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予算・管財室内共有\07_会計・一経班\01_経理第一係\02-03 行政事業レビュー\平成２７年度実施行政事業レビュー\150807  最終公表作業\150807  事業単位整理票・レビューシート\150903  追加依頼\"/>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<sst xmlns="http://schemas.openxmlformats.org/spreadsheetml/2006/main" count="824" uniqueCount="496">
  <si>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</si>
  <si>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</si>
  <si>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</si>
  <si>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</si>
  <si>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</si>
  <si>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</si>
  <si>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</si>
  <si>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</si>
  <si>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</si>
  <si>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</si>
  <si>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</si>
  <si>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</si>
  <si>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</si>
  <si>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</si>
  <si>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</si>
  <si>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</si>
  <si>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</si>
  <si>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</si>
  <si>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</si>
  <si>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</si>
  <si>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</si>
  <si>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</si>
  <si>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</si>
  <si>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</si>
  <si>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</si>
  <si>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</si>
  <si>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</si>
  <si>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</si>
  <si>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</si>
  <si>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</si>
  <si>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</si>
  <si>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</si>
  <si>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</si>
  <si>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</si>
  <si>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</si>
  <si>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</si>
  <si>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</si>
  <si>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</si>
  <si>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</si>
  <si>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</si>
  <si>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</si>
  <si>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</si>
  <si>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</si>
  <si>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</si>
  <si>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</si>
  <si>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</si>
  <si>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</si>
  <si>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</si>
  <si>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</si>
  <si>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</si>
  <si>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</si>
  <si>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</si>
  <si>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</si>
  <si>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</si>
  <si>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</si>
  <si>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</si>
  <si>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</si>
  <si>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</si>
  <si>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</si>
  <si>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</si>
  <si>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</si>
  <si>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</si>
  <si>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</si>
  <si>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</si>
  <si>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</si>
  <si>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</si>
  <si>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</si>
  <si>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</si>
  <si>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</si>
  <si>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</si>
  <si>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</si>
  <si>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</si>
  <si>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</si>
  <si>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</si>
  <si>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</si>
  <si>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</si>
  <si>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</si>
  <si>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</si>
  <si>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</si>
  <si>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</si>
  <si>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</si>
  <si>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</si>
  <si>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</si>
  <si>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</si>
  <si>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</si>
  <si>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</si>
  <si>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</si>
  <si>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</si>
  <si>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</si>
  <si>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</si>
  <si>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</si>
  <si>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</si>
  <si>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</si>
  <si>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</si>
  <si>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</si>
  <si>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</si>
  <si>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</si>
  <si>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</si>
  <si>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</si>
  <si>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</si>
  <si>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</si>
  <si>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</si>
  <si>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</si>
  <si>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</si>
  <si>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</si>
  <si>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</si>
  <si>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</si>
  <si>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</si>
  <si>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</si>
  <si>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</si>
  <si>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</si>
  <si>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</si>
  <si>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</si>
  <si>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</si>
  <si>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</si>
  <si>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</si>
  <si>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</si>
  <si>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</si>
  <si>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</si>
  <si>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</si>
  <si>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</si>
  <si>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</si>
  <si>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</si>
  <si>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</si>
  <si>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</si>
  <si>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</si>
  <si>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</si>
  <si>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</si>
  <si>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</si>
  <si>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</si>
  <si>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</si>
  <si>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</si>
  <si>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</si>
  <si>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</si>
  <si>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</si>
  <si>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</si>
  <si>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</si>
  <si>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</si>
  <si>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</si>
  <si>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</si>
  <si>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</si>
  <si>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</si>
  <si>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</si>
  <si>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</si>
  <si>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</si>
  <si>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</si>
  <si>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</si>
  <si>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</si>
  <si>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</si>
  <si>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</si>
  <si>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</si>
  <si>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</si>
  <si>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</si>
  <si>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</si>
  <si>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</si>
  <si>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</si>
  <si>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</si>
  <si>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</si>
  <si>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</si>
  <si>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</si>
  <si>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</si>
  <si>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</si>
  <si>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</si>
  <si>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</si>
  <si>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</si>
  <si>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</si>
  <si>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</si>
  <si>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</si>
  <si>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</si>
  <si>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</si>
  <si>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</si>
  <si>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</si>
  <si>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</si>
  <si>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</si>
  <si>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</si>
  <si>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</si>
  <si>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</si>
  <si>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</si>
  <si>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</si>
  <si>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</si>
  <si>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</si>
  <si>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</si>
  <si>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</si>
  <si>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</si>
  <si>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</si>
  <si>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</si>
  <si>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</si>
  <si>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</si>
  <si>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</si>
  <si>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</si>
  <si>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</si>
  <si>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</si>
  <si>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</si>
  <si>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</si>
  <si>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</si>
  <si>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</si>
  <si>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</si>
  <si>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</si>
  <si>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</si>
  <si>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</si>
  <si>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</si>
  <si>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</si>
  <si>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</si>
  <si>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</si>
  <si>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</si>
  <si>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</si>
  <si>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</si>
  <si>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</si>
  <si>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</si>
  <si>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</si>
  <si>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</si>
  <si>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</si>
  <si>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</si>
  <si>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</si>
  <si>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</si>
  <si>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</si>
  <si>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</si>
  <si>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</si>
  <si>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</si>
  <si>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</si>
  <si>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</si>
  <si>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</si>
  <si>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</si>
  <si>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</si>
  <si>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</si>
  <si>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</si>
  <si>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</si>
  <si>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</si>
  <si>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</si>
  <si>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</si>
  <si>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</si>
  <si>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</si>
  <si>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</si>
  <si>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</si>
  <si>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</si>
  <si>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</si>
  <si>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</si>
  <si>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</si>
  <si>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</si>
  <si>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</si>
  <si>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</si>
  <si>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</si>
  <si>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</si>
  <si>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</si>
  <si>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</si>
  <si>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</si>
  <si>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</si>
  <si>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</si>
  <si>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</si>
  <si>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</si>
  <si>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</si>
  <si>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</si>
  <si>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</si>
  <si>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</si>
  <si>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</si>
  <si>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</si>
  <si>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</si>
  <si>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</si>
  <si>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</si>
  <si>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</si>
  <si>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</si>
  <si>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</si>
  <si>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</si>
  <si>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</si>
  <si>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</si>
  <si>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</si>
  <si>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</si>
  <si>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</si>
  <si>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</si>
  <si>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</si>
  <si>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</si>
  <si>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</si>
  <si>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</si>
  <si>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</si>
  <si>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</si>
  <si>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</si>
  <si>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</si>
  <si>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</si>
  <si>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</si>
  <si>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</si>
  <si>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</si>
  <si>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</si>
  <si>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</si>
  <si>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</si>
  <si>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</si>
  <si>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</si>
  <si>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</si>
  <si>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</si>
  <si>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</si>
  <si>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</si>
  <si>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</si>
  <si>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</si>
  <si>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</si>
  <si>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</si>
  <si>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</si>
  <si>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</si>
  <si>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</si>
  <si>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</si>
  <si>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</si>
  <si>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</si>
  <si>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</si>
  <si>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</si>
  <si>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</si>
  <si>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</si>
  <si>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</si>
  <si>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</si>
  <si>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</si>
  <si>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</si>
  <si>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</si>
  <si>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</si>
  <si>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</si>
  <si>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</si>
  <si>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</si>
  <si>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</si>
  <si>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</si>
  <si>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</si>
  <si>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</si>
  <si>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</si>
  <si>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</si>
  <si>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</si>
  <si>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</si>
  <si>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</si>
  <si>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</si>
  <si>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</si>
  <si>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</si>
  <si>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</si>
  <si>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</si>
  <si>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</si>
  <si>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</si>
  <si>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</si>
  <si>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</si>
  <si>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</si>
  <si>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</si>
  <si>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</si>
  <si>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</si>
  <si>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</si>
  <si>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</si>
  <si>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</si>
  <si>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</si>
  <si>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</si>
  <si>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</si>
  <si>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</si>
  <si>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</si>
  <si>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</si>
  <si>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</si>
  <si>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</si>
  <si>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</si>
  <si>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</si>
  <si>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</si>
  <si>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</si>
  <si>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</si>
  <si>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</si>
  <si>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</si>
  <si>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</si>
  <si>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</si>
  <si>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</si>
  <si>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</si>
  <si>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</si>
  <si>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</si>
  <si>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</si>
  <si>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</si>
  <si>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</si>
  <si>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</si>
  <si>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</si>
  <si>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</si>
  <si>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</si>
  <si>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F</t>
    <phoneticPr fontId="5"/>
  </si>
  <si>
    <t>G</t>
    <phoneticPr fontId="5"/>
  </si>
  <si>
    <t>H</t>
    <phoneticPr fontId="5"/>
  </si>
  <si>
    <t>　</t>
    <phoneticPr fontId="5"/>
  </si>
  <si>
    <t>　</t>
  </si>
  <si>
    <t>国土交通省</t>
  </si>
  <si>
    <t>航空局　交通管制部</t>
    <rPh sb="0" eb="3">
      <t>コウクウキョク</t>
    </rPh>
    <rPh sb="4" eb="6">
      <t>コウツウ</t>
    </rPh>
    <rPh sb="6" eb="9">
      <t>カンセイブ</t>
    </rPh>
    <phoneticPr fontId="5"/>
  </si>
  <si>
    <t>管制技術課</t>
    <rPh sb="0" eb="2">
      <t>カンセイ</t>
    </rPh>
    <rPh sb="2" eb="5">
      <t>ギジュツカ</t>
    </rPh>
    <phoneticPr fontId="5"/>
  </si>
  <si>
    <t>課長　工藤　正博</t>
    <rPh sb="0" eb="2">
      <t>カチョウ</t>
    </rPh>
    <rPh sb="3" eb="5">
      <t>クドウ</t>
    </rPh>
    <rPh sb="6" eb="8">
      <t>マサヒロ</t>
    </rPh>
    <phoneticPr fontId="5"/>
  </si>
  <si>
    <t>○</t>
  </si>
  <si>
    <t>-</t>
    <phoneticPr fontId="5"/>
  </si>
  <si>
    <t>11　ICTの利活用及び技術研究開発の推進
　41　技術研究開発を推進する</t>
    <phoneticPr fontId="5"/>
  </si>
  <si>
    <t>独立行政法人通則法第46条
（国立研究開発法人電子航法研究所法）</t>
    <rPh sb="0" eb="2">
      <t>ドクリツ</t>
    </rPh>
    <rPh sb="2" eb="4">
      <t>ギョウセイ</t>
    </rPh>
    <rPh sb="4" eb="6">
      <t>ホウジン</t>
    </rPh>
    <rPh sb="6" eb="8">
      <t>ツウソク</t>
    </rPh>
    <rPh sb="8" eb="9">
      <t>ホウ</t>
    </rPh>
    <rPh sb="9" eb="10">
      <t>ダイ</t>
    </rPh>
    <rPh sb="12" eb="13">
      <t>ジョウ</t>
    </rPh>
    <rPh sb="15" eb="17">
      <t>コクリツ</t>
    </rPh>
    <rPh sb="17" eb="19">
      <t>ケンキュウ</t>
    </rPh>
    <rPh sb="19" eb="21">
      <t>カイハツ</t>
    </rPh>
    <rPh sb="21" eb="23">
      <t>ホウジン</t>
    </rPh>
    <rPh sb="23" eb="25">
      <t>デンシ</t>
    </rPh>
    <rPh sb="25" eb="27">
      <t>コウホウ</t>
    </rPh>
    <rPh sb="27" eb="30">
      <t>ケンキュウジョ</t>
    </rPh>
    <rPh sb="30" eb="31">
      <t>ホウ</t>
    </rPh>
    <phoneticPr fontId="5"/>
  </si>
  <si>
    <t>航空交通の安全の確保とその円滑化を図るため、航空交通管理手法の開発や、航空機の通信・航法・監視を行う航空保安システムに係る研究開発等を電子航法研究所に行わせることにより、国（航空局）が実施する航空管制業務等の航空保安業務を技術的側面から支援させる。</t>
    <rPh sb="0" eb="2">
      <t>コウクウ</t>
    </rPh>
    <rPh sb="2" eb="4">
      <t>コウツウ</t>
    </rPh>
    <rPh sb="5" eb="7">
      <t>アンゼン</t>
    </rPh>
    <rPh sb="8" eb="10">
      <t>カクホ</t>
    </rPh>
    <rPh sb="13" eb="16">
      <t>エンカツカ</t>
    </rPh>
    <rPh sb="17" eb="18">
      <t>ハカ</t>
    </rPh>
    <rPh sb="22" eb="24">
      <t>コウクウ</t>
    </rPh>
    <rPh sb="24" eb="26">
      <t>コウツウ</t>
    </rPh>
    <rPh sb="26" eb="28">
      <t>カンリ</t>
    </rPh>
    <rPh sb="28" eb="30">
      <t>シュホウ</t>
    </rPh>
    <rPh sb="31" eb="33">
      <t>カイハツ</t>
    </rPh>
    <rPh sb="35" eb="38">
      <t>コウクウキ</t>
    </rPh>
    <rPh sb="39" eb="41">
      <t>ツウシン</t>
    </rPh>
    <rPh sb="42" eb="44">
      <t>コウホウ</t>
    </rPh>
    <rPh sb="45" eb="47">
      <t>カンシ</t>
    </rPh>
    <rPh sb="48" eb="49">
      <t>オコナ</t>
    </rPh>
    <rPh sb="50" eb="52">
      <t>コウクウ</t>
    </rPh>
    <rPh sb="52" eb="54">
      <t>ホアン</t>
    </rPh>
    <rPh sb="59" eb="60">
      <t>カカ</t>
    </rPh>
    <rPh sb="61" eb="63">
      <t>ケンキュウ</t>
    </rPh>
    <rPh sb="63" eb="65">
      <t>カイハツ</t>
    </rPh>
    <rPh sb="65" eb="66">
      <t>トウ</t>
    </rPh>
    <rPh sb="67" eb="69">
      <t>デンシ</t>
    </rPh>
    <rPh sb="69" eb="71">
      <t>コウホウ</t>
    </rPh>
    <rPh sb="71" eb="74">
      <t>ケンキュウジョ</t>
    </rPh>
    <rPh sb="75" eb="76">
      <t>オコナ</t>
    </rPh>
    <rPh sb="85" eb="86">
      <t>クニ</t>
    </rPh>
    <rPh sb="87" eb="90">
      <t>コウクウキョク</t>
    </rPh>
    <rPh sb="92" eb="94">
      <t>ジッシ</t>
    </rPh>
    <rPh sb="96" eb="98">
      <t>コウクウ</t>
    </rPh>
    <rPh sb="98" eb="100">
      <t>カンセイ</t>
    </rPh>
    <rPh sb="100" eb="103">
      <t>ギョウムトウ</t>
    </rPh>
    <rPh sb="104" eb="106">
      <t>コウクウ</t>
    </rPh>
    <rPh sb="106" eb="108">
      <t>ホアン</t>
    </rPh>
    <rPh sb="108" eb="110">
      <t>ギョウム</t>
    </rPh>
    <rPh sb="111" eb="114">
      <t>ギジュツテキ</t>
    </rPh>
    <rPh sb="114" eb="116">
      <t>ソクメン</t>
    </rPh>
    <rPh sb="118" eb="120">
      <t>シエン</t>
    </rPh>
    <phoneticPr fontId="5"/>
  </si>
  <si>
    <t>-</t>
    <phoneticPr fontId="5"/>
  </si>
  <si>
    <t>件</t>
    <rPh sb="0" eb="1">
      <t>ケン</t>
    </rPh>
    <phoneticPr fontId="5"/>
  </si>
  <si>
    <t>重点研究数</t>
    <rPh sb="0" eb="2">
      <t>ジュウテン</t>
    </rPh>
    <rPh sb="2" eb="4">
      <t>ケンキュウ</t>
    </rPh>
    <rPh sb="4" eb="5">
      <t>スウ</t>
    </rPh>
    <phoneticPr fontId="5"/>
  </si>
  <si>
    <t>‐</t>
  </si>
  <si>
    <t>国立研究開発法人電子航法研究所（運営費交付金）</t>
    <rPh sb="0" eb="2">
      <t>コクリツ</t>
    </rPh>
    <rPh sb="2" eb="4">
      <t>ケンキュウ</t>
    </rPh>
    <rPh sb="4" eb="6">
      <t>カイハツ</t>
    </rPh>
    <rPh sb="6" eb="8">
      <t>ホウジン</t>
    </rPh>
    <rPh sb="8" eb="10">
      <t>デンシ</t>
    </rPh>
    <rPh sb="10" eb="12">
      <t>コウホウ</t>
    </rPh>
    <rPh sb="12" eb="15">
      <t>ケンキュウジョ</t>
    </rPh>
    <rPh sb="16" eb="19">
      <t>ウンエイヒ</t>
    </rPh>
    <rPh sb="19" eb="22">
      <t>コウフキン</t>
    </rPh>
    <phoneticPr fontId="5"/>
  </si>
  <si>
    <t>A.（研）電子航法研究所</t>
    <rPh sb="3" eb="4">
      <t>ケン</t>
    </rPh>
    <rPh sb="5" eb="7">
      <t>デンシ</t>
    </rPh>
    <rPh sb="7" eb="9">
      <t>コウホウ</t>
    </rPh>
    <rPh sb="9" eb="12">
      <t>ケンキュウジョ</t>
    </rPh>
    <phoneticPr fontId="5"/>
  </si>
  <si>
    <t>B.民間事業者等</t>
    <rPh sb="2" eb="4">
      <t>ミンカン</t>
    </rPh>
    <rPh sb="4" eb="7">
      <t>ジギョウシャ</t>
    </rPh>
    <rPh sb="7" eb="8">
      <t>トウ</t>
    </rPh>
    <phoneticPr fontId="5"/>
  </si>
  <si>
    <t>C.民間事業者等</t>
    <rPh sb="2" eb="4">
      <t>ミンカン</t>
    </rPh>
    <rPh sb="4" eb="7">
      <t>ジギョウシャ</t>
    </rPh>
    <rPh sb="7" eb="8">
      <t>トウ</t>
    </rPh>
    <phoneticPr fontId="5"/>
  </si>
  <si>
    <t>D.民間事業者等</t>
    <rPh sb="2" eb="4">
      <t>ミンカン</t>
    </rPh>
    <rPh sb="4" eb="7">
      <t>ジギョウシャ</t>
    </rPh>
    <rPh sb="7" eb="8">
      <t>トウ</t>
    </rPh>
    <phoneticPr fontId="5"/>
  </si>
  <si>
    <t>E.民間事業者等</t>
    <rPh sb="2" eb="4">
      <t>ミンカン</t>
    </rPh>
    <rPh sb="4" eb="7">
      <t>ジギョウシャ</t>
    </rPh>
    <rPh sb="7" eb="8">
      <t>トウ</t>
    </rPh>
    <phoneticPr fontId="5"/>
  </si>
  <si>
    <t>-</t>
    <phoneticPr fontId="5"/>
  </si>
  <si>
    <t>本事業は国（航空局）が実施する航空管制業務について技術的側面から支援させることを目的とするものであるから、独立行政法人通則法第４６条の規定に基づき、国が必要な経費を交付するものである。</t>
    <rPh sb="0" eb="1">
      <t>ホン</t>
    </rPh>
    <rPh sb="1" eb="3">
      <t>ジギョウ</t>
    </rPh>
    <rPh sb="4" eb="5">
      <t>クニ</t>
    </rPh>
    <rPh sb="6" eb="9">
      <t>コウクウキョク</t>
    </rPh>
    <rPh sb="11" eb="13">
      <t>ジッシ</t>
    </rPh>
    <rPh sb="15" eb="17">
      <t>コウクウ</t>
    </rPh>
    <rPh sb="17" eb="19">
      <t>カンセイ</t>
    </rPh>
    <rPh sb="19" eb="21">
      <t>ギョウム</t>
    </rPh>
    <rPh sb="25" eb="28">
      <t>ギジュツテキ</t>
    </rPh>
    <rPh sb="28" eb="30">
      <t>ソクメン</t>
    </rPh>
    <rPh sb="32" eb="34">
      <t>シエン</t>
    </rPh>
    <rPh sb="40" eb="42">
      <t>モクテキ</t>
    </rPh>
    <rPh sb="53" eb="55">
      <t>ドクリツ</t>
    </rPh>
    <rPh sb="55" eb="57">
      <t>ギョウセイ</t>
    </rPh>
    <rPh sb="57" eb="59">
      <t>ホウジン</t>
    </rPh>
    <rPh sb="59" eb="61">
      <t>ツウソク</t>
    </rPh>
    <rPh sb="61" eb="62">
      <t>ホウ</t>
    </rPh>
    <rPh sb="62" eb="63">
      <t>ダイ</t>
    </rPh>
    <rPh sb="65" eb="66">
      <t>ジョウ</t>
    </rPh>
    <rPh sb="67" eb="69">
      <t>キテイ</t>
    </rPh>
    <rPh sb="70" eb="71">
      <t>モト</t>
    </rPh>
    <rPh sb="74" eb="75">
      <t>クニ</t>
    </rPh>
    <rPh sb="76" eb="78">
      <t>ヒツヨウ</t>
    </rPh>
    <rPh sb="79" eb="81">
      <t>ケイヒ</t>
    </rPh>
    <rPh sb="82" eb="84">
      <t>コウフ</t>
    </rPh>
    <phoneticPr fontId="5"/>
  </si>
  <si>
    <t>電子航法研究所からの支出については、一般競争入札等により契約の競争性が確保されている。</t>
    <rPh sb="0" eb="2">
      <t>デンシ</t>
    </rPh>
    <rPh sb="2" eb="4">
      <t>コウホウ</t>
    </rPh>
    <rPh sb="4" eb="7">
      <t>ケンキュウジョ</t>
    </rPh>
    <rPh sb="10" eb="12">
      <t>シシュツ</t>
    </rPh>
    <rPh sb="18" eb="20">
      <t>イッパン</t>
    </rPh>
    <rPh sb="20" eb="22">
      <t>キョウソウ</t>
    </rPh>
    <rPh sb="22" eb="24">
      <t>ニュウサツ</t>
    </rPh>
    <rPh sb="24" eb="25">
      <t>トウ</t>
    </rPh>
    <rPh sb="28" eb="30">
      <t>ケイヤク</t>
    </rPh>
    <rPh sb="31" eb="34">
      <t>キョウソウセイ</t>
    </rPh>
    <rPh sb="35" eb="37">
      <t>カクホ</t>
    </rPh>
    <phoneticPr fontId="5"/>
  </si>
  <si>
    <t>第３期中期目標に基づき、航空管制業務に関する研究開発、技術的支援等に真に必要な事業を精査して実施している。</t>
    <rPh sb="0" eb="1">
      <t>ダイ</t>
    </rPh>
    <rPh sb="2" eb="3">
      <t>キ</t>
    </rPh>
    <rPh sb="3" eb="5">
      <t>チュウキ</t>
    </rPh>
    <rPh sb="5" eb="7">
      <t>モクヒョウ</t>
    </rPh>
    <rPh sb="8" eb="9">
      <t>モト</t>
    </rPh>
    <rPh sb="12" eb="14">
      <t>コウクウ</t>
    </rPh>
    <rPh sb="14" eb="16">
      <t>カンセイ</t>
    </rPh>
    <rPh sb="16" eb="18">
      <t>ギョウム</t>
    </rPh>
    <rPh sb="19" eb="20">
      <t>カン</t>
    </rPh>
    <rPh sb="22" eb="24">
      <t>ケンキュウ</t>
    </rPh>
    <rPh sb="24" eb="26">
      <t>カイハツ</t>
    </rPh>
    <rPh sb="27" eb="30">
      <t>ギジュツテキ</t>
    </rPh>
    <rPh sb="30" eb="32">
      <t>シエン</t>
    </rPh>
    <rPh sb="32" eb="33">
      <t>トウ</t>
    </rPh>
    <rPh sb="34" eb="35">
      <t>シン</t>
    </rPh>
    <rPh sb="36" eb="38">
      <t>ヒツヨウ</t>
    </rPh>
    <rPh sb="39" eb="41">
      <t>ジギョウ</t>
    </rPh>
    <rPh sb="42" eb="44">
      <t>セイサ</t>
    </rPh>
    <rPh sb="46" eb="48">
      <t>ジッシ</t>
    </rPh>
    <phoneticPr fontId="5"/>
  </si>
  <si>
    <t>空調の温度設定や庁舎照明の一部ＬＥＤ化、物品やサービスの近隣研究所との共同調達を進め、コスト削減を図った。</t>
    <rPh sb="0" eb="2">
      <t>クウチョウ</t>
    </rPh>
    <rPh sb="3" eb="5">
      <t>オンド</t>
    </rPh>
    <rPh sb="5" eb="7">
      <t>セッテイ</t>
    </rPh>
    <rPh sb="8" eb="10">
      <t>チョウシャ</t>
    </rPh>
    <rPh sb="10" eb="12">
      <t>ショウメイ</t>
    </rPh>
    <rPh sb="13" eb="15">
      <t>イチブ</t>
    </rPh>
    <rPh sb="18" eb="19">
      <t>カ</t>
    </rPh>
    <rPh sb="20" eb="22">
      <t>ブッピン</t>
    </rPh>
    <rPh sb="28" eb="30">
      <t>キンリン</t>
    </rPh>
    <rPh sb="30" eb="33">
      <t>ケンキュウジョ</t>
    </rPh>
    <rPh sb="35" eb="37">
      <t>キョウドウ</t>
    </rPh>
    <rPh sb="37" eb="39">
      <t>チョウタツ</t>
    </rPh>
    <rPh sb="40" eb="41">
      <t>スス</t>
    </rPh>
    <rPh sb="46" eb="48">
      <t>サクゲン</t>
    </rPh>
    <rPh sb="49" eb="50">
      <t>ハカ</t>
    </rPh>
    <phoneticPr fontId="5"/>
  </si>
  <si>
    <t>第３期中期目標に基づき中期計画及び年度計画を策定し、これらの計画に沿って業務を実施しており、着実に目標を達成している。</t>
    <rPh sb="0" eb="1">
      <t>ダイ</t>
    </rPh>
    <rPh sb="2" eb="3">
      <t>キ</t>
    </rPh>
    <rPh sb="3" eb="5">
      <t>チュウキ</t>
    </rPh>
    <rPh sb="5" eb="7">
      <t>モクヒョウ</t>
    </rPh>
    <rPh sb="8" eb="9">
      <t>モト</t>
    </rPh>
    <rPh sb="11" eb="13">
      <t>チュウキ</t>
    </rPh>
    <rPh sb="13" eb="15">
      <t>ケイカク</t>
    </rPh>
    <rPh sb="15" eb="16">
      <t>オヨ</t>
    </rPh>
    <rPh sb="17" eb="19">
      <t>ネンド</t>
    </rPh>
    <rPh sb="19" eb="21">
      <t>ケイカク</t>
    </rPh>
    <rPh sb="22" eb="24">
      <t>サクテイ</t>
    </rPh>
    <rPh sb="30" eb="32">
      <t>ケイカク</t>
    </rPh>
    <rPh sb="33" eb="34">
      <t>ソ</t>
    </rPh>
    <rPh sb="36" eb="38">
      <t>ギョウム</t>
    </rPh>
    <rPh sb="39" eb="41">
      <t>ジッシ</t>
    </rPh>
    <rPh sb="46" eb="48">
      <t>チャクジツ</t>
    </rPh>
    <rPh sb="49" eb="51">
      <t>モクヒョウ</t>
    </rPh>
    <rPh sb="52" eb="54">
      <t>タッセイ</t>
    </rPh>
    <phoneticPr fontId="5"/>
  </si>
  <si>
    <t>第３期中期目標に基づき中期計画及び年度計画を策定し、これらの計画に沿って業務を実施しており、着実に目標を達成している。</t>
    <phoneticPr fontId="5"/>
  </si>
  <si>
    <t>本事業による研究成果は、航空局における航空管制業務の高度化や安全基準の策定に活用されている。</t>
    <rPh sb="0" eb="1">
      <t>ホン</t>
    </rPh>
    <rPh sb="1" eb="3">
      <t>ジギョウ</t>
    </rPh>
    <rPh sb="6" eb="10">
      <t>ケンキュウセイカ</t>
    </rPh>
    <rPh sb="12" eb="15">
      <t>コウクウキョク</t>
    </rPh>
    <rPh sb="19" eb="21">
      <t>コウクウ</t>
    </rPh>
    <rPh sb="21" eb="23">
      <t>カンセイ</t>
    </rPh>
    <rPh sb="23" eb="25">
      <t>ギョウム</t>
    </rPh>
    <rPh sb="26" eb="29">
      <t>コウドカ</t>
    </rPh>
    <rPh sb="30" eb="32">
      <t>アンゼン</t>
    </rPh>
    <rPh sb="32" eb="34">
      <t>キジュン</t>
    </rPh>
    <rPh sb="35" eb="37">
      <t>サクテイ</t>
    </rPh>
    <rPh sb="38" eb="40">
      <t>カツヨウ</t>
    </rPh>
    <phoneticPr fontId="5"/>
  </si>
  <si>
    <t>電子航法研究所は、一般競争入札等により契約の競争性を確保するほか、学識者等外部委員による契約監視委員会を設置し、支出の適正化を図っている。</t>
    <rPh sb="0" eb="2">
      <t>デンシ</t>
    </rPh>
    <rPh sb="2" eb="4">
      <t>コウホウ</t>
    </rPh>
    <rPh sb="4" eb="7">
      <t>ケンキュウジョ</t>
    </rPh>
    <rPh sb="9" eb="11">
      <t>イッパン</t>
    </rPh>
    <rPh sb="11" eb="13">
      <t>キョウソウ</t>
    </rPh>
    <rPh sb="13" eb="15">
      <t>ニュウサツ</t>
    </rPh>
    <rPh sb="15" eb="16">
      <t>トウ</t>
    </rPh>
    <rPh sb="19" eb="21">
      <t>ケイヤク</t>
    </rPh>
    <rPh sb="22" eb="25">
      <t>キョウソウセイ</t>
    </rPh>
    <rPh sb="26" eb="28">
      <t>カクホ</t>
    </rPh>
    <rPh sb="33" eb="36">
      <t>ガクシキシャ</t>
    </rPh>
    <rPh sb="36" eb="37">
      <t>トウ</t>
    </rPh>
    <rPh sb="37" eb="39">
      <t>ガイブ</t>
    </rPh>
    <rPh sb="39" eb="41">
      <t>イイン</t>
    </rPh>
    <rPh sb="44" eb="46">
      <t>ケイヤク</t>
    </rPh>
    <rPh sb="46" eb="48">
      <t>カンシ</t>
    </rPh>
    <rPh sb="48" eb="51">
      <t>イインカイ</t>
    </rPh>
    <rPh sb="52" eb="54">
      <t>セッチ</t>
    </rPh>
    <rPh sb="56" eb="58">
      <t>シシュツ</t>
    </rPh>
    <rPh sb="59" eb="62">
      <t>テキセイカ</t>
    </rPh>
    <rPh sb="63" eb="64">
      <t>ハカ</t>
    </rPh>
    <phoneticPr fontId="5"/>
  </si>
  <si>
    <t>引き続き、研究開発課題の設定にあたっては、評議員会において事前評価等を行うとともに、ニーズ元である航空局との連絡会議等を通じて点検確認を行うことにより、真に必要なものに特化し、大学や他法人との重複排除及び政策上必要性に乏しい研究の排除を図る。</t>
    <rPh sb="0" eb="1">
      <t>ヒ</t>
    </rPh>
    <rPh sb="2" eb="3">
      <t>ツヅ</t>
    </rPh>
    <rPh sb="5" eb="7">
      <t>ケンキュウ</t>
    </rPh>
    <rPh sb="7" eb="9">
      <t>カイハツ</t>
    </rPh>
    <rPh sb="9" eb="11">
      <t>カダイ</t>
    </rPh>
    <rPh sb="12" eb="14">
      <t>セッテイ</t>
    </rPh>
    <rPh sb="21" eb="24">
      <t>ヒョウギイン</t>
    </rPh>
    <rPh sb="24" eb="25">
      <t>カイ</t>
    </rPh>
    <rPh sb="29" eb="31">
      <t>ジゼン</t>
    </rPh>
    <rPh sb="31" eb="33">
      <t>ヒョウカ</t>
    </rPh>
    <rPh sb="33" eb="34">
      <t>トウ</t>
    </rPh>
    <rPh sb="35" eb="36">
      <t>オコナ</t>
    </rPh>
    <rPh sb="45" eb="46">
      <t>モト</t>
    </rPh>
    <rPh sb="49" eb="52">
      <t>コウクウキョク</t>
    </rPh>
    <rPh sb="54" eb="56">
      <t>レンラク</t>
    </rPh>
    <rPh sb="56" eb="58">
      <t>カイギ</t>
    </rPh>
    <rPh sb="58" eb="59">
      <t>トウ</t>
    </rPh>
    <rPh sb="60" eb="61">
      <t>ツウ</t>
    </rPh>
    <rPh sb="63" eb="65">
      <t>テンケン</t>
    </rPh>
    <rPh sb="65" eb="67">
      <t>カクニン</t>
    </rPh>
    <rPh sb="68" eb="69">
      <t>オコナ</t>
    </rPh>
    <rPh sb="76" eb="77">
      <t>シン</t>
    </rPh>
    <rPh sb="78" eb="80">
      <t>ヒツヨウ</t>
    </rPh>
    <rPh sb="84" eb="86">
      <t>トッカ</t>
    </rPh>
    <rPh sb="88" eb="90">
      <t>ダイガク</t>
    </rPh>
    <rPh sb="91" eb="94">
      <t>タホウジン</t>
    </rPh>
    <rPh sb="96" eb="98">
      <t>チョウフク</t>
    </rPh>
    <rPh sb="98" eb="100">
      <t>ハイジョ</t>
    </rPh>
    <rPh sb="100" eb="101">
      <t>オヨ</t>
    </rPh>
    <rPh sb="102" eb="105">
      <t>セイサクジョウ</t>
    </rPh>
    <rPh sb="105" eb="108">
      <t>ヒツヨウセイ</t>
    </rPh>
    <rPh sb="109" eb="110">
      <t>トボ</t>
    </rPh>
    <phoneticPr fontId="5"/>
  </si>
  <si>
    <t>業務経費</t>
    <rPh sb="0" eb="2">
      <t>ギョウム</t>
    </rPh>
    <rPh sb="2" eb="4">
      <t>ケイヒ</t>
    </rPh>
    <phoneticPr fontId="5"/>
  </si>
  <si>
    <t>研究開発用機材の調達等</t>
    <rPh sb="0" eb="2">
      <t>ケンキュウ</t>
    </rPh>
    <rPh sb="2" eb="5">
      <t>カイハツヨウ</t>
    </rPh>
    <rPh sb="5" eb="7">
      <t>キザイ</t>
    </rPh>
    <rPh sb="8" eb="10">
      <t>チョウタツ</t>
    </rPh>
    <rPh sb="10" eb="11">
      <t>トウ</t>
    </rPh>
    <phoneticPr fontId="5"/>
  </si>
  <si>
    <t>人件費</t>
    <rPh sb="0" eb="3">
      <t>ジンケンヒ</t>
    </rPh>
    <phoneticPr fontId="5"/>
  </si>
  <si>
    <t>職員人件費</t>
    <rPh sb="0" eb="2">
      <t>ショクイン</t>
    </rPh>
    <rPh sb="2" eb="5">
      <t>ジンケンヒ</t>
    </rPh>
    <phoneticPr fontId="5"/>
  </si>
  <si>
    <t>その他経費</t>
    <rPh sb="2" eb="3">
      <t>タ</t>
    </rPh>
    <rPh sb="3" eb="5">
      <t>ケイヒ</t>
    </rPh>
    <phoneticPr fontId="5"/>
  </si>
  <si>
    <t>業務経費／
一般管理費</t>
    <rPh sb="0" eb="2">
      <t>ギョウム</t>
    </rPh>
    <rPh sb="2" eb="4">
      <t>ケイヒ</t>
    </rPh>
    <rPh sb="6" eb="8">
      <t>イッパン</t>
    </rPh>
    <rPh sb="8" eb="11">
      <t>カンリヒ</t>
    </rPh>
    <phoneticPr fontId="5"/>
  </si>
  <si>
    <t>契約職員給与</t>
    <rPh sb="0" eb="2">
      <t>ケイヤク</t>
    </rPh>
    <rPh sb="2" eb="4">
      <t>ショクイン</t>
    </rPh>
    <rPh sb="4" eb="6">
      <t>キュウヨ</t>
    </rPh>
    <phoneticPr fontId="5"/>
  </si>
  <si>
    <t>一般管理費</t>
    <rPh sb="0" eb="2">
      <t>イッパン</t>
    </rPh>
    <rPh sb="2" eb="5">
      <t>カンリヒ</t>
    </rPh>
    <phoneticPr fontId="5"/>
  </si>
  <si>
    <t>管理部門等必要経費</t>
    <rPh sb="0" eb="2">
      <t>カンリ</t>
    </rPh>
    <rPh sb="2" eb="4">
      <t>ブモン</t>
    </rPh>
    <rPh sb="4" eb="5">
      <t>トウ</t>
    </rPh>
    <rPh sb="5" eb="7">
      <t>ヒツヨウ</t>
    </rPh>
    <rPh sb="7" eb="9">
      <t>ケイヒ</t>
    </rPh>
    <phoneticPr fontId="5"/>
  </si>
  <si>
    <t>旅費</t>
    <rPh sb="0" eb="2">
      <t>リョヒ</t>
    </rPh>
    <phoneticPr fontId="5"/>
  </si>
  <si>
    <t>E.（有）木村商店</t>
    <rPh sb="2" eb="5">
      <t>ユウ</t>
    </rPh>
    <rPh sb="5" eb="7">
      <t>キムラ</t>
    </rPh>
    <rPh sb="7" eb="9">
      <t>ショウテン</t>
    </rPh>
    <phoneticPr fontId="5"/>
  </si>
  <si>
    <t>物品購入等</t>
    <rPh sb="0" eb="2">
      <t>ブッピン</t>
    </rPh>
    <rPh sb="2" eb="4">
      <t>コウニュウ</t>
    </rPh>
    <rPh sb="4" eb="5">
      <t>ナド</t>
    </rPh>
    <phoneticPr fontId="5"/>
  </si>
  <si>
    <t>B.(株)ジャムコ</t>
    <rPh sb="2" eb="5">
      <t>カブ</t>
    </rPh>
    <phoneticPr fontId="5"/>
  </si>
  <si>
    <t>業務作業補助</t>
    <rPh sb="0" eb="2">
      <t>ギョウム</t>
    </rPh>
    <rPh sb="2" eb="4">
      <t>サギョウ</t>
    </rPh>
    <rPh sb="4" eb="6">
      <t>ホジョ</t>
    </rPh>
    <phoneticPr fontId="5"/>
  </si>
  <si>
    <t>C.(株)ジャムコ</t>
    <rPh sb="2" eb="5">
      <t>カブ</t>
    </rPh>
    <phoneticPr fontId="5"/>
  </si>
  <si>
    <t>D.東京電力（株）</t>
    <rPh sb="2" eb="4">
      <t>トウキョウ</t>
    </rPh>
    <rPh sb="4" eb="6">
      <t>デンリョク</t>
    </rPh>
    <rPh sb="6" eb="9">
      <t>カブ</t>
    </rPh>
    <phoneticPr fontId="5"/>
  </si>
  <si>
    <t>電気代</t>
    <rPh sb="0" eb="3">
      <t>デンキダイ</t>
    </rPh>
    <phoneticPr fontId="5"/>
  </si>
  <si>
    <t>電子航法研究所</t>
    <rPh sb="0" eb="2">
      <t>デンシ</t>
    </rPh>
    <rPh sb="2" eb="4">
      <t>コウホウ</t>
    </rPh>
    <rPh sb="4" eb="7">
      <t>ケンキュウショ</t>
    </rPh>
    <phoneticPr fontId="5"/>
  </si>
  <si>
    <t>航空交通の安全の確保とその円滑化を図るため研究開発を実施</t>
    <rPh sb="0" eb="2">
      <t>コウクウ</t>
    </rPh>
    <rPh sb="2" eb="4">
      <t>コウツウ</t>
    </rPh>
    <rPh sb="5" eb="7">
      <t>アンゼン</t>
    </rPh>
    <rPh sb="8" eb="10">
      <t>カクホ</t>
    </rPh>
    <rPh sb="13" eb="16">
      <t>エンカツカ</t>
    </rPh>
    <rPh sb="17" eb="18">
      <t>ハカ</t>
    </rPh>
    <rPh sb="21" eb="23">
      <t>ケンキュウ</t>
    </rPh>
    <rPh sb="23" eb="25">
      <t>カイハツ</t>
    </rPh>
    <rPh sb="26" eb="28">
      <t>ジッシ</t>
    </rPh>
    <phoneticPr fontId="5"/>
  </si>
  <si>
    <t>－</t>
    <phoneticPr fontId="5"/>
  </si>
  <si>
    <t>-</t>
    <phoneticPr fontId="5"/>
  </si>
  <si>
    <t>（株）ジャムコ</t>
    <rPh sb="0" eb="3">
      <t>カブ</t>
    </rPh>
    <phoneticPr fontId="5"/>
  </si>
  <si>
    <t>東京海上日動火災（株）</t>
    <rPh sb="0" eb="2">
      <t>トウキョウ</t>
    </rPh>
    <rPh sb="2" eb="4">
      <t>カイジョウ</t>
    </rPh>
    <rPh sb="4" eb="6">
      <t>ニチドウ</t>
    </rPh>
    <rPh sb="6" eb="8">
      <t>カサイ</t>
    </rPh>
    <rPh sb="8" eb="11">
      <t>カブ</t>
    </rPh>
    <phoneticPr fontId="5"/>
  </si>
  <si>
    <t>航空保険</t>
    <rPh sb="0" eb="2">
      <t>コウクウ</t>
    </rPh>
    <rPh sb="2" eb="4">
      <t>ホケン</t>
    </rPh>
    <phoneticPr fontId="5"/>
  </si>
  <si>
    <t>日本無線（株）</t>
    <rPh sb="0" eb="2">
      <t>ニホン</t>
    </rPh>
    <rPh sb="2" eb="4">
      <t>ムセン</t>
    </rPh>
    <rPh sb="4" eb="7">
      <t>カブ</t>
    </rPh>
    <phoneticPr fontId="5"/>
  </si>
  <si>
    <t>研究用器材の製作</t>
    <rPh sb="0" eb="3">
      <t>ケンキュウヨウ</t>
    </rPh>
    <rPh sb="3" eb="5">
      <t>キザイ</t>
    </rPh>
    <rPh sb="6" eb="8">
      <t>セイサク</t>
    </rPh>
    <phoneticPr fontId="5"/>
  </si>
  <si>
    <t>日本電気（株）</t>
    <rPh sb="0" eb="2">
      <t>ニホン</t>
    </rPh>
    <rPh sb="2" eb="4">
      <t>デンキ</t>
    </rPh>
    <rPh sb="4" eb="7">
      <t>カブ</t>
    </rPh>
    <phoneticPr fontId="5"/>
  </si>
  <si>
    <t>あきら（株）</t>
    <rPh sb="3" eb="6">
      <t>カブ</t>
    </rPh>
    <phoneticPr fontId="5"/>
  </si>
  <si>
    <t>富士重工業（株）</t>
    <rPh sb="0" eb="2">
      <t>フジ</t>
    </rPh>
    <rPh sb="2" eb="5">
      <t>ジュウコウギョウ</t>
    </rPh>
    <rPh sb="5" eb="8">
      <t>カブ</t>
    </rPh>
    <phoneticPr fontId="5"/>
  </si>
  <si>
    <t>研究用ソフトウェアの改修</t>
    <rPh sb="0" eb="3">
      <t>ケンキュウヨウ</t>
    </rPh>
    <rPh sb="10" eb="12">
      <t>カイシュウ</t>
    </rPh>
    <phoneticPr fontId="5"/>
  </si>
  <si>
    <t>（株）アムテックス</t>
    <rPh sb="0" eb="3">
      <t>カブ</t>
    </rPh>
    <phoneticPr fontId="5"/>
  </si>
  <si>
    <t>研究用器材の購入</t>
    <rPh sb="0" eb="3">
      <t>ケンキュウヨウ</t>
    </rPh>
    <rPh sb="3" eb="5">
      <t>キザイ</t>
    </rPh>
    <rPh sb="6" eb="8">
      <t>コウニュウ</t>
    </rPh>
    <phoneticPr fontId="5"/>
  </si>
  <si>
    <t>（株）ＤＳＲ</t>
    <rPh sb="0" eb="3">
      <t>カブ</t>
    </rPh>
    <phoneticPr fontId="5"/>
  </si>
  <si>
    <t>研究用ソフトウェアの購入</t>
    <rPh sb="0" eb="3">
      <t>ケンキュウヨウ</t>
    </rPh>
    <rPh sb="10" eb="12">
      <t>コウニュウ</t>
    </rPh>
    <phoneticPr fontId="5"/>
  </si>
  <si>
    <t>（株）アスカ・アイテック</t>
    <rPh sb="0" eb="3">
      <t>カブ</t>
    </rPh>
    <phoneticPr fontId="5"/>
  </si>
  <si>
    <t>測定車輌改修</t>
    <rPh sb="0" eb="2">
      <t>ソクテイ</t>
    </rPh>
    <rPh sb="2" eb="4">
      <t>シャリョウ</t>
    </rPh>
    <rPh sb="4" eb="6">
      <t>カイシュウ</t>
    </rPh>
    <phoneticPr fontId="5"/>
  </si>
  <si>
    <t>（株）構造計画研究所</t>
    <rPh sb="0" eb="3">
      <t>カブ</t>
    </rPh>
    <rPh sb="3" eb="5">
      <t>コウゾウ</t>
    </rPh>
    <rPh sb="5" eb="7">
      <t>ケイカク</t>
    </rPh>
    <rPh sb="7" eb="10">
      <t>ケンキュウショ</t>
    </rPh>
    <phoneticPr fontId="5"/>
  </si>
  <si>
    <t>シミュレータ改修</t>
    <rPh sb="6" eb="8">
      <t>カイシュウ</t>
    </rPh>
    <phoneticPr fontId="5"/>
  </si>
  <si>
    <t>不落随契</t>
    <rPh sb="0" eb="1">
      <t>フ</t>
    </rPh>
    <rPh sb="1" eb="2">
      <t>ラク</t>
    </rPh>
    <rPh sb="2" eb="4">
      <t>ズイケイ</t>
    </rPh>
    <phoneticPr fontId="5"/>
  </si>
  <si>
    <t>試験研究補助</t>
    <rPh sb="0" eb="2">
      <t>シケン</t>
    </rPh>
    <rPh sb="2" eb="4">
      <t>ケンキュウ</t>
    </rPh>
    <rPh sb="4" eb="6">
      <t>ホジョ</t>
    </rPh>
    <phoneticPr fontId="5"/>
  </si>
  <si>
    <t>（株）コンピュータオートメーション</t>
    <rPh sb="0" eb="3">
      <t>カブ</t>
    </rPh>
    <phoneticPr fontId="5"/>
  </si>
  <si>
    <t>研究用ソフトウェア改修</t>
    <rPh sb="0" eb="3">
      <t>ケンキュウヨウ</t>
    </rPh>
    <rPh sb="9" eb="11">
      <t>カイシュウ</t>
    </rPh>
    <phoneticPr fontId="5"/>
  </si>
  <si>
    <t>測位衛星技術（株）</t>
    <rPh sb="0" eb="2">
      <t>ソクイ</t>
    </rPh>
    <rPh sb="2" eb="4">
      <t>エイセイ</t>
    </rPh>
    <rPh sb="4" eb="6">
      <t>ギジュツ</t>
    </rPh>
    <rPh sb="6" eb="9">
      <t>カブ</t>
    </rPh>
    <phoneticPr fontId="5"/>
  </si>
  <si>
    <t>研究のための予備調査</t>
    <rPh sb="0" eb="2">
      <t>ケンキュウ</t>
    </rPh>
    <rPh sb="6" eb="8">
      <t>ヨビ</t>
    </rPh>
    <rPh sb="8" eb="10">
      <t>チョウサ</t>
    </rPh>
    <phoneticPr fontId="5"/>
  </si>
  <si>
    <t>（株）ネットコムセック</t>
    <rPh sb="0" eb="3">
      <t>カブ</t>
    </rPh>
    <phoneticPr fontId="5"/>
  </si>
  <si>
    <t>研究用器材の改修</t>
    <rPh sb="0" eb="3">
      <t>ケンキュウヨウ</t>
    </rPh>
    <rPh sb="3" eb="5">
      <t>キザイ</t>
    </rPh>
    <rPh sb="6" eb="8">
      <t>カイシュウ</t>
    </rPh>
    <phoneticPr fontId="5"/>
  </si>
  <si>
    <t>東京電力（株）</t>
    <rPh sb="0" eb="2">
      <t>トウキョウ</t>
    </rPh>
    <rPh sb="2" eb="4">
      <t>デンリョク</t>
    </rPh>
    <rPh sb="4" eb="7">
      <t>カブ</t>
    </rPh>
    <phoneticPr fontId="5"/>
  </si>
  <si>
    <t>特命随契</t>
    <rPh sb="0" eb="2">
      <t>トクメイ</t>
    </rPh>
    <rPh sb="2" eb="4">
      <t>ズイケイ</t>
    </rPh>
    <phoneticPr fontId="5"/>
  </si>
  <si>
    <t>東日本電信電話（株）</t>
    <rPh sb="0" eb="3">
      <t>ヒガシニホン</t>
    </rPh>
    <rPh sb="3" eb="5">
      <t>デンシン</t>
    </rPh>
    <rPh sb="5" eb="7">
      <t>デンワ</t>
    </rPh>
    <rPh sb="7" eb="10">
      <t>カブ</t>
    </rPh>
    <phoneticPr fontId="5"/>
  </si>
  <si>
    <t>電話代</t>
    <rPh sb="0" eb="3">
      <t>デンワダイ</t>
    </rPh>
    <phoneticPr fontId="5"/>
  </si>
  <si>
    <t>調布市</t>
    <rPh sb="0" eb="3">
      <t>チョウフシ</t>
    </rPh>
    <phoneticPr fontId="5"/>
  </si>
  <si>
    <t>上下水道料</t>
    <rPh sb="0" eb="4">
      <t>ジョウゲスイドウ</t>
    </rPh>
    <phoneticPr fontId="5"/>
  </si>
  <si>
    <t>（有）木村商店</t>
    <rPh sb="0" eb="3">
      <t>ユウ</t>
    </rPh>
    <rPh sb="3" eb="5">
      <t>キムラ</t>
    </rPh>
    <rPh sb="5" eb="7">
      <t>ショウテン</t>
    </rPh>
    <phoneticPr fontId="5"/>
  </si>
  <si>
    <t>物品購入等</t>
    <rPh sb="0" eb="2">
      <t>ブッピン</t>
    </rPh>
    <rPh sb="2" eb="4">
      <t>コウニュウ</t>
    </rPh>
    <rPh sb="4" eb="5">
      <t>トウ</t>
    </rPh>
    <phoneticPr fontId="5"/>
  </si>
  <si>
    <t>少額随契</t>
    <rPh sb="0" eb="2">
      <t>ショウガク</t>
    </rPh>
    <rPh sb="2" eb="4">
      <t>ズイケイ</t>
    </rPh>
    <phoneticPr fontId="5"/>
  </si>
  <si>
    <t>（株）イシカワ文明堂</t>
    <rPh sb="0" eb="3">
      <t>カブ</t>
    </rPh>
    <rPh sb="7" eb="10">
      <t>ブンメイドウ</t>
    </rPh>
    <phoneticPr fontId="5"/>
  </si>
  <si>
    <t>八洲電機（株）</t>
    <rPh sb="0" eb="2">
      <t>ハツシュウ</t>
    </rPh>
    <rPh sb="2" eb="4">
      <t>デンキ</t>
    </rPh>
    <rPh sb="5" eb="6">
      <t>カブ</t>
    </rPh>
    <phoneticPr fontId="5"/>
  </si>
  <si>
    <t>日本電計（株）</t>
    <rPh sb="0" eb="2">
      <t>ニホン</t>
    </rPh>
    <rPh sb="2" eb="4">
      <t>デンケイ</t>
    </rPh>
    <rPh sb="5" eb="6">
      <t>カブ</t>
    </rPh>
    <phoneticPr fontId="5"/>
  </si>
  <si>
    <t>研究用器材の調達等</t>
    <rPh sb="0" eb="3">
      <t>ケンキュウヨウ</t>
    </rPh>
    <rPh sb="3" eb="5">
      <t>キザイ</t>
    </rPh>
    <rPh sb="6" eb="8">
      <t>チョウタツ</t>
    </rPh>
    <rPh sb="8" eb="9">
      <t>トウ</t>
    </rPh>
    <phoneticPr fontId="5"/>
  </si>
  <si>
    <t>竹宝商会（株）</t>
    <rPh sb="0" eb="1">
      <t>タケ</t>
    </rPh>
    <rPh sb="1" eb="2">
      <t>タカラ</t>
    </rPh>
    <rPh sb="2" eb="4">
      <t>ショウカイ</t>
    </rPh>
    <rPh sb="4" eb="7">
      <t>カブ</t>
    </rPh>
    <phoneticPr fontId="5"/>
  </si>
  <si>
    <t>マスワークス（同）</t>
    <rPh sb="7" eb="8">
      <t>ドウ</t>
    </rPh>
    <phoneticPr fontId="5"/>
  </si>
  <si>
    <t>ソフトウェア保守等</t>
    <rPh sb="6" eb="8">
      <t>ホシュ</t>
    </rPh>
    <rPh sb="8" eb="9">
      <t>トウ</t>
    </rPh>
    <phoneticPr fontId="5"/>
  </si>
  <si>
    <t>アドバンスドソフトウェア（株）</t>
    <rPh sb="12" eb="15">
      <t>カブ</t>
    </rPh>
    <phoneticPr fontId="5"/>
  </si>
  <si>
    <t>ソフトウェア購入等</t>
    <rPh sb="6" eb="8">
      <t>コウニュウ</t>
    </rPh>
    <rPh sb="8" eb="9">
      <t>トウ</t>
    </rPh>
    <phoneticPr fontId="5"/>
  </si>
  <si>
    <t>日本ナショナルインスツルメンツ（株）</t>
    <rPh sb="0" eb="2">
      <t>ニホン</t>
    </rPh>
    <rPh sb="15" eb="18">
      <t>カブ</t>
    </rPh>
    <phoneticPr fontId="5"/>
  </si>
  <si>
    <t>阿部産業</t>
    <rPh sb="0" eb="2">
      <t>アベ</t>
    </rPh>
    <rPh sb="2" eb="4">
      <t>サンギョウ</t>
    </rPh>
    <phoneticPr fontId="5"/>
  </si>
  <si>
    <t>世界的な航空交通量増大が見込まれる中、首都圏空港の容量拡大、航空交通の安全性の確保等は極めて重要かつ優先度が高い課題であり、本事業の成果が期待される。</t>
    <rPh sb="0" eb="3">
      <t>セカイテキ</t>
    </rPh>
    <rPh sb="4" eb="6">
      <t>コウクウ</t>
    </rPh>
    <rPh sb="6" eb="9">
      <t>コウツウリョウ</t>
    </rPh>
    <rPh sb="9" eb="11">
      <t>ゾウダイ</t>
    </rPh>
    <rPh sb="12" eb="14">
      <t>ミコ</t>
    </rPh>
    <rPh sb="17" eb="18">
      <t>ナカ</t>
    </rPh>
    <rPh sb="19" eb="22">
      <t>シュトケン</t>
    </rPh>
    <rPh sb="22" eb="24">
      <t>クウコウ</t>
    </rPh>
    <rPh sb="25" eb="27">
      <t>ヨウリョウ</t>
    </rPh>
    <rPh sb="27" eb="29">
      <t>カクダイ</t>
    </rPh>
    <rPh sb="30" eb="32">
      <t>コウクウ</t>
    </rPh>
    <rPh sb="32" eb="34">
      <t>コウツウ</t>
    </rPh>
    <rPh sb="35" eb="38">
      <t>アンゼンセイ</t>
    </rPh>
    <rPh sb="39" eb="41">
      <t>カクホ</t>
    </rPh>
    <rPh sb="41" eb="42">
      <t>トウ</t>
    </rPh>
    <rPh sb="43" eb="44">
      <t>キワ</t>
    </rPh>
    <rPh sb="46" eb="48">
      <t>ジュウヨウ</t>
    </rPh>
    <rPh sb="50" eb="53">
      <t>ユウセンド</t>
    </rPh>
    <rPh sb="54" eb="55">
      <t>タカ</t>
    </rPh>
    <rPh sb="56" eb="58">
      <t>カダイ</t>
    </rPh>
    <rPh sb="62" eb="63">
      <t>ホン</t>
    </rPh>
    <rPh sb="63" eb="65">
      <t>ジギョウ</t>
    </rPh>
    <rPh sb="66" eb="68">
      <t>セイカ</t>
    </rPh>
    <rPh sb="69" eb="71">
      <t>キタイ</t>
    </rPh>
    <phoneticPr fontId="5"/>
  </si>
  <si>
    <t>首都圏空港の容量拡大、航空交通の安全性の確保等は我が国の成長戦略を支える極めて重要かつ優先度が高い課題であり、その達成には本事業の成果による技術支援が必須である。</t>
    <rPh sb="24" eb="25">
      <t>ワ</t>
    </rPh>
    <rPh sb="26" eb="27">
      <t>クニ</t>
    </rPh>
    <rPh sb="28" eb="30">
      <t>セイチョウ</t>
    </rPh>
    <rPh sb="30" eb="32">
      <t>センリャク</t>
    </rPh>
    <rPh sb="33" eb="34">
      <t>ササ</t>
    </rPh>
    <rPh sb="49" eb="51">
      <t>カダイ</t>
    </rPh>
    <rPh sb="57" eb="59">
      <t>タッセイ</t>
    </rPh>
    <rPh sb="65" eb="67">
      <t>セイカ</t>
    </rPh>
    <rPh sb="70" eb="72">
      <t>ギジュツ</t>
    </rPh>
    <rPh sb="72" eb="74">
      <t>シエン</t>
    </rPh>
    <rPh sb="75" eb="77">
      <t>ヒッス</t>
    </rPh>
    <phoneticPr fontId="5"/>
  </si>
  <si>
    <t>電子航法研究所が国の実施する航空管制業務に特化して研究を実施する唯一の機関であることを踏まえて、民間や大学ではできない研究開発（国の政策と密接に関係する航空管制に関する研究開発）に特化するとともに、評議員会（学識経験者等から成る外部委員会）や航空局との連絡会議等を通じて研究内容の重複排除や政策上必要性に乏しい研究の排除が適切に行われている。</t>
    <rPh sb="0" eb="2">
      <t>デンシ</t>
    </rPh>
    <rPh sb="2" eb="4">
      <t>コウホウ</t>
    </rPh>
    <rPh sb="4" eb="7">
      <t>ケンキュウジョ</t>
    </rPh>
    <rPh sb="8" eb="9">
      <t>クニ</t>
    </rPh>
    <rPh sb="10" eb="12">
      <t>ジッシ</t>
    </rPh>
    <rPh sb="14" eb="16">
      <t>コウクウ</t>
    </rPh>
    <rPh sb="16" eb="18">
      <t>カンセイ</t>
    </rPh>
    <rPh sb="18" eb="20">
      <t>ギョウム</t>
    </rPh>
    <rPh sb="21" eb="23">
      <t>トッカ</t>
    </rPh>
    <rPh sb="25" eb="27">
      <t>ケンキュウ</t>
    </rPh>
    <rPh sb="28" eb="30">
      <t>ジッシ</t>
    </rPh>
    <rPh sb="32" eb="34">
      <t>ユイイツ</t>
    </rPh>
    <rPh sb="35" eb="37">
      <t>キカン</t>
    </rPh>
    <rPh sb="43" eb="44">
      <t>フ</t>
    </rPh>
    <rPh sb="48" eb="50">
      <t>ミンカン</t>
    </rPh>
    <rPh sb="51" eb="53">
      <t>ダイガク</t>
    </rPh>
    <rPh sb="59" eb="61">
      <t>ケンキュウ</t>
    </rPh>
    <rPh sb="61" eb="63">
      <t>カイハツ</t>
    </rPh>
    <rPh sb="64" eb="65">
      <t>クニ</t>
    </rPh>
    <rPh sb="66" eb="68">
      <t>セイサク</t>
    </rPh>
    <rPh sb="69" eb="71">
      <t>ミッセツ</t>
    </rPh>
    <rPh sb="72" eb="74">
      <t>カンケイ</t>
    </rPh>
    <rPh sb="76" eb="78">
      <t>コウクウ</t>
    </rPh>
    <rPh sb="78" eb="80">
      <t>カンセイ</t>
    </rPh>
    <rPh sb="81" eb="82">
      <t>カン</t>
    </rPh>
    <rPh sb="84" eb="86">
      <t>ケンキュウ</t>
    </rPh>
    <rPh sb="86" eb="88">
      <t>カイハツ</t>
    </rPh>
    <rPh sb="90" eb="92">
      <t>トッカ</t>
    </rPh>
    <rPh sb="99" eb="102">
      <t>ヒョウギイン</t>
    </rPh>
    <rPh sb="102" eb="103">
      <t>カイ</t>
    </rPh>
    <rPh sb="104" eb="106">
      <t>ガクシキ</t>
    </rPh>
    <rPh sb="106" eb="108">
      <t>ケイケン</t>
    </rPh>
    <rPh sb="108" eb="109">
      <t>シャ</t>
    </rPh>
    <rPh sb="109" eb="110">
      <t>トウ</t>
    </rPh>
    <rPh sb="112" eb="113">
      <t>ナ</t>
    </rPh>
    <rPh sb="114" eb="116">
      <t>ガイブ</t>
    </rPh>
    <rPh sb="116" eb="119">
      <t>イインカイ</t>
    </rPh>
    <rPh sb="121" eb="124">
      <t>コウクウキョク</t>
    </rPh>
    <rPh sb="126" eb="128">
      <t>レンラク</t>
    </rPh>
    <rPh sb="128" eb="130">
      <t>カイギ</t>
    </rPh>
    <rPh sb="130" eb="131">
      <t>トウ</t>
    </rPh>
    <rPh sb="132" eb="133">
      <t>ツウ</t>
    </rPh>
    <rPh sb="135" eb="137">
      <t>ケンキュウ</t>
    </rPh>
    <rPh sb="137" eb="139">
      <t>ナイヨウ</t>
    </rPh>
    <rPh sb="140" eb="142">
      <t>チョウフク</t>
    </rPh>
    <rPh sb="142" eb="144">
      <t>ハイジョ</t>
    </rPh>
    <phoneticPr fontId="5"/>
  </si>
  <si>
    <t>第３期中期目標期間（平成23年度～平成27年度）において、以下に掲げる３つの重点研究開発分野を設定し研究開発を実施している。
①航空路の容量拡大に関する研究開発
②混雑空港の処理容量拡大に関する研究開発
③空地を結ぶ技術及び安全に関する研究開発</t>
    <rPh sb="0" eb="1">
      <t>ダイ</t>
    </rPh>
    <rPh sb="2" eb="3">
      <t>キ</t>
    </rPh>
    <rPh sb="3" eb="5">
      <t>チュウキ</t>
    </rPh>
    <rPh sb="5" eb="7">
      <t>モクヒョウ</t>
    </rPh>
    <rPh sb="7" eb="9">
      <t>キカン</t>
    </rPh>
    <rPh sb="10" eb="12">
      <t>ヘイセイ</t>
    </rPh>
    <rPh sb="14" eb="16">
      <t>ネンド</t>
    </rPh>
    <rPh sb="17" eb="19">
      <t>ヘイセイ</t>
    </rPh>
    <rPh sb="21" eb="23">
      <t>ネンド</t>
    </rPh>
    <rPh sb="29" eb="31">
      <t>イカ</t>
    </rPh>
    <rPh sb="32" eb="33">
      <t>カカ</t>
    </rPh>
    <rPh sb="38" eb="40">
      <t>ジュウテン</t>
    </rPh>
    <rPh sb="40" eb="42">
      <t>ケンキュウ</t>
    </rPh>
    <rPh sb="42" eb="44">
      <t>カイハツ</t>
    </rPh>
    <rPh sb="44" eb="46">
      <t>ブンヤ</t>
    </rPh>
    <rPh sb="47" eb="49">
      <t>セッテイ</t>
    </rPh>
    <rPh sb="50" eb="52">
      <t>ケンキュウ</t>
    </rPh>
    <rPh sb="52" eb="54">
      <t>カイハツ</t>
    </rPh>
    <rPh sb="55" eb="57">
      <t>ジッシ</t>
    </rPh>
    <rPh sb="64" eb="67">
      <t>コウクウロ</t>
    </rPh>
    <rPh sb="68" eb="70">
      <t>ヨウリョウ</t>
    </rPh>
    <rPh sb="70" eb="72">
      <t>カクダイ</t>
    </rPh>
    <rPh sb="73" eb="74">
      <t>カン</t>
    </rPh>
    <rPh sb="76" eb="78">
      <t>ケンキュウ</t>
    </rPh>
    <rPh sb="78" eb="80">
      <t>カイハツ</t>
    </rPh>
    <rPh sb="82" eb="84">
      <t>コンザツ</t>
    </rPh>
    <rPh sb="84" eb="86">
      <t>クウコウ</t>
    </rPh>
    <rPh sb="87" eb="89">
      <t>ショリ</t>
    </rPh>
    <rPh sb="89" eb="91">
      <t>ヨウリョウ</t>
    </rPh>
    <rPh sb="91" eb="93">
      <t>カクダイ</t>
    </rPh>
    <rPh sb="94" eb="95">
      <t>カン</t>
    </rPh>
    <rPh sb="97" eb="99">
      <t>ケンキュウ</t>
    </rPh>
    <rPh sb="99" eb="101">
      <t>カイハツ</t>
    </rPh>
    <rPh sb="103" eb="105">
      <t>クウチ</t>
    </rPh>
    <rPh sb="106" eb="107">
      <t>ムス</t>
    </rPh>
    <rPh sb="108" eb="110">
      <t>ギジュツ</t>
    </rPh>
    <rPh sb="110" eb="111">
      <t>オヨ</t>
    </rPh>
    <rPh sb="112" eb="114">
      <t>アンゼン</t>
    </rPh>
    <rPh sb="115" eb="116">
      <t>カン</t>
    </rPh>
    <rPh sb="118" eb="120">
      <t>ケンキュウ</t>
    </rPh>
    <rPh sb="120" eb="122">
      <t>カイハツ</t>
    </rPh>
    <phoneticPr fontId="5"/>
  </si>
  <si>
    <t>独立行政法人通則法第４６条の規定に基づき、国が必要な経費を交付するものである。</t>
    <phoneticPr fontId="5"/>
  </si>
  <si>
    <t>非常に高い執行率であり、検討の対象外。</t>
    <phoneticPr fontId="5"/>
  </si>
  <si>
    <t>国立研究開発法人電子航法研究所運営費交付金</t>
    <rPh sb="15" eb="18">
      <t>ウンエイヒ</t>
    </rPh>
    <rPh sb="18" eb="21">
      <t>コウフキン</t>
    </rPh>
    <phoneticPr fontId="5"/>
  </si>
  <si>
    <t>国際的な研究開発及び基準策定期間での活動における国際貢献</t>
    <phoneticPr fontId="5"/>
  </si>
  <si>
    <t>基準策定機関等における発表件数</t>
    <phoneticPr fontId="5"/>
  </si>
  <si>
    <t>件</t>
    <phoneticPr fontId="5"/>
  </si>
  <si>
    <t>研究所単独ではなしえない優れた研究開発成果の創出</t>
    <phoneticPr fontId="5"/>
  </si>
  <si>
    <t>新規共同研究件数</t>
    <phoneticPr fontId="5"/>
  </si>
  <si>
    <t>件</t>
    <phoneticPr fontId="5"/>
  </si>
  <si>
    <t>業務運営の効率化のための自己収入の拡大</t>
    <phoneticPr fontId="5"/>
  </si>
  <si>
    <t>競争的資金、受託等による研究件数</t>
    <phoneticPr fontId="5"/>
  </si>
  <si>
    <t>百万円/件数</t>
    <rPh sb="4" eb="6">
      <t>ケンスウ</t>
    </rPh>
    <phoneticPr fontId="5"/>
  </si>
  <si>
    <t>執行額/重点研究数</t>
    <rPh sb="0" eb="2">
      <t>シッコウ</t>
    </rPh>
    <rPh sb="2" eb="3">
      <t>ガク</t>
    </rPh>
    <rPh sb="4" eb="6">
      <t>ジュウテン</t>
    </rPh>
    <rPh sb="6" eb="8">
      <t>ケンキュウ</t>
    </rPh>
    <rPh sb="8" eb="9">
      <t>スウ</t>
    </rPh>
    <phoneticPr fontId="5"/>
  </si>
  <si>
    <t>”１３９７／１１”</t>
    <phoneticPr fontId="5"/>
  </si>
  <si>
    <t>”１３９５／１０”</t>
    <phoneticPr fontId="5"/>
  </si>
  <si>
    <t>”１５３０／１１”</t>
    <phoneticPr fontId="5"/>
  </si>
  <si>
    <t>”１４６７／１１”</t>
    <phoneticPr fontId="5"/>
  </si>
  <si>
    <t>執行額（運営費交付金の執行額）／重点研究数　　　　　　　　　　　　　　</t>
    <rPh sb="4" eb="7">
      <t>ウンエイヒ</t>
    </rPh>
    <rPh sb="7" eb="10">
      <t>コウフキン</t>
    </rPh>
    <rPh sb="11" eb="14">
      <t>シッコウガク</t>
    </rPh>
    <rPh sb="16" eb="18">
      <t>ジュウテン</t>
    </rPh>
    <rPh sb="18" eb="20">
      <t>ケンキュウ</t>
    </rPh>
    <rPh sb="20" eb="21">
      <t>スウ</t>
    </rPh>
    <phoneticPr fontId="5"/>
  </si>
  <si>
    <t>-</t>
    <phoneticPr fontId="5"/>
  </si>
  <si>
    <t>一般競争入札等により契約の競争性を確保する等、単位あたりコストの縮減に努めている。</t>
    <rPh sb="0" eb="2">
      <t>イッパン</t>
    </rPh>
    <rPh sb="2" eb="4">
      <t>キョウソウ</t>
    </rPh>
    <rPh sb="4" eb="7">
      <t>ニュウサツナド</t>
    </rPh>
    <rPh sb="10" eb="12">
      <t>ケイヤク</t>
    </rPh>
    <rPh sb="13" eb="16">
      <t>キョウソウセイ</t>
    </rPh>
    <rPh sb="17" eb="19">
      <t>カクホ</t>
    </rPh>
    <rPh sb="21" eb="22">
      <t>ナド</t>
    </rPh>
    <rPh sb="23" eb="25">
      <t>タンイ</t>
    </rPh>
    <rPh sb="32" eb="34">
      <t>シュクゲン</t>
    </rPh>
    <rPh sb="35" eb="36">
      <t>ツト</t>
    </rPh>
    <phoneticPr fontId="5"/>
  </si>
  <si>
    <t>平成28年度の海上技術安全研究所及び港湾空港技術研究所との統合にあたり、組織体制などの見直しを行い、効率的な研究所の運営を図るべきである。</t>
    <phoneticPr fontId="5"/>
  </si>
  <si>
    <t>縮減</t>
  </si>
  <si>
    <t>３研究所の統合にあたり、効率的な運営を行うため組織体制を見直し、役員数を統合前の３研究所の合計13人から統合後は7人へ削減する。
また、３研究所を一体的に運営するための部署の設置等、業務運営の効率化に向けた検討を引き続き実施する。</t>
    <phoneticPr fontId="5"/>
  </si>
  <si>
    <t>国立研究開発法人海上・港湾・航空技術研究所交付金</t>
    <rPh sb="21" eb="24">
      <t>コウフキン</t>
    </rPh>
    <phoneticPr fontId="5"/>
  </si>
  <si>
    <t>※新法人「国立研究開発法人海上・港湾・航空技術研究所」として要求しているため、増額となっている。</t>
    <rPh sb="1" eb="4">
      <t>シンホウジン</t>
    </rPh>
    <rPh sb="30" eb="32">
      <t>ヨウキュウ</t>
    </rPh>
    <rPh sb="39" eb="41">
      <t>ゾウガク</t>
    </rPh>
    <phoneticPr fontId="5"/>
  </si>
  <si>
    <t>「独立行政法人改革等に関する基本的な方針（平成25年12月24日閣議決定）」に基づき、平成２８年度より海上技術安全研究所及び港湾空港技術研究所と統合し、「国立研究開発法人海上・港湾・航空技術研究所」となる。</t>
    <rPh sb="43" eb="45">
      <t>ヘイセイ</t>
    </rPh>
    <rPh sb="47" eb="49">
      <t>ネンド</t>
    </rPh>
    <rPh sb="60" eb="61">
      <t>オヨ</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</si>
</sst>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6">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35</xdr:row>
          <xdr:rowOff>0</xdr:rowOff>
        </xdr:from>
        <xdr:to>
          <xdr:col>47</xdr:col>
          <xdr:colOff>85725</xdr:colOff>
          <xdr:row>45</xdr:row>
          <xdr:rowOff>238125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13607</xdr:colOff>
      <xdr:row>139</xdr:row>
      <xdr:rowOff>340178</xdr:rowOff>
    </xdr:from>
    <xdr:to>
      <xdr:col>16</xdr:col>
      <xdr:colOff>13607</xdr:colOff>
      <xdr:row>141</xdr:row>
      <xdr:rowOff>340179</xdr:rowOff>
    </xdr:to>
    <xdr:sp macro="" textlink="">
      <xdr:nvSpPr>
        <xdr:cNvPr id="2" name="正方形/長方形 1"/>
        <xdr:cNvSpPr/>
      </xdr:nvSpPr>
      <xdr:spPr>
        <a:xfrm>
          <a:off x="1646464" y="35936464"/>
          <a:ext cx="1632857" cy="7075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1,530</a:t>
          </a:r>
          <a:r>
            <a:rPr kumimoji="1" lang="ja-JP" altLang="en-US" sz="1100">
              <a:solidFill>
                <a:sysClr val="windowText" lastClr="000000"/>
              </a:solidFill>
            </a:rPr>
            <a:t>百万円</a:t>
          </a:r>
        </a:p>
      </xdr:txBody>
    </xdr:sp>
    <xdr:clientData/>
  </xdr:twoCellAnchor>
  <xdr:twoCellAnchor>
    <xdr:from>
      <xdr:col>7</xdr:col>
      <xdr:colOff>149680</xdr:colOff>
      <xdr:row>142</xdr:row>
      <xdr:rowOff>81643</xdr:rowOff>
    </xdr:from>
    <xdr:to>
      <xdr:col>16</xdr:col>
      <xdr:colOff>95250</xdr:colOff>
      <xdr:row>145</xdr:row>
      <xdr:rowOff>108857</xdr:rowOff>
    </xdr:to>
    <xdr:sp macro="" textlink="">
      <xdr:nvSpPr>
        <xdr:cNvPr id="3" name="大かっこ 2"/>
        <xdr:cNvSpPr/>
      </xdr:nvSpPr>
      <xdr:spPr>
        <a:xfrm>
          <a:off x="1578430" y="35310536"/>
          <a:ext cx="1782534" cy="108857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国の行政に必要な技術的知見を得るため、研究開発を電子航法研究所に行わせる。</a:t>
          </a:r>
        </a:p>
      </xdr:txBody>
    </xdr:sp>
    <xdr:clientData/>
  </xdr:twoCellAnchor>
  <xdr:twoCellAnchor>
    <xdr:from>
      <xdr:col>12</xdr:col>
      <xdr:colOff>0</xdr:colOff>
      <xdr:row>144</xdr:row>
      <xdr:rowOff>340179</xdr:rowOff>
    </xdr:from>
    <xdr:to>
      <xdr:col>12</xdr:col>
      <xdr:colOff>0</xdr:colOff>
      <xdr:row>155</xdr:row>
      <xdr:rowOff>13607</xdr:rowOff>
    </xdr:to>
    <xdr:cxnSp macro="">
      <xdr:nvCxnSpPr>
        <xdr:cNvPr id="5" name="直線矢印コネクタ 4"/>
        <xdr:cNvCxnSpPr/>
      </xdr:nvCxnSpPr>
      <xdr:spPr>
        <a:xfrm>
          <a:off x="2449286" y="37705393"/>
          <a:ext cx="0" cy="356507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29936</xdr:colOff>
      <xdr:row>156</xdr:row>
      <xdr:rowOff>29935</xdr:rowOff>
    </xdr:from>
    <xdr:to>
      <xdr:col>16</xdr:col>
      <xdr:colOff>29936</xdr:colOff>
      <xdr:row>158</xdr:row>
      <xdr:rowOff>29936</xdr:rowOff>
    </xdr:to>
    <xdr:sp macro="" textlink="">
      <xdr:nvSpPr>
        <xdr:cNvPr id="10" name="正方形/長方形 9"/>
        <xdr:cNvSpPr/>
      </xdr:nvSpPr>
      <xdr:spPr>
        <a:xfrm>
          <a:off x="1662793" y="41640578"/>
          <a:ext cx="1632857" cy="7075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ysClr val="windowText" lastClr="000000"/>
              </a:solidFill>
            </a:rPr>
            <a:t>Ａ．（研）電子航法研究所</a:t>
          </a:r>
          <a:endParaRPr kumimoji="1" lang="en-US" altLang="ja-JP" sz="1100">
            <a:solidFill>
              <a:sysClr val="windowText" lastClr="000000"/>
            </a:solidFill>
          </a:endParaRPr>
        </a:p>
        <a:p>
          <a:pPr algn="ctr"/>
          <a:r>
            <a:rPr kumimoji="1" lang="en-US" altLang="ja-JP" sz="1100">
              <a:solidFill>
                <a:sysClr val="windowText" lastClr="000000"/>
              </a:solidFill>
            </a:rPr>
            <a:t>1,530</a:t>
          </a:r>
          <a:r>
            <a:rPr kumimoji="1" lang="ja-JP" altLang="en-US" sz="1100">
              <a:solidFill>
                <a:sysClr val="windowText" lastClr="000000"/>
              </a:solidFill>
            </a:rPr>
            <a:t>百万円</a:t>
          </a:r>
        </a:p>
      </xdr:txBody>
    </xdr:sp>
    <xdr:clientData/>
  </xdr:twoCellAnchor>
  <xdr:twoCellAnchor>
    <xdr:from>
      <xdr:col>8</xdr:col>
      <xdr:colOff>190500</xdr:colOff>
      <xdr:row>155</xdr:row>
      <xdr:rowOff>13607</xdr:rowOff>
    </xdr:from>
    <xdr:to>
      <xdr:col>15</xdr:col>
      <xdr:colOff>27214</xdr:colOff>
      <xdr:row>155</xdr:row>
      <xdr:rowOff>299357</xdr:rowOff>
    </xdr:to>
    <xdr:sp macro="" textlink="">
      <xdr:nvSpPr>
        <xdr:cNvPr id="6" name="正方形/長方形 5"/>
        <xdr:cNvSpPr/>
      </xdr:nvSpPr>
      <xdr:spPr>
        <a:xfrm>
          <a:off x="1823357" y="41270464"/>
          <a:ext cx="1265464" cy="285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rPr>
            <a:t>【</a:t>
          </a:r>
          <a:r>
            <a:rPr kumimoji="1" lang="ja-JP" altLang="en-US" sz="1400">
              <a:solidFill>
                <a:sysClr val="windowText" lastClr="000000"/>
              </a:solidFill>
            </a:rPr>
            <a:t>　交　付　</a:t>
          </a:r>
          <a:r>
            <a:rPr kumimoji="1" lang="en-US" altLang="ja-JP" sz="1400">
              <a:solidFill>
                <a:sysClr val="windowText" lastClr="000000"/>
              </a:solidFill>
            </a:rPr>
            <a:t>】</a:t>
          </a:r>
          <a:endParaRPr kumimoji="1" lang="ja-JP" altLang="en-US" sz="1400">
            <a:solidFill>
              <a:sysClr val="windowText" lastClr="000000"/>
            </a:solidFill>
          </a:endParaRPr>
        </a:p>
      </xdr:txBody>
    </xdr:sp>
    <xdr:clientData/>
  </xdr:twoCellAnchor>
  <xdr:twoCellAnchor>
    <xdr:from>
      <xdr:col>7</xdr:col>
      <xdr:colOff>176893</xdr:colOff>
      <xdr:row>158</xdr:row>
      <xdr:rowOff>84350</xdr:rowOff>
    </xdr:from>
    <xdr:to>
      <xdr:col>16</xdr:col>
      <xdr:colOff>81643</xdr:colOff>
      <xdr:row>160</xdr:row>
      <xdr:rowOff>315671</xdr:rowOff>
    </xdr:to>
    <xdr:sp macro="" textlink="">
      <xdr:nvSpPr>
        <xdr:cNvPr id="12" name="大かっこ 11"/>
        <xdr:cNvSpPr/>
      </xdr:nvSpPr>
      <xdr:spPr>
        <a:xfrm>
          <a:off x="1605643" y="40973814"/>
          <a:ext cx="1741714" cy="93889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航空交通の安全の確保とその円滑化を図るため、研究開発を実施。</a:t>
          </a:r>
        </a:p>
      </xdr:txBody>
    </xdr:sp>
    <xdr:clientData/>
  </xdr:twoCellAnchor>
  <xdr:twoCellAnchor>
    <xdr:from>
      <xdr:col>16</xdr:col>
      <xdr:colOff>29935</xdr:colOff>
      <xdr:row>157</xdr:row>
      <xdr:rowOff>13607</xdr:rowOff>
    </xdr:from>
    <xdr:to>
      <xdr:col>26</xdr:col>
      <xdr:colOff>31666</xdr:colOff>
      <xdr:row>157</xdr:row>
      <xdr:rowOff>13607</xdr:rowOff>
    </xdr:to>
    <xdr:cxnSp macro="">
      <xdr:nvCxnSpPr>
        <xdr:cNvPr id="8" name="直線矢印コネクタ 7"/>
        <xdr:cNvCxnSpPr/>
      </xdr:nvCxnSpPr>
      <xdr:spPr>
        <a:xfrm flipV="1">
          <a:off x="3195166" y="41806376"/>
          <a:ext cx="1980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143</xdr:row>
      <xdr:rowOff>0</xdr:rowOff>
    </xdr:from>
    <xdr:to>
      <xdr:col>19</xdr:col>
      <xdr:colOff>0</xdr:colOff>
      <xdr:row>164</xdr:row>
      <xdr:rowOff>0</xdr:rowOff>
    </xdr:to>
    <xdr:cxnSp macro="">
      <xdr:nvCxnSpPr>
        <xdr:cNvPr id="11" name="直線コネクタ 10"/>
        <xdr:cNvCxnSpPr/>
      </xdr:nvCxnSpPr>
      <xdr:spPr>
        <a:xfrm flipH="1">
          <a:off x="3878036" y="37011429"/>
          <a:ext cx="0" cy="7429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142</xdr:row>
      <xdr:rowOff>347505</xdr:rowOff>
    </xdr:from>
    <xdr:to>
      <xdr:col>26</xdr:col>
      <xdr:colOff>29935</xdr:colOff>
      <xdr:row>142</xdr:row>
      <xdr:rowOff>347505</xdr:rowOff>
    </xdr:to>
    <xdr:cxnSp macro="">
      <xdr:nvCxnSpPr>
        <xdr:cNvPr id="16" name="直線矢印コネクタ 15"/>
        <xdr:cNvCxnSpPr/>
      </xdr:nvCxnSpPr>
      <xdr:spPr>
        <a:xfrm>
          <a:off x="3758712" y="36864890"/>
          <a:ext cx="1414723"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196360</xdr:colOff>
      <xdr:row>150</xdr:row>
      <xdr:rowOff>1681</xdr:rowOff>
    </xdr:from>
    <xdr:to>
      <xdr:col>26</xdr:col>
      <xdr:colOff>28468</xdr:colOff>
      <xdr:row>150</xdr:row>
      <xdr:rowOff>1681</xdr:rowOff>
    </xdr:to>
    <xdr:cxnSp macro="">
      <xdr:nvCxnSpPr>
        <xdr:cNvPr id="25" name="直線矢印コネクタ 24"/>
        <xdr:cNvCxnSpPr/>
      </xdr:nvCxnSpPr>
      <xdr:spPr>
        <a:xfrm>
          <a:off x="3757245" y="39332604"/>
          <a:ext cx="1414723"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194893</xdr:colOff>
      <xdr:row>164</xdr:row>
      <xdr:rowOff>216</xdr:rowOff>
    </xdr:from>
    <xdr:to>
      <xdr:col>26</xdr:col>
      <xdr:colOff>16278</xdr:colOff>
      <xdr:row>164</xdr:row>
      <xdr:rowOff>216</xdr:rowOff>
    </xdr:to>
    <xdr:cxnSp macro="">
      <xdr:nvCxnSpPr>
        <xdr:cNvPr id="26" name="直線矢印コネクタ 25"/>
        <xdr:cNvCxnSpPr/>
      </xdr:nvCxnSpPr>
      <xdr:spPr>
        <a:xfrm>
          <a:off x="3755778" y="44254831"/>
          <a:ext cx="1404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84363</xdr:colOff>
      <xdr:row>155</xdr:row>
      <xdr:rowOff>16328</xdr:rowOff>
    </xdr:from>
    <xdr:to>
      <xdr:col>33</xdr:col>
      <xdr:colOff>204106</xdr:colOff>
      <xdr:row>155</xdr:row>
      <xdr:rowOff>285750</xdr:rowOff>
    </xdr:to>
    <xdr:sp macro="" textlink="">
      <xdr:nvSpPr>
        <xdr:cNvPr id="27" name="正方形/長方形 26"/>
        <xdr:cNvSpPr/>
      </xdr:nvSpPr>
      <xdr:spPr>
        <a:xfrm>
          <a:off x="5391149" y="41273185"/>
          <a:ext cx="1548493" cy="26942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rPr>
            <a:t>【</a:t>
          </a:r>
          <a:r>
            <a:rPr kumimoji="1" lang="ja-JP" altLang="en-US" sz="1400">
              <a:solidFill>
                <a:sysClr val="windowText" lastClr="000000"/>
              </a:solidFill>
            </a:rPr>
            <a:t>特命随契</a:t>
          </a:r>
          <a:r>
            <a:rPr kumimoji="1" lang="en-US" altLang="ja-JP" sz="1400">
              <a:solidFill>
                <a:sysClr val="windowText" lastClr="000000"/>
              </a:solidFill>
            </a:rPr>
            <a:t>】</a:t>
          </a:r>
          <a:endParaRPr kumimoji="1" lang="ja-JP" altLang="en-US" sz="1400">
            <a:solidFill>
              <a:sysClr val="windowText" lastClr="000000"/>
            </a:solidFill>
          </a:endParaRPr>
        </a:p>
      </xdr:txBody>
    </xdr:sp>
    <xdr:clientData/>
  </xdr:twoCellAnchor>
  <xdr:twoCellAnchor>
    <xdr:from>
      <xdr:col>26</xdr:col>
      <xdr:colOff>46263</xdr:colOff>
      <xdr:row>162</xdr:row>
      <xdr:rowOff>32655</xdr:rowOff>
    </xdr:from>
    <xdr:to>
      <xdr:col>33</xdr:col>
      <xdr:colOff>166006</xdr:colOff>
      <xdr:row>162</xdr:row>
      <xdr:rowOff>302077</xdr:rowOff>
    </xdr:to>
    <xdr:sp macro="" textlink="">
      <xdr:nvSpPr>
        <xdr:cNvPr id="29" name="正方形/長方形 28"/>
        <xdr:cNvSpPr/>
      </xdr:nvSpPr>
      <xdr:spPr>
        <a:xfrm>
          <a:off x="5353049" y="43766012"/>
          <a:ext cx="1548493" cy="26942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rPr>
            <a:t>【</a:t>
          </a:r>
          <a:r>
            <a:rPr kumimoji="1" lang="ja-JP" altLang="en-US" sz="1400">
              <a:solidFill>
                <a:sysClr val="windowText" lastClr="000000"/>
              </a:solidFill>
            </a:rPr>
            <a:t>少額随契</a:t>
          </a:r>
          <a:r>
            <a:rPr kumimoji="1" lang="en-US" altLang="ja-JP" sz="1400">
              <a:solidFill>
                <a:sysClr val="windowText" lastClr="000000"/>
              </a:solidFill>
            </a:rPr>
            <a:t>】</a:t>
          </a:r>
          <a:endParaRPr kumimoji="1" lang="ja-JP" altLang="en-US" sz="1400">
            <a:solidFill>
              <a:sysClr val="windowText" lastClr="000000"/>
            </a:solidFill>
          </a:endParaRPr>
        </a:p>
      </xdr:txBody>
    </xdr:sp>
    <xdr:clientData/>
  </xdr:twoCellAnchor>
  <xdr:twoCellAnchor>
    <xdr:from>
      <xdr:col>26</xdr:col>
      <xdr:colOff>76200</xdr:colOff>
      <xdr:row>148</xdr:row>
      <xdr:rowOff>48993</xdr:rowOff>
    </xdr:from>
    <xdr:to>
      <xdr:col>33</xdr:col>
      <xdr:colOff>195943</xdr:colOff>
      <xdr:row>148</xdr:row>
      <xdr:rowOff>318415</xdr:rowOff>
    </xdr:to>
    <xdr:sp macro="" textlink="">
      <xdr:nvSpPr>
        <xdr:cNvPr id="30" name="正方形/長方形 29"/>
        <xdr:cNvSpPr/>
      </xdr:nvSpPr>
      <xdr:spPr>
        <a:xfrm>
          <a:off x="5382986" y="38829350"/>
          <a:ext cx="1548493" cy="26942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rPr>
            <a:t>【</a:t>
          </a:r>
          <a:r>
            <a:rPr kumimoji="1" lang="ja-JP" altLang="en-US" sz="1400">
              <a:solidFill>
                <a:sysClr val="windowText" lastClr="000000"/>
              </a:solidFill>
            </a:rPr>
            <a:t>不落随契</a:t>
          </a:r>
          <a:r>
            <a:rPr kumimoji="1" lang="en-US" altLang="ja-JP" sz="1400">
              <a:solidFill>
                <a:sysClr val="windowText" lastClr="000000"/>
              </a:solidFill>
            </a:rPr>
            <a:t>】</a:t>
          </a:r>
          <a:endParaRPr kumimoji="1" lang="ja-JP" altLang="en-US" sz="1400">
            <a:solidFill>
              <a:sysClr val="windowText" lastClr="000000"/>
            </a:solidFill>
          </a:endParaRPr>
        </a:p>
      </xdr:txBody>
    </xdr:sp>
    <xdr:clientData/>
  </xdr:twoCellAnchor>
  <xdr:twoCellAnchor>
    <xdr:from>
      <xdr:col>25</xdr:col>
      <xdr:colOff>119745</xdr:colOff>
      <xdr:row>141</xdr:row>
      <xdr:rowOff>24504</xdr:rowOff>
    </xdr:from>
    <xdr:to>
      <xdr:col>34</xdr:col>
      <xdr:colOff>118781</xdr:colOff>
      <xdr:row>141</xdr:row>
      <xdr:rowOff>293926</xdr:rowOff>
    </xdr:to>
    <xdr:sp macro="" textlink="">
      <xdr:nvSpPr>
        <xdr:cNvPr id="31" name="正方形/長方形 30"/>
        <xdr:cNvSpPr/>
      </xdr:nvSpPr>
      <xdr:spPr>
        <a:xfrm>
          <a:off x="5222424" y="37607433"/>
          <a:ext cx="1836000" cy="26942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rPr>
            <a:t>【</a:t>
          </a:r>
          <a:r>
            <a:rPr kumimoji="1" lang="ja-JP" altLang="en-US" sz="1400">
              <a:solidFill>
                <a:sysClr val="windowText" lastClr="000000"/>
              </a:solidFill>
            </a:rPr>
            <a:t>一般競争入札</a:t>
          </a:r>
          <a:r>
            <a:rPr kumimoji="1" lang="en-US" altLang="ja-JP" sz="1400">
              <a:solidFill>
                <a:sysClr val="windowText" lastClr="000000"/>
              </a:solidFill>
            </a:rPr>
            <a:t>】</a:t>
          </a:r>
          <a:endParaRPr kumimoji="1" lang="ja-JP" altLang="en-US" sz="1400">
            <a:solidFill>
              <a:sysClr val="windowText" lastClr="000000"/>
            </a:solidFill>
          </a:endParaRPr>
        </a:p>
      </xdr:txBody>
    </xdr:sp>
    <xdr:clientData/>
  </xdr:twoCellAnchor>
  <xdr:twoCellAnchor>
    <xdr:from>
      <xdr:col>26</xdr:col>
      <xdr:colOff>27214</xdr:colOff>
      <xdr:row>142</xdr:row>
      <xdr:rowOff>40823</xdr:rowOff>
    </xdr:from>
    <xdr:to>
      <xdr:col>34</xdr:col>
      <xdr:colOff>27214</xdr:colOff>
      <xdr:row>144</xdr:row>
      <xdr:rowOff>40823</xdr:rowOff>
    </xdr:to>
    <xdr:sp macro="" textlink="">
      <xdr:nvSpPr>
        <xdr:cNvPr id="24" name="正方形/長方形 23"/>
        <xdr:cNvSpPr/>
      </xdr:nvSpPr>
      <xdr:spPr>
        <a:xfrm>
          <a:off x="5334000" y="37977537"/>
          <a:ext cx="1632857" cy="7075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ysClr val="windowText" lastClr="000000"/>
              </a:solidFill>
            </a:rPr>
            <a:t>Ｂ．民間事業者等（</a:t>
          </a:r>
          <a:r>
            <a:rPr kumimoji="1" lang="en-US" altLang="ja-JP" sz="1100">
              <a:solidFill>
                <a:sysClr val="windowText" lastClr="000000"/>
              </a:solidFill>
            </a:rPr>
            <a:t>59</a:t>
          </a:r>
          <a:r>
            <a:rPr kumimoji="1" lang="ja-JP" altLang="en-US" sz="1100">
              <a:solidFill>
                <a:sysClr val="windowText" lastClr="000000"/>
              </a:solidFill>
            </a:rPr>
            <a:t>社）</a:t>
          </a:r>
          <a:r>
            <a:rPr kumimoji="1" lang="en-US" altLang="ja-JP" sz="1100">
              <a:solidFill>
                <a:sysClr val="windowText" lastClr="000000"/>
              </a:solidFill>
            </a:rPr>
            <a:t>410</a:t>
          </a:r>
          <a:r>
            <a:rPr kumimoji="1" lang="ja-JP" altLang="en-US" sz="1100">
              <a:solidFill>
                <a:sysClr val="windowText" lastClr="000000"/>
              </a:solidFill>
            </a:rPr>
            <a:t>百万円</a:t>
          </a:r>
        </a:p>
      </xdr:txBody>
    </xdr:sp>
    <xdr:clientData/>
  </xdr:twoCellAnchor>
  <xdr:twoCellAnchor>
    <xdr:from>
      <xdr:col>25</xdr:col>
      <xdr:colOff>122465</xdr:colOff>
      <xdr:row>144</xdr:row>
      <xdr:rowOff>149677</xdr:rowOff>
    </xdr:from>
    <xdr:to>
      <xdr:col>34</xdr:col>
      <xdr:colOff>81643</xdr:colOff>
      <xdr:row>147</xdr:row>
      <xdr:rowOff>163285</xdr:rowOff>
    </xdr:to>
    <xdr:sp macro="" textlink="">
      <xdr:nvSpPr>
        <xdr:cNvPr id="28" name="大かっこ 27"/>
        <xdr:cNvSpPr/>
      </xdr:nvSpPr>
      <xdr:spPr>
        <a:xfrm>
          <a:off x="5225144" y="36086141"/>
          <a:ext cx="1796142" cy="107496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研究開発を実施するために必要な機材の調達、ソフトウェアの製作等。</a:t>
          </a:r>
        </a:p>
      </xdr:txBody>
    </xdr:sp>
    <xdr:clientData/>
  </xdr:twoCellAnchor>
  <xdr:twoCellAnchor>
    <xdr:from>
      <xdr:col>26</xdr:col>
      <xdr:colOff>40821</xdr:colOff>
      <xdr:row>149</xdr:row>
      <xdr:rowOff>0</xdr:rowOff>
    </xdr:from>
    <xdr:to>
      <xdr:col>34</xdr:col>
      <xdr:colOff>40821</xdr:colOff>
      <xdr:row>151</xdr:row>
      <xdr:rowOff>0</xdr:rowOff>
    </xdr:to>
    <xdr:sp macro="" textlink="">
      <xdr:nvSpPr>
        <xdr:cNvPr id="32" name="正方形/長方形 31"/>
        <xdr:cNvSpPr/>
      </xdr:nvSpPr>
      <xdr:spPr>
        <a:xfrm>
          <a:off x="5347607" y="40413214"/>
          <a:ext cx="1632857" cy="7075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ysClr val="windowText" lastClr="000000"/>
              </a:solidFill>
              <a:effectLst/>
              <a:latin typeface="+mn-lt"/>
              <a:ea typeface="+mn-ea"/>
              <a:cs typeface="+mn-cs"/>
            </a:rPr>
            <a:t>Ｃ</a:t>
          </a:r>
          <a:r>
            <a:rPr kumimoji="1" lang="ja-JP" altLang="ja-JP" sz="1100">
              <a:solidFill>
                <a:sysClr val="windowText" lastClr="000000"/>
              </a:solidFill>
              <a:effectLst/>
              <a:latin typeface="+mn-lt"/>
              <a:ea typeface="+mn-ea"/>
              <a:cs typeface="+mn-cs"/>
            </a:rPr>
            <a:t>．民間事業者等（</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社）</a:t>
          </a:r>
          <a:endParaRPr lang="ja-JP" altLang="ja-JP">
            <a:solidFill>
              <a:sysClr val="windowText" lastClr="000000"/>
            </a:solidFill>
            <a:effectLst/>
          </a:endParaRPr>
        </a:p>
        <a:p>
          <a:pPr algn="ctr"/>
          <a:r>
            <a:rPr kumimoji="1" lang="en-US" altLang="ja-JP" sz="1100">
              <a:solidFill>
                <a:sysClr val="windowText" lastClr="000000"/>
              </a:solidFill>
              <a:effectLst/>
              <a:latin typeface="+mn-lt"/>
              <a:ea typeface="+mn-ea"/>
              <a:cs typeface="+mn-cs"/>
            </a:rPr>
            <a:t>98</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26</xdr:col>
      <xdr:colOff>54428</xdr:colOff>
      <xdr:row>156</xdr:row>
      <xdr:rowOff>13607</xdr:rowOff>
    </xdr:from>
    <xdr:to>
      <xdr:col>34</xdr:col>
      <xdr:colOff>54428</xdr:colOff>
      <xdr:row>158</xdr:row>
      <xdr:rowOff>13607</xdr:rowOff>
    </xdr:to>
    <xdr:sp macro="" textlink="">
      <xdr:nvSpPr>
        <xdr:cNvPr id="33" name="正方形/長方形 32"/>
        <xdr:cNvSpPr/>
      </xdr:nvSpPr>
      <xdr:spPr>
        <a:xfrm>
          <a:off x="5361214" y="42903321"/>
          <a:ext cx="1632857" cy="7075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ysClr val="windowText" lastClr="000000"/>
              </a:solidFill>
              <a:effectLst/>
              <a:latin typeface="+mn-lt"/>
              <a:ea typeface="+mn-ea"/>
              <a:cs typeface="+mn-cs"/>
            </a:rPr>
            <a:t>Ｄ．</a:t>
          </a:r>
          <a:r>
            <a:rPr kumimoji="1" lang="ja-JP" altLang="ja-JP" sz="1100">
              <a:solidFill>
                <a:sysClr val="windowText" lastClr="000000"/>
              </a:solidFill>
              <a:effectLst/>
              <a:latin typeface="+mn-lt"/>
              <a:ea typeface="+mn-ea"/>
              <a:cs typeface="+mn-cs"/>
            </a:rPr>
            <a:t>民間事業者等（</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社）</a:t>
          </a:r>
          <a:endParaRPr lang="ja-JP" altLang="ja-JP">
            <a:solidFill>
              <a:sysClr val="windowText" lastClr="000000"/>
            </a:solidFill>
            <a:effectLst/>
          </a:endParaRPr>
        </a:p>
        <a:p>
          <a:pPr algn="ctr"/>
          <a:r>
            <a:rPr kumimoji="1" lang="en-US" altLang="ja-JP" sz="1100">
              <a:solidFill>
                <a:sysClr val="windowText" lastClr="000000"/>
              </a:solidFill>
              <a:effectLst/>
              <a:latin typeface="+mn-lt"/>
              <a:ea typeface="+mn-ea"/>
              <a:cs typeface="+mn-cs"/>
            </a:rPr>
            <a:t>15</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26</xdr:col>
      <xdr:colOff>54428</xdr:colOff>
      <xdr:row>163</xdr:row>
      <xdr:rowOff>40822</xdr:rowOff>
    </xdr:from>
    <xdr:to>
      <xdr:col>34</xdr:col>
      <xdr:colOff>54428</xdr:colOff>
      <xdr:row>165</xdr:row>
      <xdr:rowOff>40822</xdr:rowOff>
    </xdr:to>
    <xdr:sp macro="" textlink="">
      <xdr:nvSpPr>
        <xdr:cNvPr id="34" name="正方形/長方形 33"/>
        <xdr:cNvSpPr/>
      </xdr:nvSpPr>
      <xdr:spPr>
        <a:xfrm>
          <a:off x="5361214" y="45407036"/>
          <a:ext cx="1632857" cy="7075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ysClr val="windowText" lastClr="000000"/>
              </a:solidFill>
              <a:effectLst/>
              <a:latin typeface="+mn-lt"/>
              <a:ea typeface="+mn-ea"/>
              <a:cs typeface="+mn-cs"/>
            </a:rPr>
            <a:t>Ｅ</a:t>
          </a:r>
          <a:r>
            <a:rPr kumimoji="1" lang="ja-JP" altLang="ja-JP" sz="1100">
              <a:solidFill>
                <a:sysClr val="windowText" lastClr="000000"/>
              </a:solidFill>
              <a:effectLst/>
              <a:latin typeface="+mn-lt"/>
              <a:ea typeface="+mn-ea"/>
              <a:cs typeface="+mn-cs"/>
            </a:rPr>
            <a:t>．民間事業者等（</a:t>
          </a:r>
          <a:r>
            <a:rPr kumimoji="1" lang="en-US" altLang="ja-JP" sz="1100">
              <a:solidFill>
                <a:sysClr val="windowText" lastClr="000000"/>
              </a:solidFill>
              <a:effectLst/>
              <a:latin typeface="+mn-lt"/>
              <a:ea typeface="+mn-ea"/>
              <a:cs typeface="+mn-cs"/>
            </a:rPr>
            <a:t>368</a:t>
          </a:r>
          <a:r>
            <a:rPr kumimoji="1" lang="ja-JP" altLang="ja-JP" sz="1100">
              <a:solidFill>
                <a:sysClr val="windowText" lastClr="000000"/>
              </a:solidFill>
              <a:effectLst/>
              <a:latin typeface="+mn-lt"/>
              <a:ea typeface="+mn-ea"/>
              <a:cs typeface="+mn-cs"/>
            </a:rPr>
            <a:t>社）</a:t>
          </a:r>
          <a:endParaRPr lang="ja-JP" altLang="ja-JP">
            <a:solidFill>
              <a:sysClr val="windowText" lastClr="000000"/>
            </a:solidFill>
            <a:effectLst/>
          </a:endParaRPr>
        </a:p>
        <a:p>
          <a:pPr algn="ctr"/>
          <a:r>
            <a:rPr kumimoji="1" lang="en-US" altLang="ja-JP" sz="1100">
              <a:solidFill>
                <a:sysClr val="windowText" lastClr="000000"/>
              </a:solidFill>
              <a:effectLst/>
              <a:latin typeface="+mn-lt"/>
              <a:ea typeface="+mn-ea"/>
              <a:cs typeface="+mn-cs"/>
            </a:rPr>
            <a:t>172</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25</xdr:col>
      <xdr:colOff>163285</xdr:colOff>
      <xdr:row>165</xdr:row>
      <xdr:rowOff>176893</xdr:rowOff>
    </xdr:from>
    <xdr:to>
      <xdr:col>34</xdr:col>
      <xdr:colOff>122464</xdr:colOff>
      <xdr:row>168</xdr:row>
      <xdr:rowOff>55789</xdr:rowOff>
    </xdr:to>
    <xdr:sp macro="" textlink="">
      <xdr:nvSpPr>
        <xdr:cNvPr id="35" name="大かっこ 34"/>
        <xdr:cNvSpPr/>
      </xdr:nvSpPr>
      <xdr:spPr>
        <a:xfrm>
          <a:off x="5265964" y="43542857"/>
          <a:ext cx="1796143" cy="94025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研究所の業務を実施するために必要な物品の調達等。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topLeftCell="A131" zoomScale="85" zoomScaleNormal="85" zoomScaleSheetLayoutView="70" zoomScalePageLayoutView="85" workbookViewId="0">
      <selection activeCell="BB135" sqref="BB13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4" t="s">
        <v>0</v>
      </c>
      <c r="AK2" s="474"/>
      <c r="AL2" s="474"/>
      <c r="AM2" s="474"/>
      <c r="AN2" s="474"/>
      <c r="AO2" s="474"/>
      <c r="AP2" s="474"/>
      <c r="AQ2" s="97" t="s">
        <v>370</v>
      </c>
      <c r="AR2" s="97"/>
      <c r="AS2" s="59" t="str">
        <f>IF(OR(AQ2="　", AQ2=""), "", "-")</f>
        <v/>
      </c>
      <c r="AT2" s="98">
        <v>433</v>
      </c>
      <c r="AU2" s="98"/>
      <c r="AV2" s="60" t="str">
        <f>IF(AW2="", "", "-")</f>
        <v/>
      </c>
      <c r="AW2" s="102"/>
      <c r="AX2" s="102"/>
    </row>
    <row r="3" spans="1:50" ht="21" customHeight="1" thickBot="1" x14ac:dyDescent="0.2">
      <c r="A3" s="282" t="s">
        <v>216</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35" t="s">
        <v>90</v>
      </c>
      <c r="AJ3" s="284" t="s">
        <v>371</v>
      </c>
      <c r="AK3" s="284"/>
      <c r="AL3" s="284"/>
      <c r="AM3" s="284"/>
      <c r="AN3" s="284"/>
      <c r="AO3" s="284"/>
      <c r="AP3" s="284"/>
      <c r="AQ3" s="284"/>
      <c r="AR3" s="284"/>
      <c r="AS3" s="284"/>
      <c r="AT3" s="284"/>
      <c r="AU3" s="284"/>
      <c r="AV3" s="284"/>
      <c r="AW3" s="284"/>
      <c r="AX3" s="36" t="s">
        <v>91</v>
      </c>
    </row>
    <row r="4" spans="1:50" ht="24.75" customHeight="1" x14ac:dyDescent="0.15">
      <c r="A4" s="502" t="s">
        <v>30</v>
      </c>
      <c r="B4" s="503"/>
      <c r="C4" s="503"/>
      <c r="D4" s="503"/>
      <c r="E4" s="503"/>
      <c r="F4" s="503"/>
      <c r="G4" s="476" t="s">
        <v>384</v>
      </c>
      <c r="H4" s="477"/>
      <c r="I4" s="477"/>
      <c r="J4" s="477"/>
      <c r="K4" s="477"/>
      <c r="L4" s="477"/>
      <c r="M4" s="477"/>
      <c r="N4" s="477"/>
      <c r="O4" s="477"/>
      <c r="P4" s="477"/>
      <c r="Q4" s="477"/>
      <c r="R4" s="477"/>
      <c r="S4" s="477"/>
      <c r="T4" s="477"/>
      <c r="U4" s="477"/>
      <c r="V4" s="477"/>
      <c r="W4" s="477"/>
      <c r="X4" s="477"/>
      <c r="Y4" s="478" t="s">
        <v>1</v>
      </c>
      <c r="Z4" s="479"/>
      <c r="AA4" s="479"/>
      <c r="AB4" s="479"/>
      <c r="AC4" s="479"/>
      <c r="AD4" s="480"/>
      <c r="AE4" s="481" t="s">
        <v>372</v>
      </c>
      <c r="AF4" s="482"/>
      <c r="AG4" s="482"/>
      <c r="AH4" s="482"/>
      <c r="AI4" s="482"/>
      <c r="AJ4" s="482"/>
      <c r="AK4" s="482"/>
      <c r="AL4" s="482"/>
      <c r="AM4" s="482"/>
      <c r="AN4" s="482"/>
      <c r="AO4" s="482"/>
      <c r="AP4" s="483"/>
      <c r="AQ4" s="484" t="s">
        <v>2</v>
      </c>
      <c r="AR4" s="479"/>
      <c r="AS4" s="479"/>
      <c r="AT4" s="479"/>
      <c r="AU4" s="479"/>
      <c r="AV4" s="479"/>
      <c r="AW4" s="479"/>
      <c r="AX4" s="485"/>
    </row>
    <row r="5" spans="1:50" ht="30" customHeight="1" x14ac:dyDescent="0.15">
      <c r="A5" s="486" t="s">
        <v>93</v>
      </c>
      <c r="B5" s="487"/>
      <c r="C5" s="487"/>
      <c r="D5" s="487"/>
      <c r="E5" s="487"/>
      <c r="F5" s="488"/>
      <c r="G5" s="312" t="s">
        <v>202</v>
      </c>
      <c r="H5" s="313"/>
      <c r="I5" s="313"/>
      <c r="J5" s="313"/>
      <c r="K5" s="313"/>
      <c r="L5" s="313"/>
      <c r="M5" s="314" t="s">
        <v>92</v>
      </c>
      <c r="N5" s="315"/>
      <c r="O5" s="315"/>
      <c r="P5" s="315"/>
      <c r="Q5" s="315"/>
      <c r="R5" s="316"/>
      <c r="S5" s="317" t="s">
        <v>157</v>
      </c>
      <c r="T5" s="313"/>
      <c r="U5" s="313"/>
      <c r="V5" s="313"/>
      <c r="W5" s="313"/>
      <c r="X5" s="318"/>
      <c r="Y5" s="493" t="s">
        <v>3</v>
      </c>
      <c r="Z5" s="494"/>
      <c r="AA5" s="494"/>
      <c r="AB5" s="494"/>
      <c r="AC5" s="494"/>
      <c r="AD5" s="495"/>
      <c r="AE5" s="496" t="s">
        <v>373</v>
      </c>
      <c r="AF5" s="497"/>
      <c r="AG5" s="497"/>
      <c r="AH5" s="497"/>
      <c r="AI5" s="497"/>
      <c r="AJ5" s="497"/>
      <c r="AK5" s="497"/>
      <c r="AL5" s="497"/>
      <c r="AM5" s="497"/>
      <c r="AN5" s="497"/>
      <c r="AO5" s="497"/>
      <c r="AP5" s="498"/>
      <c r="AQ5" s="499" t="s">
        <v>374</v>
      </c>
      <c r="AR5" s="500"/>
      <c r="AS5" s="500"/>
      <c r="AT5" s="500"/>
      <c r="AU5" s="500"/>
      <c r="AV5" s="500"/>
      <c r="AW5" s="500"/>
      <c r="AX5" s="501"/>
    </row>
    <row r="6" spans="1:50" ht="31.5" customHeight="1" x14ac:dyDescent="0.15">
      <c r="A6" s="504" t="s">
        <v>4</v>
      </c>
      <c r="B6" s="505"/>
      <c r="C6" s="505"/>
      <c r="D6" s="505"/>
      <c r="E6" s="505"/>
      <c r="F6" s="505"/>
      <c r="G6" s="506" t="str">
        <f>入力規則等!F39</f>
        <v>一般会計</v>
      </c>
      <c r="H6" s="507"/>
      <c r="I6" s="507"/>
      <c r="J6" s="507"/>
      <c r="K6" s="507"/>
      <c r="L6" s="507"/>
      <c r="M6" s="507"/>
      <c r="N6" s="507"/>
      <c r="O6" s="507"/>
      <c r="P6" s="507"/>
      <c r="Q6" s="507"/>
      <c r="R6" s="507"/>
      <c r="S6" s="507"/>
      <c r="T6" s="507"/>
      <c r="U6" s="507"/>
      <c r="V6" s="507"/>
      <c r="W6" s="507"/>
      <c r="X6" s="507"/>
      <c r="Y6" s="508" t="s">
        <v>56</v>
      </c>
      <c r="Z6" s="509"/>
      <c r="AA6" s="509"/>
      <c r="AB6" s="509"/>
      <c r="AC6" s="509"/>
      <c r="AD6" s="510"/>
      <c r="AE6" s="511" t="s">
        <v>377</v>
      </c>
      <c r="AF6" s="511"/>
      <c r="AG6" s="511"/>
      <c r="AH6" s="511"/>
      <c r="AI6" s="511"/>
      <c r="AJ6" s="511"/>
      <c r="AK6" s="511"/>
      <c r="AL6" s="511"/>
      <c r="AM6" s="511"/>
      <c r="AN6" s="511"/>
      <c r="AO6" s="511"/>
      <c r="AP6" s="511"/>
      <c r="AQ6" s="115"/>
      <c r="AR6" s="115"/>
      <c r="AS6" s="115"/>
      <c r="AT6" s="115"/>
      <c r="AU6" s="115"/>
      <c r="AV6" s="115"/>
      <c r="AW6" s="115"/>
      <c r="AX6" s="512"/>
    </row>
    <row r="7" spans="1:50" ht="36.75" customHeight="1" x14ac:dyDescent="0.15">
      <c r="A7" s="432" t="s">
        <v>25</v>
      </c>
      <c r="B7" s="433"/>
      <c r="C7" s="433"/>
      <c r="D7" s="433"/>
      <c r="E7" s="433"/>
      <c r="F7" s="433"/>
      <c r="G7" s="434" t="s">
        <v>378</v>
      </c>
      <c r="H7" s="435"/>
      <c r="I7" s="435"/>
      <c r="J7" s="435"/>
      <c r="K7" s="435"/>
      <c r="L7" s="435"/>
      <c r="M7" s="435"/>
      <c r="N7" s="435"/>
      <c r="O7" s="435"/>
      <c r="P7" s="435"/>
      <c r="Q7" s="435"/>
      <c r="R7" s="435"/>
      <c r="S7" s="435"/>
      <c r="T7" s="435"/>
      <c r="U7" s="435"/>
      <c r="V7" s="436"/>
      <c r="W7" s="436"/>
      <c r="X7" s="436"/>
      <c r="Y7" s="437" t="s">
        <v>5</v>
      </c>
      <c r="Z7" s="377"/>
      <c r="AA7" s="377"/>
      <c r="AB7" s="377"/>
      <c r="AC7" s="377"/>
      <c r="AD7" s="379"/>
      <c r="AE7" s="438" t="s">
        <v>376</v>
      </c>
      <c r="AF7" s="439"/>
      <c r="AG7" s="439"/>
      <c r="AH7" s="439"/>
      <c r="AI7" s="439"/>
      <c r="AJ7" s="439"/>
      <c r="AK7" s="439"/>
      <c r="AL7" s="439"/>
      <c r="AM7" s="439"/>
      <c r="AN7" s="439"/>
      <c r="AO7" s="439"/>
      <c r="AP7" s="439"/>
      <c r="AQ7" s="439"/>
      <c r="AR7" s="439"/>
      <c r="AS7" s="439"/>
      <c r="AT7" s="439"/>
      <c r="AU7" s="439"/>
      <c r="AV7" s="439"/>
      <c r="AW7" s="439"/>
      <c r="AX7" s="440"/>
    </row>
    <row r="8" spans="1:50" ht="35.25" customHeight="1" x14ac:dyDescent="0.15">
      <c r="A8" s="340" t="s">
        <v>308</v>
      </c>
      <c r="B8" s="341"/>
      <c r="C8" s="341"/>
      <c r="D8" s="341"/>
      <c r="E8" s="341"/>
      <c r="F8" s="342"/>
      <c r="G8" s="337" t="str">
        <f>入力規則等!A26</f>
        <v>科学技術・イノベーション、交通安全対策</v>
      </c>
      <c r="H8" s="338"/>
      <c r="I8" s="338"/>
      <c r="J8" s="338"/>
      <c r="K8" s="338"/>
      <c r="L8" s="338"/>
      <c r="M8" s="338"/>
      <c r="N8" s="338"/>
      <c r="O8" s="338"/>
      <c r="P8" s="338"/>
      <c r="Q8" s="338"/>
      <c r="R8" s="338"/>
      <c r="S8" s="338"/>
      <c r="T8" s="338"/>
      <c r="U8" s="338"/>
      <c r="V8" s="338"/>
      <c r="W8" s="338"/>
      <c r="X8" s="339"/>
      <c r="Y8" s="513" t="s">
        <v>79</v>
      </c>
      <c r="Z8" s="513"/>
      <c r="AA8" s="513"/>
      <c r="AB8" s="513"/>
      <c r="AC8" s="513"/>
      <c r="AD8" s="513"/>
      <c r="AE8" s="467" t="str">
        <f>入力規則等!K13</f>
        <v>文教及び科学振興</v>
      </c>
      <c r="AF8" s="468"/>
      <c r="AG8" s="468"/>
      <c r="AH8" s="468"/>
      <c r="AI8" s="468"/>
      <c r="AJ8" s="468"/>
      <c r="AK8" s="468"/>
      <c r="AL8" s="468"/>
      <c r="AM8" s="468"/>
      <c r="AN8" s="468"/>
      <c r="AO8" s="468"/>
      <c r="AP8" s="468"/>
      <c r="AQ8" s="468"/>
      <c r="AR8" s="468"/>
      <c r="AS8" s="468"/>
      <c r="AT8" s="468"/>
      <c r="AU8" s="468"/>
      <c r="AV8" s="468"/>
      <c r="AW8" s="468"/>
      <c r="AX8" s="469"/>
    </row>
    <row r="9" spans="1:50" ht="45.75" customHeight="1" x14ac:dyDescent="0.15">
      <c r="A9" s="441" t="s">
        <v>26</v>
      </c>
      <c r="B9" s="442"/>
      <c r="C9" s="442"/>
      <c r="D9" s="442"/>
      <c r="E9" s="442"/>
      <c r="F9" s="442"/>
      <c r="G9" s="470" t="s">
        <v>379</v>
      </c>
      <c r="H9" s="471"/>
      <c r="I9" s="471"/>
      <c r="J9" s="471"/>
      <c r="K9" s="471"/>
      <c r="L9" s="471"/>
      <c r="M9" s="471"/>
      <c r="N9" s="471"/>
      <c r="O9" s="471"/>
      <c r="P9" s="471"/>
      <c r="Q9" s="471"/>
      <c r="R9" s="471"/>
      <c r="S9" s="471"/>
      <c r="T9" s="471"/>
      <c r="U9" s="471"/>
      <c r="V9" s="471"/>
      <c r="W9" s="471"/>
      <c r="X9" s="471"/>
      <c r="Y9" s="472"/>
      <c r="Z9" s="472"/>
      <c r="AA9" s="472"/>
      <c r="AB9" s="472"/>
      <c r="AC9" s="472"/>
      <c r="AD9" s="472"/>
      <c r="AE9" s="471"/>
      <c r="AF9" s="471"/>
      <c r="AG9" s="471"/>
      <c r="AH9" s="471"/>
      <c r="AI9" s="471"/>
      <c r="AJ9" s="471"/>
      <c r="AK9" s="471"/>
      <c r="AL9" s="471"/>
      <c r="AM9" s="471"/>
      <c r="AN9" s="471"/>
      <c r="AO9" s="471"/>
      <c r="AP9" s="471"/>
      <c r="AQ9" s="471"/>
      <c r="AR9" s="471"/>
      <c r="AS9" s="471"/>
      <c r="AT9" s="471"/>
      <c r="AU9" s="471"/>
      <c r="AV9" s="471"/>
      <c r="AW9" s="471"/>
      <c r="AX9" s="473"/>
    </row>
    <row r="10" spans="1:50" ht="56.25" customHeight="1" x14ac:dyDescent="0.15">
      <c r="A10" s="441" t="s">
        <v>36</v>
      </c>
      <c r="B10" s="442"/>
      <c r="C10" s="442"/>
      <c r="D10" s="442"/>
      <c r="E10" s="442"/>
      <c r="F10" s="442"/>
      <c r="G10" s="470" t="s">
        <v>469</v>
      </c>
      <c r="H10" s="471"/>
      <c r="I10" s="471"/>
      <c r="J10" s="471"/>
      <c r="K10" s="471"/>
      <c r="L10" s="471"/>
      <c r="M10" s="471"/>
      <c r="N10" s="471"/>
      <c r="O10" s="471"/>
      <c r="P10" s="471"/>
      <c r="Q10" s="471"/>
      <c r="R10" s="471"/>
      <c r="S10" s="471"/>
      <c r="T10" s="471"/>
      <c r="U10" s="471"/>
      <c r="V10" s="471"/>
      <c r="W10" s="471"/>
      <c r="X10" s="471"/>
      <c r="Y10" s="471"/>
      <c r="Z10" s="471"/>
      <c r="AA10" s="471"/>
      <c r="AB10" s="471"/>
      <c r="AC10" s="471"/>
      <c r="AD10" s="471"/>
      <c r="AE10" s="471"/>
      <c r="AF10" s="471"/>
      <c r="AG10" s="471"/>
      <c r="AH10" s="471"/>
      <c r="AI10" s="471"/>
      <c r="AJ10" s="471"/>
      <c r="AK10" s="471"/>
      <c r="AL10" s="471"/>
      <c r="AM10" s="471"/>
      <c r="AN10" s="471"/>
      <c r="AO10" s="471"/>
      <c r="AP10" s="471"/>
      <c r="AQ10" s="471"/>
      <c r="AR10" s="471"/>
      <c r="AS10" s="471"/>
      <c r="AT10" s="471"/>
      <c r="AU10" s="471"/>
      <c r="AV10" s="471"/>
      <c r="AW10" s="471"/>
      <c r="AX10" s="473"/>
    </row>
    <row r="11" spans="1:50" ht="26.25" customHeight="1" x14ac:dyDescent="0.15">
      <c r="A11" s="441" t="s">
        <v>6</v>
      </c>
      <c r="B11" s="442"/>
      <c r="C11" s="442"/>
      <c r="D11" s="442"/>
      <c r="E11" s="442"/>
      <c r="F11" s="443"/>
      <c r="G11" s="490" t="str">
        <f>入力規則等!P10</f>
        <v>交付</v>
      </c>
      <c r="H11" s="491"/>
      <c r="I11" s="491"/>
      <c r="J11" s="491"/>
      <c r="K11" s="491"/>
      <c r="L11" s="491"/>
      <c r="M11" s="491"/>
      <c r="N11" s="491"/>
      <c r="O11" s="491"/>
      <c r="P11" s="491"/>
      <c r="Q11" s="491"/>
      <c r="R11" s="491"/>
      <c r="S11" s="491"/>
      <c r="T11" s="491"/>
      <c r="U11" s="491"/>
      <c r="V11" s="491"/>
      <c r="W11" s="491"/>
      <c r="X11" s="491"/>
      <c r="Y11" s="491"/>
      <c r="Z11" s="491"/>
      <c r="AA11" s="491"/>
      <c r="AB11" s="491"/>
      <c r="AC11" s="491"/>
      <c r="AD11" s="491"/>
      <c r="AE11" s="491"/>
      <c r="AF11" s="491"/>
      <c r="AG11" s="491"/>
      <c r="AH11" s="491"/>
      <c r="AI11" s="491"/>
      <c r="AJ11" s="491"/>
      <c r="AK11" s="491"/>
      <c r="AL11" s="491"/>
      <c r="AM11" s="491"/>
      <c r="AN11" s="491"/>
      <c r="AO11" s="491"/>
      <c r="AP11" s="491"/>
      <c r="AQ11" s="491"/>
      <c r="AR11" s="491"/>
      <c r="AS11" s="491"/>
      <c r="AT11" s="491"/>
      <c r="AU11" s="491"/>
      <c r="AV11" s="491"/>
      <c r="AW11" s="491"/>
      <c r="AX11" s="492"/>
    </row>
    <row r="12" spans="1:50" ht="21" customHeight="1" x14ac:dyDescent="0.15">
      <c r="A12" s="444" t="s">
        <v>27</v>
      </c>
      <c r="B12" s="445"/>
      <c r="C12" s="445"/>
      <c r="D12" s="445"/>
      <c r="E12" s="445"/>
      <c r="F12" s="446"/>
      <c r="G12" s="453"/>
      <c r="H12" s="454"/>
      <c r="I12" s="454"/>
      <c r="J12" s="454"/>
      <c r="K12" s="454"/>
      <c r="L12" s="454"/>
      <c r="M12" s="454"/>
      <c r="N12" s="454"/>
      <c r="O12" s="454"/>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57"/>
    </row>
    <row r="13" spans="1:50" ht="21" customHeight="1" x14ac:dyDescent="0.15">
      <c r="A13" s="447"/>
      <c r="B13" s="448"/>
      <c r="C13" s="448"/>
      <c r="D13" s="448"/>
      <c r="E13" s="448"/>
      <c r="F13" s="449"/>
      <c r="G13" s="458" t="s">
        <v>7</v>
      </c>
      <c r="H13" s="459"/>
      <c r="I13" s="464" t="s">
        <v>8</v>
      </c>
      <c r="J13" s="465"/>
      <c r="K13" s="465"/>
      <c r="L13" s="465"/>
      <c r="M13" s="465"/>
      <c r="N13" s="465"/>
      <c r="O13" s="466"/>
      <c r="P13" s="62">
        <v>1451</v>
      </c>
      <c r="Q13" s="63"/>
      <c r="R13" s="63"/>
      <c r="S13" s="63"/>
      <c r="T13" s="63"/>
      <c r="U13" s="63"/>
      <c r="V13" s="64"/>
      <c r="W13" s="62">
        <v>1395</v>
      </c>
      <c r="X13" s="63"/>
      <c r="Y13" s="63"/>
      <c r="Z13" s="63"/>
      <c r="AA13" s="63"/>
      <c r="AB13" s="63"/>
      <c r="AC13" s="64"/>
      <c r="AD13" s="62">
        <v>1530</v>
      </c>
      <c r="AE13" s="63"/>
      <c r="AF13" s="63"/>
      <c r="AG13" s="63"/>
      <c r="AH13" s="63"/>
      <c r="AI13" s="63"/>
      <c r="AJ13" s="64"/>
      <c r="AK13" s="62">
        <v>1467</v>
      </c>
      <c r="AL13" s="63"/>
      <c r="AM13" s="63"/>
      <c r="AN13" s="63"/>
      <c r="AO13" s="63"/>
      <c r="AP13" s="63"/>
      <c r="AQ13" s="64"/>
      <c r="AR13" s="647">
        <v>5280</v>
      </c>
      <c r="AS13" s="648"/>
      <c r="AT13" s="648"/>
      <c r="AU13" s="648"/>
      <c r="AV13" s="648"/>
      <c r="AW13" s="648"/>
      <c r="AX13" s="649"/>
    </row>
    <row r="14" spans="1:50" ht="21" customHeight="1" x14ac:dyDescent="0.15">
      <c r="A14" s="447"/>
      <c r="B14" s="448"/>
      <c r="C14" s="448"/>
      <c r="D14" s="448"/>
      <c r="E14" s="448"/>
      <c r="F14" s="449"/>
      <c r="G14" s="460"/>
      <c r="H14" s="461"/>
      <c r="I14" s="328" t="s">
        <v>9</v>
      </c>
      <c r="J14" s="455"/>
      <c r="K14" s="455"/>
      <c r="L14" s="455"/>
      <c r="M14" s="455"/>
      <c r="N14" s="455"/>
      <c r="O14" s="456"/>
      <c r="P14" s="62">
        <v>-54</v>
      </c>
      <c r="Q14" s="63"/>
      <c r="R14" s="63"/>
      <c r="S14" s="63"/>
      <c r="T14" s="63"/>
      <c r="U14" s="63"/>
      <c r="V14" s="64"/>
      <c r="W14" s="62" t="s">
        <v>380</v>
      </c>
      <c r="X14" s="63"/>
      <c r="Y14" s="63"/>
      <c r="Z14" s="63"/>
      <c r="AA14" s="63"/>
      <c r="AB14" s="63"/>
      <c r="AC14" s="64"/>
      <c r="AD14" s="62" t="s">
        <v>380</v>
      </c>
      <c r="AE14" s="63"/>
      <c r="AF14" s="63"/>
      <c r="AG14" s="63"/>
      <c r="AH14" s="63"/>
      <c r="AI14" s="63"/>
      <c r="AJ14" s="64"/>
      <c r="AK14" s="62" t="s">
        <v>488</v>
      </c>
      <c r="AL14" s="63"/>
      <c r="AM14" s="63"/>
      <c r="AN14" s="63"/>
      <c r="AO14" s="63"/>
      <c r="AP14" s="63"/>
      <c r="AQ14" s="64"/>
      <c r="AR14" s="645"/>
      <c r="AS14" s="645"/>
      <c r="AT14" s="645"/>
      <c r="AU14" s="645"/>
      <c r="AV14" s="645"/>
      <c r="AW14" s="645"/>
      <c r="AX14" s="646"/>
    </row>
    <row r="15" spans="1:50" ht="21" customHeight="1" x14ac:dyDescent="0.15">
      <c r="A15" s="447"/>
      <c r="B15" s="448"/>
      <c r="C15" s="448"/>
      <c r="D15" s="448"/>
      <c r="E15" s="448"/>
      <c r="F15" s="449"/>
      <c r="G15" s="460"/>
      <c r="H15" s="461"/>
      <c r="I15" s="328" t="s">
        <v>62</v>
      </c>
      <c r="J15" s="329"/>
      <c r="K15" s="329"/>
      <c r="L15" s="329"/>
      <c r="M15" s="329"/>
      <c r="N15" s="329"/>
      <c r="O15" s="330"/>
      <c r="P15" s="62" t="s">
        <v>380</v>
      </c>
      <c r="Q15" s="63"/>
      <c r="R15" s="63"/>
      <c r="S15" s="63"/>
      <c r="T15" s="63"/>
      <c r="U15" s="63"/>
      <c r="V15" s="64"/>
      <c r="W15" s="62" t="s">
        <v>380</v>
      </c>
      <c r="X15" s="63"/>
      <c r="Y15" s="63"/>
      <c r="Z15" s="63"/>
      <c r="AA15" s="63"/>
      <c r="AB15" s="63"/>
      <c r="AC15" s="64"/>
      <c r="AD15" s="62" t="s">
        <v>380</v>
      </c>
      <c r="AE15" s="63"/>
      <c r="AF15" s="63"/>
      <c r="AG15" s="63"/>
      <c r="AH15" s="63"/>
      <c r="AI15" s="63"/>
      <c r="AJ15" s="64"/>
      <c r="AK15" s="62" t="s">
        <v>380</v>
      </c>
      <c r="AL15" s="63"/>
      <c r="AM15" s="63"/>
      <c r="AN15" s="63"/>
      <c r="AO15" s="63"/>
      <c r="AP15" s="63"/>
      <c r="AQ15" s="64"/>
      <c r="AR15" s="62"/>
      <c r="AS15" s="63"/>
      <c r="AT15" s="63"/>
      <c r="AU15" s="63"/>
      <c r="AV15" s="63"/>
      <c r="AW15" s="63"/>
      <c r="AX15" s="644"/>
    </row>
    <row r="16" spans="1:50" ht="21" customHeight="1" x14ac:dyDescent="0.15">
      <c r="A16" s="447"/>
      <c r="B16" s="448"/>
      <c r="C16" s="448"/>
      <c r="D16" s="448"/>
      <c r="E16" s="448"/>
      <c r="F16" s="449"/>
      <c r="G16" s="460"/>
      <c r="H16" s="461"/>
      <c r="I16" s="328" t="s">
        <v>63</v>
      </c>
      <c r="J16" s="329"/>
      <c r="K16" s="329"/>
      <c r="L16" s="329"/>
      <c r="M16" s="329"/>
      <c r="N16" s="329"/>
      <c r="O16" s="330"/>
      <c r="P16" s="62" t="s">
        <v>380</v>
      </c>
      <c r="Q16" s="63"/>
      <c r="R16" s="63"/>
      <c r="S16" s="63"/>
      <c r="T16" s="63"/>
      <c r="U16" s="63"/>
      <c r="V16" s="64"/>
      <c r="W16" s="62" t="s">
        <v>380</v>
      </c>
      <c r="X16" s="63"/>
      <c r="Y16" s="63"/>
      <c r="Z16" s="63"/>
      <c r="AA16" s="63"/>
      <c r="AB16" s="63"/>
      <c r="AC16" s="64"/>
      <c r="AD16" s="62" t="s">
        <v>380</v>
      </c>
      <c r="AE16" s="63"/>
      <c r="AF16" s="63"/>
      <c r="AG16" s="63"/>
      <c r="AH16" s="63"/>
      <c r="AI16" s="63"/>
      <c r="AJ16" s="64"/>
      <c r="AK16" s="62" t="s">
        <v>488</v>
      </c>
      <c r="AL16" s="63"/>
      <c r="AM16" s="63"/>
      <c r="AN16" s="63"/>
      <c r="AO16" s="63"/>
      <c r="AP16" s="63"/>
      <c r="AQ16" s="64"/>
      <c r="AR16" s="427"/>
      <c r="AS16" s="428"/>
      <c r="AT16" s="428"/>
      <c r="AU16" s="428"/>
      <c r="AV16" s="428"/>
      <c r="AW16" s="428"/>
      <c r="AX16" s="429"/>
    </row>
    <row r="17" spans="1:50" ht="21" customHeight="1" x14ac:dyDescent="0.15">
      <c r="A17" s="447"/>
      <c r="B17" s="448"/>
      <c r="C17" s="448"/>
      <c r="D17" s="448"/>
      <c r="E17" s="448"/>
      <c r="F17" s="449"/>
      <c r="G17" s="460"/>
      <c r="H17" s="461"/>
      <c r="I17" s="328" t="s">
        <v>61</v>
      </c>
      <c r="J17" s="455"/>
      <c r="K17" s="455"/>
      <c r="L17" s="455"/>
      <c r="M17" s="455"/>
      <c r="N17" s="455"/>
      <c r="O17" s="456"/>
      <c r="P17" s="62" t="s">
        <v>380</v>
      </c>
      <c r="Q17" s="63"/>
      <c r="R17" s="63"/>
      <c r="S17" s="63"/>
      <c r="T17" s="63"/>
      <c r="U17" s="63"/>
      <c r="V17" s="64"/>
      <c r="W17" s="62" t="s">
        <v>380</v>
      </c>
      <c r="X17" s="63"/>
      <c r="Y17" s="63"/>
      <c r="Z17" s="63"/>
      <c r="AA17" s="63"/>
      <c r="AB17" s="63"/>
      <c r="AC17" s="64"/>
      <c r="AD17" s="62" t="s">
        <v>380</v>
      </c>
      <c r="AE17" s="63"/>
      <c r="AF17" s="63"/>
      <c r="AG17" s="63"/>
      <c r="AH17" s="63"/>
      <c r="AI17" s="63"/>
      <c r="AJ17" s="64"/>
      <c r="AK17" s="62" t="s">
        <v>488</v>
      </c>
      <c r="AL17" s="63"/>
      <c r="AM17" s="63"/>
      <c r="AN17" s="63"/>
      <c r="AO17" s="63"/>
      <c r="AP17" s="63"/>
      <c r="AQ17" s="64"/>
      <c r="AR17" s="430"/>
      <c r="AS17" s="430"/>
      <c r="AT17" s="430"/>
      <c r="AU17" s="430"/>
      <c r="AV17" s="430"/>
      <c r="AW17" s="430"/>
      <c r="AX17" s="431"/>
    </row>
    <row r="18" spans="1:50" ht="21" customHeight="1" x14ac:dyDescent="0.15">
      <c r="A18" s="447"/>
      <c r="B18" s="448"/>
      <c r="C18" s="448"/>
      <c r="D18" s="448"/>
      <c r="E18" s="448"/>
      <c r="F18" s="449"/>
      <c r="G18" s="462"/>
      <c r="H18" s="463"/>
      <c r="I18" s="331" t="s">
        <v>22</v>
      </c>
      <c r="J18" s="332"/>
      <c r="K18" s="332"/>
      <c r="L18" s="332"/>
      <c r="M18" s="332"/>
      <c r="N18" s="332"/>
      <c r="O18" s="333"/>
      <c r="P18" s="300">
        <f>SUM(P13:V17)</f>
        <v>1397</v>
      </c>
      <c r="Q18" s="301"/>
      <c r="R18" s="301"/>
      <c r="S18" s="301"/>
      <c r="T18" s="301"/>
      <c r="U18" s="301"/>
      <c r="V18" s="302"/>
      <c r="W18" s="300">
        <f>SUM(W13:AC17)</f>
        <v>1395</v>
      </c>
      <c r="X18" s="301"/>
      <c r="Y18" s="301"/>
      <c r="Z18" s="301"/>
      <c r="AA18" s="301"/>
      <c r="AB18" s="301"/>
      <c r="AC18" s="302"/>
      <c r="AD18" s="300">
        <f t="shared" ref="AD18" si="0">SUM(AD13:AJ17)</f>
        <v>1530</v>
      </c>
      <c r="AE18" s="301"/>
      <c r="AF18" s="301"/>
      <c r="AG18" s="301"/>
      <c r="AH18" s="301"/>
      <c r="AI18" s="301"/>
      <c r="AJ18" s="302"/>
      <c r="AK18" s="300">
        <f t="shared" ref="AK18" si="1">SUM(AK13:AQ17)</f>
        <v>1467</v>
      </c>
      <c r="AL18" s="301"/>
      <c r="AM18" s="301"/>
      <c r="AN18" s="301"/>
      <c r="AO18" s="301"/>
      <c r="AP18" s="301"/>
      <c r="AQ18" s="302"/>
      <c r="AR18" s="300">
        <f t="shared" ref="AR18" si="2">SUM(AR13:AX17)</f>
        <v>5280</v>
      </c>
      <c r="AS18" s="301"/>
      <c r="AT18" s="301"/>
      <c r="AU18" s="301"/>
      <c r="AV18" s="301"/>
      <c r="AW18" s="301"/>
      <c r="AX18" s="303"/>
    </row>
    <row r="19" spans="1:50" ht="21" customHeight="1" x14ac:dyDescent="0.15">
      <c r="A19" s="447"/>
      <c r="B19" s="448"/>
      <c r="C19" s="448"/>
      <c r="D19" s="448"/>
      <c r="E19" s="448"/>
      <c r="F19" s="449"/>
      <c r="G19" s="297" t="s">
        <v>10</v>
      </c>
      <c r="H19" s="298"/>
      <c r="I19" s="298"/>
      <c r="J19" s="298"/>
      <c r="K19" s="298"/>
      <c r="L19" s="298"/>
      <c r="M19" s="298"/>
      <c r="N19" s="298"/>
      <c r="O19" s="298"/>
      <c r="P19" s="62">
        <v>1397</v>
      </c>
      <c r="Q19" s="63"/>
      <c r="R19" s="63"/>
      <c r="S19" s="63"/>
      <c r="T19" s="63"/>
      <c r="U19" s="63"/>
      <c r="V19" s="64"/>
      <c r="W19" s="62">
        <v>1395</v>
      </c>
      <c r="X19" s="63"/>
      <c r="Y19" s="63"/>
      <c r="Z19" s="63"/>
      <c r="AA19" s="63"/>
      <c r="AB19" s="63"/>
      <c r="AC19" s="64"/>
      <c r="AD19" s="62">
        <v>1530</v>
      </c>
      <c r="AE19" s="63"/>
      <c r="AF19" s="63"/>
      <c r="AG19" s="63"/>
      <c r="AH19" s="63"/>
      <c r="AI19" s="63"/>
      <c r="AJ19" s="64"/>
      <c r="AK19" s="299"/>
      <c r="AL19" s="299"/>
      <c r="AM19" s="299"/>
      <c r="AN19" s="299"/>
      <c r="AO19" s="299"/>
      <c r="AP19" s="299"/>
      <c r="AQ19" s="299"/>
      <c r="AR19" s="299"/>
      <c r="AS19" s="299"/>
      <c r="AT19" s="299"/>
      <c r="AU19" s="299"/>
      <c r="AV19" s="299"/>
      <c r="AW19" s="299"/>
      <c r="AX19" s="304"/>
    </row>
    <row r="20" spans="1:50" ht="21" customHeight="1" x14ac:dyDescent="0.15">
      <c r="A20" s="450"/>
      <c r="B20" s="451"/>
      <c r="C20" s="451"/>
      <c r="D20" s="451"/>
      <c r="E20" s="451"/>
      <c r="F20" s="452"/>
      <c r="G20" s="297" t="s">
        <v>11</v>
      </c>
      <c r="H20" s="298"/>
      <c r="I20" s="298"/>
      <c r="J20" s="298"/>
      <c r="K20" s="298"/>
      <c r="L20" s="298"/>
      <c r="M20" s="298"/>
      <c r="N20" s="298"/>
      <c r="O20" s="298"/>
      <c r="P20" s="305">
        <f>IF(P18=0, "-", P19/P18)</f>
        <v>1</v>
      </c>
      <c r="Q20" s="305"/>
      <c r="R20" s="305"/>
      <c r="S20" s="305"/>
      <c r="T20" s="305"/>
      <c r="U20" s="305"/>
      <c r="V20" s="305"/>
      <c r="W20" s="305">
        <f>IF(W18=0, "-", W19/W18)</f>
        <v>1</v>
      </c>
      <c r="X20" s="305"/>
      <c r="Y20" s="305"/>
      <c r="Z20" s="305"/>
      <c r="AA20" s="305"/>
      <c r="AB20" s="305"/>
      <c r="AC20" s="305"/>
      <c r="AD20" s="305">
        <f>IF(AD18=0, "-", AD19/AD18)</f>
        <v>1</v>
      </c>
      <c r="AE20" s="305"/>
      <c r="AF20" s="305"/>
      <c r="AG20" s="305"/>
      <c r="AH20" s="305"/>
      <c r="AI20" s="305"/>
      <c r="AJ20" s="305"/>
      <c r="AK20" s="299"/>
      <c r="AL20" s="299"/>
      <c r="AM20" s="299"/>
      <c r="AN20" s="299"/>
      <c r="AO20" s="299"/>
      <c r="AP20" s="299"/>
      <c r="AQ20" s="299"/>
      <c r="AR20" s="299"/>
      <c r="AS20" s="299"/>
      <c r="AT20" s="299"/>
      <c r="AU20" s="299"/>
      <c r="AV20" s="299"/>
      <c r="AW20" s="299"/>
      <c r="AX20" s="304"/>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2" t="s">
        <v>12</v>
      </c>
      <c r="AC21" s="253"/>
      <c r="AD21" s="254"/>
      <c r="AE21" s="267" t="s">
        <v>69</v>
      </c>
      <c r="AF21" s="268"/>
      <c r="AG21" s="268"/>
      <c r="AH21" s="268"/>
      <c r="AI21" s="269"/>
      <c r="AJ21" s="267" t="s">
        <v>70</v>
      </c>
      <c r="AK21" s="268"/>
      <c r="AL21" s="268"/>
      <c r="AM21" s="268"/>
      <c r="AN21" s="269"/>
      <c r="AO21" s="267" t="s">
        <v>71</v>
      </c>
      <c r="AP21" s="268"/>
      <c r="AQ21" s="268"/>
      <c r="AR21" s="268"/>
      <c r="AS21" s="269"/>
      <c r="AT21" s="258" t="s">
        <v>303</v>
      </c>
      <c r="AU21" s="259"/>
      <c r="AV21" s="259"/>
      <c r="AW21" s="259"/>
      <c r="AX21" s="260"/>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64"/>
      <c r="Z22" s="265"/>
      <c r="AA22" s="266"/>
      <c r="AB22" s="130"/>
      <c r="AC22" s="125"/>
      <c r="AD22" s="126"/>
      <c r="AE22" s="131"/>
      <c r="AF22" s="124"/>
      <c r="AG22" s="124"/>
      <c r="AH22" s="124"/>
      <c r="AI22" s="270"/>
      <c r="AJ22" s="131"/>
      <c r="AK22" s="124"/>
      <c r="AL22" s="124"/>
      <c r="AM22" s="124"/>
      <c r="AN22" s="270"/>
      <c r="AO22" s="131"/>
      <c r="AP22" s="124"/>
      <c r="AQ22" s="124"/>
      <c r="AR22" s="124"/>
      <c r="AS22" s="270"/>
      <c r="AT22" s="58"/>
      <c r="AU22" s="101">
        <v>27</v>
      </c>
      <c r="AV22" s="101"/>
      <c r="AW22" s="99" t="s">
        <v>355</v>
      </c>
      <c r="AX22" s="100"/>
    </row>
    <row r="23" spans="1:50" ht="22.5" customHeight="1" x14ac:dyDescent="0.15">
      <c r="A23" s="207"/>
      <c r="B23" s="205"/>
      <c r="C23" s="205"/>
      <c r="D23" s="205"/>
      <c r="E23" s="205"/>
      <c r="F23" s="206"/>
      <c r="G23" s="306" t="s">
        <v>473</v>
      </c>
      <c r="H23" s="273"/>
      <c r="I23" s="273"/>
      <c r="J23" s="273"/>
      <c r="K23" s="273"/>
      <c r="L23" s="273"/>
      <c r="M23" s="273"/>
      <c r="N23" s="273"/>
      <c r="O23" s="274"/>
      <c r="P23" s="245" t="s">
        <v>474</v>
      </c>
      <c r="Q23" s="186"/>
      <c r="R23" s="186"/>
      <c r="S23" s="186"/>
      <c r="T23" s="186"/>
      <c r="U23" s="186"/>
      <c r="V23" s="186"/>
      <c r="W23" s="186"/>
      <c r="X23" s="187"/>
      <c r="Y23" s="278" t="s">
        <v>14</v>
      </c>
      <c r="Z23" s="279"/>
      <c r="AA23" s="280"/>
      <c r="AB23" s="310" t="s">
        <v>475</v>
      </c>
      <c r="AC23" s="281"/>
      <c r="AD23" s="281"/>
      <c r="AE23" s="84">
        <v>36</v>
      </c>
      <c r="AF23" s="85"/>
      <c r="AG23" s="85"/>
      <c r="AH23" s="85"/>
      <c r="AI23" s="86"/>
      <c r="AJ23" s="84">
        <v>30</v>
      </c>
      <c r="AK23" s="85"/>
      <c r="AL23" s="85"/>
      <c r="AM23" s="85"/>
      <c r="AN23" s="86"/>
      <c r="AO23" s="84">
        <v>39</v>
      </c>
      <c r="AP23" s="85"/>
      <c r="AQ23" s="85"/>
      <c r="AR23" s="85"/>
      <c r="AS23" s="86"/>
      <c r="AT23" s="218"/>
      <c r="AU23" s="218"/>
      <c r="AV23" s="218"/>
      <c r="AW23" s="218"/>
      <c r="AX23" s="219"/>
    </row>
    <row r="24" spans="1:50" ht="19.5" customHeight="1" x14ac:dyDescent="0.15">
      <c r="A24" s="208"/>
      <c r="B24" s="209"/>
      <c r="C24" s="209"/>
      <c r="D24" s="209"/>
      <c r="E24" s="209"/>
      <c r="F24" s="210"/>
      <c r="G24" s="275"/>
      <c r="H24" s="276"/>
      <c r="I24" s="276"/>
      <c r="J24" s="276"/>
      <c r="K24" s="276"/>
      <c r="L24" s="276"/>
      <c r="M24" s="276"/>
      <c r="N24" s="276"/>
      <c r="O24" s="277"/>
      <c r="P24" s="246"/>
      <c r="Q24" s="246"/>
      <c r="R24" s="246"/>
      <c r="S24" s="246"/>
      <c r="T24" s="246"/>
      <c r="U24" s="246"/>
      <c r="V24" s="246"/>
      <c r="W24" s="246"/>
      <c r="X24" s="247"/>
      <c r="Y24" s="166" t="s">
        <v>65</v>
      </c>
      <c r="Z24" s="112"/>
      <c r="AA24" s="162"/>
      <c r="AB24" s="311" t="s">
        <v>475</v>
      </c>
      <c r="AC24" s="271"/>
      <c r="AD24" s="271"/>
      <c r="AE24" s="84">
        <v>24</v>
      </c>
      <c r="AF24" s="85"/>
      <c r="AG24" s="85"/>
      <c r="AH24" s="85"/>
      <c r="AI24" s="86"/>
      <c r="AJ24" s="84">
        <v>24</v>
      </c>
      <c r="AK24" s="85"/>
      <c r="AL24" s="85"/>
      <c r="AM24" s="85"/>
      <c r="AN24" s="86"/>
      <c r="AO24" s="84">
        <v>24</v>
      </c>
      <c r="AP24" s="85"/>
      <c r="AQ24" s="85"/>
      <c r="AR24" s="85"/>
      <c r="AS24" s="86"/>
      <c r="AT24" s="84">
        <v>24</v>
      </c>
      <c r="AU24" s="85"/>
      <c r="AV24" s="85"/>
      <c r="AW24" s="85"/>
      <c r="AX24" s="87"/>
    </row>
    <row r="25" spans="1:50" ht="19.5" customHeight="1" x14ac:dyDescent="0.15">
      <c r="A25" s="650"/>
      <c r="B25" s="651"/>
      <c r="C25" s="651"/>
      <c r="D25" s="651"/>
      <c r="E25" s="651"/>
      <c r="F25" s="652"/>
      <c r="G25" s="307"/>
      <c r="H25" s="308"/>
      <c r="I25" s="308"/>
      <c r="J25" s="308"/>
      <c r="K25" s="308"/>
      <c r="L25" s="308"/>
      <c r="M25" s="308"/>
      <c r="N25" s="308"/>
      <c r="O25" s="309"/>
      <c r="P25" s="188"/>
      <c r="Q25" s="188"/>
      <c r="R25" s="188"/>
      <c r="S25" s="188"/>
      <c r="T25" s="188"/>
      <c r="U25" s="188"/>
      <c r="V25" s="188"/>
      <c r="W25" s="188"/>
      <c r="X25" s="189"/>
      <c r="Y25" s="111" t="s">
        <v>15</v>
      </c>
      <c r="Z25" s="112"/>
      <c r="AA25" s="162"/>
      <c r="AB25" s="662" t="s">
        <v>359</v>
      </c>
      <c r="AC25" s="251"/>
      <c r="AD25" s="251"/>
      <c r="AE25" s="84">
        <v>150</v>
      </c>
      <c r="AF25" s="85"/>
      <c r="AG25" s="85"/>
      <c r="AH25" s="85"/>
      <c r="AI25" s="86"/>
      <c r="AJ25" s="84">
        <v>125</v>
      </c>
      <c r="AK25" s="85"/>
      <c r="AL25" s="85"/>
      <c r="AM25" s="85"/>
      <c r="AN25" s="86"/>
      <c r="AO25" s="84">
        <v>163</v>
      </c>
      <c r="AP25" s="85"/>
      <c r="AQ25" s="85"/>
      <c r="AR25" s="85"/>
      <c r="AS25" s="86"/>
      <c r="AT25" s="255"/>
      <c r="AU25" s="256"/>
      <c r="AV25" s="256"/>
      <c r="AW25" s="256"/>
      <c r="AX25" s="257"/>
    </row>
    <row r="26" spans="1:50"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2" t="s">
        <v>12</v>
      </c>
      <c r="AC26" s="253"/>
      <c r="AD26" s="254"/>
      <c r="AE26" s="267" t="s">
        <v>69</v>
      </c>
      <c r="AF26" s="268"/>
      <c r="AG26" s="268"/>
      <c r="AH26" s="268"/>
      <c r="AI26" s="269"/>
      <c r="AJ26" s="267" t="s">
        <v>70</v>
      </c>
      <c r="AK26" s="268"/>
      <c r="AL26" s="268"/>
      <c r="AM26" s="268"/>
      <c r="AN26" s="269"/>
      <c r="AO26" s="267" t="s">
        <v>71</v>
      </c>
      <c r="AP26" s="268"/>
      <c r="AQ26" s="268"/>
      <c r="AR26" s="268"/>
      <c r="AS26" s="269"/>
      <c r="AT26" s="641" t="s">
        <v>303</v>
      </c>
      <c r="AU26" s="642"/>
      <c r="AV26" s="642"/>
      <c r="AW26" s="642"/>
      <c r="AX26" s="643"/>
    </row>
    <row r="27" spans="1:50"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64"/>
      <c r="Z27" s="265"/>
      <c r="AA27" s="266"/>
      <c r="AB27" s="130"/>
      <c r="AC27" s="125"/>
      <c r="AD27" s="126"/>
      <c r="AE27" s="131"/>
      <c r="AF27" s="124"/>
      <c r="AG27" s="124"/>
      <c r="AH27" s="124"/>
      <c r="AI27" s="270"/>
      <c r="AJ27" s="131"/>
      <c r="AK27" s="124"/>
      <c r="AL27" s="124"/>
      <c r="AM27" s="124"/>
      <c r="AN27" s="270"/>
      <c r="AO27" s="131"/>
      <c r="AP27" s="124"/>
      <c r="AQ27" s="124"/>
      <c r="AR27" s="124"/>
      <c r="AS27" s="270"/>
      <c r="AT27" s="58"/>
      <c r="AU27" s="101">
        <v>27</v>
      </c>
      <c r="AV27" s="101"/>
      <c r="AW27" s="99" t="s">
        <v>355</v>
      </c>
      <c r="AX27" s="100"/>
    </row>
    <row r="28" spans="1:50" ht="19.5" customHeight="1" x14ac:dyDescent="0.15">
      <c r="A28" s="207"/>
      <c r="B28" s="205"/>
      <c r="C28" s="205"/>
      <c r="D28" s="205"/>
      <c r="E28" s="205"/>
      <c r="F28" s="206"/>
      <c r="G28" s="306" t="s">
        <v>476</v>
      </c>
      <c r="H28" s="273"/>
      <c r="I28" s="273"/>
      <c r="J28" s="273"/>
      <c r="K28" s="273"/>
      <c r="L28" s="273"/>
      <c r="M28" s="273"/>
      <c r="N28" s="273"/>
      <c r="O28" s="274"/>
      <c r="P28" s="245" t="s">
        <v>477</v>
      </c>
      <c r="Q28" s="186"/>
      <c r="R28" s="186"/>
      <c r="S28" s="186"/>
      <c r="T28" s="186"/>
      <c r="U28" s="186"/>
      <c r="V28" s="186"/>
      <c r="W28" s="186"/>
      <c r="X28" s="187"/>
      <c r="Y28" s="278" t="s">
        <v>14</v>
      </c>
      <c r="Z28" s="279"/>
      <c r="AA28" s="280"/>
      <c r="AB28" s="310" t="s">
        <v>478</v>
      </c>
      <c r="AC28" s="281"/>
      <c r="AD28" s="281"/>
      <c r="AE28" s="84">
        <v>17</v>
      </c>
      <c r="AF28" s="85"/>
      <c r="AG28" s="85"/>
      <c r="AH28" s="85"/>
      <c r="AI28" s="86"/>
      <c r="AJ28" s="84">
        <v>9</v>
      </c>
      <c r="AK28" s="85"/>
      <c r="AL28" s="85"/>
      <c r="AM28" s="85"/>
      <c r="AN28" s="86"/>
      <c r="AO28" s="84">
        <v>17</v>
      </c>
      <c r="AP28" s="85"/>
      <c r="AQ28" s="85"/>
      <c r="AR28" s="85"/>
      <c r="AS28" s="86"/>
      <c r="AT28" s="218"/>
      <c r="AU28" s="218"/>
      <c r="AV28" s="218"/>
      <c r="AW28" s="218"/>
      <c r="AX28" s="219"/>
    </row>
    <row r="29" spans="1:50" ht="19.5" customHeight="1" x14ac:dyDescent="0.15">
      <c r="A29" s="208"/>
      <c r="B29" s="209"/>
      <c r="C29" s="209"/>
      <c r="D29" s="209"/>
      <c r="E29" s="209"/>
      <c r="F29" s="210"/>
      <c r="G29" s="275"/>
      <c r="H29" s="276"/>
      <c r="I29" s="276"/>
      <c r="J29" s="276"/>
      <c r="K29" s="276"/>
      <c r="L29" s="276"/>
      <c r="M29" s="276"/>
      <c r="N29" s="276"/>
      <c r="O29" s="277"/>
      <c r="P29" s="246"/>
      <c r="Q29" s="246"/>
      <c r="R29" s="246"/>
      <c r="S29" s="246"/>
      <c r="T29" s="246"/>
      <c r="U29" s="246"/>
      <c r="V29" s="246"/>
      <c r="W29" s="246"/>
      <c r="X29" s="247"/>
      <c r="Y29" s="166" t="s">
        <v>65</v>
      </c>
      <c r="Z29" s="112"/>
      <c r="AA29" s="162"/>
      <c r="AB29" s="311" t="s">
        <v>478</v>
      </c>
      <c r="AC29" s="271"/>
      <c r="AD29" s="271"/>
      <c r="AE29" s="84">
        <v>5</v>
      </c>
      <c r="AF29" s="85"/>
      <c r="AG29" s="85"/>
      <c r="AH29" s="85"/>
      <c r="AI29" s="86"/>
      <c r="AJ29" s="84">
        <v>5</v>
      </c>
      <c r="AK29" s="85"/>
      <c r="AL29" s="85"/>
      <c r="AM29" s="85"/>
      <c r="AN29" s="86"/>
      <c r="AO29" s="84">
        <v>5</v>
      </c>
      <c r="AP29" s="85"/>
      <c r="AQ29" s="85"/>
      <c r="AR29" s="85"/>
      <c r="AS29" s="86"/>
      <c r="AT29" s="84">
        <v>5</v>
      </c>
      <c r="AU29" s="85"/>
      <c r="AV29" s="85"/>
      <c r="AW29" s="85"/>
      <c r="AX29" s="87"/>
    </row>
    <row r="30" spans="1:50" ht="19.5" customHeight="1" x14ac:dyDescent="0.15">
      <c r="A30" s="650"/>
      <c r="B30" s="651"/>
      <c r="C30" s="651"/>
      <c r="D30" s="651"/>
      <c r="E30" s="651"/>
      <c r="F30" s="652"/>
      <c r="G30" s="307"/>
      <c r="H30" s="308"/>
      <c r="I30" s="308"/>
      <c r="J30" s="308"/>
      <c r="K30" s="308"/>
      <c r="L30" s="308"/>
      <c r="M30" s="308"/>
      <c r="N30" s="308"/>
      <c r="O30" s="309"/>
      <c r="P30" s="188"/>
      <c r="Q30" s="188"/>
      <c r="R30" s="188"/>
      <c r="S30" s="188"/>
      <c r="T30" s="188"/>
      <c r="U30" s="188"/>
      <c r="V30" s="188"/>
      <c r="W30" s="188"/>
      <c r="X30" s="189"/>
      <c r="Y30" s="111" t="s">
        <v>15</v>
      </c>
      <c r="Z30" s="112"/>
      <c r="AA30" s="162"/>
      <c r="AB30" s="251" t="s">
        <v>16</v>
      </c>
      <c r="AC30" s="251"/>
      <c r="AD30" s="251"/>
      <c r="AE30" s="84">
        <v>340</v>
      </c>
      <c r="AF30" s="85"/>
      <c r="AG30" s="85"/>
      <c r="AH30" s="85"/>
      <c r="AI30" s="86"/>
      <c r="AJ30" s="84">
        <v>180</v>
      </c>
      <c r="AK30" s="85"/>
      <c r="AL30" s="85"/>
      <c r="AM30" s="85"/>
      <c r="AN30" s="86"/>
      <c r="AO30" s="84">
        <v>340</v>
      </c>
      <c r="AP30" s="85"/>
      <c r="AQ30" s="85"/>
      <c r="AR30" s="85"/>
      <c r="AS30" s="86"/>
      <c r="AT30" s="255"/>
      <c r="AU30" s="256"/>
      <c r="AV30" s="256"/>
      <c r="AW30" s="256"/>
      <c r="AX30" s="257"/>
    </row>
    <row r="31" spans="1:50"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2" t="s">
        <v>12</v>
      </c>
      <c r="AC31" s="253"/>
      <c r="AD31" s="254"/>
      <c r="AE31" s="267" t="s">
        <v>69</v>
      </c>
      <c r="AF31" s="268"/>
      <c r="AG31" s="268"/>
      <c r="AH31" s="268"/>
      <c r="AI31" s="269"/>
      <c r="AJ31" s="267" t="s">
        <v>70</v>
      </c>
      <c r="AK31" s="268"/>
      <c r="AL31" s="268"/>
      <c r="AM31" s="268"/>
      <c r="AN31" s="269"/>
      <c r="AO31" s="267" t="s">
        <v>71</v>
      </c>
      <c r="AP31" s="268"/>
      <c r="AQ31" s="268"/>
      <c r="AR31" s="268"/>
      <c r="AS31" s="269"/>
      <c r="AT31" s="258" t="s">
        <v>303</v>
      </c>
      <c r="AU31" s="259"/>
      <c r="AV31" s="259"/>
      <c r="AW31" s="259"/>
      <c r="AX31" s="260"/>
    </row>
    <row r="32" spans="1:50"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64"/>
      <c r="Z32" s="265"/>
      <c r="AA32" s="266"/>
      <c r="AB32" s="130"/>
      <c r="AC32" s="125"/>
      <c r="AD32" s="126"/>
      <c r="AE32" s="131"/>
      <c r="AF32" s="124"/>
      <c r="AG32" s="124"/>
      <c r="AH32" s="124"/>
      <c r="AI32" s="270"/>
      <c r="AJ32" s="131"/>
      <c r="AK32" s="124"/>
      <c r="AL32" s="124"/>
      <c r="AM32" s="124"/>
      <c r="AN32" s="270"/>
      <c r="AO32" s="131"/>
      <c r="AP32" s="124"/>
      <c r="AQ32" s="124"/>
      <c r="AR32" s="124"/>
      <c r="AS32" s="270"/>
      <c r="AT32" s="58"/>
      <c r="AU32" s="101">
        <v>27</v>
      </c>
      <c r="AV32" s="101"/>
      <c r="AW32" s="99" t="s">
        <v>355</v>
      </c>
      <c r="AX32" s="100"/>
    </row>
    <row r="33" spans="1:50" ht="22.5" customHeight="1" x14ac:dyDescent="0.15">
      <c r="A33" s="207"/>
      <c r="B33" s="205"/>
      <c r="C33" s="205"/>
      <c r="D33" s="205"/>
      <c r="E33" s="205"/>
      <c r="F33" s="206"/>
      <c r="G33" s="306" t="s">
        <v>479</v>
      </c>
      <c r="H33" s="273"/>
      <c r="I33" s="273"/>
      <c r="J33" s="273"/>
      <c r="K33" s="273"/>
      <c r="L33" s="273"/>
      <c r="M33" s="273"/>
      <c r="N33" s="273"/>
      <c r="O33" s="274"/>
      <c r="P33" s="245" t="s">
        <v>480</v>
      </c>
      <c r="Q33" s="186"/>
      <c r="R33" s="186"/>
      <c r="S33" s="186"/>
      <c r="T33" s="186"/>
      <c r="U33" s="186"/>
      <c r="V33" s="186"/>
      <c r="W33" s="186"/>
      <c r="X33" s="187"/>
      <c r="Y33" s="278" t="s">
        <v>14</v>
      </c>
      <c r="Z33" s="279"/>
      <c r="AA33" s="280"/>
      <c r="AB33" s="310" t="s">
        <v>478</v>
      </c>
      <c r="AC33" s="281"/>
      <c r="AD33" s="281"/>
      <c r="AE33" s="84">
        <v>24</v>
      </c>
      <c r="AF33" s="85"/>
      <c r="AG33" s="85"/>
      <c r="AH33" s="85"/>
      <c r="AI33" s="86"/>
      <c r="AJ33" s="84">
        <v>26</v>
      </c>
      <c r="AK33" s="85"/>
      <c r="AL33" s="85"/>
      <c r="AM33" s="85"/>
      <c r="AN33" s="86"/>
      <c r="AO33" s="84">
        <v>38</v>
      </c>
      <c r="AP33" s="85"/>
      <c r="AQ33" s="85"/>
      <c r="AR33" s="85"/>
      <c r="AS33" s="86"/>
      <c r="AT33" s="218"/>
      <c r="AU33" s="218"/>
      <c r="AV33" s="218"/>
      <c r="AW33" s="218"/>
      <c r="AX33" s="219"/>
    </row>
    <row r="34" spans="1:50" ht="19.5" customHeight="1" x14ac:dyDescent="0.15">
      <c r="A34" s="208"/>
      <c r="B34" s="209"/>
      <c r="C34" s="209"/>
      <c r="D34" s="209"/>
      <c r="E34" s="209"/>
      <c r="F34" s="210"/>
      <c r="G34" s="275"/>
      <c r="H34" s="276"/>
      <c r="I34" s="276"/>
      <c r="J34" s="276"/>
      <c r="K34" s="276"/>
      <c r="L34" s="276"/>
      <c r="M34" s="276"/>
      <c r="N34" s="276"/>
      <c r="O34" s="277"/>
      <c r="P34" s="246"/>
      <c r="Q34" s="246"/>
      <c r="R34" s="246"/>
      <c r="S34" s="246"/>
      <c r="T34" s="246"/>
      <c r="U34" s="246"/>
      <c r="V34" s="246"/>
      <c r="W34" s="246"/>
      <c r="X34" s="247"/>
      <c r="Y34" s="166" t="s">
        <v>65</v>
      </c>
      <c r="Z34" s="112"/>
      <c r="AA34" s="162"/>
      <c r="AB34" s="311" t="s">
        <v>478</v>
      </c>
      <c r="AC34" s="271"/>
      <c r="AD34" s="271"/>
      <c r="AE34" s="84">
        <v>20</v>
      </c>
      <c r="AF34" s="85"/>
      <c r="AG34" s="85"/>
      <c r="AH34" s="85"/>
      <c r="AI34" s="86"/>
      <c r="AJ34" s="84">
        <v>20</v>
      </c>
      <c r="AK34" s="85"/>
      <c r="AL34" s="85"/>
      <c r="AM34" s="85"/>
      <c r="AN34" s="86"/>
      <c r="AO34" s="84">
        <v>20</v>
      </c>
      <c r="AP34" s="85"/>
      <c r="AQ34" s="85"/>
      <c r="AR34" s="85"/>
      <c r="AS34" s="86"/>
      <c r="AT34" s="84">
        <v>20</v>
      </c>
      <c r="AU34" s="85"/>
      <c r="AV34" s="85"/>
      <c r="AW34" s="85"/>
      <c r="AX34" s="87"/>
    </row>
    <row r="35" spans="1:50" ht="19.5" customHeight="1" x14ac:dyDescent="0.15">
      <c r="A35" s="650"/>
      <c r="B35" s="651"/>
      <c r="C35" s="651"/>
      <c r="D35" s="651"/>
      <c r="E35" s="651"/>
      <c r="F35" s="652"/>
      <c r="G35" s="307"/>
      <c r="H35" s="308"/>
      <c r="I35" s="308"/>
      <c r="J35" s="308"/>
      <c r="K35" s="308"/>
      <c r="L35" s="308"/>
      <c r="M35" s="308"/>
      <c r="N35" s="308"/>
      <c r="O35" s="309"/>
      <c r="P35" s="188"/>
      <c r="Q35" s="188"/>
      <c r="R35" s="188"/>
      <c r="S35" s="188"/>
      <c r="T35" s="188"/>
      <c r="U35" s="188"/>
      <c r="V35" s="188"/>
      <c r="W35" s="188"/>
      <c r="X35" s="189"/>
      <c r="Y35" s="111" t="s">
        <v>15</v>
      </c>
      <c r="Z35" s="112"/>
      <c r="AA35" s="162"/>
      <c r="AB35" s="251" t="s">
        <v>16</v>
      </c>
      <c r="AC35" s="251"/>
      <c r="AD35" s="251"/>
      <c r="AE35" s="84">
        <v>120</v>
      </c>
      <c r="AF35" s="85"/>
      <c r="AG35" s="85"/>
      <c r="AH35" s="85"/>
      <c r="AI35" s="86"/>
      <c r="AJ35" s="84">
        <v>130</v>
      </c>
      <c r="AK35" s="85"/>
      <c r="AL35" s="85"/>
      <c r="AM35" s="85"/>
      <c r="AN35" s="86"/>
      <c r="AO35" s="84">
        <v>190</v>
      </c>
      <c r="AP35" s="85"/>
      <c r="AQ35" s="85"/>
      <c r="AR35" s="85"/>
      <c r="AS35" s="86"/>
      <c r="AT35" s="255"/>
      <c r="AU35" s="256"/>
      <c r="AV35" s="256"/>
      <c r="AW35" s="256"/>
      <c r="AX35" s="257"/>
    </row>
    <row r="36" spans="1:50" ht="19.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2" t="s">
        <v>12</v>
      </c>
      <c r="AC36" s="253"/>
      <c r="AD36" s="254"/>
      <c r="AE36" s="267" t="s">
        <v>69</v>
      </c>
      <c r="AF36" s="268"/>
      <c r="AG36" s="268"/>
      <c r="AH36" s="268"/>
      <c r="AI36" s="269"/>
      <c r="AJ36" s="267" t="s">
        <v>70</v>
      </c>
      <c r="AK36" s="268"/>
      <c r="AL36" s="268"/>
      <c r="AM36" s="268"/>
      <c r="AN36" s="269"/>
      <c r="AO36" s="267" t="s">
        <v>71</v>
      </c>
      <c r="AP36" s="268"/>
      <c r="AQ36" s="268"/>
      <c r="AR36" s="268"/>
      <c r="AS36" s="269"/>
      <c r="AT36" s="258" t="s">
        <v>303</v>
      </c>
      <c r="AU36" s="259"/>
      <c r="AV36" s="259"/>
      <c r="AW36" s="259"/>
      <c r="AX36" s="260"/>
    </row>
    <row r="37" spans="1:50" ht="19.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64"/>
      <c r="Z37" s="265"/>
      <c r="AA37" s="266"/>
      <c r="AB37" s="130"/>
      <c r="AC37" s="125"/>
      <c r="AD37" s="126"/>
      <c r="AE37" s="131"/>
      <c r="AF37" s="124"/>
      <c r="AG37" s="124"/>
      <c r="AH37" s="124"/>
      <c r="AI37" s="270"/>
      <c r="AJ37" s="131"/>
      <c r="AK37" s="124"/>
      <c r="AL37" s="124"/>
      <c r="AM37" s="124"/>
      <c r="AN37" s="270"/>
      <c r="AO37" s="131"/>
      <c r="AP37" s="124"/>
      <c r="AQ37" s="124"/>
      <c r="AR37" s="124"/>
      <c r="AS37" s="270"/>
      <c r="AT37" s="58"/>
      <c r="AU37" s="101"/>
      <c r="AV37" s="101"/>
      <c r="AW37" s="99" t="s">
        <v>355</v>
      </c>
      <c r="AX37" s="100"/>
    </row>
    <row r="38" spans="1:50" ht="19.5" hidden="1" customHeight="1" x14ac:dyDescent="0.15">
      <c r="A38" s="207"/>
      <c r="B38" s="205"/>
      <c r="C38" s="205"/>
      <c r="D38" s="205"/>
      <c r="E38" s="205"/>
      <c r="F38" s="206"/>
      <c r="G38" s="272"/>
      <c r="H38" s="273"/>
      <c r="I38" s="273"/>
      <c r="J38" s="273"/>
      <c r="K38" s="273"/>
      <c r="L38" s="273"/>
      <c r="M38" s="273"/>
      <c r="N38" s="273"/>
      <c r="O38" s="274"/>
      <c r="P38" s="186"/>
      <c r="Q38" s="186"/>
      <c r="R38" s="186"/>
      <c r="S38" s="186"/>
      <c r="T38" s="186"/>
      <c r="U38" s="186"/>
      <c r="V38" s="186"/>
      <c r="W38" s="186"/>
      <c r="X38" s="187"/>
      <c r="Y38" s="278" t="s">
        <v>14</v>
      </c>
      <c r="Z38" s="279"/>
      <c r="AA38" s="280"/>
      <c r="AB38" s="281"/>
      <c r="AC38" s="281"/>
      <c r="AD38" s="281"/>
      <c r="AE38" s="84"/>
      <c r="AF38" s="85"/>
      <c r="AG38" s="85"/>
      <c r="AH38" s="85"/>
      <c r="AI38" s="86"/>
      <c r="AJ38" s="84"/>
      <c r="AK38" s="85"/>
      <c r="AL38" s="85"/>
      <c r="AM38" s="85"/>
      <c r="AN38" s="86"/>
      <c r="AO38" s="84"/>
      <c r="AP38" s="85"/>
      <c r="AQ38" s="85"/>
      <c r="AR38" s="85"/>
      <c r="AS38" s="86"/>
      <c r="AT38" s="218"/>
      <c r="AU38" s="218"/>
      <c r="AV38" s="218"/>
      <c r="AW38" s="218"/>
      <c r="AX38" s="219"/>
    </row>
    <row r="39" spans="1:50" ht="19.5" hidden="1" customHeight="1" x14ac:dyDescent="0.15">
      <c r="A39" s="208"/>
      <c r="B39" s="209"/>
      <c r="C39" s="209"/>
      <c r="D39" s="209"/>
      <c r="E39" s="209"/>
      <c r="F39" s="210"/>
      <c r="G39" s="275"/>
      <c r="H39" s="276"/>
      <c r="I39" s="276"/>
      <c r="J39" s="276"/>
      <c r="K39" s="276"/>
      <c r="L39" s="276"/>
      <c r="M39" s="276"/>
      <c r="N39" s="276"/>
      <c r="O39" s="277"/>
      <c r="P39" s="246"/>
      <c r="Q39" s="246"/>
      <c r="R39" s="246"/>
      <c r="S39" s="246"/>
      <c r="T39" s="246"/>
      <c r="U39" s="246"/>
      <c r="V39" s="246"/>
      <c r="W39" s="246"/>
      <c r="X39" s="247"/>
      <c r="Y39" s="166" t="s">
        <v>65</v>
      </c>
      <c r="Z39" s="112"/>
      <c r="AA39" s="162"/>
      <c r="AB39" s="271"/>
      <c r="AC39" s="271"/>
      <c r="AD39" s="271"/>
      <c r="AE39" s="84"/>
      <c r="AF39" s="85"/>
      <c r="AG39" s="85"/>
      <c r="AH39" s="85"/>
      <c r="AI39" s="86"/>
      <c r="AJ39" s="84"/>
      <c r="AK39" s="85"/>
      <c r="AL39" s="85"/>
      <c r="AM39" s="85"/>
      <c r="AN39" s="86"/>
      <c r="AO39" s="84"/>
      <c r="AP39" s="85"/>
      <c r="AQ39" s="85"/>
      <c r="AR39" s="85"/>
      <c r="AS39" s="86"/>
      <c r="AT39" s="84"/>
      <c r="AU39" s="85"/>
      <c r="AV39" s="85"/>
      <c r="AW39" s="85"/>
      <c r="AX39" s="87"/>
    </row>
    <row r="40" spans="1:50" ht="19.5" hidden="1" customHeight="1" x14ac:dyDescent="0.15">
      <c r="A40" s="650"/>
      <c r="B40" s="651"/>
      <c r="C40" s="651"/>
      <c r="D40" s="651"/>
      <c r="E40" s="651"/>
      <c r="F40" s="652"/>
      <c r="G40" s="307"/>
      <c r="H40" s="308"/>
      <c r="I40" s="308"/>
      <c r="J40" s="308"/>
      <c r="K40" s="308"/>
      <c r="L40" s="308"/>
      <c r="M40" s="308"/>
      <c r="N40" s="308"/>
      <c r="O40" s="309"/>
      <c r="P40" s="188"/>
      <c r="Q40" s="188"/>
      <c r="R40" s="188"/>
      <c r="S40" s="188"/>
      <c r="T40" s="188"/>
      <c r="U40" s="188"/>
      <c r="V40" s="188"/>
      <c r="W40" s="188"/>
      <c r="X40" s="189"/>
      <c r="Y40" s="111" t="s">
        <v>15</v>
      </c>
      <c r="Z40" s="112"/>
      <c r="AA40" s="162"/>
      <c r="AB40" s="251" t="s">
        <v>16</v>
      </c>
      <c r="AC40" s="251"/>
      <c r="AD40" s="251"/>
      <c r="AE40" s="84"/>
      <c r="AF40" s="85"/>
      <c r="AG40" s="85"/>
      <c r="AH40" s="85"/>
      <c r="AI40" s="86"/>
      <c r="AJ40" s="84"/>
      <c r="AK40" s="85"/>
      <c r="AL40" s="85"/>
      <c r="AM40" s="85"/>
      <c r="AN40" s="86"/>
      <c r="AO40" s="84"/>
      <c r="AP40" s="85"/>
      <c r="AQ40" s="85"/>
      <c r="AR40" s="85"/>
      <c r="AS40" s="86"/>
      <c r="AT40" s="255"/>
      <c r="AU40" s="256"/>
      <c r="AV40" s="256"/>
      <c r="AW40" s="256"/>
      <c r="AX40" s="257"/>
    </row>
    <row r="41" spans="1:50" ht="19.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2" t="s">
        <v>12</v>
      </c>
      <c r="AC41" s="253"/>
      <c r="AD41" s="254"/>
      <c r="AE41" s="267" t="s">
        <v>69</v>
      </c>
      <c r="AF41" s="268"/>
      <c r="AG41" s="268"/>
      <c r="AH41" s="268"/>
      <c r="AI41" s="269"/>
      <c r="AJ41" s="267" t="s">
        <v>70</v>
      </c>
      <c r="AK41" s="268"/>
      <c r="AL41" s="268"/>
      <c r="AM41" s="268"/>
      <c r="AN41" s="269"/>
      <c r="AO41" s="267" t="s">
        <v>71</v>
      </c>
      <c r="AP41" s="268"/>
      <c r="AQ41" s="268"/>
      <c r="AR41" s="268"/>
      <c r="AS41" s="269"/>
      <c r="AT41" s="258" t="s">
        <v>303</v>
      </c>
      <c r="AU41" s="259"/>
      <c r="AV41" s="259"/>
      <c r="AW41" s="259"/>
      <c r="AX41" s="260"/>
    </row>
    <row r="42" spans="1:50" ht="19.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64"/>
      <c r="Z42" s="265"/>
      <c r="AA42" s="266"/>
      <c r="AB42" s="130"/>
      <c r="AC42" s="125"/>
      <c r="AD42" s="126"/>
      <c r="AE42" s="131"/>
      <c r="AF42" s="124"/>
      <c r="AG42" s="124"/>
      <c r="AH42" s="124"/>
      <c r="AI42" s="270"/>
      <c r="AJ42" s="131"/>
      <c r="AK42" s="124"/>
      <c r="AL42" s="124"/>
      <c r="AM42" s="124"/>
      <c r="AN42" s="270"/>
      <c r="AO42" s="131"/>
      <c r="AP42" s="124"/>
      <c r="AQ42" s="124"/>
      <c r="AR42" s="124"/>
      <c r="AS42" s="270"/>
      <c r="AT42" s="58"/>
      <c r="AU42" s="101"/>
      <c r="AV42" s="101"/>
      <c r="AW42" s="99" t="s">
        <v>355</v>
      </c>
      <c r="AX42" s="100"/>
    </row>
    <row r="43" spans="1:50" ht="19.5" hidden="1" customHeight="1" x14ac:dyDescent="0.15">
      <c r="A43" s="207"/>
      <c r="B43" s="205"/>
      <c r="C43" s="205"/>
      <c r="D43" s="205"/>
      <c r="E43" s="205"/>
      <c r="F43" s="206"/>
      <c r="G43" s="272"/>
      <c r="H43" s="273"/>
      <c r="I43" s="273"/>
      <c r="J43" s="273"/>
      <c r="K43" s="273"/>
      <c r="L43" s="273"/>
      <c r="M43" s="273"/>
      <c r="N43" s="273"/>
      <c r="O43" s="274"/>
      <c r="P43" s="186"/>
      <c r="Q43" s="186"/>
      <c r="R43" s="186"/>
      <c r="S43" s="186"/>
      <c r="T43" s="186"/>
      <c r="U43" s="186"/>
      <c r="V43" s="186"/>
      <c r="W43" s="186"/>
      <c r="X43" s="187"/>
      <c r="Y43" s="278" t="s">
        <v>14</v>
      </c>
      <c r="Z43" s="279"/>
      <c r="AA43" s="280"/>
      <c r="AB43" s="281"/>
      <c r="AC43" s="281"/>
      <c r="AD43" s="281"/>
      <c r="AE43" s="84"/>
      <c r="AF43" s="85"/>
      <c r="AG43" s="85"/>
      <c r="AH43" s="85"/>
      <c r="AI43" s="86"/>
      <c r="AJ43" s="84"/>
      <c r="AK43" s="85"/>
      <c r="AL43" s="85"/>
      <c r="AM43" s="85"/>
      <c r="AN43" s="86"/>
      <c r="AO43" s="84"/>
      <c r="AP43" s="85"/>
      <c r="AQ43" s="85"/>
      <c r="AR43" s="85"/>
      <c r="AS43" s="86"/>
      <c r="AT43" s="218"/>
      <c r="AU43" s="218"/>
      <c r="AV43" s="218"/>
      <c r="AW43" s="218"/>
      <c r="AX43" s="219"/>
    </row>
    <row r="44" spans="1:50" ht="19.5" hidden="1" customHeight="1" x14ac:dyDescent="0.15">
      <c r="A44" s="208"/>
      <c r="B44" s="209"/>
      <c r="C44" s="209"/>
      <c r="D44" s="209"/>
      <c r="E44" s="209"/>
      <c r="F44" s="210"/>
      <c r="G44" s="275"/>
      <c r="H44" s="276"/>
      <c r="I44" s="276"/>
      <c r="J44" s="276"/>
      <c r="K44" s="276"/>
      <c r="L44" s="276"/>
      <c r="M44" s="276"/>
      <c r="N44" s="276"/>
      <c r="O44" s="277"/>
      <c r="P44" s="246"/>
      <c r="Q44" s="246"/>
      <c r="R44" s="246"/>
      <c r="S44" s="246"/>
      <c r="T44" s="246"/>
      <c r="U44" s="246"/>
      <c r="V44" s="246"/>
      <c r="W44" s="246"/>
      <c r="X44" s="247"/>
      <c r="Y44" s="166" t="s">
        <v>65</v>
      </c>
      <c r="Z44" s="112"/>
      <c r="AA44" s="162"/>
      <c r="AB44" s="271"/>
      <c r="AC44" s="271"/>
      <c r="AD44" s="271"/>
      <c r="AE44" s="84"/>
      <c r="AF44" s="85"/>
      <c r="AG44" s="85"/>
      <c r="AH44" s="85"/>
      <c r="AI44" s="86"/>
      <c r="AJ44" s="84"/>
      <c r="AK44" s="85"/>
      <c r="AL44" s="85"/>
      <c r="AM44" s="85"/>
      <c r="AN44" s="86"/>
      <c r="AO44" s="84"/>
      <c r="AP44" s="85"/>
      <c r="AQ44" s="85"/>
      <c r="AR44" s="85"/>
      <c r="AS44" s="86"/>
      <c r="AT44" s="84"/>
      <c r="AU44" s="85"/>
      <c r="AV44" s="85"/>
      <c r="AW44" s="85"/>
      <c r="AX44" s="87"/>
    </row>
    <row r="45" spans="1:50" ht="19.5" hidden="1" customHeight="1" x14ac:dyDescent="0.15">
      <c r="A45" s="208"/>
      <c r="B45" s="209"/>
      <c r="C45" s="209"/>
      <c r="D45" s="209"/>
      <c r="E45" s="209"/>
      <c r="F45" s="210"/>
      <c r="G45" s="275"/>
      <c r="H45" s="276"/>
      <c r="I45" s="276"/>
      <c r="J45" s="276"/>
      <c r="K45" s="276"/>
      <c r="L45" s="276"/>
      <c r="M45" s="276"/>
      <c r="N45" s="276"/>
      <c r="O45" s="277"/>
      <c r="P45" s="246"/>
      <c r="Q45" s="246"/>
      <c r="R45" s="246"/>
      <c r="S45" s="246"/>
      <c r="T45" s="246"/>
      <c r="U45" s="246"/>
      <c r="V45" s="246"/>
      <c r="W45" s="246"/>
      <c r="X45" s="247"/>
      <c r="Y45" s="252" t="s">
        <v>15</v>
      </c>
      <c r="Z45" s="253"/>
      <c r="AA45" s="254"/>
      <c r="AB45" s="251" t="s">
        <v>16</v>
      </c>
      <c r="AC45" s="251"/>
      <c r="AD45" s="251"/>
      <c r="AE45" s="84"/>
      <c r="AF45" s="85"/>
      <c r="AG45" s="85"/>
      <c r="AH45" s="85"/>
      <c r="AI45" s="86"/>
      <c r="AJ45" s="84"/>
      <c r="AK45" s="85"/>
      <c r="AL45" s="85"/>
      <c r="AM45" s="85"/>
      <c r="AN45" s="86"/>
      <c r="AO45" s="84"/>
      <c r="AP45" s="85"/>
      <c r="AQ45" s="85"/>
      <c r="AR45" s="85"/>
      <c r="AS45" s="86"/>
      <c r="AT45" s="255"/>
      <c r="AU45" s="256"/>
      <c r="AV45" s="256"/>
      <c r="AW45" s="256"/>
      <c r="AX45" s="257"/>
    </row>
    <row r="46" spans="1:50" ht="19.5" customHeight="1" x14ac:dyDescent="0.15">
      <c r="A46" s="663" t="s">
        <v>322</v>
      </c>
      <c r="B46" s="664"/>
      <c r="C46" s="664"/>
      <c r="D46" s="664"/>
      <c r="E46" s="664"/>
      <c r="F46" s="664"/>
      <c r="G46" s="664"/>
      <c r="H46" s="664"/>
      <c r="I46" s="664"/>
      <c r="J46" s="664"/>
      <c r="K46" s="664"/>
      <c r="L46" s="664"/>
      <c r="M46" s="664"/>
      <c r="N46" s="664"/>
      <c r="O46" s="664"/>
      <c r="P46" s="664"/>
      <c r="Q46" s="664"/>
      <c r="R46" s="664"/>
      <c r="S46" s="664"/>
      <c r="T46" s="664"/>
      <c r="U46" s="664"/>
      <c r="V46" s="664"/>
      <c r="W46" s="664"/>
      <c r="X46" s="664"/>
      <c r="Y46" s="664"/>
      <c r="Z46" s="664"/>
      <c r="AA46" s="664"/>
      <c r="AB46" s="664"/>
      <c r="AC46" s="664"/>
      <c r="AD46" s="664"/>
      <c r="AE46" s="664"/>
      <c r="AF46" s="664"/>
      <c r="AG46" s="664"/>
      <c r="AH46" s="664"/>
      <c r="AI46" s="664"/>
      <c r="AJ46" s="664"/>
      <c r="AK46" s="664"/>
      <c r="AL46" s="664"/>
      <c r="AM46" s="664"/>
      <c r="AN46" s="664"/>
      <c r="AO46" s="30"/>
      <c r="AP46" s="30"/>
      <c r="AQ46" s="30"/>
      <c r="AR46" s="30"/>
      <c r="AS46" s="30"/>
      <c r="AT46" s="30"/>
      <c r="AU46" s="30"/>
      <c r="AV46" s="30"/>
      <c r="AW46" s="30"/>
      <c r="AX46" s="32"/>
    </row>
    <row r="47" spans="1:50" ht="19.5" hidden="1" customHeight="1" x14ac:dyDescent="0.15">
      <c r="A47" s="225" t="s">
        <v>320</v>
      </c>
      <c r="B47" s="665" t="s">
        <v>317</v>
      </c>
      <c r="C47" s="227"/>
      <c r="D47" s="227"/>
      <c r="E47" s="227"/>
      <c r="F47" s="228"/>
      <c r="G47" s="604" t="s">
        <v>311</v>
      </c>
      <c r="H47" s="604"/>
      <c r="I47" s="604"/>
      <c r="J47" s="604"/>
      <c r="K47" s="604"/>
      <c r="L47" s="604"/>
      <c r="M47" s="604"/>
      <c r="N47" s="604"/>
      <c r="O47" s="604"/>
      <c r="P47" s="604"/>
      <c r="Q47" s="604"/>
      <c r="R47" s="604"/>
      <c r="S47" s="604"/>
      <c r="T47" s="604"/>
      <c r="U47" s="604"/>
      <c r="V47" s="604"/>
      <c r="W47" s="604"/>
      <c r="X47" s="604"/>
      <c r="Y47" s="604"/>
      <c r="Z47" s="604"/>
      <c r="AA47" s="670"/>
      <c r="AB47" s="603" t="s">
        <v>310</v>
      </c>
      <c r="AC47" s="604"/>
      <c r="AD47" s="604"/>
      <c r="AE47" s="604"/>
      <c r="AF47" s="604"/>
      <c r="AG47" s="604"/>
      <c r="AH47" s="604"/>
      <c r="AI47" s="604"/>
      <c r="AJ47" s="604"/>
      <c r="AK47" s="604"/>
      <c r="AL47" s="604"/>
      <c r="AM47" s="604"/>
      <c r="AN47" s="604"/>
      <c r="AO47" s="604"/>
      <c r="AP47" s="604"/>
      <c r="AQ47" s="604"/>
      <c r="AR47" s="604"/>
      <c r="AS47" s="604"/>
      <c r="AT47" s="604"/>
      <c r="AU47" s="604"/>
      <c r="AV47" s="604"/>
      <c r="AW47" s="604"/>
      <c r="AX47" s="605"/>
    </row>
    <row r="48" spans="1:50" ht="19.5" hidden="1" customHeight="1" x14ac:dyDescent="0.15">
      <c r="A48" s="225"/>
      <c r="B48" s="665"/>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19.5" hidden="1" customHeight="1" x14ac:dyDescent="0.15">
      <c r="A49" s="225"/>
      <c r="B49" s="665"/>
      <c r="C49" s="227"/>
      <c r="D49" s="227"/>
      <c r="E49" s="227"/>
      <c r="F49" s="228"/>
      <c r="G49" s="322"/>
      <c r="H49" s="322"/>
      <c r="I49" s="322"/>
      <c r="J49" s="322"/>
      <c r="K49" s="322"/>
      <c r="L49" s="322"/>
      <c r="M49" s="322"/>
      <c r="N49" s="322"/>
      <c r="O49" s="322"/>
      <c r="P49" s="322"/>
      <c r="Q49" s="322"/>
      <c r="R49" s="322"/>
      <c r="S49" s="322"/>
      <c r="T49" s="322"/>
      <c r="U49" s="322"/>
      <c r="V49" s="322"/>
      <c r="W49" s="322"/>
      <c r="X49" s="322"/>
      <c r="Y49" s="322"/>
      <c r="Z49" s="322"/>
      <c r="AA49" s="323"/>
      <c r="AB49" s="597"/>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598"/>
    </row>
    <row r="50" spans="1:50" ht="19.5" hidden="1" customHeight="1" x14ac:dyDescent="0.15">
      <c r="A50" s="225"/>
      <c r="B50" s="665"/>
      <c r="C50" s="227"/>
      <c r="D50" s="227"/>
      <c r="E50" s="227"/>
      <c r="F50" s="228"/>
      <c r="G50" s="324"/>
      <c r="H50" s="324"/>
      <c r="I50" s="324"/>
      <c r="J50" s="324"/>
      <c r="K50" s="324"/>
      <c r="L50" s="324"/>
      <c r="M50" s="324"/>
      <c r="N50" s="324"/>
      <c r="O50" s="324"/>
      <c r="P50" s="324"/>
      <c r="Q50" s="324"/>
      <c r="R50" s="324"/>
      <c r="S50" s="324"/>
      <c r="T50" s="324"/>
      <c r="U50" s="324"/>
      <c r="V50" s="324"/>
      <c r="W50" s="324"/>
      <c r="X50" s="324"/>
      <c r="Y50" s="324"/>
      <c r="Z50" s="324"/>
      <c r="AA50" s="325"/>
      <c r="AB50" s="599"/>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600"/>
    </row>
    <row r="51" spans="1:50" ht="19.5" hidden="1" customHeight="1" x14ac:dyDescent="0.15">
      <c r="A51" s="225"/>
      <c r="B51" s="666"/>
      <c r="C51" s="229"/>
      <c r="D51" s="229"/>
      <c r="E51" s="229"/>
      <c r="F51" s="230"/>
      <c r="G51" s="326"/>
      <c r="H51" s="326"/>
      <c r="I51" s="326"/>
      <c r="J51" s="326"/>
      <c r="K51" s="326"/>
      <c r="L51" s="326"/>
      <c r="M51" s="326"/>
      <c r="N51" s="326"/>
      <c r="O51" s="326"/>
      <c r="P51" s="326"/>
      <c r="Q51" s="326"/>
      <c r="R51" s="326"/>
      <c r="S51" s="326"/>
      <c r="T51" s="326"/>
      <c r="U51" s="326"/>
      <c r="V51" s="326"/>
      <c r="W51" s="326"/>
      <c r="X51" s="326"/>
      <c r="Y51" s="326"/>
      <c r="Z51" s="326"/>
      <c r="AA51" s="327"/>
      <c r="AB51" s="601"/>
      <c r="AC51" s="326"/>
      <c r="AD51" s="326"/>
      <c r="AE51" s="326"/>
      <c r="AF51" s="326"/>
      <c r="AG51" s="326"/>
      <c r="AH51" s="326"/>
      <c r="AI51" s="326"/>
      <c r="AJ51" s="326"/>
      <c r="AK51" s="326"/>
      <c r="AL51" s="326"/>
      <c r="AM51" s="326"/>
      <c r="AN51" s="326"/>
      <c r="AO51" s="326"/>
      <c r="AP51" s="326"/>
      <c r="AQ51" s="326"/>
      <c r="AR51" s="326"/>
      <c r="AS51" s="326"/>
      <c r="AT51" s="326"/>
      <c r="AU51" s="326"/>
      <c r="AV51" s="326"/>
      <c r="AW51" s="326"/>
      <c r="AX51" s="602"/>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58" t="s">
        <v>303</v>
      </c>
      <c r="AU52" s="259"/>
      <c r="AV52" s="259"/>
      <c r="AW52" s="259"/>
      <c r="AX52" s="260"/>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306"/>
      <c r="H54" s="273"/>
      <c r="I54" s="273"/>
      <c r="J54" s="273"/>
      <c r="K54" s="273"/>
      <c r="L54" s="273"/>
      <c r="M54" s="273"/>
      <c r="N54" s="273"/>
      <c r="O54" s="274"/>
      <c r="P54" s="245"/>
      <c r="Q54" s="186"/>
      <c r="R54" s="186"/>
      <c r="S54" s="186"/>
      <c r="T54" s="186"/>
      <c r="U54" s="186"/>
      <c r="V54" s="186"/>
      <c r="W54" s="186"/>
      <c r="X54" s="187"/>
      <c r="Y54" s="248" t="s">
        <v>86</v>
      </c>
      <c r="Z54" s="249"/>
      <c r="AA54" s="250"/>
      <c r="AB54" s="216"/>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5"/>
      <c r="B55" s="227"/>
      <c r="C55" s="227"/>
      <c r="D55" s="227"/>
      <c r="E55" s="227"/>
      <c r="F55" s="228"/>
      <c r="G55" s="275"/>
      <c r="H55" s="276"/>
      <c r="I55" s="276"/>
      <c r="J55" s="276"/>
      <c r="K55" s="276"/>
      <c r="L55" s="276"/>
      <c r="M55" s="276"/>
      <c r="N55" s="276"/>
      <c r="O55" s="277"/>
      <c r="P55" s="246"/>
      <c r="Q55" s="246"/>
      <c r="R55" s="246"/>
      <c r="S55" s="246"/>
      <c r="T55" s="246"/>
      <c r="U55" s="246"/>
      <c r="V55" s="246"/>
      <c r="W55" s="246"/>
      <c r="X55" s="247"/>
      <c r="Y55" s="220" t="s">
        <v>65</v>
      </c>
      <c r="Z55" s="221"/>
      <c r="AA55" s="222"/>
      <c r="AB55" s="216"/>
      <c r="AC55" s="217"/>
      <c r="AD55" s="217"/>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307"/>
      <c r="H56" s="308"/>
      <c r="I56" s="308"/>
      <c r="J56" s="308"/>
      <c r="K56" s="308"/>
      <c r="L56" s="308"/>
      <c r="M56" s="308"/>
      <c r="N56" s="308"/>
      <c r="O56" s="309"/>
      <c r="P56" s="188"/>
      <c r="Q56" s="188"/>
      <c r="R56" s="188"/>
      <c r="S56" s="188"/>
      <c r="T56" s="188"/>
      <c r="U56" s="188"/>
      <c r="V56" s="188"/>
      <c r="W56" s="188"/>
      <c r="X56" s="189"/>
      <c r="Y56" s="223" t="s">
        <v>15</v>
      </c>
      <c r="Z56" s="221"/>
      <c r="AA56" s="222"/>
      <c r="AB56" s="224" t="s">
        <v>16</v>
      </c>
      <c r="AC56" s="224"/>
      <c r="AD56" s="224"/>
      <c r="AE56" s="84"/>
      <c r="AF56" s="85"/>
      <c r="AG56" s="85"/>
      <c r="AH56" s="85"/>
      <c r="AI56" s="86"/>
      <c r="AJ56" s="84"/>
      <c r="AK56" s="85"/>
      <c r="AL56" s="85"/>
      <c r="AM56" s="85"/>
      <c r="AN56" s="86"/>
      <c r="AO56" s="84"/>
      <c r="AP56" s="85"/>
      <c r="AQ56" s="85"/>
      <c r="AR56" s="85"/>
      <c r="AS56" s="86"/>
      <c r="AT56" s="255"/>
      <c r="AU56" s="256"/>
      <c r="AV56" s="256"/>
      <c r="AW56" s="256"/>
      <c r="AX56" s="257"/>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58" t="s">
        <v>303</v>
      </c>
      <c r="AU57" s="259"/>
      <c r="AV57" s="259"/>
      <c r="AW57" s="259"/>
      <c r="AX57" s="260"/>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1"/>
      <c r="H59" s="186"/>
      <c r="I59" s="186"/>
      <c r="J59" s="186"/>
      <c r="K59" s="186"/>
      <c r="L59" s="186"/>
      <c r="M59" s="186"/>
      <c r="N59" s="186"/>
      <c r="O59" s="187"/>
      <c r="P59" s="245"/>
      <c r="Q59" s="186"/>
      <c r="R59" s="186"/>
      <c r="S59" s="186"/>
      <c r="T59" s="186"/>
      <c r="U59" s="186"/>
      <c r="V59" s="186"/>
      <c r="W59" s="186"/>
      <c r="X59" s="187"/>
      <c r="Y59" s="248" t="s">
        <v>86</v>
      </c>
      <c r="Z59" s="249"/>
      <c r="AA59" s="250"/>
      <c r="AB59" s="216"/>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5"/>
      <c r="B60" s="227"/>
      <c r="C60" s="227"/>
      <c r="D60" s="227"/>
      <c r="E60" s="227"/>
      <c r="F60" s="228"/>
      <c r="G60" s="262"/>
      <c r="H60" s="246"/>
      <c r="I60" s="246"/>
      <c r="J60" s="246"/>
      <c r="K60" s="246"/>
      <c r="L60" s="246"/>
      <c r="M60" s="246"/>
      <c r="N60" s="246"/>
      <c r="O60" s="247"/>
      <c r="P60" s="246"/>
      <c r="Q60" s="246"/>
      <c r="R60" s="246"/>
      <c r="S60" s="246"/>
      <c r="T60" s="246"/>
      <c r="U60" s="246"/>
      <c r="V60" s="246"/>
      <c r="W60" s="246"/>
      <c r="X60" s="247"/>
      <c r="Y60" s="220" t="s">
        <v>65</v>
      </c>
      <c r="Z60" s="221"/>
      <c r="AA60" s="222"/>
      <c r="AB60" s="216"/>
      <c r="AC60" s="217"/>
      <c r="AD60" s="217"/>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3"/>
      <c r="H61" s="188"/>
      <c r="I61" s="188"/>
      <c r="J61" s="188"/>
      <c r="K61" s="188"/>
      <c r="L61" s="188"/>
      <c r="M61" s="188"/>
      <c r="N61" s="188"/>
      <c r="O61" s="189"/>
      <c r="P61" s="188"/>
      <c r="Q61" s="188"/>
      <c r="R61" s="188"/>
      <c r="S61" s="188"/>
      <c r="T61" s="188"/>
      <c r="U61" s="188"/>
      <c r="V61" s="188"/>
      <c r="W61" s="188"/>
      <c r="X61" s="189"/>
      <c r="Y61" s="223" t="s">
        <v>15</v>
      </c>
      <c r="Z61" s="221"/>
      <c r="AA61" s="222"/>
      <c r="AB61" s="224" t="s">
        <v>16</v>
      </c>
      <c r="AC61" s="224"/>
      <c r="AD61" s="224"/>
      <c r="AE61" s="84"/>
      <c r="AF61" s="85"/>
      <c r="AG61" s="85"/>
      <c r="AH61" s="85"/>
      <c r="AI61" s="86"/>
      <c r="AJ61" s="84"/>
      <c r="AK61" s="85"/>
      <c r="AL61" s="85"/>
      <c r="AM61" s="85"/>
      <c r="AN61" s="86"/>
      <c r="AO61" s="84"/>
      <c r="AP61" s="85"/>
      <c r="AQ61" s="85"/>
      <c r="AR61" s="85"/>
      <c r="AS61" s="86"/>
      <c r="AT61" s="255"/>
      <c r="AU61" s="256"/>
      <c r="AV61" s="256"/>
      <c r="AW61" s="256"/>
      <c r="AX61" s="257"/>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58" t="s">
        <v>303</v>
      </c>
      <c r="AU62" s="259"/>
      <c r="AV62" s="259"/>
      <c r="AW62" s="259"/>
      <c r="AX62" s="260"/>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1"/>
      <c r="H64" s="186"/>
      <c r="I64" s="186"/>
      <c r="J64" s="186"/>
      <c r="K64" s="186"/>
      <c r="L64" s="186"/>
      <c r="M64" s="186"/>
      <c r="N64" s="186"/>
      <c r="O64" s="187"/>
      <c r="P64" s="245"/>
      <c r="Q64" s="186"/>
      <c r="R64" s="186"/>
      <c r="S64" s="186"/>
      <c r="T64" s="186"/>
      <c r="U64" s="186"/>
      <c r="V64" s="186"/>
      <c r="W64" s="186"/>
      <c r="X64" s="187"/>
      <c r="Y64" s="248" t="s">
        <v>86</v>
      </c>
      <c r="Z64" s="249"/>
      <c r="AA64" s="250"/>
      <c r="AB64" s="216"/>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5"/>
      <c r="B65" s="227"/>
      <c r="C65" s="227"/>
      <c r="D65" s="227"/>
      <c r="E65" s="227"/>
      <c r="F65" s="228"/>
      <c r="G65" s="262"/>
      <c r="H65" s="246"/>
      <c r="I65" s="246"/>
      <c r="J65" s="246"/>
      <c r="K65" s="246"/>
      <c r="L65" s="246"/>
      <c r="M65" s="246"/>
      <c r="N65" s="246"/>
      <c r="O65" s="247"/>
      <c r="P65" s="246"/>
      <c r="Q65" s="246"/>
      <c r="R65" s="246"/>
      <c r="S65" s="246"/>
      <c r="T65" s="246"/>
      <c r="U65" s="246"/>
      <c r="V65" s="246"/>
      <c r="W65" s="246"/>
      <c r="X65" s="247"/>
      <c r="Y65" s="220" t="s">
        <v>65</v>
      </c>
      <c r="Z65" s="221"/>
      <c r="AA65" s="222"/>
      <c r="AB65" s="216"/>
      <c r="AC65" s="217"/>
      <c r="AD65" s="217"/>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3"/>
      <c r="H66" s="188"/>
      <c r="I66" s="188"/>
      <c r="J66" s="188"/>
      <c r="K66" s="188"/>
      <c r="L66" s="188"/>
      <c r="M66" s="188"/>
      <c r="N66" s="188"/>
      <c r="O66" s="189"/>
      <c r="P66" s="188"/>
      <c r="Q66" s="188"/>
      <c r="R66" s="188"/>
      <c r="S66" s="188"/>
      <c r="T66" s="188"/>
      <c r="U66" s="188"/>
      <c r="V66" s="188"/>
      <c r="W66" s="188"/>
      <c r="X66" s="189"/>
      <c r="Y66" s="223" t="s">
        <v>15</v>
      </c>
      <c r="Z66" s="221"/>
      <c r="AA66" s="222"/>
      <c r="AB66" s="224" t="s">
        <v>16</v>
      </c>
      <c r="AC66" s="224"/>
      <c r="AD66" s="224"/>
      <c r="AE66" s="84"/>
      <c r="AF66" s="85"/>
      <c r="AG66" s="85"/>
      <c r="AH66" s="85"/>
      <c r="AI66" s="86"/>
      <c r="AJ66" s="84"/>
      <c r="AK66" s="85"/>
      <c r="AL66" s="85"/>
      <c r="AM66" s="85"/>
      <c r="AN66" s="86"/>
      <c r="AO66" s="84"/>
      <c r="AP66" s="85"/>
      <c r="AQ66" s="85"/>
      <c r="AR66" s="85"/>
      <c r="AS66" s="86"/>
      <c r="AT66" s="255"/>
      <c r="AU66" s="256"/>
      <c r="AV66" s="256"/>
      <c r="AW66" s="256"/>
      <c r="AX66" s="257"/>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0" t="s">
        <v>69</v>
      </c>
      <c r="AF67" s="109"/>
      <c r="AG67" s="109"/>
      <c r="AH67" s="109"/>
      <c r="AI67" s="109"/>
      <c r="AJ67" s="640" t="s">
        <v>70</v>
      </c>
      <c r="AK67" s="109"/>
      <c r="AL67" s="109"/>
      <c r="AM67" s="109"/>
      <c r="AN67" s="109"/>
      <c r="AO67" s="640"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382</v>
      </c>
      <c r="H68" s="186"/>
      <c r="I68" s="186"/>
      <c r="J68" s="186"/>
      <c r="K68" s="186"/>
      <c r="L68" s="186"/>
      <c r="M68" s="186"/>
      <c r="N68" s="186"/>
      <c r="O68" s="186"/>
      <c r="P68" s="186"/>
      <c r="Q68" s="186"/>
      <c r="R68" s="186"/>
      <c r="S68" s="186"/>
      <c r="T68" s="186"/>
      <c r="U68" s="186"/>
      <c r="V68" s="186"/>
      <c r="W68" s="186"/>
      <c r="X68" s="187"/>
      <c r="Y68" s="319" t="s">
        <v>66</v>
      </c>
      <c r="Z68" s="320"/>
      <c r="AA68" s="321"/>
      <c r="AB68" s="193" t="s">
        <v>381</v>
      </c>
      <c r="AC68" s="194"/>
      <c r="AD68" s="195"/>
      <c r="AE68" s="84">
        <v>11</v>
      </c>
      <c r="AF68" s="85"/>
      <c r="AG68" s="85"/>
      <c r="AH68" s="85"/>
      <c r="AI68" s="86"/>
      <c r="AJ68" s="84">
        <v>10</v>
      </c>
      <c r="AK68" s="85"/>
      <c r="AL68" s="85"/>
      <c r="AM68" s="85"/>
      <c r="AN68" s="86"/>
      <c r="AO68" s="84">
        <v>11</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381</v>
      </c>
      <c r="AC69" s="202"/>
      <c r="AD69" s="203"/>
      <c r="AE69" s="84">
        <v>11</v>
      </c>
      <c r="AF69" s="85"/>
      <c r="AG69" s="85"/>
      <c r="AH69" s="85"/>
      <c r="AI69" s="86"/>
      <c r="AJ69" s="84">
        <v>10</v>
      </c>
      <c r="AK69" s="85"/>
      <c r="AL69" s="85"/>
      <c r="AM69" s="85"/>
      <c r="AN69" s="86"/>
      <c r="AO69" s="84">
        <v>11</v>
      </c>
      <c r="AP69" s="85"/>
      <c r="AQ69" s="85"/>
      <c r="AR69" s="85"/>
      <c r="AS69" s="86"/>
      <c r="AT69" s="84">
        <v>11</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487</v>
      </c>
      <c r="H83" s="135"/>
      <c r="I83" s="135"/>
      <c r="J83" s="135"/>
      <c r="K83" s="135"/>
      <c r="L83" s="135"/>
      <c r="M83" s="135"/>
      <c r="N83" s="135"/>
      <c r="O83" s="135"/>
      <c r="P83" s="135"/>
      <c r="Q83" s="135"/>
      <c r="R83" s="135"/>
      <c r="S83" s="135"/>
      <c r="T83" s="135"/>
      <c r="U83" s="135"/>
      <c r="V83" s="135"/>
      <c r="W83" s="135"/>
      <c r="X83" s="135"/>
      <c r="Y83" s="137" t="s">
        <v>17</v>
      </c>
      <c r="Z83" s="138"/>
      <c r="AA83" s="139"/>
      <c r="AB83" s="172" t="s">
        <v>481</v>
      </c>
      <c r="AC83" s="141"/>
      <c r="AD83" s="142"/>
      <c r="AE83" s="143">
        <v>127</v>
      </c>
      <c r="AF83" s="144"/>
      <c r="AG83" s="144"/>
      <c r="AH83" s="144"/>
      <c r="AI83" s="144"/>
      <c r="AJ83" s="143">
        <v>139.5</v>
      </c>
      <c r="AK83" s="144"/>
      <c r="AL83" s="144"/>
      <c r="AM83" s="144"/>
      <c r="AN83" s="144"/>
      <c r="AO83" s="143">
        <v>139.09</v>
      </c>
      <c r="AP83" s="144"/>
      <c r="AQ83" s="144"/>
      <c r="AR83" s="144"/>
      <c r="AS83" s="144"/>
      <c r="AT83" s="84">
        <v>133.4</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482</v>
      </c>
      <c r="AC84" s="149"/>
      <c r="AD84" s="150"/>
      <c r="AE84" s="148" t="s">
        <v>483</v>
      </c>
      <c r="AF84" s="149"/>
      <c r="AG84" s="149"/>
      <c r="AH84" s="149"/>
      <c r="AI84" s="150"/>
      <c r="AJ84" s="148" t="s">
        <v>484</v>
      </c>
      <c r="AK84" s="149"/>
      <c r="AL84" s="149"/>
      <c r="AM84" s="149"/>
      <c r="AN84" s="150"/>
      <c r="AO84" s="148" t="s">
        <v>485</v>
      </c>
      <c r="AP84" s="149"/>
      <c r="AQ84" s="149"/>
      <c r="AR84" s="149"/>
      <c r="AS84" s="150"/>
      <c r="AT84" s="148" t="s">
        <v>486</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0" t="s">
        <v>77</v>
      </c>
      <c r="B97" s="361"/>
      <c r="C97" s="334" t="s">
        <v>19</v>
      </c>
      <c r="D97" s="335"/>
      <c r="E97" s="335"/>
      <c r="F97" s="335"/>
      <c r="G97" s="335"/>
      <c r="H97" s="335"/>
      <c r="I97" s="335"/>
      <c r="J97" s="335"/>
      <c r="K97" s="336"/>
      <c r="L97" s="392" t="s">
        <v>76</v>
      </c>
      <c r="M97" s="392"/>
      <c r="N97" s="392"/>
      <c r="O97" s="392"/>
      <c r="P97" s="392"/>
      <c r="Q97" s="392"/>
      <c r="R97" s="393" t="s">
        <v>73</v>
      </c>
      <c r="S97" s="394"/>
      <c r="T97" s="394"/>
      <c r="U97" s="394"/>
      <c r="V97" s="394"/>
      <c r="W97" s="394"/>
      <c r="X97" s="395" t="s">
        <v>29</v>
      </c>
      <c r="Y97" s="335"/>
      <c r="Z97" s="335"/>
      <c r="AA97" s="335"/>
      <c r="AB97" s="335"/>
      <c r="AC97" s="335"/>
      <c r="AD97" s="335"/>
      <c r="AE97" s="335"/>
      <c r="AF97" s="335"/>
      <c r="AG97" s="335"/>
      <c r="AH97" s="335"/>
      <c r="AI97" s="335"/>
      <c r="AJ97" s="335"/>
      <c r="AK97" s="335"/>
      <c r="AL97" s="335"/>
      <c r="AM97" s="335"/>
      <c r="AN97" s="335"/>
      <c r="AO97" s="335"/>
      <c r="AP97" s="335"/>
      <c r="AQ97" s="335"/>
      <c r="AR97" s="335"/>
      <c r="AS97" s="335"/>
      <c r="AT97" s="335"/>
      <c r="AU97" s="335"/>
      <c r="AV97" s="335"/>
      <c r="AW97" s="335"/>
      <c r="AX97" s="396"/>
    </row>
    <row r="98" spans="1:50" ht="29.25" customHeight="1" x14ac:dyDescent="0.15">
      <c r="A98" s="362"/>
      <c r="B98" s="363"/>
      <c r="C98" s="397" t="s">
        <v>472</v>
      </c>
      <c r="D98" s="398"/>
      <c r="E98" s="398"/>
      <c r="F98" s="398"/>
      <c r="G98" s="398"/>
      <c r="H98" s="398"/>
      <c r="I98" s="398"/>
      <c r="J98" s="398"/>
      <c r="K98" s="399"/>
      <c r="L98" s="62">
        <v>1467</v>
      </c>
      <c r="M98" s="63"/>
      <c r="N98" s="63"/>
      <c r="O98" s="63"/>
      <c r="P98" s="63"/>
      <c r="Q98" s="64"/>
      <c r="R98" s="62">
        <v>0</v>
      </c>
      <c r="S98" s="63"/>
      <c r="T98" s="63"/>
      <c r="U98" s="63"/>
      <c r="V98" s="63"/>
      <c r="W98" s="64"/>
      <c r="X98" s="653" t="s">
        <v>494</v>
      </c>
      <c r="Y98" s="654"/>
      <c r="Z98" s="654"/>
      <c r="AA98" s="654"/>
      <c r="AB98" s="654"/>
      <c r="AC98" s="654"/>
      <c r="AD98" s="654"/>
      <c r="AE98" s="654"/>
      <c r="AF98" s="654"/>
      <c r="AG98" s="654"/>
      <c r="AH98" s="654"/>
      <c r="AI98" s="654"/>
      <c r="AJ98" s="654"/>
      <c r="AK98" s="654"/>
      <c r="AL98" s="654"/>
      <c r="AM98" s="654"/>
      <c r="AN98" s="654"/>
      <c r="AO98" s="654"/>
      <c r="AP98" s="654"/>
      <c r="AQ98" s="654"/>
      <c r="AR98" s="654"/>
      <c r="AS98" s="654"/>
      <c r="AT98" s="654"/>
      <c r="AU98" s="654"/>
      <c r="AV98" s="654"/>
      <c r="AW98" s="654"/>
      <c r="AX98" s="655"/>
    </row>
    <row r="99" spans="1:50" ht="29.25" customHeight="1" x14ac:dyDescent="0.15">
      <c r="A99" s="362"/>
      <c r="B99" s="363"/>
      <c r="C99" s="152" t="s">
        <v>493</v>
      </c>
      <c r="D99" s="153"/>
      <c r="E99" s="153"/>
      <c r="F99" s="153"/>
      <c r="G99" s="153"/>
      <c r="H99" s="153"/>
      <c r="I99" s="153"/>
      <c r="J99" s="153"/>
      <c r="K99" s="154"/>
      <c r="L99" s="62">
        <v>0</v>
      </c>
      <c r="M99" s="63"/>
      <c r="N99" s="63"/>
      <c r="O99" s="63"/>
      <c r="P99" s="63"/>
      <c r="Q99" s="64"/>
      <c r="R99" s="62">
        <v>5280</v>
      </c>
      <c r="S99" s="63"/>
      <c r="T99" s="63"/>
      <c r="U99" s="63"/>
      <c r="V99" s="63"/>
      <c r="W99" s="64"/>
      <c r="X99" s="656"/>
      <c r="Y99" s="657"/>
      <c r="Z99" s="657"/>
      <c r="AA99" s="657"/>
      <c r="AB99" s="657"/>
      <c r="AC99" s="657"/>
      <c r="AD99" s="657"/>
      <c r="AE99" s="657"/>
      <c r="AF99" s="657"/>
      <c r="AG99" s="657"/>
      <c r="AH99" s="657"/>
      <c r="AI99" s="657"/>
      <c r="AJ99" s="657"/>
      <c r="AK99" s="657"/>
      <c r="AL99" s="657"/>
      <c r="AM99" s="657"/>
      <c r="AN99" s="657"/>
      <c r="AO99" s="657"/>
      <c r="AP99" s="657"/>
      <c r="AQ99" s="657"/>
      <c r="AR99" s="657"/>
      <c r="AS99" s="657"/>
      <c r="AT99" s="657"/>
      <c r="AU99" s="657"/>
      <c r="AV99" s="657"/>
      <c r="AW99" s="657"/>
      <c r="AX99" s="658"/>
    </row>
    <row r="100" spans="1:50" ht="23.1" customHeight="1" x14ac:dyDescent="0.15">
      <c r="A100" s="362"/>
      <c r="B100" s="363"/>
      <c r="C100" s="152"/>
      <c r="D100" s="153"/>
      <c r="E100" s="153"/>
      <c r="F100" s="153"/>
      <c r="G100" s="153"/>
      <c r="H100" s="153"/>
      <c r="I100" s="153"/>
      <c r="J100" s="153"/>
      <c r="K100" s="154"/>
      <c r="L100" s="62"/>
      <c r="M100" s="63"/>
      <c r="N100" s="63"/>
      <c r="O100" s="63"/>
      <c r="P100" s="63"/>
      <c r="Q100" s="64"/>
      <c r="R100" s="62"/>
      <c r="S100" s="63"/>
      <c r="T100" s="63"/>
      <c r="U100" s="63"/>
      <c r="V100" s="63"/>
      <c r="W100" s="64"/>
      <c r="X100" s="656"/>
      <c r="Y100" s="657"/>
      <c r="Z100" s="657"/>
      <c r="AA100" s="657"/>
      <c r="AB100" s="657"/>
      <c r="AC100" s="657"/>
      <c r="AD100" s="657"/>
      <c r="AE100" s="657"/>
      <c r="AF100" s="657"/>
      <c r="AG100" s="657"/>
      <c r="AH100" s="657"/>
      <c r="AI100" s="657"/>
      <c r="AJ100" s="657"/>
      <c r="AK100" s="657"/>
      <c r="AL100" s="657"/>
      <c r="AM100" s="657"/>
      <c r="AN100" s="657"/>
      <c r="AO100" s="657"/>
      <c r="AP100" s="657"/>
      <c r="AQ100" s="657"/>
      <c r="AR100" s="657"/>
      <c r="AS100" s="657"/>
      <c r="AT100" s="657"/>
      <c r="AU100" s="657"/>
      <c r="AV100" s="657"/>
      <c r="AW100" s="657"/>
      <c r="AX100" s="658"/>
    </row>
    <row r="101" spans="1:50" ht="23.1" customHeight="1" x14ac:dyDescent="0.15">
      <c r="A101" s="362"/>
      <c r="B101" s="363"/>
      <c r="C101" s="152"/>
      <c r="D101" s="153"/>
      <c r="E101" s="153"/>
      <c r="F101" s="153"/>
      <c r="G101" s="153"/>
      <c r="H101" s="153"/>
      <c r="I101" s="153"/>
      <c r="J101" s="153"/>
      <c r="K101" s="154"/>
      <c r="L101" s="62"/>
      <c r="M101" s="63"/>
      <c r="N101" s="63"/>
      <c r="O101" s="63"/>
      <c r="P101" s="63"/>
      <c r="Q101" s="64"/>
      <c r="R101" s="62"/>
      <c r="S101" s="63"/>
      <c r="T101" s="63"/>
      <c r="U101" s="63"/>
      <c r="V101" s="63"/>
      <c r="W101" s="64"/>
      <c r="X101" s="656"/>
      <c r="Y101" s="657"/>
      <c r="Z101" s="657"/>
      <c r="AA101" s="657"/>
      <c r="AB101" s="657"/>
      <c r="AC101" s="657"/>
      <c r="AD101" s="657"/>
      <c r="AE101" s="657"/>
      <c r="AF101" s="657"/>
      <c r="AG101" s="657"/>
      <c r="AH101" s="657"/>
      <c r="AI101" s="657"/>
      <c r="AJ101" s="657"/>
      <c r="AK101" s="657"/>
      <c r="AL101" s="657"/>
      <c r="AM101" s="657"/>
      <c r="AN101" s="657"/>
      <c r="AO101" s="657"/>
      <c r="AP101" s="657"/>
      <c r="AQ101" s="657"/>
      <c r="AR101" s="657"/>
      <c r="AS101" s="657"/>
      <c r="AT101" s="657"/>
      <c r="AU101" s="657"/>
      <c r="AV101" s="657"/>
      <c r="AW101" s="657"/>
      <c r="AX101" s="658"/>
    </row>
    <row r="102" spans="1:50" ht="23.1" customHeight="1" x14ac:dyDescent="0.15">
      <c r="A102" s="362"/>
      <c r="B102" s="363"/>
      <c r="C102" s="152"/>
      <c r="D102" s="153"/>
      <c r="E102" s="153"/>
      <c r="F102" s="153"/>
      <c r="G102" s="153"/>
      <c r="H102" s="153"/>
      <c r="I102" s="153"/>
      <c r="J102" s="153"/>
      <c r="K102" s="154"/>
      <c r="L102" s="62"/>
      <c r="M102" s="63"/>
      <c r="N102" s="63"/>
      <c r="O102" s="63"/>
      <c r="P102" s="63"/>
      <c r="Q102" s="64"/>
      <c r="R102" s="62"/>
      <c r="S102" s="63"/>
      <c r="T102" s="63"/>
      <c r="U102" s="63"/>
      <c r="V102" s="63"/>
      <c r="W102" s="64"/>
      <c r="X102" s="656"/>
      <c r="Y102" s="657"/>
      <c r="Z102" s="657"/>
      <c r="AA102" s="657"/>
      <c r="AB102" s="657"/>
      <c r="AC102" s="657"/>
      <c r="AD102" s="657"/>
      <c r="AE102" s="657"/>
      <c r="AF102" s="657"/>
      <c r="AG102" s="657"/>
      <c r="AH102" s="657"/>
      <c r="AI102" s="657"/>
      <c r="AJ102" s="657"/>
      <c r="AK102" s="657"/>
      <c r="AL102" s="657"/>
      <c r="AM102" s="657"/>
      <c r="AN102" s="657"/>
      <c r="AO102" s="657"/>
      <c r="AP102" s="657"/>
      <c r="AQ102" s="657"/>
      <c r="AR102" s="657"/>
      <c r="AS102" s="657"/>
      <c r="AT102" s="657"/>
      <c r="AU102" s="657"/>
      <c r="AV102" s="657"/>
      <c r="AW102" s="657"/>
      <c r="AX102" s="658"/>
    </row>
    <row r="103" spans="1:50" ht="23.1" customHeight="1" x14ac:dyDescent="0.15">
      <c r="A103" s="362"/>
      <c r="B103" s="363"/>
      <c r="C103" s="366"/>
      <c r="D103" s="367"/>
      <c r="E103" s="367"/>
      <c r="F103" s="367"/>
      <c r="G103" s="367"/>
      <c r="H103" s="367"/>
      <c r="I103" s="367"/>
      <c r="J103" s="367"/>
      <c r="K103" s="368"/>
      <c r="L103" s="62"/>
      <c r="M103" s="63"/>
      <c r="N103" s="63"/>
      <c r="O103" s="63"/>
      <c r="P103" s="63"/>
      <c r="Q103" s="64"/>
      <c r="R103" s="62"/>
      <c r="S103" s="63"/>
      <c r="T103" s="63"/>
      <c r="U103" s="63"/>
      <c r="V103" s="63"/>
      <c r="W103" s="64"/>
      <c r="X103" s="656"/>
      <c r="Y103" s="657"/>
      <c r="Z103" s="657"/>
      <c r="AA103" s="657"/>
      <c r="AB103" s="657"/>
      <c r="AC103" s="657"/>
      <c r="AD103" s="657"/>
      <c r="AE103" s="657"/>
      <c r="AF103" s="657"/>
      <c r="AG103" s="657"/>
      <c r="AH103" s="657"/>
      <c r="AI103" s="657"/>
      <c r="AJ103" s="657"/>
      <c r="AK103" s="657"/>
      <c r="AL103" s="657"/>
      <c r="AM103" s="657"/>
      <c r="AN103" s="657"/>
      <c r="AO103" s="657"/>
      <c r="AP103" s="657"/>
      <c r="AQ103" s="657"/>
      <c r="AR103" s="657"/>
      <c r="AS103" s="657"/>
      <c r="AT103" s="657"/>
      <c r="AU103" s="657"/>
      <c r="AV103" s="657"/>
      <c r="AW103" s="657"/>
      <c r="AX103" s="658"/>
    </row>
    <row r="104" spans="1:50" ht="21" customHeight="1" thickBot="1" x14ac:dyDescent="0.2">
      <c r="A104" s="364"/>
      <c r="B104" s="365"/>
      <c r="C104" s="354" t="s">
        <v>22</v>
      </c>
      <c r="D104" s="355"/>
      <c r="E104" s="355"/>
      <c r="F104" s="355"/>
      <c r="G104" s="355"/>
      <c r="H104" s="355"/>
      <c r="I104" s="355"/>
      <c r="J104" s="355"/>
      <c r="K104" s="356"/>
      <c r="L104" s="357">
        <f>SUM(L98:Q103)</f>
        <v>1467</v>
      </c>
      <c r="M104" s="358"/>
      <c r="N104" s="358"/>
      <c r="O104" s="358"/>
      <c r="P104" s="358"/>
      <c r="Q104" s="359"/>
      <c r="R104" s="357">
        <f>SUM(R98:W103)</f>
        <v>5280</v>
      </c>
      <c r="S104" s="358"/>
      <c r="T104" s="358"/>
      <c r="U104" s="358"/>
      <c r="V104" s="358"/>
      <c r="W104" s="359"/>
      <c r="X104" s="659"/>
      <c r="Y104" s="660"/>
      <c r="Z104" s="660"/>
      <c r="AA104" s="660"/>
      <c r="AB104" s="660"/>
      <c r="AC104" s="660"/>
      <c r="AD104" s="660"/>
      <c r="AE104" s="660"/>
      <c r="AF104" s="660"/>
      <c r="AG104" s="660"/>
      <c r="AH104" s="660"/>
      <c r="AI104" s="660"/>
      <c r="AJ104" s="660"/>
      <c r="AK104" s="660"/>
      <c r="AL104" s="660"/>
      <c r="AM104" s="660"/>
      <c r="AN104" s="660"/>
      <c r="AO104" s="660"/>
      <c r="AP104" s="660"/>
      <c r="AQ104" s="660"/>
      <c r="AR104" s="660"/>
      <c r="AS104" s="660"/>
      <c r="AT104" s="660"/>
      <c r="AU104" s="660"/>
      <c r="AV104" s="660"/>
      <c r="AW104" s="660"/>
      <c r="AX104" s="66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0" t="s">
        <v>39</v>
      </c>
      <c r="D107" s="579"/>
      <c r="E107" s="579"/>
      <c r="F107" s="579"/>
      <c r="G107" s="579"/>
      <c r="H107" s="579"/>
      <c r="I107" s="579"/>
      <c r="J107" s="579"/>
      <c r="K107" s="579"/>
      <c r="L107" s="579"/>
      <c r="M107" s="579"/>
      <c r="N107" s="579"/>
      <c r="O107" s="579"/>
      <c r="P107" s="579"/>
      <c r="Q107" s="579"/>
      <c r="R107" s="579"/>
      <c r="S107" s="579"/>
      <c r="T107" s="579"/>
      <c r="U107" s="579"/>
      <c r="V107" s="579"/>
      <c r="W107" s="579"/>
      <c r="X107" s="579"/>
      <c r="Y107" s="579"/>
      <c r="Z107" s="579"/>
      <c r="AA107" s="579"/>
      <c r="AB107" s="579"/>
      <c r="AC107" s="581"/>
      <c r="AD107" s="579" t="s">
        <v>43</v>
      </c>
      <c r="AE107" s="579"/>
      <c r="AF107" s="579"/>
      <c r="AG107" s="612" t="s">
        <v>38</v>
      </c>
      <c r="AH107" s="579"/>
      <c r="AI107" s="579"/>
      <c r="AJ107" s="579"/>
      <c r="AK107" s="579"/>
      <c r="AL107" s="579"/>
      <c r="AM107" s="579"/>
      <c r="AN107" s="579"/>
      <c r="AO107" s="579"/>
      <c r="AP107" s="579"/>
      <c r="AQ107" s="579"/>
      <c r="AR107" s="579"/>
      <c r="AS107" s="579"/>
      <c r="AT107" s="579"/>
      <c r="AU107" s="579"/>
      <c r="AV107" s="579"/>
      <c r="AW107" s="579"/>
      <c r="AX107" s="613"/>
    </row>
    <row r="108" spans="1:50" ht="52.5" customHeight="1" x14ac:dyDescent="0.15">
      <c r="A108" s="291" t="s">
        <v>312</v>
      </c>
      <c r="B108" s="292"/>
      <c r="C108" s="516" t="s">
        <v>313</v>
      </c>
      <c r="D108" s="517"/>
      <c r="E108" s="517"/>
      <c r="F108" s="517"/>
      <c r="G108" s="517"/>
      <c r="H108" s="517"/>
      <c r="I108" s="517"/>
      <c r="J108" s="517"/>
      <c r="K108" s="517"/>
      <c r="L108" s="517"/>
      <c r="M108" s="517"/>
      <c r="N108" s="517"/>
      <c r="O108" s="517"/>
      <c r="P108" s="517"/>
      <c r="Q108" s="517"/>
      <c r="R108" s="517"/>
      <c r="S108" s="517"/>
      <c r="T108" s="517"/>
      <c r="U108" s="517"/>
      <c r="V108" s="517"/>
      <c r="W108" s="517"/>
      <c r="X108" s="517"/>
      <c r="Y108" s="517"/>
      <c r="Z108" s="517"/>
      <c r="AA108" s="517"/>
      <c r="AB108" s="517"/>
      <c r="AC108" s="518"/>
      <c r="AD108" s="587" t="s">
        <v>375</v>
      </c>
      <c r="AE108" s="588"/>
      <c r="AF108" s="588"/>
      <c r="AG108" s="584" t="s">
        <v>466</v>
      </c>
      <c r="AH108" s="585"/>
      <c r="AI108" s="585"/>
      <c r="AJ108" s="585"/>
      <c r="AK108" s="585"/>
      <c r="AL108" s="585"/>
      <c r="AM108" s="585"/>
      <c r="AN108" s="585"/>
      <c r="AO108" s="585"/>
      <c r="AP108" s="585"/>
      <c r="AQ108" s="585"/>
      <c r="AR108" s="585"/>
      <c r="AS108" s="585"/>
      <c r="AT108" s="585"/>
      <c r="AU108" s="585"/>
      <c r="AV108" s="585"/>
      <c r="AW108" s="585"/>
      <c r="AX108" s="586"/>
    </row>
    <row r="109" spans="1:50" ht="52.5" customHeight="1" x14ac:dyDescent="0.15">
      <c r="A109" s="293"/>
      <c r="B109" s="294"/>
      <c r="C109" s="408" t="s">
        <v>44</v>
      </c>
      <c r="D109" s="409"/>
      <c r="E109" s="409"/>
      <c r="F109" s="409"/>
      <c r="G109" s="409"/>
      <c r="H109" s="409"/>
      <c r="I109" s="409"/>
      <c r="J109" s="409"/>
      <c r="K109" s="409"/>
      <c r="L109" s="409"/>
      <c r="M109" s="409"/>
      <c r="N109" s="409"/>
      <c r="O109" s="409"/>
      <c r="P109" s="409"/>
      <c r="Q109" s="409"/>
      <c r="R109" s="409"/>
      <c r="S109" s="409"/>
      <c r="T109" s="409"/>
      <c r="U109" s="409"/>
      <c r="V109" s="409"/>
      <c r="W109" s="409"/>
      <c r="X109" s="409"/>
      <c r="Y109" s="409"/>
      <c r="Z109" s="409"/>
      <c r="AA109" s="409"/>
      <c r="AB109" s="409"/>
      <c r="AC109" s="401"/>
      <c r="AD109" s="425" t="s">
        <v>375</v>
      </c>
      <c r="AE109" s="426"/>
      <c r="AF109" s="426"/>
      <c r="AG109" s="288" t="s">
        <v>391</v>
      </c>
      <c r="AH109" s="289"/>
      <c r="AI109" s="289"/>
      <c r="AJ109" s="289"/>
      <c r="AK109" s="289"/>
      <c r="AL109" s="289"/>
      <c r="AM109" s="289"/>
      <c r="AN109" s="289"/>
      <c r="AO109" s="289"/>
      <c r="AP109" s="289"/>
      <c r="AQ109" s="289"/>
      <c r="AR109" s="289"/>
      <c r="AS109" s="289"/>
      <c r="AT109" s="289"/>
      <c r="AU109" s="289"/>
      <c r="AV109" s="289"/>
      <c r="AW109" s="289"/>
      <c r="AX109" s="290"/>
    </row>
    <row r="110" spans="1:50" ht="52.5" customHeight="1" x14ac:dyDescent="0.15">
      <c r="A110" s="295"/>
      <c r="B110" s="296"/>
      <c r="C110" s="410" t="s">
        <v>314</v>
      </c>
      <c r="D110" s="411"/>
      <c r="E110" s="411"/>
      <c r="F110" s="411"/>
      <c r="G110" s="411"/>
      <c r="H110" s="411"/>
      <c r="I110" s="411"/>
      <c r="J110" s="411"/>
      <c r="K110" s="411"/>
      <c r="L110" s="411"/>
      <c r="M110" s="411"/>
      <c r="N110" s="411"/>
      <c r="O110" s="411"/>
      <c r="P110" s="411"/>
      <c r="Q110" s="411"/>
      <c r="R110" s="411"/>
      <c r="S110" s="411"/>
      <c r="T110" s="411"/>
      <c r="U110" s="411"/>
      <c r="V110" s="411"/>
      <c r="W110" s="411"/>
      <c r="X110" s="411"/>
      <c r="Y110" s="411"/>
      <c r="Z110" s="411"/>
      <c r="AA110" s="411"/>
      <c r="AB110" s="411"/>
      <c r="AC110" s="412"/>
      <c r="AD110" s="568" t="s">
        <v>375</v>
      </c>
      <c r="AE110" s="569"/>
      <c r="AF110" s="569"/>
      <c r="AG110" s="514" t="s">
        <v>467</v>
      </c>
      <c r="AH110" s="188"/>
      <c r="AI110" s="188"/>
      <c r="AJ110" s="188"/>
      <c r="AK110" s="188"/>
      <c r="AL110" s="188"/>
      <c r="AM110" s="188"/>
      <c r="AN110" s="188"/>
      <c r="AO110" s="188"/>
      <c r="AP110" s="188"/>
      <c r="AQ110" s="188"/>
      <c r="AR110" s="188"/>
      <c r="AS110" s="188"/>
      <c r="AT110" s="188"/>
      <c r="AU110" s="188"/>
      <c r="AV110" s="188"/>
      <c r="AW110" s="188"/>
      <c r="AX110" s="515"/>
    </row>
    <row r="111" spans="1:50" ht="27" customHeight="1" x14ac:dyDescent="0.15">
      <c r="A111" s="533" t="s">
        <v>46</v>
      </c>
      <c r="B111" s="570"/>
      <c r="C111" s="413" t="s">
        <v>48</v>
      </c>
      <c r="D111" s="414"/>
      <c r="E111" s="414"/>
      <c r="F111" s="414"/>
      <c r="G111" s="414"/>
      <c r="H111" s="414"/>
      <c r="I111" s="414"/>
      <c r="J111" s="414"/>
      <c r="K111" s="414"/>
      <c r="L111" s="414"/>
      <c r="M111" s="414"/>
      <c r="N111" s="414"/>
      <c r="O111" s="414"/>
      <c r="P111" s="414"/>
      <c r="Q111" s="414"/>
      <c r="R111" s="414"/>
      <c r="S111" s="414"/>
      <c r="T111" s="414"/>
      <c r="U111" s="414"/>
      <c r="V111" s="414"/>
      <c r="W111" s="414"/>
      <c r="X111" s="414"/>
      <c r="Y111" s="414"/>
      <c r="Z111" s="414"/>
      <c r="AA111" s="414"/>
      <c r="AB111" s="414"/>
      <c r="AC111" s="414"/>
      <c r="AD111" s="421" t="s">
        <v>375</v>
      </c>
      <c r="AE111" s="422"/>
      <c r="AF111" s="422"/>
      <c r="AG111" s="285" t="s">
        <v>392</v>
      </c>
      <c r="AH111" s="286"/>
      <c r="AI111" s="286"/>
      <c r="AJ111" s="286"/>
      <c r="AK111" s="286"/>
      <c r="AL111" s="286"/>
      <c r="AM111" s="286"/>
      <c r="AN111" s="286"/>
      <c r="AO111" s="286"/>
      <c r="AP111" s="286"/>
      <c r="AQ111" s="286"/>
      <c r="AR111" s="286"/>
      <c r="AS111" s="286"/>
      <c r="AT111" s="286"/>
      <c r="AU111" s="286"/>
      <c r="AV111" s="286"/>
      <c r="AW111" s="286"/>
      <c r="AX111" s="287"/>
    </row>
    <row r="112" spans="1:50" ht="30" customHeight="1" x14ac:dyDescent="0.15">
      <c r="A112" s="571"/>
      <c r="B112" s="572"/>
      <c r="C112" s="400" t="s">
        <v>49</v>
      </c>
      <c r="D112" s="401"/>
      <c r="E112" s="401"/>
      <c r="F112" s="401"/>
      <c r="G112" s="401"/>
      <c r="H112" s="401"/>
      <c r="I112" s="401"/>
      <c r="J112" s="401"/>
      <c r="K112" s="401"/>
      <c r="L112" s="401"/>
      <c r="M112" s="401"/>
      <c r="N112" s="401"/>
      <c r="O112" s="401"/>
      <c r="P112" s="401"/>
      <c r="Q112" s="401"/>
      <c r="R112" s="401"/>
      <c r="S112" s="401"/>
      <c r="T112" s="401"/>
      <c r="U112" s="401"/>
      <c r="V112" s="401"/>
      <c r="W112" s="401"/>
      <c r="X112" s="401"/>
      <c r="Y112" s="401"/>
      <c r="Z112" s="401"/>
      <c r="AA112" s="401"/>
      <c r="AB112" s="401"/>
      <c r="AC112" s="401"/>
      <c r="AD112" s="425" t="s">
        <v>383</v>
      </c>
      <c r="AE112" s="426"/>
      <c r="AF112" s="426"/>
      <c r="AG112" s="288" t="s">
        <v>470</v>
      </c>
      <c r="AH112" s="289"/>
      <c r="AI112" s="289"/>
      <c r="AJ112" s="289"/>
      <c r="AK112" s="289"/>
      <c r="AL112" s="289"/>
      <c r="AM112" s="289"/>
      <c r="AN112" s="289"/>
      <c r="AO112" s="289"/>
      <c r="AP112" s="289"/>
      <c r="AQ112" s="289"/>
      <c r="AR112" s="289"/>
      <c r="AS112" s="289"/>
      <c r="AT112" s="289"/>
      <c r="AU112" s="289"/>
      <c r="AV112" s="289"/>
      <c r="AW112" s="289"/>
      <c r="AX112" s="290"/>
    </row>
    <row r="113" spans="1:64" ht="30" customHeight="1" x14ac:dyDescent="0.15">
      <c r="A113" s="571"/>
      <c r="B113" s="572"/>
      <c r="C113" s="489" t="s">
        <v>315</v>
      </c>
      <c r="D113" s="401"/>
      <c r="E113" s="401"/>
      <c r="F113" s="401"/>
      <c r="G113" s="401"/>
      <c r="H113" s="401"/>
      <c r="I113" s="401"/>
      <c r="J113" s="401"/>
      <c r="K113" s="401"/>
      <c r="L113" s="401"/>
      <c r="M113" s="401"/>
      <c r="N113" s="401"/>
      <c r="O113" s="401"/>
      <c r="P113" s="401"/>
      <c r="Q113" s="401"/>
      <c r="R113" s="401"/>
      <c r="S113" s="401"/>
      <c r="T113" s="401"/>
      <c r="U113" s="401"/>
      <c r="V113" s="401"/>
      <c r="W113" s="401"/>
      <c r="X113" s="401"/>
      <c r="Y113" s="401"/>
      <c r="Z113" s="401"/>
      <c r="AA113" s="401"/>
      <c r="AB113" s="401"/>
      <c r="AC113" s="401"/>
      <c r="AD113" s="425" t="s">
        <v>375</v>
      </c>
      <c r="AE113" s="426"/>
      <c r="AF113" s="426"/>
      <c r="AG113" s="288" t="s">
        <v>489</v>
      </c>
      <c r="AH113" s="289"/>
      <c r="AI113" s="289"/>
      <c r="AJ113" s="289"/>
      <c r="AK113" s="289"/>
      <c r="AL113" s="289"/>
      <c r="AM113" s="289"/>
      <c r="AN113" s="289"/>
      <c r="AO113" s="289"/>
      <c r="AP113" s="289"/>
      <c r="AQ113" s="289"/>
      <c r="AR113" s="289"/>
      <c r="AS113" s="289"/>
      <c r="AT113" s="289"/>
      <c r="AU113" s="289"/>
      <c r="AV113" s="289"/>
      <c r="AW113" s="289"/>
      <c r="AX113" s="290"/>
    </row>
    <row r="114" spans="1:64" ht="39" customHeight="1" x14ac:dyDescent="0.15">
      <c r="A114" s="571"/>
      <c r="B114" s="572"/>
      <c r="C114" s="400" t="s">
        <v>45</v>
      </c>
      <c r="D114" s="401"/>
      <c r="E114" s="401"/>
      <c r="F114" s="401"/>
      <c r="G114" s="401"/>
      <c r="H114" s="401"/>
      <c r="I114" s="401"/>
      <c r="J114" s="401"/>
      <c r="K114" s="401"/>
      <c r="L114" s="401"/>
      <c r="M114" s="401"/>
      <c r="N114" s="401"/>
      <c r="O114" s="401"/>
      <c r="P114" s="401"/>
      <c r="Q114" s="401"/>
      <c r="R114" s="401"/>
      <c r="S114" s="401"/>
      <c r="T114" s="401"/>
      <c r="U114" s="401"/>
      <c r="V114" s="401"/>
      <c r="W114" s="401"/>
      <c r="X114" s="401"/>
      <c r="Y114" s="401"/>
      <c r="Z114" s="401"/>
      <c r="AA114" s="401"/>
      <c r="AB114" s="401"/>
      <c r="AC114" s="401"/>
      <c r="AD114" s="425" t="s">
        <v>375</v>
      </c>
      <c r="AE114" s="426"/>
      <c r="AF114" s="426"/>
      <c r="AG114" s="288" t="s">
        <v>398</v>
      </c>
      <c r="AH114" s="289"/>
      <c r="AI114" s="289"/>
      <c r="AJ114" s="289"/>
      <c r="AK114" s="289"/>
      <c r="AL114" s="289"/>
      <c r="AM114" s="289"/>
      <c r="AN114" s="289"/>
      <c r="AO114" s="289"/>
      <c r="AP114" s="289"/>
      <c r="AQ114" s="289"/>
      <c r="AR114" s="289"/>
      <c r="AS114" s="289"/>
      <c r="AT114" s="289"/>
      <c r="AU114" s="289"/>
      <c r="AV114" s="289"/>
      <c r="AW114" s="289"/>
      <c r="AX114" s="290"/>
    </row>
    <row r="115" spans="1:64" ht="39" customHeight="1" x14ac:dyDescent="0.15">
      <c r="A115" s="571"/>
      <c r="B115" s="572"/>
      <c r="C115" s="400" t="s">
        <v>50</v>
      </c>
      <c r="D115" s="401"/>
      <c r="E115" s="401"/>
      <c r="F115" s="401"/>
      <c r="G115" s="401"/>
      <c r="H115" s="401"/>
      <c r="I115" s="401"/>
      <c r="J115" s="401"/>
      <c r="K115" s="401"/>
      <c r="L115" s="401"/>
      <c r="M115" s="401"/>
      <c r="N115" s="401"/>
      <c r="O115" s="401"/>
      <c r="P115" s="401"/>
      <c r="Q115" s="401"/>
      <c r="R115" s="401"/>
      <c r="S115" s="401"/>
      <c r="T115" s="401"/>
      <c r="U115" s="401"/>
      <c r="V115" s="401"/>
      <c r="W115" s="401"/>
      <c r="X115" s="401"/>
      <c r="Y115" s="401"/>
      <c r="Z115" s="401"/>
      <c r="AA115" s="401"/>
      <c r="AB115" s="401"/>
      <c r="AC115" s="475"/>
      <c r="AD115" s="425" t="s">
        <v>375</v>
      </c>
      <c r="AE115" s="426"/>
      <c r="AF115" s="426"/>
      <c r="AG115" s="288" t="s">
        <v>393</v>
      </c>
      <c r="AH115" s="289"/>
      <c r="AI115" s="289"/>
      <c r="AJ115" s="289"/>
      <c r="AK115" s="289"/>
      <c r="AL115" s="289"/>
      <c r="AM115" s="289"/>
      <c r="AN115" s="289"/>
      <c r="AO115" s="289"/>
      <c r="AP115" s="289"/>
      <c r="AQ115" s="289"/>
      <c r="AR115" s="289"/>
      <c r="AS115" s="289"/>
      <c r="AT115" s="289"/>
      <c r="AU115" s="289"/>
      <c r="AV115" s="289"/>
      <c r="AW115" s="289"/>
      <c r="AX115" s="290"/>
    </row>
    <row r="116" spans="1:64" ht="15" customHeight="1" x14ac:dyDescent="0.15">
      <c r="A116" s="571"/>
      <c r="B116" s="572"/>
      <c r="C116" s="400" t="s">
        <v>55</v>
      </c>
      <c r="D116" s="401"/>
      <c r="E116" s="401"/>
      <c r="F116" s="401"/>
      <c r="G116" s="401"/>
      <c r="H116" s="401"/>
      <c r="I116" s="401"/>
      <c r="J116" s="401"/>
      <c r="K116" s="401"/>
      <c r="L116" s="401"/>
      <c r="M116" s="401"/>
      <c r="N116" s="401"/>
      <c r="O116" s="401"/>
      <c r="P116" s="401"/>
      <c r="Q116" s="401"/>
      <c r="R116" s="401"/>
      <c r="S116" s="401"/>
      <c r="T116" s="401"/>
      <c r="U116" s="401"/>
      <c r="V116" s="401"/>
      <c r="W116" s="401"/>
      <c r="X116" s="401"/>
      <c r="Y116" s="401"/>
      <c r="Z116" s="401"/>
      <c r="AA116" s="401"/>
      <c r="AB116" s="401"/>
      <c r="AC116" s="475"/>
      <c r="AD116" s="616" t="s">
        <v>383</v>
      </c>
      <c r="AE116" s="617"/>
      <c r="AF116" s="617"/>
      <c r="AG116" s="351" t="s">
        <v>471</v>
      </c>
      <c r="AH116" s="352"/>
      <c r="AI116" s="352"/>
      <c r="AJ116" s="352"/>
      <c r="AK116" s="352"/>
      <c r="AL116" s="352"/>
      <c r="AM116" s="352"/>
      <c r="AN116" s="352"/>
      <c r="AO116" s="352"/>
      <c r="AP116" s="352"/>
      <c r="AQ116" s="352"/>
      <c r="AR116" s="352"/>
      <c r="AS116" s="352"/>
      <c r="AT116" s="352"/>
      <c r="AU116" s="352"/>
      <c r="AV116" s="352"/>
      <c r="AW116" s="352"/>
      <c r="AX116" s="353"/>
      <c r="BI116" s="10"/>
      <c r="BJ116" s="10"/>
      <c r="BK116" s="10"/>
      <c r="BL116" s="10"/>
    </row>
    <row r="117" spans="1:64" ht="39" customHeight="1" x14ac:dyDescent="0.15">
      <c r="A117" s="573"/>
      <c r="B117" s="574"/>
      <c r="C117" s="575" t="s">
        <v>82</v>
      </c>
      <c r="D117" s="576"/>
      <c r="E117" s="576"/>
      <c r="F117" s="576"/>
      <c r="G117" s="576"/>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7"/>
      <c r="AD117" s="568" t="s">
        <v>375</v>
      </c>
      <c r="AE117" s="569"/>
      <c r="AF117" s="578"/>
      <c r="AG117" s="582" t="s">
        <v>394</v>
      </c>
      <c r="AH117" s="419"/>
      <c r="AI117" s="419"/>
      <c r="AJ117" s="419"/>
      <c r="AK117" s="419"/>
      <c r="AL117" s="419"/>
      <c r="AM117" s="419"/>
      <c r="AN117" s="419"/>
      <c r="AO117" s="419"/>
      <c r="AP117" s="419"/>
      <c r="AQ117" s="419"/>
      <c r="AR117" s="419"/>
      <c r="AS117" s="419"/>
      <c r="AT117" s="419"/>
      <c r="AU117" s="419"/>
      <c r="AV117" s="419"/>
      <c r="AW117" s="419"/>
      <c r="AX117" s="583"/>
      <c r="BG117" s="10"/>
      <c r="BH117" s="10"/>
      <c r="BI117" s="10"/>
      <c r="BJ117" s="10"/>
    </row>
    <row r="118" spans="1:64" ht="39" customHeight="1" x14ac:dyDescent="0.15">
      <c r="A118" s="533" t="s">
        <v>47</v>
      </c>
      <c r="B118" s="570"/>
      <c r="C118" s="618" t="s">
        <v>81</v>
      </c>
      <c r="D118" s="619"/>
      <c r="E118" s="619"/>
      <c r="F118" s="619"/>
      <c r="G118" s="619"/>
      <c r="H118" s="619"/>
      <c r="I118" s="619"/>
      <c r="J118" s="619"/>
      <c r="K118" s="619"/>
      <c r="L118" s="619"/>
      <c r="M118" s="619"/>
      <c r="N118" s="619"/>
      <c r="O118" s="619"/>
      <c r="P118" s="619"/>
      <c r="Q118" s="619"/>
      <c r="R118" s="619"/>
      <c r="S118" s="619"/>
      <c r="T118" s="619"/>
      <c r="U118" s="619"/>
      <c r="V118" s="619"/>
      <c r="W118" s="619"/>
      <c r="X118" s="619"/>
      <c r="Y118" s="619"/>
      <c r="Z118" s="619"/>
      <c r="AA118" s="619"/>
      <c r="AB118" s="619"/>
      <c r="AC118" s="620"/>
      <c r="AD118" s="421" t="s">
        <v>375</v>
      </c>
      <c r="AE118" s="422"/>
      <c r="AF118" s="621"/>
      <c r="AG118" s="285" t="s">
        <v>395</v>
      </c>
      <c r="AH118" s="286"/>
      <c r="AI118" s="286"/>
      <c r="AJ118" s="286"/>
      <c r="AK118" s="286"/>
      <c r="AL118" s="286"/>
      <c r="AM118" s="286"/>
      <c r="AN118" s="286"/>
      <c r="AO118" s="286"/>
      <c r="AP118" s="286"/>
      <c r="AQ118" s="286"/>
      <c r="AR118" s="286"/>
      <c r="AS118" s="286"/>
      <c r="AT118" s="286"/>
      <c r="AU118" s="286"/>
      <c r="AV118" s="286"/>
      <c r="AW118" s="286"/>
      <c r="AX118" s="287"/>
    </row>
    <row r="119" spans="1:64" ht="30" customHeight="1" x14ac:dyDescent="0.15">
      <c r="A119" s="571"/>
      <c r="B119" s="572"/>
      <c r="C119" s="565" t="s">
        <v>53</v>
      </c>
      <c r="D119" s="566"/>
      <c r="E119" s="566"/>
      <c r="F119" s="566"/>
      <c r="G119" s="566"/>
      <c r="H119" s="566"/>
      <c r="I119" s="566"/>
      <c r="J119" s="566"/>
      <c r="K119" s="566"/>
      <c r="L119" s="566"/>
      <c r="M119" s="566"/>
      <c r="N119" s="566"/>
      <c r="O119" s="566"/>
      <c r="P119" s="566"/>
      <c r="Q119" s="566"/>
      <c r="R119" s="566"/>
      <c r="S119" s="566"/>
      <c r="T119" s="566"/>
      <c r="U119" s="566"/>
      <c r="V119" s="566"/>
      <c r="W119" s="566"/>
      <c r="X119" s="566"/>
      <c r="Y119" s="566"/>
      <c r="Z119" s="566"/>
      <c r="AA119" s="566"/>
      <c r="AB119" s="566"/>
      <c r="AC119" s="567"/>
      <c r="AD119" s="589" t="s">
        <v>383</v>
      </c>
      <c r="AE119" s="590"/>
      <c r="AF119" s="590"/>
      <c r="AG119" s="288" t="s">
        <v>470</v>
      </c>
      <c r="AH119" s="289"/>
      <c r="AI119" s="289"/>
      <c r="AJ119" s="289"/>
      <c r="AK119" s="289"/>
      <c r="AL119" s="289"/>
      <c r="AM119" s="289"/>
      <c r="AN119" s="289"/>
      <c r="AO119" s="289"/>
      <c r="AP119" s="289"/>
      <c r="AQ119" s="289"/>
      <c r="AR119" s="289"/>
      <c r="AS119" s="289"/>
      <c r="AT119" s="289"/>
      <c r="AU119" s="289"/>
      <c r="AV119" s="289"/>
      <c r="AW119" s="289"/>
      <c r="AX119" s="290"/>
    </row>
    <row r="120" spans="1:64" ht="38.25" customHeight="1" x14ac:dyDescent="0.15">
      <c r="A120" s="571"/>
      <c r="B120" s="572"/>
      <c r="C120" s="400" t="s">
        <v>51</v>
      </c>
      <c r="D120" s="401"/>
      <c r="E120" s="401"/>
      <c r="F120" s="401"/>
      <c r="G120" s="401"/>
      <c r="H120" s="401"/>
      <c r="I120" s="401"/>
      <c r="J120" s="401"/>
      <c r="K120" s="401"/>
      <c r="L120" s="401"/>
      <c r="M120" s="401"/>
      <c r="N120" s="401"/>
      <c r="O120" s="401"/>
      <c r="P120" s="401"/>
      <c r="Q120" s="401"/>
      <c r="R120" s="401"/>
      <c r="S120" s="401"/>
      <c r="T120" s="401"/>
      <c r="U120" s="401"/>
      <c r="V120" s="401"/>
      <c r="W120" s="401"/>
      <c r="X120" s="401"/>
      <c r="Y120" s="401"/>
      <c r="Z120" s="401"/>
      <c r="AA120" s="401"/>
      <c r="AB120" s="401"/>
      <c r="AC120" s="401"/>
      <c r="AD120" s="425" t="s">
        <v>375</v>
      </c>
      <c r="AE120" s="426"/>
      <c r="AF120" s="426"/>
      <c r="AG120" s="288" t="s">
        <v>396</v>
      </c>
      <c r="AH120" s="289"/>
      <c r="AI120" s="289"/>
      <c r="AJ120" s="289"/>
      <c r="AK120" s="289"/>
      <c r="AL120" s="289"/>
      <c r="AM120" s="289"/>
      <c r="AN120" s="289"/>
      <c r="AO120" s="289"/>
      <c r="AP120" s="289"/>
      <c r="AQ120" s="289"/>
      <c r="AR120" s="289"/>
      <c r="AS120" s="289"/>
      <c r="AT120" s="289"/>
      <c r="AU120" s="289"/>
      <c r="AV120" s="289"/>
      <c r="AW120" s="289"/>
      <c r="AX120" s="290"/>
    </row>
    <row r="121" spans="1:64" ht="30" customHeight="1" x14ac:dyDescent="0.15">
      <c r="A121" s="573"/>
      <c r="B121" s="574"/>
      <c r="C121" s="400" t="s">
        <v>52</v>
      </c>
      <c r="D121" s="401"/>
      <c r="E121" s="401"/>
      <c r="F121" s="401"/>
      <c r="G121" s="401"/>
      <c r="H121" s="401"/>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25" t="s">
        <v>375</v>
      </c>
      <c r="AE121" s="426"/>
      <c r="AF121" s="426"/>
      <c r="AG121" s="514" t="s">
        <v>397</v>
      </c>
      <c r="AH121" s="188"/>
      <c r="AI121" s="188"/>
      <c r="AJ121" s="188"/>
      <c r="AK121" s="188"/>
      <c r="AL121" s="188"/>
      <c r="AM121" s="188"/>
      <c r="AN121" s="188"/>
      <c r="AO121" s="188"/>
      <c r="AP121" s="188"/>
      <c r="AQ121" s="188"/>
      <c r="AR121" s="188"/>
      <c r="AS121" s="188"/>
      <c r="AT121" s="188"/>
      <c r="AU121" s="188"/>
      <c r="AV121" s="188"/>
      <c r="AW121" s="188"/>
      <c r="AX121" s="515"/>
    </row>
    <row r="122" spans="1:64" ht="29.25" customHeight="1" x14ac:dyDescent="0.15">
      <c r="A122" s="606" t="s">
        <v>80</v>
      </c>
      <c r="B122" s="607"/>
      <c r="C122" s="423" t="s">
        <v>316</v>
      </c>
      <c r="D122" s="424"/>
      <c r="E122" s="424"/>
      <c r="F122" s="424"/>
      <c r="G122" s="424"/>
      <c r="H122" s="424"/>
      <c r="I122" s="424"/>
      <c r="J122" s="424"/>
      <c r="K122" s="424"/>
      <c r="L122" s="424"/>
      <c r="M122" s="424"/>
      <c r="N122" s="424"/>
      <c r="O122" s="424"/>
      <c r="P122" s="424"/>
      <c r="Q122" s="424"/>
      <c r="R122" s="424"/>
      <c r="S122" s="424"/>
      <c r="T122" s="424"/>
      <c r="U122" s="424"/>
      <c r="V122" s="424"/>
      <c r="W122" s="424"/>
      <c r="X122" s="424"/>
      <c r="Y122" s="424"/>
      <c r="Z122" s="424"/>
      <c r="AA122" s="424"/>
      <c r="AB122" s="424"/>
      <c r="AC122" s="414"/>
      <c r="AD122" s="421" t="s">
        <v>383</v>
      </c>
      <c r="AE122" s="422"/>
      <c r="AF122" s="422"/>
      <c r="AG122" s="560" t="s">
        <v>390</v>
      </c>
      <c r="AH122" s="186"/>
      <c r="AI122" s="186"/>
      <c r="AJ122" s="186"/>
      <c r="AK122" s="186"/>
      <c r="AL122" s="186"/>
      <c r="AM122" s="186"/>
      <c r="AN122" s="186"/>
      <c r="AO122" s="186"/>
      <c r="AP122" s="186"/>
      <c r="AQ122" s="186"/>
      <c r="AR122" s="186"/>
      <c r="AS122" s="186"/>
      <c r="AT122" s="186"/>
      <c r="AU122" s="186"/>
      <c r="AV122" s="186"/>
      <c r="AW122" s="186"/>
      <c r="AX122" s="561"/>
    </row>
    <row r="123" spans="1:64" ht="15" customHeight="1" x14ac:dyDescent="0.15">
      <c r="A123" s="608"/>
      <c r="B123" s="609"/>
      <c r="C123" s="635" t="s">
        <v>87</v>
      </c>
      <c r="D123" s="636"/>
      <c r="E123" s="636"/>
      <c r="F123" s="636"/>
      <c r="G123" s="636"/>
      <c r="H123" s="636"/>
      <c r="I123" s="636"/>
      <c r="J123" s="636"/>
      <c r="K123" s="636"/>
      <c r="L123" s="636"/>
      <c r="M123" s="636"/>
      <c r="N123" s="636"/>
      <c r="O123" s="637"/>
      <c r="P123" s="629" t="s">
        <v>0</v>
      </c>
      <c r="Q123" s="638"/>
      <c r="R123" s="638"/>
      <c r="S123" s="639"/>
      <c r="T123" s="628" t="s">
        <v>30</v>
      </c>
      <c r="U123" s="629"/>
      <c r="V123" s="629"/>
      <c r="W123" s="629"/>
      <c r="X123" s="629"/>
      <c r="Y123" s="629"/>
      <c r="Z123" s="629"/>
      <c r="AA123" s="629"/>
      <c r="AB123" s="629"/>
      <c r="AC123" s="629"/>
      <c r="AD123" s="629"/>
      <c r="AE123" s="629"/>
      <c r="AF123" s="630"/>
      <c r="AG123" s="562"/>
      <c r="AH123" s="246"/>
      <c r="AI123" s="246"/>
      <c r="AJ123" s="246"/>
      <c r="AK123" s="246"/>
      <c r="AL123" s="246"/>
      <c r="AM123" s="246"/>
      <c r="AN123" s="246"/>
      <c r="AO123" s="246"/>
      <c r="AP123" s="246"/>
      <c r="AQ123" s="246"/>
      <c r="AR123" s="246"/>
      <c r="AS123" s="246"/>
      <c r="AT123" s="246"/>
      <c r="AU123" s="246"/>
      <c r="AV123" s="246"/>
      <c r="AW123" s="246"/>
      <c r="AX123" s="563"/>
    </row>
    <row r="124" spans="1:64" ht="15" customHeight="1" x14ac:dyDescent="0.15">
      <c r="A124" s="608"/>
      <c r="B124" s="609"/>
      <c r="C124" s="622"/>
      <c r="D124" s="623"/>
      <c r="E124" s="623"/>
      <c r="F124" s="623"/>
      <c r="G124" s="623"/>
      <c r="H124" s="623"/>
      <c r="I124" s="623"/>
      <c r="J124" s="623"/>
      <c r="K124" s="623"/>
      <c r="L124" s="623"/>
      <c r="M124" s="623"/>
      <c r="N124" s="623"/>
      <c r="O124" s="624"/>
      <c r="P124" s="631"/>
      <c r="Q124" s="631"/>
      <c r="R124" s="631"/>
      <c r="S124" s="632"/>
      <c r="T124" s="614"/>
      <c r="U124" s="289"/>
      <c r="V124" s="289"/>
      <c r="W124" s="289"/>
      <c r="X124" s="289"/>
      <c r="Y124" s="289"/>
      <c r="Z124" s="289"/>
      <c r="AA124" s="289"/>
      <c r="AB124" s="289"/>
      <c r="AC124" s="289"/>
      <c r="AD124" s="289"/>
      <c r="AE124" s="289"/>
      <c r="AF124" s="615"/>
      <c r="AG124" s="562"/>
      <c r="AH124" s="246"/>
      <c r="AI124" s="246"/>
      <c r="AJ124" s="246"/>
      <c r="AK124" s="246"/>
      <c r="AL124" s="246"/>
      <c r="AM124" s="246"/>
      <c r="AN124" s="246"/>
      <c r="AO124" s="246"/>
      <c r="AP124" s="246"/>
      <c r="AQ124" s="246"/>
      <c r="AR124" s="246"/>
      <c r="AS124" s="246"/>
      <c r="AT124" s="246"/>
      <c r="AU124" s="246"/>
      <c r="AV124" s="246"/>
      <c r="AW124" s="246"/>
      <c r="AX124" s="563"/>
    </row>
    <row r="125" spans="1:64" ht="15" customHeight="1" x14ac:dyDescent="0.15">
      <c r="A125" s="610"/>
      <c r="B125" s="611"/>
      <c r="C125" s="625"/>
      <c r="D125" s="626"/>
      <c r="E125" s="626"/>
      <c r="F125" s="626"/>
      <c r="G125" s="626"/>
      <c r="H125" s="626"/>
      <c r="I125" s="626"/>
      <c r="J125" s="626"/>
      <c r="K125" s="626"/>
      <c r="L125" s="626"/>
      <c r="M125" s="626"/>
      <c r="N125" s="626"/>
      <c r="O125" s="627"/>
      <c r="P125" s="633"/>
      <c r="Q125" s="633"/>
      <c r="R125" s="633"/>
      <c r="S125" s="634"/>
      <c r="T125" s="418"/>
      <c r="U125" s="419"/>
      <c r="V125" s="419"/>
      <c r="W125" s="419"/>
      <c r="X125" s="419"/>
      <c r="Y125" s="419"/>
      <c r="Z125" s="419"/>
      <c r="AA125" s="419"/>
      <c r="AB125" s="419"/>
      <c r="AC125" s="419"/>
      <c r="AD125" s="419"/>
      <c r="AE125" s="419"/>
      <c r="AF125" s="420"/>
      <c r="AG125" s="564"/>
      <c r="AH125" s="188"/>
      <c r="AI125" s="188"/>
      <c r="AJ125" s="188"/>
      <c r="AK125" s="188"/>
      <c r="AL125" s="188"/>
      <c r="AM125" s="188"/>
      <c r="AN125" s="188"/>
      <c r="AO125" s="188"/>
      <c r="AP125" s="188"/>
      <c r="AQ125" s="188"/>
      <c r="AR125" s="188"/>
      <c r="AS125" s="188"/>
      <c r="AT125" s="188"/>
      <c r="AU125" s="188"/>
      <c r="AV125" s="188"/>
      <c r="AW125" s="188"/>
      <c r="AX125" s="515"/>
    </row>
    <row r="126" spans="1:64" ht="57" customHeight="1" x14ac:dyDescent="0.15">
      <c r="A126" s="533" t="s">
        <v>58</v>
      </c>
      <c r="B126" s="534"/>
      <c r="C126" s="376" t="s">
        <v>64</v>
      </c>
      <c r="D126" s="556"/>
      <c r="E126" s="556"/>
      <c r="F126" s="557"/>
      <c r="G126" s="527" t="s">
        <v>468</v>
      </c>
      <c r="H126" s="528"/>
      <c r="I126" s="528"/>
      <c r="J126" s="528"/>
      <c r="K126" s="528"/>
      <c r="L126" s="528"/>
      <c r="M126" s="528"/>
      <c r="N126" s="528"/>
      <c r="O126" s="528"/>
      <c r="P126" s="528"/>
      <c r="Q126" s="528"/>
      <c r="R126" s="528"/>
      <c r="S126" s="528"/>
      <c r="T126" s="528"/>
      <c r="U126" s="528"/>
      <c r="V126" s="528"/>
      <c r="W126" s="528"/>
      <c r="X126" s="528"/>
      <c r="Y126" s="528"/>
      <c r="Z126" s="528"/>
      <c r="AA126" s="528"/>
      <c r="AB126" s="528"/>
      <c r="AC126" s="528"/>
      <c r="AD126" s="528"/>
      <c r="AE126" s="528"/>
      <c r="AF126" s="528"/>
      <c r="AG126" s="528"/>
      <c r="AH126" s="528"/>
      <c r="AI126" s="528"/>
      <c r="AJ126" s="528"/>
      <c r="AK126" s="528"/>
      <c r="AL126" s="528"/>
      <c r="AM126" s="528"/>
      <c r="AN126" s="528"/>
      <c r="AO126" s="528"/>
      <c r="AP126" s="528"/>
      <c r="AQ126" s="528"/>
      <c r="AR126" s="528"/>
      <c r="AS126" s="528"/>
      <c r="AT126" s="528"/>
      <c r="AU126" s="528"/>
      <c r="AV126" s="528"/>
      <c r="AW126" s="528"/>
      <c r="AX126" s="529"/>
    </row>
    <row r="127" spans="1:64" ht="66.75" customHeight="1" thickBot="1" x14ac:dyDescent="0.2">
      <c r="A127" s="535"/>
      <c r="B127" s="536"/>
      <c r="C127" s="346" t="s">
        <v>68</v>
      </c>
      <c r="D127" s="347"/>
      <c r="E127" s="347"/>
      <c r="F127" s="348"/>
      <c r="G127" s="349" t="s">
        <v>399</v>
      </c>
      <c r="H127" s="349"/>
      <c r="I127" s="349"/>
      <c r="J127" s="349"/>
      <c r="K127" s="349"/>
      <c r="L127" s="349"/>
      <c r="M127" s="349"/>
      <c r="N127" s="349"/>
      <c r="O127" s="349"/>
      <c r="P127" s="349"/>
      <c r="Q127" s="349"/>
      <c r="R127" s="349"/>
      <c r="S127" s="349"/>
      <c r="T127" s="349"/>
      <c r="U127" s="349"/>
      <c r="V127" s="349"/>
      <c r="W127" s="349"/>
      <c r="X127" s="349"/>
      <c r="Y127" s="349"/>
      <c r="Z127" s="349"/>
      <c r="AA127" s="349"/>
      <c r="AB127" s="349"/>
      <c r="AC127" s="349"/>
      <c r="AD127" s="349"/>
      <c r="AE127" s="349"/>
      <c r="AF127" s="349"/>
      <c r="AG127" s="349"/>
      <c r="AH127" s="349"/>
      <c r="AI127" s="349"/>
      <c r="AJ127" s="349"/>
      <c r="AK127" s="349"/>
      <c r="AL127" s="349"/>
      <c r="AM127" s="349"/>
      <c r="AN127" s="349"/>
      <c r="AO127" s="349"/>
      <c r="AP127" s="349"/>
      <c r="AQ127" s="349"/>
      <c r="AR127" s="349"/>
      <c r="AS127" s="349"/>
      <c r="AT127" s="349"/>
      <c r="AU127" s="349"/>
      <c r="AV127" s="349"/>
      <c r="AW127" s="349"/>
      <c r="AX127" s="350"/>
    </row>
    <row r="128" spans="1:64" ht="21" customHeight="1" x14ac:dyDescent="0.15">
      <c r="A128" s="343" t="s">
        <v>40</v>
      </c>
      <c r="B128" s="344"/>
      <c r="C128" s="344"/>
      <c r="D128" s="344"/>
      <c r="E128" s="344"/>
      <c r="F128" s="344"/>
      <c r="G128" s="344"/>
      <c r="H128" s="344"/>
      <c r="I128" s="344"/>
      <c r="J128" s="344"/>
      <c r="K128" s="344"/>
      <c r="L128" s="344"/>
      <c r="M128" s="344"/>
      <c r="N128" s="344"/>
      <c r="O128" s="344"/>
      <c r="P128" s="344"/>
      <c r="Q128" s="344"/>
      <c r="R128" s="344"/>
      <c r="S128" s="344"/>
      <c r="T128" s="344"/>
      <c r="U128" s="344"/>
      <c r="V128" s="344"/>
      <c r="W128" s="344"/>
      <c r="X128" s="344"/>
      <c r="Y128" s="344"/>
      <c r="Z128" s="344"/>
      <c r="AA128" s="344"/>
      <c r="AB128" s="344"/>
      <c r="AC128" s="344"/>
      <c r="AD128" s="344"/>
      <c r="AE128" s="344"/>
      <c r="AF128" s="344"/>
      <c r="AG128" s="344"/>
      <c r="AH128" s="344"/>
      <c r="AI128" s="344"/>
      <c r="AJ128" s="344"/>
      <c r="AK128" s="344"/>
      <c r="AL128" s="344"/>
      <c r="AM128" s="344"/>
      <c r="AN128" s="344"/>
      <c r="AO128" s="344"/>
      <c r="AP128" s="344"/>
      <c r="AQ128" s="344"/>
      <c r="AR128" s="344"/>
      <c r="AS128" s="344"/>
      <c r="AT128" s="344"/>
      <c r="AU128" s="344"/>
      <c r="AV128" s="344"/>
      <c r="AW128" s="344"/>
      <c r="AX128" s="345"/>
    </row>
    <row r="129" spans="1:50" ht="78.75" customHeight="1" thickBot="1" x14ac:dyDescent="0.2">
      <c r="A129" s="555"/>
      <c r="B129" s="550"/>
      <c r="C129" s="550"/>
      <c r="D129" s="550"/>
      <c r="E129" s="550"/>
      <c r="F129" s="550"/>
      <c r="G129" s="550"/>
      <c r="H129" s="550"/>
      <c r="I129" s="550"/>
      <c r="J129" s="550"/>
      <c r="K129" s="550"/>
      <c r="L129" s="550"/>
      <c r="M129" s="550"/>
      <c r="N129" s="550"/>
      <c r="O129" s="550"/>
      <c r="P129" s="550"/>
      <c r="Q129" s="550"/>
      <c r="R129" s="550"/>
      <c r="S129" s="550"/>
      <c r="T129" s="550"/>
      <c r="U129" s="550"/>
      <c r="V129" s="550"/>
      <c r="W129" s="550"/>
      <c r="X129" s="550"/>
      <c r="Y129" s="550"/>
      <c r="Z129" s="550"/>
      <c r="AA129" s="550"/>
      <c r="AB129" s="550"/>
      <c r="AC129" s="550"/>
      <c r="AD129" s="550"/>
      <c r="AE129" s="550"/>
      <c r="AF129" s="550"/>
      <c r="AG129" s="550"/>
      <c r="AH129" s="550"/>
      <c r="AI129" s="550"/>
      <c r="AJ129" s="550"/>
      <c r="AK129" s="550"/>
      <c r="AL129" s="550"/>
      <c r="AM129" s="550"/>
      <c r="AN129" s="550"/>
      <c r="AO129" s="550"/>
      <c r="AP129" s="550"/>
      <c r="AQ129" s="550"/>
      <c r="AR129" s="550"/>
      <c r="AS129" s="550"/>
      <c r="AT129" s="550"/>
      <c r="AU129" s="550"/>
      <c r="AV129" s="550"/>
      <c r="AW129" s="550"/>
      <c r="AX129" s="551"/>
    </row>
    <row r="130" spans="1:50" ht="21" customHeight="1" x14ac:dyDescent="0.15">
      <c r="A130" s="546" t="s">
        <v>41</v>
      </c>
      <c r="B130" s="547"/>
      <c r="C130" s="547"/>
      <c r="D130" s="547"/>
      <c r="E130" s="547"/>
      <c r="F130" s="547"/>
      <c r="G130" s="547"/>
      <c r="H130" s="547"/>
      <c r="I130" s="547"/>
      <c r="J130" s="547"/>
      <c r="K130" s="547"/>
      <c r="L130" s="547"/>
      <c r="M130" s="547"/>
      <c r="N130" s="547"/>
      <c r="O130" s="547"/>
      <c r="P130" s="547"/>
      <c r="Q130" s="547"/>
      <c r="R130" s="547"/>
      <c r="S130" s="547"/>
      <c r="T130" s="547"/>
      <c r="U130" s="547"/>
      <c r="V130" s="547"/>
      <c r="W130" s="547"/>
      <c r="X130" s="547"/>
      <c r="Y130" s="547"/>
      <c r="Z130" s="547"/>
      <c r="AA130" s="547"/>
      <c r="AB130" s="547"/>
      <c r="AC130" s="547"/>
      <c r="AD130" s="547"/>
      <c r="AE130" s="547"/>
      <c r="AF130" s="547"/>
      <c r="AG130" s="547"/>
      <c r="AH130" s="547"/>
      <c r="AI130" s="547"/>
      <c r="AJ130" s="547"/>
      <c r="AK130" s="547"/>
      <c r="AL130" s="547"/>
      <c r="AM130" s="547"/>
      <c r="AN130" s="547"/>
      <c r="AO130" s="547"/>
      <c r="AP130" s="547"/>
      <c r="AQ130" s="547"/>
      <c r="AR130" s="547"/>
      <c r="AS130" s="547"/>
      <c r="AT130" s="547"/>
      <c r="AU130" s="547"/>
      <c r="AV130" s="547"/>
      <c r="AW130" s="547"/>
      <c r="AX130" s="548"/>
    </row>
    <row r="131" spans="1:50" ht="90" customHeight="1" thickBot="1" x14ac:dyDescent="0.2">
      <c r="A131" s="530" t="s">
        <v>305</v>
      </c>
      <c r="B131" s="531"/>
      <c r="C131" s="531"/>
      <c r="D131" s="531"/>
      <c r="E131" s="532"/>
      <c r="F131" s="549" t="s">
        <v>490</v>
      </c>
      <c r="G131" s="550"/>
      <c r="H131" s="550"/>
      <c r="I131" s="550"/>
      <c r="J131" s="550"/>
      <c r="K131" s="550"/>
      <c r="L131" s="550"/>
      <c r="M131" s="550"/>
      <c r="N131" s="550"/>
      <c r="O131" s="550"/>
      <c r="P131" s="550"/>
      <c r="Q131" s="550"/>
      <c r="R131" s="550"/>
      <c r="S131" s="550"/>
      <c r="T131" s="550"/>
      <c r="U131" s="550"/>
      <c r="V131" s="550"/>
      <c r="W131" s="550"/>
      <c r="X131" s="550"/>
      <c r="Y131" s="550"/>
      <c r="Z131" s="550"/>
      <c r="AA131" s="550"/>
      <c r="AB131" s="550"/>
      <c r="AC131" s="550"/>
      <c r="AD131" s="550"/>
      <c r="AE131" s="550"/>
      <c r="AF131" s="550"/>
      <c r="AG131" s="550"/>
      <c r="AH131" s="550"/>
      <c r="AI131" s="550"/>
      <c r="AJ131" s="550"/>
      <c r="AK131" s="550"/>
      <c r="AL131" s="550"/>
      <c r="AM131" s="550"/>
      <c r="AN131" s="550"/>
      <c r="AO131" s="550"/>
      <c r="AP131" s="550"/>
      <c r="AQ131" s="550"/>
      <c r="AR131" s="550"/>
      <c r="AS131" s="550"/>
      <c r="AT131" s="550"/>
      <c r="AU131" s="550"/>
      <c r="AV131" s="550"/>
      <c r="AW131" s="550"/>
      <c r="AX131" s="551"/>
    </row>
    <row r="132" spans="1:50" ht="21" customHeight="1" x14ac:dyDescent="0.15">
      <c r="A132" s="546" t="s">
        <v>54</v>
      </c>
      <c r="B132" s="547"/>
      <c r="C132" s="547"/>
      <c r="D132" s="547"/>
      <c r="E132" s="547"/>
      <c r="F132" s="547"/>
      <c r="G132" s="547"/>
      <c r="H132" s="547"/>
      <c r="I132" s="547"/>
      <c r="J132" s="547"/>
      <c r="K132" s="547"/>
      <c r="L132" s="547"/>
      <c r="M132" s="547"/>
      <c r="N132" s="547"/>
      <c r="O132" s="547"/>
      <c r="P132" s="547"/>
      <c r="Q132" s="547"/>
      <c r="R132" s="547"/>
      <c r="S132" s="547"/>
      <c r="T132" s="547"/>
      <c r="U132" s="547"/>
      <c r="V132" s="547"/>
      <c r="W132" s="547"/>
      <c r="X132" s="547"/>
      <c r="Y132" s="547"/>
      <c r="Z132" s="547"/>
      <c r="AA132" s="547"/>
      <c r="AB132" s="547"/>
      <c r="AC132" s="547"/>
      <c r="AD132" s="547"/>
      <c r="AE132" s="547"/>
      <c r="AF132" s="547"/>
      <c r="AG132" s="547"/>
      <c r="AH132" s="547"/>
      <c r="AI132" s="547"/>
      <c r="AJ132" s="547"/>
      <c r="AK132" s="547"/>
      <c r="AL132" s="547"/>
      <c r="AM132" s="547"/>
      <c r="AN132" s="547"/>
      <c r="AO132" s="547"/>
      <c r="AP132" s="547"/>
      <c r="AQ132" s="547"/>
      <c r="AR132" s="547"/>
      <c r="AS132" s="547"/>
      <c r="AT132" s="547"/>
      <c r="AU132" s="547"/>
      <c r="AV132" s="547"/>
      <c r="AW132" s="547"/>
      <c r="AX132" s="548"/>
    </row>
    <row r="133" spans="1:50" ht="69.75" customHeight="1" thickBot="1" x14ac:dyDescent="0.2">
      <c r="A133" s="415" t="s">
        <v>491</v>
      </c>
      <c r="B133" s="416"/>
      <c r="C133" s="416"/>
      <c r="D133" s="416"/>
      <c r="E133" s="417"/>
      <c r="F133" s="552" t="s">
        <v>492</v>
      </c>
      <c r="G133" s="553"/>
      <c r="H133" s="553"/>
      <c r="I133" s="553"/>
      <c r="J133" s="553"/>
      <c r="K133" s="553"/>
      <c r="L133" s="553"/>
      <c r="M133" s="553"/>
      <c r="N133" s="553"/>
      <c r="O133" s="553"/>
      <c r="P133" s="553"/>
      <c r="Q133" s="553"/>
      <c r="R133" s="553"/>
      <c r="S133" s="553"/>
      <c r="T133" s="553"/>
      <c r="U133" s="553"/>
      <c r="V133" s="553"/>
      <c r="W133" s="553"/>
      <c r="X133" s="553"/>
      <c r="Y133" s="553"/>
      <c r="Z133" s="553"/>
      <c r="AA133" s="553"/>
      <c r="AB133" s="553"/>
      <c r="AC133" s="553"/>
      <c r="AD133" s="553"/>
      <c r="AE133" s="553"/>
      <c r="AF133" s="553"/>
      <c r="AG133" s="553"/>
      <c r="AH133" s="553"/>
      <c r="AI133" s="553"/>
      <c r="AJ133" s="553"/>
      <c r="AK133" s="553"/>
      <c r="AL133" s="553"/>
      <c r="AM133" s="553"/>
      <c r="AN133" s="553"/>
      <c r="AO133" s="553"/>
      <c r="AP133" s="553"/>
      <c r="AQ133" s="553"/>
      <c r="AR133" s="553"/>
      <c r="AS133" s="553"/>
      <c r="AT133" s="553"/>
      <c r="AU133" s="553"/>
      <c r="AV133" s="553"/>
      <c r="AW133" s="553"/>
      <c r="AX133" s="554"/>
    </row>
    <row r="134" spans="1:50" ht="21" customHeight="1" x14ac:dyDescent="0.15">
      <c r="A134" s="537" t="s">
        <v>42</v>
      </c>
      <c r="B134" s="538"/>
      <c r="C134" s="538"/>
      <c r="D134" s="538"/>
      <c r="E134" s="538"/>
      <c r="F134" s="538"/>
      <c r="G134" s="538"/>
      <c r="H134" s="538"/>
      <c r="I134" s="538"/>
      <c r="J134" s="538"/>
      <c r="K134" s="538"/>
      <c r="L134" s="538"/>
      <c r="M134" s="538"/>
      <c r="N134" s="538"/>
      <c r="O134" s="538"/>
      <c r="P134" s="538"/>
      <c r="Q134" s="538"/>
      <c r="R134" s="538"/>
      <c r="S134" s="538"/>
      <c r="T134" s="538"/>
      <c r="U134" s="538"/>
      <c r="V134" s="538"/>
      <c r="W134" s="538"/>
      <c r="X134" s="538"/>
      <c r="Y134" s="538"/>
      <c r="Z134" s="538"/>
      <c r="AA134" s="538"/>
      <c r="AB134" s="538"/>
      <c r="AC134" s="538"/>
      <c r="AD134" s="538"/>
      <c r="AE134" s="538"/>
      <c r="AF134" s="538"/>
      <c r="AG134" s="538"/>
      <c r="AH134" s="538"/>
      <c r="AI134" s="538"/>
      <c r="AJ134" s="538"/>
      <c r="AK134" s="538"/>
      <c r="AL134" s="538"/>
      <c r="AM134" s="538"/>
      <c r="AN134" s="538"/>
      <c r="AO134" s="538"/>
      <c r="AP134" s="538"/>
      <c r="AQ134" s="538"/>
      <c r="AR134" s="538"/>
      <c r="AS134" s="538"/>
      <c r="AT134" s="538"/>
      <c r="AU134" s="538"/>
      <c r="AV134" s="538"/>
      <c r="AW134" s="538"/>
      <c r="AX134" s="539"/>
    </row>
    <row r="135" spans="1:50" ht="72" customHeight="1" thickBot="1" x14ac:dyDescent="0.2">
      <c r="A135" s="591" t="s">
        <v>495</v>
      </c>
      <c r="B135" s="592"/>
      <c r="C135" s="592"/>
      <c r="D135" s="592"/>
      <c r="E135" s="592"/>
      <c r="F135" s="592"/>
      <c r="G135" s="592"/>
      <c r="H135" s="592"/>
      <c r="I135" s="592"/>
      <c r="J135" s="592"/>
      <c r="K135" s="592"/>
      <c r="L135" s="592"/>
      <c r="M135" s="592"/>
      <c r="N135" s="592"/>
      <c r="O135" s="592"/>
      <c r="P135" s="592"/>
      <c r="Q135" s="592"/>
      <c r="R135" s="592"/>
      <c r="S135" s="592"/>
      <c r="T135" s="592"/>
      <c r="U135" s="592"/>
      <c r="V135" s="592"/>
      <c r="W135" s="592"/>
      <c r="X135" s="592"/>
      <c r="Y135" s="592"/>
      <c r="Z135" s="592"/>
      <c r="AA135" s="592"/>
      <c r="AB135" s="592"/>
      <c r="AC135" s="592"/>
      <c r="AD135" s="592"/>
      <c r="AE135" s="592"/>
      <c r="AF135" s="592"/>
      <c r="AG135" s="592"/>
      <c r="AH135" s="592"/>
      <c r="AI135" s="592"/>
      <c r="AJ135" s="592"/>
      <c r="AK135" s="592"/>
      <c r="AL135" s="592"/>
      <c r="AM135" s="592"/>
      <c r="AN135" s="592"/>
      <c r="AO135" s="592"/>
      <c r="AP135" s="592"/>
      <c r="AQ135" s="592"/>
      <c r="AR135" s="592"/>
      <c r="AS135" s="592"/>
      <c r="AT135" s="592"/>
      <c r="AU135" s="592"/>
      <c r="AV135" s="592"/>
      <c r="AW135" s="592"/>
      <c r="AX135" s="593"/>
    </row>
    <row r="136" spans="1:50" ht="19.7" customHeight="1" x14ac:dyDescent="0.15">
      <c r="A136" s="524" t="s">
        <v>37</v>
      </c>
      <c r="B136" s="525"/>
      <c r="C136" s="525"/>
      <c r="D136" s="525"/>
      <c r="E136" s="525"/>
      <c r="F136" s="525"/>
      <c r="G136" s="525"/>
      <c r="H136" s="525"/>
      <c r="I136" s="525"/>
      <c r="J136" s="525"/>
      <c r="K136" s="525"/>
      <c r="L136" s="525"/>
      <c r="M136" s="525"/>
      <c r="N136" s="525"/>
      <c r="O136" s="525"/>
      <c r="P136" s="525"/>
      <c r="Q136" s="525"/>
      <c r="R136" s="525"/>
      <c r="S136" s="525"/>
      <c r="T136" s="525"/>
      <c r="U136" s="525"/>
      <c r="V136" s="525"/>
      <c r="W136" s="525"/>
      <c r="X136" s="525"/>
      <c r="Y136" s="525"/>
      <c r="Z136" s="525"/>
      <c r="AA136" s="525"/>
      <c r="AB136" s="525"/>
      <c r="AC136" s="525"/>
      <c r="AD136" s="525"/>
      <c r="AE136" s="525"/>
      <c r="AF136" s="525"/>
      <c r="AG136" s="525"/>
      <c r="AH136" s="525"/>
      <c r="AI136" s="525"/>
      <c r="AJ136" s="525"/>
      <c r="AK136" s="525"/>
      <c r="AL136" s="525"/>
      <c r="AM136" s="525"/>
      <c r="AN136" s="525"/>
      <c r="AO136" s="525"/>
      <c r="AP136" s="525"/>
      <c r="AQ136" s="525"/>
      <c r="AR136" s="525"/>
      <c r="AS136" s="525"/>
      <c r="AT136" s="525"/>
      <c r="AU136" s="525"/>
      <c r="AV136" s="525"/>
      <c r="AW136" s="525"/>
      <c r="AX136" s="526"/>
    </row>
    <row r="137" spans="1:50" ht="19.899999999999999" customHeight="1" x14ac:dyDescent="0.15">
      <c r="A137" s="388" t="s">
        <v>224</v>
      </c>
      <c r="B137" s="389"/>
      <c r="C137" s="389"/>
      <c r="D137" s="389"/>
      <c r="E137" s="389"/>
      <c r="F137" s="389"/>
      <c r="G137" s="402">
        <v>408</v>
      </c>
      <c r="H137" s="403"/>
      <c r="I137" s="403"/>
      <c r="J137" s="403"/>
      <c r="K137" s="403"/>
      <c r="L137" s="403"/>
      <c r="M137" s="403"/>
      <c r="N137" s="403"/>
      <c r="O137" s="403"/>
      <c r="P137" s="404"/>
      <c r="Q137" s="389" t="s">
        <v>225</v>
      </c>
      <c r="R137" s="389"/>
      <c r="S137" s="389"/>
      <c r="T137" s="389"/>
      <c r="U137" s="389"/>
      <c r="V137" s="389"/>
      <c r="W137" s="402">
        <v>379</v>
      </c>
      <c r="X137" s="403"/>
      <c r="Y137" s="403"/>
      <c r="Z137" s="403"/>
      <c r="AA137" s="403"/>
      <c r="AB137" s="403"/>
      <c r="AC137" s="403"/>
      <c r="AD137" s="403"/>
      <c r="AE137" s="403"/>
      <c r="AF137" s="404"/>
      <c r="AG137" s="389" t="s">
        <v>226</v>
      </c>
      <c r="AH137" s="389"/>
      <c r="AI137" s="389"/>
      <c r="AJ137" s="389"/>
      <c r="AK137" s="389"/>
      <c r="AL137" s="389"/>
      <c r="AM137" s="385">
        <v>404</v>
      </c>
      <c r="AN137" s="386"/>
      <c r="AO137" s="386"/>
      <c r="AP137" s="386"/>
      <c r="AQ137" s="386"/>
      <c r="AR137" s="386"/>
      <c r="AS137" s="386"/>
      <c r="AT137" s="386"/>
      <c r="AU137" s="386"/>
      <c r="AV137" s="387"/>
      <c r="AW137" s="12"/>
      <c r="AX137" s="13"/>
    </row>
    <row r="138" spans="1:50" ht="19.899999999999999" customHeight="1" thickBot="1" x14ac:dyDescent="0.2">
      <c r="A138" s="390" t="s">
        <v>227</v>
      </c>
      <c r="B138" s="391"/>
      <c r="C138" s="391"/>
      <c r="D138" s="391"/>
      <c r="E138" s="391"/>
      <c r="F138" s="391"/>
      <c r="G138" s="405">
        <v>438</v>
      </c>
      <c r="H138" s="406"/>
      <c r="I138" s="406"/>
      <c r="J138" s="406"/>
      <c r="K138" s="406"/>
      <c r="L138" s="406"/>
      <c r="M138" s="406"/>
      <c r="N138" s="406"/>
      <c r="O138" s="406"/>
      <c r="P138" s="407"/>
      <c r="Q138" s="391" t="s">
        <v>228</v>
      </c>
      <c r="R138" s="391"/>
      <c r="S138" s="391"/>
      <c r="T138" s="391"/>
      <c r="U138" s="391"/>
      <c r="V138" s="391"/>
      <c r="W138" s="405">
        <v>418</v>
      </c>
      <c r="X138" s="406"/>
      <c r="Y138" s="406"/>
      <c r="Z138" s="406"/>
      <c r="AA138" s="406"/>
      <c r="AB138" s="406"/>
      <c r="AC138" s="406"/>
      <c r="AD138" s="406"/>
      <c r="AE138" s="406"/>
      <c r="AF138" s="407"/>
      <c r="AG138" s="558"/>
      <c r="AH138" s="559"/>
      <c r="AI138" s="559"/>
      <c r="AJ138" s="559"/>
      <c r="AK138" s="559"/>
      <c r="AL138" s="559"/>
      <c r="AM138" s="594"/>
      <c r="AN138" s="595"/>
      <c r="AO138" s="595"/>
      <c r="AP138" s="595"/>
      <c r="AQ138" s="595"/>
      <c r="AR138" s="595"/>
      <c r="AS138" s="595"/>
      <c r="AT138" s="595"/>
      <c r="AU138" s="595"/>
      <c r="AV138" s="596"/>
      <c r="AW138" s="28"/>
      <c r="AX138" s="29"/>
    </row>
    <row r="139" spans="1:50" ht="23.65" customHeight="1" x14ac:dyDescent="0.15">
      <c r="A139" s="540" t="s">
        <v>28</v>
      </c>
      <c r="B139" s="541"/>
      <c r="C139" s="541"/>
      <c r="D139" s="541"/>
      <c r="E139" s="541"/>
      <c r="F139" s="54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47"/>
      <c r="B140" s="448"/>
      <c r="C140" s="448"/>
      <c r="D140" s="448"/>
      <c r="E140" s="448"/>
      <c r="F140" s="44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47"/>
      <c r="B141" s="448"/>
      <c r="C141" s="448"/>
      <c r="D141" s="448"/>
      <c r="E141" s="448"/>
      <c r="F141" s="44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47"/>
      <c r="B142" s="448"/>
      <c r="C142" s="448"/>
      <c r="D142" s="448"/>
      <c r="E142" s="448"/>
      <c r="F142" s="44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47"/>
      <c r="B143" s="448"/>
      <c r="C143" s="448"/>
      <c r="D143" s="448"/>
      <c r="E143" s="448"/>
      <c r="F143" s="44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47"/>
      <c r="B144" s="448"/>
      <c r="C144" s="448"/>
      <c r="D144" s="448"/>
      <c r="E144" s="448"/>
      <c r="F144" s="44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47"/>
      <c r="B145" s="448"/>
      <c r="C145" s="448"/>
      <c r="D145" s="448"/>
      <c r="E145" s="448"/>
      <c r="F145" s="44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47"/>
      <c r="B146" s="448"/>
      <c r="C146" s="448"/>
      <c r="D146" s="448"/>
      <c r="E146" s="448"/>
      <c r="F146" s="44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47"/>
      <c r="B147" s="448"/>
      <c r="C147" s="448"/>
      <c r="D147" s="448"/>
      <c r="E147" s="448"/>
      <c r="F147" s="44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47"/>
      <c r="B148" s="448"/>
      <c r="C148" s="448"/>
      <c r="D148" s="448"/>
      <c r="E148" s="448"/>
      <c r="F148" s="44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47"/>
      <c r="B149" s="448"/>
      <c r="C149" s="448"/>
      <c r="D149" s="448"/>
      <c r="E149" s="448"/>
      <c r="F149" s="44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47"/>
      <c r="B150" s="448"/>
      <c r="C150" s="448"/>
      <c r="D150" s="448"/>
      <c r="E150" s="448"/>
      <c r="F150" s="44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47"/>
      <c r="B151" s="448"/>
      <c r="C151" s="448"/>
      <c r="D151" s="448"/>
      <c r="E151" s="448"/>
      <c r="F151" s="44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47"/>
      <c r="B152" s="448"/>
      <c r="C152" s="448"/>
      <c r="D152" s="448"/>
      <c r="E152" s="448"/>
      <c r="F152" s="44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47"/>
      <c r="B153" s="448"/>
      <c r="C153" s="448"/>
      <c r="D153" s="448"/>
      <c r="E153" s="448"/>
      <c r="F153" s="44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47"/>
      <c r="B154" s="448"/>
      <c r="C154" s="448"/>
      <c r="D154" s="448"/>
      <c r="E154" s="448"/>
      <c r="F154" s="44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47"/>
      <c r="B155" s="448"/>
      <c r="C155" s="448"/>
      <c r="D155" s="448"/>
      <c r="E155" s="448"/>
      <c r="F155" s="44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47"/>
      <c r="B156" s="448"/>
      <c r="C156" s="448"/>
      <c r="D156" s="448"/>
      <c r="E156" s="448"/>
      <c r="F156" s="44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47"/>
      <c r="B157" s="448"/>
      <c r="C157" s="448"/>
      <c r="D157" s="448"/>
      <c r="E157" s="448"/>
      <c r="F157" s="44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47"/>
      <c r="B158" s="448"/>
      <c r="C158" s="448"/>
      <c r="D158" s="448"/>
      <c r="E158" s="448"/>
      <c r="F158" s="44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47"/>
      <c r="B159" s="448"/>
      <c r="C159" s="448"/>
      <c r="D159" s="448"/>
      <c r="E159" s="448"/>
      <c r="F159" s="44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47"/>
      <c r="B160" s="448"/>
      <c r="C160" s="448"/>
      <c r="D160" s="448"/>
      <c r="E160" s="448"/>
      <c r="F160" s="44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47"/>
      <c r="B161" s="448"/>
      <c r="C161" s="448"/>
      <c r="D161" s="448"/>
      <c r="E161" s="448"/>
      <c r="F161" s="44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47"/>
      <c r="B162" s="448"/>
      <c r="C162" s="448"/>
      <c r="D162" s="448"/>
      <c r="E162" s="448"/>
      <c r="F162" s="44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47"/>
      <c r="B163" s="448"/>
      <c r="C163" s="448"/>
      <c r="D163" s="448"/>
      <c r="E163" s="448"/>
      <c r="F163" s="44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47"/>
      <c r="B164" s="448"/>
      <c r="C164" s="448"/>
      <c r="D164" s="448"/>
      <c r="E164" s="448"/>
      <c r="F164" s="44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47"/>
      <c r="B165" s="448"/>
      <c r="C165" s="448"/>
      <c r="D165" s="448"/>
      <c r="E165" s="448"/>
      <c r="F165" s="44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47"/>
      <c r="B166" s="448"/>
      <c r="C166" s="448"/>
      <c r="D166" s="448"/>
      <c r="E166" s="448"/>
      <c r="F166" s="44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47"/>
      <c r="B167" s="448"/>
      <c r="C167" s="448"/>
      <c r="D167" s="448"/>
      <c r="E167" s="448"/>
      <c r="F167" s="44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47"/>
      <c r="B168" s="448"/>
      <c r="C168" s="448"/>
      <c r="D168" s="448"/>
      <c r="E168" s="448"/>
      <c r="F168" s="44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47"/>
      <c r="B169" s="448"/>
      <c r="C169" s="448"/>
      <c r="D169" s="448"/>
      <c r="E169" s="448"/>
      <c r="F169" s="44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47"/>
      <c r="B170" s="448"/>
      <c r="C170" s="448"/>
      <c r="D170" s="448"/>
      <c r="E170" s="448"/>
      <c r="F170" s="44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47"/>
      <c r="B171" s="448"/>
      <c r="C171" s="448"/>
      <c r="D171" s="448"/>
      <c r="E171" s="448"/>
      <c r="F171" s="44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47"/>
      <c r="B172" s="448"/>
      <c r="C172" s="448"/>
      <c r="D172" s="448"/>
      <c r="E172" s="448"/>
      <c r="F172" s="44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47"/>
      <c r="B173" s="448"/>
      <c r="C173" s="448"/>
      <c r="D173" s="448"/>
      <c r="E173" s="448"/>
      <c r="F173" s="44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47"/>
      <c r="B174" s="448"/>
      <c r="C174" s="448"/>
      <c r="D174" s="448"/>
      <c r="E174" s="448"/>
      <c r="F174" s="44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47"/>
      <c r="B175" s="448"/>
      <c r="C175" s="448"/>
      <c r="D175" s="448"/>
      <c r="E175" s="448"/>
      <c r="F175" s="44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47"/>
      <c r="B176" s="448"/>
      <c r="C176" s="448"/>
      <c r="D176" s="448"/>
      <c r="E176" s="448"/>
      <c r="F176" s="44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3"/>
      <c r="B177" s="544"/>
      <c r="C177" s="544"/>
      <c r="D177" s="544"/>
      <c r="E177" s="544"/>
      <c r="F177" s="54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19" t="s">
        <v>34</v>
      </c>
      <c r="B178" s="520"/>
      <c r="C178" s="520"/>
      <c r="D178" s="520"/>
      <c r="E178" s="520"/>
      <c r="F178" s="521"/>
      <c r="G178" s="372" t="s">
        <v>385</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410</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customHeight="1" x14ac:dyDescent="0.15">
      <c r="A179" s="117"/>
      <c r="B179" s="522"/>
      <c r="C179" s="522"/>
      <c r="D179" s="522"/>
      <c r="E179" s="522"/>
      <c r="F179" s="523"/>
      <c r="G179" s="376" t="s">
        <v>19</v>
      </c>
      <c r="H179" s="377"/>
      <c r="I179" s="377"/>
      <c r="J179" s="377"/>
      <c r="K179" s="377"/>
      <c r="L179" s="378" t="s">
        <v>20</v>
      </c>
      <c r="M179" s="377"/>
      <c r="N179" s="377"/>
      <c r="O179" s="377"/>
      <c r="P179" s="377"/>
      <c r="Q179" s="377"/>
      <c r="R179" s="377"/>
      <c r="S179" s="377"/>
      <c r="T179" s="377"/>
      <c r="U179" s="377"/>
      <c r="V179" s="377"/>
      <c r="W179" s="377"/>
      <c r="X179" s="379"/>
      <c r="Y179" s="380" t="s">
        <v>21</v>
      </c>
      <c r="Z179" s="381"/>
      <c r="AA179" s="381"/>
      <c r="AB179" s="382"/>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80" t="s">
        <v>21</v>
      </c>
      <c r="AV179" s="381"/>
      <c r="AW179" s="381"/>
      <c r="AX179" s="383"/>
    </row>
    <row r="180" spans="1:50" ht="24.75" customHeight="1" x14ac:dyDescent="0.15">
      <c r="A180" s="117"/>
      <c r="B180" s="522"/>
      <c r="C180" s="522"/>
      <c r="D180" s="522"/>
      <c r="E180" s="522"/>
      <c r="F180" s="523"/>
      <c r="G180" s="88" t="s">
        <v>400</v>
      </c>
      <c r="H180" s="89"/>
      <c r="I180" s="89"/>
      <c r="J180" s="89"/>
      <c r="K180" s="90"/>
      <c r="L180" s="91" t="s">
        <v>401</v>
      </c>
      <c r="M180" s="92"/>
      <c r="N180" s="92"/>
      <c r="O180" s="92"/>
      <c r="P180" s="92"/>
      <c r="Q180" s="92"/>
      <c r="R180" s="92"/>
      <c r="S180" s="92"/>
      <c r="T180" s="92"/>
      <c r="U180" s="92"/>
      <c r="V180" s="92"/>
      <c r="W180" s="92"/>
      <c r="X180" s="93"/>
      <c r="Y180" s="94">
        <v>582</v>
      </c>
      <c r="Z180" s="95"/>
      <c r="AA180" s="95"/>
      <c r="AB180" s="96"/>
      <c r="AC180" s="88" t="s">
        <v>405</v>
      </c>
      <c r="AD180" s="89"/>
      <c r="AE180" s="89"/>
      <c r="AF180" s="89"/>
      <c r="AG180" s="90"/>
      <c r="AH180" s="91" t="s">
        <v>411</v>
      </c>
      <c r="AI180" s="92"/>
      <c r="AJ180" s="92"/>
      <c r="AK180" s="92"/>
      <c r="AL180" s="92"/>
      <c r="AM180" s="92"/>
      <c r="AN180" s="92"/>
      <c r="AO180" s="92"/>
      <c r="AP180" s="92"/>
      <c r="AQ180" s="92"/>
      <c r="AR180" s="92"/>
      <c r="AS180" s="92"/>
      <c r="AT180" s="93"/>
      <c r="AU180" s="94">
        <v>7</v>
      </c>
      <c r="AV180" s="95"/>
      <c r="AW180" s="95"/>
      <c r="AX180" s="384"/>
    </row>
    <row r="181" spans="1:50" ht="24.75" customHeight="1" x14ac:dyDescent="0.15">
      <c r="A181" s="117"/>
      <c r="B181" s="522"/>
      <c r="C181" s="522"/>
      <c r="D181" s="522"/>
      <c r="E181" s="522"/>
      <c r="F181" s="523"/>
      <c r="G181" s="65" t="s">
        <v>402</v>
      </c>
      <c r="H181" s="66"/>
      <c r="I181" s="66"/>
      <c r="J181" s="66"/>
      <c r="K181" s="67"/>
      <c r="L181" s="68" t="s">
        <v>403</v>
      </c>
      <c r="M181" s="69"/>
      <c r="N181" s="69"/>
      <c r="O181" s="69"/>
      <c r="P181" s="69"/>
      <c r="Q181" s="69"/>
      <c r="R181" s="69"/>
      <c r="S181" s="69"/>
      <c r="T181" s="69"/>
      <c r="U181" s="69"/>
      <c r="V181" s="69"/>
      <c r="W181" s="69"/>
      <c r="X181" s="70"/>
      <c r="Y181" s="71">
        <v>699</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2"/>
      <c r="C182" s="522"/>
      <c r="D182" s="522"/>
      <c r="E182" s="522"/>
      <c r="F182" s="523"/>
      <c r="G182" s="65" t="s">
        <v>223</v>
      </c>
      <c r="H182" s="66"/>
      <c r="I182" s="66"/>
      <c r="J182" s="66"/>
      <c r="K182" s="67"/>
      <c r="L182" s="68" t="s">
        <v>404</v>
      </c>
      <c r="M182" s="69"/>
      <c r="N182" s="69"/>
      <c r="O182" s="69"/>
      <c r="P182" s="69"/>
      <c r="Q182" s="69"/>
      <c r="R182" s="69"/>
      <c r="S182" s="69"/>
      <c r="T182" s="69"/>
      <c r="U182" s="69"/>
      <c r="V182" s="69"/>
      <c r="W182" s="69"/>
      <c r="X182" s="70"/>
      <c r="Y182" s="71">
        <v>67</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2"/>
      <c r="C183" s="522"/>
      <c r="D183" s="522"/>
      <c r="E183" s="522"/>
      <c r="F183" s="523"/>
      <c r="G183" s="65" t="s">
        <v>405</v>
      </c>
      <c r="H183" s="66"/>
      <c r="I183" s="66"/>
      <c r="J183" s="66"/>
      <c r="K183" s="67"/>
      <c r="L183" s="68" t="s">
        <v>406</v>
      </c>
      <c r="M183" s="69"/>
      <c r="N183" s="69"/>
      <c r="O183" s="69"/>
      <c r="P183" s="69"/>
      <c r="Q183" s="69"/>
      <c r="R183" s="69"/>
      <c r="S183" s="69"/>
      <c r="T183" s="69"/>
      <c r="U183" s="69"/>
      <c r="V183" s="69"/>
      <c r="W183" s="69"/>
      <c r="X183" s="70"/>
      <c r="Y183" s="71">
        <v>104</v>
      </c>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2"/>
      <c r="C184" s="522"/>
      <c r="D184" s="522"/>
      <c r="E184" s="522"/>
      <c r="F184" s="523"/>
      <c r="G184" s="65" t="s">
        <v>407</v>
      </c>
      <c r="H184" s="66"/>
      <c r="I184" s="66"/>
      <c r="J184" s="66"/>
      <c r="K184" s="67"/>
      <c r="L184" s="68" t="s">
        <v>408</v>
      </c>
      <c r="M184" s="69"/>
      <c r="N184" s="69"/>
      <c r="O184" s="69"/>
      <c r="P184" s="69"/>
      <c r="Q184" s="69"/>
      <c r="R184" s="69"/>
      <c r="S184" s="69"/>
      <c r="T184" s="69"/>
      <c r="U184" s="69"/>
      <c r="V184" s="69"/>
      <c r="W184" s="69"/>
      <c r="X184" s="70"/>
      <c r="Y184" s="71">
        <v>33</v>
      </c>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2"/>
      <c r="C185" s="522"/>
      <c r="D185" s="522"/>
      <c r="E185" s="522"/>
      <c r="F185" s="523"/>
      <c r="G185" s="65" t="s">
        <v>405</v>
      </c>
      <c r="H185" s="66"/>
      <c r="I185" s="66"/>
      <c r="J185" s="66"/>
      <c r="K185" s="67"/>
      <c r="L185" s="68" t="s">
        <v>409</v>
      </c>
      <c r="M185" s="69"/>
      <c r="N185" s="69"/>
      <c r="O185" s="69"/>
      <c r="P185" s="69"/>
      <c r="Q185" s="69"/>
      <c r="R185" s="69"/>
      <c r="S185" s="69"/>
      <c r="T185" s="69"/>
      <c r="U185" s="69"/>
      <c r="V185" s="69"/>
      <c r="W185" s="69"/>
      <c r="X185" s="70"/>
      <c r="Y185" s="71">
        <v>45</v>
      </c>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2"/>
      <c r="C186" s="522"/>
      <c r="D186" s="522"/>
      <c r="E186" s="522"/>
      <c r="F186" s="523"/>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2"/>
      <c r="C187" s="522"/>
      <c r="D187" s="522"/>
      <c r="E187" s="522"/>
      <c r="F187" s="523"/>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2"/>
      <c r="C188" s="522"/>
      <c r="D188" s="522"/>
      <c r="E188" s="522"/>
      <c r="F188" s="523"/>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2"/>
      <c r="C189" s="522"/>
      <c r="D189" s="522"/>
      <c r="E189" s="522"/>
      <c r="F189" s="523"/>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2"/>
      <c r="C190" s="522"/>
      <c r="D190" s="522"/>
      <c r="E190" s="522"/>
      <c r="F190" s="523"/>
      <c r="G190" s="74" t="s">
        <v>22</v>
      </c>
      <c r="H190" s="75"/>
      <c r="I190" s="75"/>
      <c r="J190" s="75"/>
      <c r="K190" s="75"/>
      <c r="L190" s="76"/>
      <c r="M190" s="77"/>
      <c r="N190" s="77"/>
      <c r="O190" s="77"/>
      <c r="P190" s="77"/>
      <c r="Q190" s="77"/>
      <c r="R190" s="77"/>
      <c r="S190" s="77"/>
      <c r="T190" s="77"/>
      <c r="U190" s="77"/>
      <c r="V190" s="77"/>
      <c r="W190" s="77"/>
      <c r="X190" s="78"/>
      <c r="Y190" s="79">
        <f>SUM(Y180:AB189)</f>
        <v>1530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7</v>
      </c>
      <c r="AV190" s="80"/>
      <c r="AW190" s="80"/>
      <c r="AX190" s="82"/>
    </row>
    <row r="191" spans="1:50" ht="30" customHeight="1" x14ac:dyDescent="0.15">
      <c r="A191" s="117"/>
      <c r="B191" s="522"/>
      <c r="C191" s="522"/>
      <c r="D191" s="522"/>
      <c r="E191" s="522"/>
      <c r="F191" s="523"/>
      <c r="G191" s="372" t="s">
        <v>412</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360</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customHeight="1" x14ac:dyDescent="0.15">
      <c r="A192" s="117"/>
      <c r="B192" s="522"/>
      <c r="C192" s="522"/>
      <c r="D192" s="522"/>
      <c r="E192" s="522"/>
      <c r="F192" s="523"/>
      <c r="G192" s="376" t="s">
        <v>19</v>
      </c>
      <c r="H192" s="377"/>
      <c r="I192" s="377"/>
      <c r="J192" s="377"/>
      <c r="K192" s="377"/>
      <c r="L192" s="378" t="s">
        <v>20</v>
      </c>
      <c r="M192" s="377"/>
      <c r="N192" s="377"/>
      <c r="O192" s="377"/>
      <c r="P192" s="377"/>
      <c r="Q192" s="377"/>
      <c r="R192" s="377"/>
      <c r="S192" s="377"/>
      <c r="T192" s="377"/>
      <c r="U192" s="377"/>
      <c r="V192" s="377"/>
      <c r="W192" s="377"/>
      <c r="X192" s="379"/>
      <c r="Y192" s="380" t="s">
        <v>21</v>
      </c>
      <c r="Z192" s="381"/>
      <c r="AA192" s="381"/>
      <c r="AB192" s="382"/>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80" t="s">
        <v>21</v>
      </c>
      <c r="AV192" s="381"/>
      <c r="AW192" s="381"/>
      <c r="AX192" s="383"/>
    </row>
    <row r="193" spans="1:50" ht="24.75" customHeight="1" x14ac:dyDescent="0.15">
      <c r="A193" s="117"/>
      <c r="B193" s="522"/>
      <c r="C193" s="522"/>
      <c r="D193" s="522"/>
      <c r="E193" s="522"/>
      <c r="F193" s="523"/>
      <c r="G193" s="88" t="s">
        <v>400</v>
      </c>
      <c r="H193" s="89"/>
      <c r="I193" s="89"/>
      <c r="J193" s="89"/>
      <c r="K193" s="90"/>
      <c r="L193" s="91" t="s">
        <v>413</v>
      </c>
      <c r="M193" s="92"/>
      <c r="N193" s="92"/>
      <c r="O193" s="92"/>
      <c r="P193" s="92"/>
      <c r="Q193" s="92"/>
      <c r="R193" s="92"/>
      <c r="S193" s="92"/>
      <c r="T193" s="92"/>
      <c r="U193" s="92"/>
      <c r="V193" s="92"/>
      <c r="W193" s="92"/>
      <c r="X193" s="93"/>
      <c r="Y193" s="94">
        <v>18</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84"/>
    </row>
    <row r="194" spans="1:50" ht="24.75" customHeight="1" x14ac:dyDescent="0.15">
      <c r="A194" s="117"/>
      <c r="B194" s="522"/>
      <c r="C194" s="522"/>
      <c r="D194" s="522"/>
      <c r="E194" s="522"/>
      <c r="F194" s="523"/>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2"/>
      <c r="C195" s="522"/>
      <c r="D195" s="522"/>
      <c r="E195" s="522"/>
      <c r="F195" s="523"/>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2"/>
      <c r="C196" s="522"/>
      <c r="D196" s="522"/>
      <c r="E196" s="522"/>
      <c r="F196" s="523"/>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2"/>
      <c r="C197" s="522"/>
      <c r="D197" s="522"/>
      <c r="E197" s="522"/>
      <c r="F197" s="523"/>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2"/>
      <c r="C198" s="522"/>
      <c r="D198" s="522"/>
      <c r="E198" s="522"/>
      <c r="F198" s="523"/>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2"/>
      <c r="C199" s="522"/>
      <c r="D199" s="522"/>
      <c r="E199" s="522"/>
      <c r="F199" s="523"/>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2"/>
      <c r="C200" s="522"/>
      <c r="D200" s="522"/>
      <c r="E200" s="522"/>
      <c r="F200" s="523"/>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2"/>
      <c r="C201" s="522"/>
      <c r="D201" s="522"/>
      <c r="E201" s="522"/>
      <c r="F201" s="523"/>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2"/>
      <c r="C202" s="522"/>
      <c r="D202" s="522"/>
      <c r="E202" s="522"/>
      <c r="F202" s="523"/>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2"/>
      <c r="C203" s="522"/>
      <c r="D203" s="522"/>
      <c r="E203" s="522"/>
      <c r="F203" s="523"/>
      <c r="G203" s="74" t="s">
        <v>22</v>
      </c>
      <c r="H203" s="75"/>
      <c r="I203" s="75"/>
      <c r="J203" s="75"/>
      <c r="K203" s="75"/>
      <c r="L203" s="76"/>
      <c r="M203" s="77"/>
      <c r="N203" s="77"/>
      <c r="O203" s="77"/>
      <c r="P203" s="77"/>
      <c r="Q203" s="77"/>
      <c r="R203" s="77"/>
      <c r="S203" s="77"/>
      <c r="T203" s="77"/>
      <c r="U203" s="77"/>
      <c r="V203" s="77"/>
      <c r="W203" s="77"/>
      <c r="X203" s="78"/>
      <c r="Y203" s="79">
        <f>SUM(Y193:AB202)</f>
        <v>18</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2"/>
      <c r="C204" s="522"/>
      <c r="D204" s="522"/>
      <c r="E204" s="522"/>
      <c r="F204" s="523"/>
      <c r="G204" s="372" t="s">
        <v>414</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361</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customHeight="1" x14ac:dyDescent="0.15">
      <c r="A205" s="117"/>
      <c r="B205" s="522"/>
      <c r="C205" s="522"/>
      <c r="D205" s="522"/>
      <c r="E205" s="522"/>
      <c r="F205" s="523"/>
      <c r="G205" s="376" t="s">
        <v>19</v>
      </c>
      <c r="H205" s="377"/>
      <c r="I205" s="377"/>
      <c r="J205" s="377"/>
      <c r="K205" s="377"/>
      <c r="L205" s="378" t="s">
        <v>20</v>
      </c>
      <c r="M205" s="377"/>
      <c r="N205" s="377"/>
      <c r="O205" s="377"/>
      <c r="P205" s="377"/>
      <c r="Q205" s="377"/>
      <c r="R205" s="377"/>
      <c r="S205" s="377"/>
      <c r="T205" s="377"/>
      <c r="U205" s="377"/>
      <c r="V205" s="377"/>
      <c r="W205" s="377"/>
      <c r="X205" s="379"/>
      <c r="Y205" s="380" t="s">
        <v>21</v>
      </c>
      <c r="Z205" s="381"/>
      <c r="AA205" s="381"/>
      <c r="AB205" s="382"/>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80" t="s">
        <v>21</v>
      </c>
      <c r="AV205" s="381"/>
      <c r="AW205" s="381"/>
      <c r="AX205" s="383"/>
    </row>
    <row r="206" spans="1:50" ht="24.75" customHeight="1" x14ac:dyDescent="0.15">
      <c r="A206" s="117"/>
      <c r="B206" s="522"/>
      <c r="C206" s="522"/>
      <c r="D206" s="522"/>
      <c r="E206" s="522"/>
      <c r="F206" s="523"/>
      <c r="G206" s="88" t="s">
        <v>400</v>
      </c>
      <c r="H206" s="89"/>
      <c r="I206" s="89"/>
      <c r="J206" s="89"/>
      <c r="K206" s="90"/>
      <c r="L206" s="91" t="s">
        <v>413</v>
      </c>
      <c r="M206" s="92"/>
      <c r="N206" s="92"/>
      <c r="O206" s="92"/>
      <c r="P206" s="92"/>
      <c r="Q206" s="92"/>
      <c r="R206" s="92"/>
      <c r="S206" s="92"/>
      <c r="T206" s="92"/>
      <c r="U206" s="92"/>
      <c r="V206" s="92"/>
      <c r="W206" s="92"/>
      <c r="X206" s="93"/>
      <c r="Y206" s="94">
        <v>84</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84"/>
    </row>
    <row r="207" spans="1:50" ht="24.75" customHeight="1" x14ac:dyDescent="0.15">
      <c r="A207" s="117"/>
      <c r="B207" s="522"/>
      <c r="C207" s="522"/>
      <c r="D207" s="522"/>
      <c r="E207" s="522"/>
      <c r="F207" s="523"/>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2"/>
      <c r="C208" s="522"/>
      <c r="D208" s="522"/>
      <c r="E208" s="522"/>
      <c r="F208" s="523"/>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2"/>
      <c r="C209" s="522"/>
      <c r="D209" s="522"/>
      <c r="E209" s="522"/>
      <c r="F209" s="523"/>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2"/>
      <c r="C210" s="522"/>
      <c r="D210" s="522"/>
      <c r="E210" s="522"/>
      <c r="F210" s="523"/>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2"/>
      <c r="C211" s="522"/>
      <c r="D211" s="522"/>
      <c r="E211" s="522"/>
      <c r="F211" s="523"/>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2"/>
      <c r="C212" s="522"/>
      <c r="D212" s="522"/>
      <c r="E212" s="522"/>
      <c r="F212" s="523"/>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2"/>
      <c r="C213" s="522"/>
      <c r="D213" s="522"/>
      <c r="E213" s="522"/>
      <c r="F213" s="523"/>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2"/>
      <c r="C214" s="522"/>
      <c r="D214" s="522"/>
      <c r="E214" s="522"/>
      <c r="F214" s="523"/>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2"/>
      <c r="C215" s="522"/>
      <c r="D215" s="522"/>
      <c r="E215" s="522"/>
      <c r="F215" s="523"/>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2"/>
      <c r="C216" s="522"/>
      <c r="D216" s="522"/>
      <c r="E216" s="522"/>
      <c r="F216" s="523"/>
      <c r="G216" s="74" t="s">
        <v>22</v>
      </c>
      <c r="H216" s="75"/>
      <c r="I216" s="75"/>
      <c r="J216" s="75"/>
      <c r="K216" s="75"/>
      <c r="L216" s="76"/>
      <c r="M216" s="77"/>
      <c r="N216" s="77"/>
      <c r="O216" s="77"/>
      <c r="P216" s="77"/>
      <c r="Q216" s="77"/>
      <c r="R216" s="77"/>
      <c r="S216" s="77"/>
      <c r="T216" s="77"/>
      <c r="U216" s="77"/>
      <c r="V216" s="77"/>
      <c r="W216" s="77"/>
      <c r="X216" s="78"/>
      <c r="Y216" s="79">
        <f>SUM(Y206:AB215)</f>
        <v>84</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2"/>
      <c r="C217" s="522"/>
      <c r="D217" s="522"/>
      <c r="E217" s="522"/>
      <c r="F217" s="523"/>
      <c r="G217" s="372" t="s">
        <v>415</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362</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customHeight="1" x14ac:dyDescent="0.15">
      <c r="A218" s="117"/>
      <c r="B218" s="522"/>
      <c r="C218" s="522"/>
      <c r="D218" s="522"/>
      <c r="E218" s="522"/>
      <c r="F218" s="523"/>
      <c r="G218" s="376" t="s">
        <v>19</v>
      </c>
      <c r="H218" s="377"/>
      <c r="I218" s="377"/>
      <c r="J218" s="377"/>
      <c r="K218" s="377"/>
      <c r="L218" s="378" t="s">
        <v>20</v>
      </c>
      <c r="M218" s="377"/>
      <c r="N218" s="377"/>
      <c r="O218" s="377"/>
      <c r="P218" s="377"/>
      <c r="Q218" s="377"/>
      <c r="R218" s="377"/>
      <c r="S218" s="377"/>
      <c r="T218" s="377"/>
      <c r="U218" s="377"/>
      <c r="V218" s="377"/>
      <c r="W218" s="377"/>
      <c r="X218" s="379"/>
      <c r="Y218" s="380" t="s">
        <v>21</v>
      </c>
      <c r="Z218" s="381"/>
      <c r="AA218" s="381"/>
      <c r="AB218" s="382"/>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80" t="s">
        <v>21</v>
      </c>
      <c r="AV218" s="381"/>
      <c r="AW218" s="381"/>
      <c r="AX218" s="383"/>
    </row>
    <row r="219" spans="1:50" ht="24.75" customHeight="1" x14ac:dyDescent="0.15">
      <c r="A219" s="117"/>
      <c r="B219" s="522"/>
      <c r="C219" s="522"/>
      <c r="D219" s="522"/>
      <c r="E219" s="522"/>
      <c r="F219" s="523"/>
      <c r="G219" s="88" t="s">
        <v>405</v>
      </c>
      <c r="H219" s="89"/>
      <c r="I219" s="89"/>
      <c r="J219" s="89"/>
      <c r="K219" s="90"/>
      <c r="L219" s="91" t="s">
        <v>416</v>
      </c>
      <c r="M219" s="92"/>
      <c r="N219" s="92"/>
      <c r="O219" s="92"/>
      <c r="P219" s="92"/>
      <c r="Q219" s="92"/>
      <c r="R219" s="92"/>
      <c r="S219" s="92"/>
      <c r="T219" s="92"/>
      <c r="U219" s="92"/>
      <c r="V219" s="92"/>
      <c r="W219" s="92"/>
      <c r="X219" s="93"/>
      <c r="Y219" s="94">
        <v>13</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84"/>
    </row>
    <row r="220" spans="1:50" ht="24.75" customHeight="1" x14ac:dyDescent="0.15">
      <c r="A220" s="117"/>
      <c r="B220" s="522"/>
      <c r="C220" s="522"/>
      <c r="D220" s="522"/>
      <c r="E220" s="522"/>
      <c r="F220" s="523"/>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2"/>
      <c r="C221" s="522"/>
      <c r="D221" s="522"/>
      <c r="E221" s="522"/>
      <c r="F221" s="523"/>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2"/>
      <c r="C222" s="522"/>
      <c r="D222" s="522"/>
      <c r="E222" s="522"/>
      <c r="F222" s="523"/>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2"/>
      <c r="C223" s="522"/>
      <c r="D223" s="522"/>
      <c r="E223" s="522"/>
      <c r="F223" s="523"/>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2"/>
      <c r="C224" s="522"/>
      <c r="D224" s="522"/>
      <c r="E224" s="522"/>
      <c r="F224" s="523"/>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2"/>
      <c r="C225" s="522"/>
      <c r="D225" s="522"/>
      <c r="E225" s="522"/>
      <c r="F225" s="523"/>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2"/>
      <c r="C226" s="522"/>
      <c r="D226" s="522"/>
      <c r="E226" s="522"/>
      <c r="F226" s="523"/>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2"/>
      <c r="C227" s="522"/>
      <c r="D227" s="522"/>
      <c r="E227" s="522"/>
      <c r="F227" s="523"/>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2"/>
      <c r="C228" s="522"/>
      <c r="D228" s="522"/>
      <c r="E228" s="522"/>
      <c r="F228" s="523"/>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2"/>
      <c r="C229" s="522"/>
      <c r="D229" s="522"/>
      <c r="E229" s="522"/>
      <c r="F229" s="523"/>
      <c r="G229" s="74" t="s">
        <v>22</v>
      </c>
      <c r="H229" s="75"/>
      <c r="I229" s="75"/>
      <c r="J229" s="75"/>
      <c r="K229" s="75"/>
      <c r="L229" s="76"/>
      <c r="M229" s="77"/>
      <c r="N229" s="77"/>
      <c r="O229" s="77"/>
      <c r="P229" s="77"/>
      <c r="Q229" s="77"/>
      <c r="R229" s="77"/>
      <c r="S229" s="77"/>
      <c r="T229" s="77"/>
      <c r="U229" s="77"/>
      <c r="V229" s="77"/>
      <c r="W229" s="77"/>
      <c r="X229" s="78"/>
      <c r="Y229" s="79">
        <f>SUM(Y219:AB228)</f>
        <v>13</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69" t="s">
        <v>321</v>
      </c>
      <c r="B230" s="370"/>
      <c r="C230" s="370"/>
      <c r="D230" s="370"/>
      <c r="E230" s="370"/>
      <c r="F230" s="370"/>
      <c r="G230" s="370"/>
      <c r="H230" s="370"/>
      <c r="I230" s="370"/>
      <c r="J230" s="370"/>
      <c r="K230" s="370"/>
      <c r="L230" s="370"/>
      <c r="M230" s="370"/>
      <c r="N230" s="370"/>
      <c r="O230" s="370"/>
      <c r="P230" s="370"/>
      <c r="Q230" s="370"/>
      <c r="R230" s="370"/>
      <c r="S230" s="370"/>
      <c r="T230" s="370"/>
      <c r="U230" s="370"/>
      <c r="V230" s="370"/>
      <c r="W230" s="370"/>
      <c r="X230" s="370"/>
      <c r="Y230" s="370"/>
      <c r="Z230" s="370"/>
      <c r="AA230" s="370"/>
      <c r="AB230" s="370"/>
      <c r="AC230" s="370"/>
      <c r="AD230" s="370"/>
      <c r="AE230" s="370"/>
      <c r="AF230" s="370"/>
      <c r="AG230" s="370"/>
      <c r="AH230" s="370"/>
      <c r="AI230" s="370"/>
      <c r="AJ230" s="370"/>
      <c r="AK230" s="37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385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417</v>
      </c>
      <c r="D236" s="104"/>
      <c r="E236" s="104"/>
      <c r="F236" s="104"/>
      <c r="G236" s="104"/>
      <c r="H236" s="104"/>
      <c r="I236" s="104"/>
      <c r="J236" s="104"/>
      <c r="K236" s="104"/>
      <c r="L236" s="104"/>
      <c r="M236" s="108" t="s">
        <v>418</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1530</v>
      </c>
      <c r="AL236" s="106"/>
      <c r="AM236" s="106"/>
      <c r="AN236" s="106"/>
      <c r="AO236" s="106"/>
      <c r="AP236" s="107"/>
      <c r="AQ236" s="108" t="s">
        <v>419</v>
      </c>
      <c r="AR236" s="104"/>
      <c r="AS236" s="104"/>
      <c r="AT236" s="104"/>
      <c r="AU236" s="105" t="s">
        <v>420</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386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363</v>
      </c>
      <c r="D268" s="109"/>
      <c r="E268" s="109"/>
      <c r="F268" s="109"/>
      <c r="G268" s="109"/>
      <c r="H268" s="109"/>
      <c r="I268" s="109"/>
      <c r="J268" s="109"/>
      <c r="K268" s="109"/>
      <c r="L268" s="109"/>
      <c r="M268" s="109" t="s">
        <v>364</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365</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421</v>
      </c>
      <c r="D269" s="104"/>
      <c r="E269" s="104"/>
      <c r="F269" s="104"/>
      <c r="G269" s="104"/>
      <c r="H269" s="104"/>
      <c r="I269" s="104"/>
      <c r="J269" s="104"/>
      <c r="K269" s="104"/>
      <c r="L269" s="104"/>
      <c r="M269" s="108" t="s">
        <v>413</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18</v>
      </c>
      <c r="AL269" s="106"/>
      <c r="AM269" s="106"/>
      <c r="AN269" s="106"/>
      <c r="AO269" s="106"/>
      <c r="AP269" s="107"/>
      <c r="AQ269" s="108">
        <v>1</v>
      </c>
      <c r="AR269" s="104"/>
      <c r="AS269" s="104"/>
      <c r="AT269" s="104"/>
      <c r="AU269" s="105">
        <v>98.12</v>
      </c>
      <c r="AV269" s="106"/>
      <c r="AW269" s="106"/>
      <c r="AX269" s="107"/>
    </row>
    <row r="270" spans="1:50" ht="24" customHeight="1" x14ac:dyDescent="0.15">
      <c r="A270" s="103">
        <v>2</v>
      </c>
      <c r="B270" s="103">
        <v>1</v>
      </c>
      <c r="C270" s="108" t="s">
        <v>422</v>
      </c>
      <c r="D270" s="104"/>
      <c r="E270" s="104"/>
      <c r="F270" s="104"/>
      <c r="G270" s="104"/>
      <c r="H270" s="104"/>
      <c r="I270" s="104"/>
      <c r="J270" s="104"/>
      <c r="K270" s="104"/>
      <c r="L270" s="104"/>
      <c r="M270" s="108" t="s">
        <v>423</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18</v>
      </c>
      <c r="AL270" s="106"/>
      <c r="AM270" s="106"/>
      <c r="AN270" s="106"/>
      <c r="AO270" s="106"/>
      <c r="AP270" s="107"/>
      <c r="AQ270" s="108">
        <v>3</v>
      </c>
      <c r="AR270" s="104"/>
      <c r="AS270" s="104"/>
      <c r="AT270" s="104"/>
      <c r="AU270" s="105">
        <v>100</v>
      </c>
      <c r="AV270" s="106"/>
      <c r="AW270" s="106"/>
      <c r="AX270" s="107"/>
    </row>
    <row r="271" spans="1:50" ht="24" customHeight="1" x14ac:dyDescent="0.15">
      <c r="A271" s="103">
        <v>3</v>
      </c>
      <c r="B271" s="103">
        <v>1</v>
      </c>
      <c r="C271" s="108" t="s">
        <v>424</v>
      </c>
      <c r="D271" s="104"/>
      <c r="E271" s="104"/>
      <c r="F271" s="104"/>
      <c r="G271" s="104"/>
      <c r="H271" s="104"/>
      <c r="I271" s="104"/>
      <c r="J271" s="104"/>
      <c r="K271" s="104"/>
      <c r="L271" s="104"/>
      <c r="M271" s="108" t="s">
        <v>425</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18</v>
      </c>
      <c r="AL271" s="106"/>
      <c r="AM271" s="106"/>
      <c r="AN271" s="106"/>
      <c r="AO271" s="106"/>
      <c r="AP271" s="107"/>
      <c r="AQ271" s="108">
        <v>1</v>
      </c>
      <c r="AR271" s="104"/>
      <c r="AS271" s="104"/>
      <c r="AT271" s="104"/>
      <c r="AU271" s="105">
        <v>98.13</v>
      </c>
      <c r="AV271" s="106"/>
      <c r="AW271" s="106"/>
      <c r="AX271" s="107"/>
    </row>
    <row r="272" spans="1:50" ht="24" customHeight="1" x14ac:dyDescent="0.15">
      <c r="A272" s="103">
        <v>4</v>
      </c>
      <c r="B272" s="103">
        <v>1</v>
      </c>
      <c r="C272" s="108" t="s">
        <v>426</v>
      </c>
      <c r="D272" s="104"/>
      <c r="E272" s="104"/>
      <c r="F272" s="104"/>
      <c r="G272" s="104"/>
      <c r="H272" s="104"/>
      <c r="I272" s="104"/>
      <c r="J272" s="104"/>
      <c r="K272" s="104"/>
      <c r="L272" s="104"/>
      <c r="M272" s="108" t="s">
        <v>425</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13</v>
      </c>
      <c r="AL272" s="106"/>
      <c r="AM272" s="106"/>
      <c r="AN272" s="106"/>
      <c r="AO272" s="106"/>
      <c r="AP272" s="107"/>
      <c r="AQ272" s="108">
        <v>1</v>
      </c>
      <c r="AR272" s="104"/>
      <c r="AS272" s="104"/>
      <c r="AT272" s="104"/>
      <c r="AU272" s="105">
        <v>99.17</v>
      </c>
      <c r="AV272" s="106"/>
      <c r="AW272" s="106"/>
      <c r="AX272" s="107"/>
    </row>
    <row r="273" spans="1:50" ht="24" customHeight="1" x14ac:dyDescent="0.15">
      <c r="A273" s="103">
        <v>5</v>
      </c>
      <c r="B273" s="103">
        <v>1</v>
      </c>
      <c r="C273" s="108" t="s">
        <v>427</v>
      </c>
      <c r="D273" s="104"/>
      <c r="E273" s="104"/>
      <c r="F273" s="104"/>
      <c r="G273" s="104"/>
      <c r="H273" s="104"/>
      <c r="I273" s="104"/>
      <c r="J273" s="104"/>
      <c r="K273" s="104"/>
      <c r="L273" s="104"/>
      <c r="M273" s="108" t="s">
        <v>425</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11</v>
      </c>
      <c r="AL273" s="106"/>
      <c r="AM273" s="106"/>
      <c r="AN273" s="106"/>
      <c r="AO273" s="106"/>
      <c r="AP273" s="107"/>
      <c r="AQ273" s="108">
        <v>2</v>
      </c>
      <c r="AR273" s="104"/>
      <c r="AS273" s="104"/>
      <c r="AT273" s="104"/>
      <c r="AU273" s="105">
        <v>97.04</v>
      </c>
      <c r="AV273" s="106"/>
      <c r="AW273" s="106"/>
      <c r="AX273" s="107"/>
    </row>
    <row r="274" spans="1:50" ht="24" customHeight="1" x14ac:dyDescent="0.15">
      <c r="A274" s="103">
        <v>6</v>
      </c>
      <c r="B274" s="103">
        <v>1</v>
      </c>
      <c r="C274" s="108" t="s">
        <v>428</v>
      </c>
      <c r="D274" s="104"/>
      <c r="E274" s="104"/>
      <c r="F274" s="104"/>
      <c r="G274" s="104"/>
      <c r="H274" s="104"/>
      <c r="I274" s="104"/>
      <c r="J274" s="104"/>
      <c r="K274" s="104"/>
      <c r="L274" s="104"/>
      <c r="M274" s="108" t="s">
        <v>429</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11</v>
      </c>
      <c r="AL274" s="106"/>
      <c r="AM274" s="106"/>
      <c r="AN274" s="106"/>
      <c r="AO274" s="106"/>
      <c r="AP274" s="107"/>
      <c r="AQ274" s="108">
        <v>1</v>
      </c>
      <c r="AR274" s="104"/>
      <c r="AS274" s="104"/>
      <c r="AT274" s="104"/>
      <c r="AU274" s="105">
        <v>99.4</v>
      </c>
      <c r="AV274" s="106"/>
      <c r="AW274" s="106"/>
      <c r="AX274" s="107"/>
    </row>
    <row r="275" spans="1:50" ht="24" customHeight="1" x14ac:dyDescent="0.15">
      <c r="A275" s="103">
        <v>7</v>
      </c>
      <c r="B275" s="103">
        <v>1</v>
      </c>
      <c r="C275" s="108" t="s">
        <v>430</v>
      </c>
      <c r="D275" s="104"/>
      <c r="E275" s="104"/>
      <c r="F275" s="104"/>
      <c r="G275" s="104"/>
      <c r="H275" s="104"/>
      <c r="I275" s="104"/>
      <c r="J275" s="104"/>
      <c r="K275" s="104"/>
      <c r="L275" s="104"/>
      <c r="M275" s="108" t="s">
        <v>431</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11</v>
      </c>
      <c r="AL275" s="106"/>
      <c r="AM275" s="106"/>
      <c r="AN275" s="106"/>
      <c r="AO275" s="106"/>
      <c r="AP275" s="107"/>
      <c r="AQ275" s="108">
        <v>2</v>
      </c>
      <c r="AR275" s="104"/>
      <c r="AS275" s="104"/>
      <c r="AT275" s="104"/>
      <c r="AU275" s="105">
        <v>99.75</v>
      </c>
      <c r="AV275" s="106"/>
      <c r="AW275" s="106"/>
      <c r="AX275" s="107"/>
    </row>
    <row r="276" spans="1:50" ht="24" customHeight="1" x14ac:dyDescent="0.15">
      <c r="A276" s="103">
        <v>8</v>
      </c>
      <c r="B276" s="103">
        <v>1</v>
      </c>
      <c r="C276" s="108" t="s">
        <v>432</v>
      </c>
      <c r="D276" s="104"/>
      <c r="E276" s="104"/>
      <c r="F276" s="104"/>
      <c r="G276" s="104"/>
      <c r="H276" s="104"/>
      <c r="I276" s="104"/>
      <c r="J276" s="104"/>
      <c r="K276" s="104"/>
      <c r="L276" s="104"/>
      <c r="M276" s="108" t="s">
        <v>433</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11</v>
      </c>
      <c r="AL276" s="106"/>
      <c r="AM276" s="106"/>
      <c r="AN276" s="106"/>
      <c r="AO276" s="106"/>
      <c r="AP276" s="107"/>
      <c r="AQ276" s="108">
        <v>1</v>
      </c>
      <c r="AR276" s="104"/>
      <c r="AS276" s="104"/>
      <c r="AT276" s="104"/>
      <c r="AU276" s="105">
        <v>98.65</v>
      </c>
      <c r="AV276" s="106"/>
      <c r="AW276" s="106"/>
      <c r="AX276" s="107"/>
    </row>
    <row r="277" spans="1:50" ht="24" customHeight="1" x14ac:dyDescent="0.15">
      <c r="A277" s="103">
        <v>9</v>
      </c>
      <c r="B277" s="103">
        <v>1</v>
      </c>
      <c r="C277" s="108" t="s">
        <v>434</v>
      </c>
      <c r="D277" s="104"/>
      <c r="E277" s="104"/>
      <c r="F277" s="104"/>
      <c r="G277" s="104"/>
      <c r="H277" s="104"/>
      <c r="I277" s="104"/>
      <c r="J277" s="104"/>
      <c r="K277" s="104"/>
      <c r="L277" s="104"/>
      <c r="M277" s="108" t="s">
        <v>435</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10</v>
      </c>
      <c r="AL277" s="106"/>
      <c r="AM277" s="106"/>
      <c r="AN277" s="106"/>
      <c r="AO277" s="106"/>
      <c r="AP277" s="107"/>
      <c r="AQ277" s="108">
        <v>1</v>
      </c>
      <c r="AR277" s="104"/>
      <c r="AS277" s="104"/>
      <c r="AT277" s="104"/>
      <c r="AU277" s="105">
        <v>95.4</v>
      </c>
      <c r="AV277" s="106"/>
      <c r="AW277" s="106"/>
      <c r="AX277" s="107"/>
    </row>
    <row r="278" spans="1:50" ht="24" customHeight="1" x14ac:dyDescent="0.15">
      <c r="A278" s="103">
        <v>10</v>
      </c>
      <c r="B278" s="103">
        <v>1</v>
      </c>
      <c r="C278" s="108" t="s">
        <v>436</v>
      </c>
      <c r="D278" s="104"/>
      <c r="E278" s="104"/>
      <c r="F278" s="104"/>
      <c r="G278" s="104"/>
      <c r="H278" s="104"/>
      <c r="I278" s="104"/>
      <c r="J278" s="104"/>
      <c r="K278" s="104"/>
      <c r="L278" s="104"/>
      <c r="M278" s="108" t="s">
        <v>437</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9</v>
      </c>
      <c r="AL278" s="106"/>
      <c r="AM278" s="106"/>
      <c r="AN278" s="106"/>
      <c r="AO278" s="106"/>
      <c r="AP278" s="107"/>
      <c r="AQ278" s="108">
        <v>2</v>
      </c>
      <c r="AR278" s="104"/>
      <c r="AS278" s="104"/>
      <c r="AT278" s="104"/>
      <c r="AU278" s="105">
        <v>78.7</v>
      </c>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387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363</v>
      </c>
      <c r="D301" s="109"/>
      <c r="E301" s="109"/>
      <c r="F301" s="109"/>
      <c r="G301" s="109"/>
      <c r="H301" s="109"/>
      <c r="I301" s="109"/>
      <c r="J301" s="109"/>
      <c r="K301" s="109"/>
      <c r="L301" s="109"/>
      <c r="M301" s="109" t="s">
        <v>364</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365</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421</v>
      </c>
      <c r="D302" s="104"/>
      <c r="E302" s="104"/>
      <c r="F302" s="104"/>
      <c r="G302" s="104"/>
      <c r="H302" s="104"/>
      <c r="I302" s="104"/>
      <c r="J302" s="104"/>
      <c r="K302" s="104"/>
      <c r="L302" s="104"/>
      <c r="M302" s="108" t="s">
        <v>413</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84</v>
      </c>
      <c r="AL302" s="106"/>
      <c r="AM302" s="106"/>
      <c r="AN302" s="106"/>
      <c r="AO302" s="106"/>
      <c r="AP302" s="107"/>
      <c r="AQ302" s="108" t="s">
        <v>438</v>
      </c>
      <c r="AR302" s="104"/>
      <c r="AS302" s="104"/>
      <c r="AT302" s="104"/>
      <c r="AU302" s="105"/>
      <c r="AV302" s="106"/>
      <c r="AW302" s="106"/>
      <c r="AX302" s="107"/>
    </row>
    <row r="303" spans="1:50" ht="24" customHeight="1" x14ac:dyDescent="0.15">
      <c r="A303" s="103">
        <v>2</v>
      </c>
      <c r="B303" s="103">
        <v>1</v>
      </c>
      <c r="C303" s="108" t="s">
        <v>426</v>
      </c>
      <c r="D303" s="104"/>
      <c r="E303" s="104"/>
      <c r="F303" s="104"/>
      <c r="G303" s="104"/>
      <c r="H303" s="104"/>
      <c r="I303" s="104"/>
      <c r="J303" s="104"/>
      <c r="K303" s="104"/>
      <c r="L303" s="104"/>
      <c r="M303" s="108" t="s">
        <v>439</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6</v>
      </c>
      <c r="AL303" s="106"/>
      <c r="AM303" s="106"/>
      <c r="AN303" s="106"/>
      <c r="AO303" s="106"/>
      <c r="AP303" s="107"/>
      <c r="AQ303" s="108" t="s">
        <v>438</v>
      </c>
      <c r="AR303" s="104"/>
      <c r="AS303" s="104"/>
      <c r="AT303" s="104"/>
      <c r="AU303" s="105"/>
      <c r="AV303" s="106"/>
      <c r="AW303" s="106"/>
      <c r="AX303" s="107"/>
    </row>
    <row r="304" spans="1:50" ht="24" customHeight="1" x14ac:dyDescent="0.15">
      <c r="A304" s="103">
        <v>3</v>
      </c>
      <c r="B304" s="103">
        <v>1</v>
      </c>
      <c r="C304" s="108" t="s">
        <v>440</v>
      </c>
      <c r="D304" s="104"/>
      <c r="E304" s="104"/>
      <c r="F304" s="104"/>
      <c r="G304" s="104"/>
      <c r="H304" s="104"/>
      <c r="I304" s="104"/>
      <c r="J304" s="104"/>
      <c r="K304" s="104"/>
      <c r="L304" s="104"/>
      <c r="M304" s="108" t="s">
        <v>441</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4</v>
      </c>
      <c r="AL304" s="106"/>
      <c r="AM304" s="106"/>
      <c r="AN304" s="106"/>
      <c r="AO304" s="106"/>
      <c r="AP304" s="107"/>
      <c r="AQ304" s="108" t="s">
        <v>438</v>
      </c>
      <c r="AR304" s="104"/>
      <c r="AS304" s="104"/>
      <c r="AT304" s="104"/>
      <c r="AU304" s="105"/>
      <c r="AV304" s="106"/>
      <c r="AW304" s="106"/>
      <c r="AX304" s="107"/>
    </row>
    <row r="305" spans="1:50" ht="24" customHeight="1" x14ac:dyDescent="0.15">
      <c r="A305" s="103">
        <v>4</v>
      </c>
      <c r="B305" s="103">
        <v>1</v>
      </c>
      <c r="C305" s="108" t="s">
        <v>442</v>
      </c>
      <c r="D305" s="104"/>
      <c r="E305" s="104"/>
      <c r="F305" s="104"/>
      <c r="G305" s="104"/>
      <c r="H305" s="104"/>
      <c r="I305" s="104"/>
      <c r="J305" s="104"/>
      <c r="K305" s="104"/>
      <c r="L305" s="104"/>
      <c r="M305" s="108" t="s">
        <v>443</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3</v>
      </c>
      <c r="AL305" s="106"/>
      <c r="AM305" s="106"/>
      <c r="AN305" s="106"/>
      <c r="AO305" s="106"/>
      <c r="AP305" s="107"/>
      <c r="AQ305" s="108" t="s">
        <v>438</v>
      </c>
      <c r="AR305" s="104"/>
      <c r="AS305" s="104"/>
      <c r="AT305" s="104"/>
      <c r="AU305" s="105"/>
      <c r="AV305" s="106"/>
      <c r="AW305" s="106"/>
      <c r="AX305" s="107"/>
    </row>
    <row r="306" spans="1:50" ht="24" customHeight="1" x14ac:dyDescent="0.15">
      <c r="A306" s="103">
        <v>5</v>
      </c>
      <c r="B306" s="103">
        <v>1</v>
      </c>
      <c r="C306" s="108" t="s">
        <v>444</v>
      </c>
      <c r="D306" s="104"/>
      <c r="E306" s="104"/>
      <c r="F306" s="104"/>
      <c r="G306" s="104"/>
      <c r="H306" s="104"/>
      <c r="I306" s="104"/>
      <c r="J306" s="104"/>
      <c r="K306" s="104"/>
      <c r="L306" s="104"/>
      <c r="M306" s="108" t="s">
        <v>445</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v>1</v>
      </c>
      <c r="AL306" s="106"/>
      <c r="AM306" s="106"/>
      <c r="AN306" s="106"/>
      <c r="AO306" s="106"/>
      <c r="AP306" s="107"/>
      <c r="AQ306" s="108" t="s">
        <v>438</v>
      </c>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388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363</v>
      </c>
      <c r="D334" s="109"/>
      <c r="E334" s="109"/>
      <c r="F334" s="109"/>
      <c r="G334" s="109"/>
      <c r="H334" s="109"/>
      <c r="I334" s="109"/>
      <c r="J334" s="109"/>
      <c r="K334" s="109"/>
      <c r="L334" s="109"/>
      <c r="M334" s="109" t="s">
        <v>364</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365</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446</v>
      </c>
      <c r="D335" s="104"/>
      <c r="E335" s="104"/>
      <c r="F335" s="104"/>
      <c r="G335" s="104"/>
      <c r="H335" s="104"/>
      <c r="I335" s="104"/>
      <c r="J335" s="104"/>
      <c r="K335" s="104"/>
      <c r="L335" s="104"/>
      <c r="M335" s="108" t="s">
        <v>416</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13</v>
      </c>
      <c r="AL335" s="106"/>
      <c r="AM335" s="106"/>
      <c r="AN335" s="106"/>
      <c r="AO335" s="106"/>
      <c r="AP335" s="107"/>
      <c r="AQ335" s="108" t="s">
        <v>447</v>
      </c>
      <c r="AR335" s="104"/>
      <c r="AS335" s="104"/>
      <c r="AT335" s="104"/>
      <c r="AU335" s="105"/>
      <c r="AV335" s="106"/>
      <c r="AW335" s="106"/>
      <c r="AX335" s="107"/>
    </row>
    <row r="336" spans="1:50" ht="24" customHeight="1" x14ac:dyDescent="0.15">
      <c r="A336" s="103">
        <v>2</v>
      </c>
      <c r="B336" s="103">
        <v>1</v>
      </c>
      <c r="C336" s="108" t="s">
        <v>448</v>
      </c>
      <c r="D336" s="104"/>
      <c r="E336" s="104"/>
      <c r="F336" s="104"/>
      <c r="G336" s="104"/>
      <c r="H336" s="104"/>
      <c r="I336" s="104"/>
      <c r="J336" s="104"/>
      <c r="K336" s="104"/>
      <c r="L336" s="104"/>
      <c r="M336" s="108" t="s">
        <v>449</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1</v>
      </c>
      <c r="AL336" s="106"/>
      <c r="AM336" s="106"/>
      <c r="AN336" s="106"/>
      <c r="AO336" s="106"/>
      <c r="AP336" s="107"/>
      <c r="AQ336" s="108" t="s">
        <v>447</v>
      </c>
      <c r="AR336" s="104"/>
      <c r="AS336" s="104"/>
      <c r="AT336" s="104"/>
      <c r="AU336" s="105"/>
      <c r="AV336" s="106"/>
      <c r="AW336" s="106"/>
      <c r="AX336" s="107"/>
    </row>
    <row r="337" spans="1:50" ht="24" customHeight="1" x14ac:dyDescent="0.15">
      <c r="A337" s="103">
        <v>3</v>
      </c>
      <c r="B337" s="103">
        <v>1</v>
      </c>
      <c r="C337" s="108" t="s">
        <v>450</v>
      </c>
      <c r="D337" s="104"/>
      <c r="E337" s="104"/>
      <c r="F337" s="104"/>
      <c r="G337" s="104"/>
      <c r="H337" s="104"/>
      <c r="I337" s="104"/>
      <c r="J337" s="104"/>
      <c r="K337" s="104"/>
      <c r="L337" s="104"/>
      <c r="M337" s="108" t="s">
        <v>451</v>
      </c>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v>1</v>
      </c>
      <c r="AL337" s="106"/>
      <c r="AM337" s="106"/>
      <c r="AN337" s="106"/>
      <c r="AO337" s="106"/>
      <c r="AP337" s="107"/>
      <c r="AQ337" s="108" t="s">
        <v>447</v>
      </c>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x14ac:dyDescent="0.15">
      <c r="A366" s="9"/>
      <c r="B366" s="61" t="s">
        <v>389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3"/>
      <c r="B367" s="103"/>
      <c r="C367" s="109" t="s">
        <v>363</v>
      </c>
      <c r="D367" s="109"/>
      <c r="E367" s="109"/>
      <c r="F367" s="109"/>
      <c r="G367" s="109"/>
      <c r="H367" s="109"/>
      <c r="I367" s="109"/>
      <c r="J367" s="109"/>
      <c r="K367" s="109"/>
      <c r="L367" s="109"/>
      <c r="M367" s="109" t="s">
        <v>364</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365</v>
      </c>
      <c r="AL367" s="109"/>
      <c r="AM367" s="109"/>
      <c r="AN367" s="109"/>
      <c r="AO367" s="109"/>
      <c r="AP367" s="109"/>
      <c r="AQ367" s="109" t="s">
        <v>23</v>
      </c>
      <c r="AR367" s="109"/>
      <c r="AS367" s="109"/>
      <c r="AT367" s="109"/>
      <c r="AU367" s="111" t="s">
        <v>24</v>
      </c>
      <c r="AV367" s="112"/>
      <c r="AW367" s="112"/>
      <c r="AX367" s="113"/>
    </row>
    <row r="368" spans="1:50" ht="24" customHeight="1" x14ac:dyDescent="0.15">
      <c r="A368" s="103">
        <v>1</v>
      </c>
      <c r="B368" s="103">
        <v>1</v>
      </c>
      <c r="C368" s="108" t="s">
        <v>452</v>
      </c>
      <c r="D368" s="104"/>
      <c r="E368" s="104"/>
      <c r="F368" s="104"/>
      <c r="G368" s="104"/>
      <c r="H368" s="104"/>
      <c r="I368" s="104"/>
      <c r="J368" s="104"/>
      <c r="K368" s="104"/>
      <c r="L368" s="104"/>
      <c r="M368" s="108" t="s">
        <v>453</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v>7</v>
      </c>
      <c r="AL368" s="106"/>
      <c r="AM368" s="106"/>
      <c r="AN368" s="106"/>
      <c r="AO368" s="106"/>
      <c r="AP368" s="107"/>
      <c r="AQ368" s="108" t="s">
        <v>454</v>
      </c>
      <c r="AR368" s="104"/>
      <c r="AS368" s="104"/>
      <c r="AT368" s="104"/>
      <c r="AU368" s="105"/>
      <c r="AV368" s="106"/>
      <c r="AW368" s="106"/>
      <c r="AX368" s="107"/>
    </row>
    <row r="369" spans="1:50" ht="24" customHeight="1" x14ac:dyDescent="0.15">
      <c r="A369" s="103">
        <v>2</v>
      </c>
      <c r="B369" s="103">
        <v>1</v>
      </c>
      <c r="C369" s="108" t="s">
        <v>455</v>
      </c>
      <c r="D369" s="104"/>
      <c r="E369" s="104"/>
      <c r="F369" s="104"/>
      <c r="G369" s="104"/>
      <c r="H369" s="104"/>
      <c r="I369" s="104"/>
      <c r="J369" s="104"/>
      <c r="K369" s="104"/>
      <c r="L369" s="104"/>
      <c r="M369" s="108" t="s">
        <v>453</v>
      </c>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v>7</v>
      </c>
      <c r="AL369" s="106"/>
      <c r="AM369" s="106"/>
      <c r="AN369" s="106"/>
      <c r="AO369" s="106"/>
      <c r="AP369" s="107"/>
      <c r="AQ369" s="108" t="s">
        <v>454</v>
      </c>
      <c r="AR369" s="104"/>
      <c r="AS369" s="104"/>
      <c r="AT369" s="104"/>
      <c r="AU369" s="105"/>
      <c r="AV369" s="106"/>
      <c r="AW369" s="106"/>
      <c r="AX369" s="107"/>
    </row>
    <row r="370" spans="1:50" ht="24" customHeight="1" x14ac:dyDescent="0.15">
      <c r="A370" s="103">
        <v>3</v>
      </c>
      <c r="B370" s="103">
        <v>1</v>
      </c>
      <c r="C370" s="108" t="s">
        <v>456</v>
      </c>
      <c r="D370" s="104"/>
      <c r="E370" s="104"/>
      <c r="F370" s="104"/>
      <c r="G370" s="104"/>
      <c r="H370" s="104"/>
      <c r="I370" s="104"/>
      <c r="J370" s="104"/>
      <c r="K370" s="104"/>
      <c r="L370" s="104"/>
      <c r="M370" s="108" t="s">
        <v>453</v>
      </c>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v>6</v>
      </c>
      <c r="AL370" s="106"/>
      <c r="AM370" s="106"/>
      <c r="AN370" s="106"/>
      <c r="AO370" s="106"/>
      <c r="AP370" s="107"/>
      <c r="AQ370" s="108" t="s">
        <v>454</v>
      </c>
      <c r="AR370" s="104"/>
      <c r="AS370" s="104"/>
      <c r="AT370" s="104"/>
      <c r="AU370" s="105"/>
      <c r="AV370" s="106"/>
      <c r="AW370" s="106"/>
      <c r="AX370" s="107"/>
    </row>
    <row r="371" spans="1:50" ht="24" customHeight="1" x14ac:dyDescent="0.15">
      <c r="A371" s="103">
        <v>4</v>
      </c>
      <c r="B371" s="103">
        <v>1</v>
      </c>
      <c r="C371" s="108" t="s">
        <v>457</v>
      </c>
      <c r="D371" s="104"/>
      <c r="E371" s="104"/>
      <c r="F371" s="104"/>
      <c r="G371" s="104"/>
      <c r="H371" s="104"/>
      <c r="I371" s="104"/>
      <c r="J371" s="104"/>
      <c r="K371" s="104"/>
      <c r="L371" s="104"/>
      <c r="M371" s="108" t="s">
        <v>458</v>
      </c>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v>5</v>
      </c>
      <c r="AL371" s="106"/>
      <c r="AM371" s="106"/>
      <c r="AN371" s="106"/>
      <c r="AO371" s="106"/>
      <c r="AP371" s="107"/>
      <c r="AQ371" s="108" t="s">
        <v>454</v>
      </c>
      <c r="AR371" s="104"/>
      <c r="AS371" s="104"/>
      <c r="AT371" s="104"/>
      <c r="AU371" s="105"/>
      <c r="AV371" s="106"/>
      <c r="AW371" s="106"/>
      <c r="AX371" s="107"/>
    </row>
    <row r="372" spans="1:50" ht="24" customHeight="1" x14ac:dyDescent="0.15">
      <c r="A372" s="103">
        <v>5</v>
      </c>
      <c r="B372" s="103">
        <v>1</v>
      </c>
      <c r="C372" s="108" t="s">
        <v>459</v>
      </c>
      <c r="D372" s="104"/>
      <c r="E372" s="104"/>
      <c r="F372" s="104"/>
      <c r="G372" s="104"/>
      <c r="H372" s="104"/>
      <c r="I372" s="104"/>
      <c r="J372" s="104"/>
      <c r="K372" s="104"/>
      <c r="L372" s="104"/>
      <c r="M372" s="108" t="s">
        <v>453</v>
      </c>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v>5</v>
      </c>
      <c r="AL372" s="106"/>
      <c r="AM372" s="106"/>
      <c r="AN372" s="106"/>
      <c r="AO372" s="106"/>
      <c r="AP372" s="107"/>
      <c r="AQ372" s="108" t="s">
        <v>454</v>
      </c>
      <c r="AR372" s="104"/>
      <c r="AS372" s="104"/>
      <c r="AT372" s="104"/>
      <c r="AU372" s="105"/>
      <c r="AV372" s="106"/>
      <c r="AW372" s="106"/>
      <c r="AX372" s="107"/>
    </row>
    <row r="373" spans="1:50" ht="24" customHeight="1" x14ac:dyDescent="0.15">
      <c r="A373" s="103">
        <v>6</v>
      </c>
      <c r="B373" s="103">
        <v>1</v>
      </c>
      <c r="C373" s="108" t="s">
        <v>460</v>
      </c>
      <c r="D373" s="104"/>
      <c r="E373" s="104"/>
      <c r="F373" s="104"/>
      <c r="G373" s="104"/>
      <c r="H373" s="104"/>
      <c r="I373" s="104"/>
      <c r="J373" s="104"/>
      <c r="K373" s="104"/>
      <c r="L373" s="104"/>
      <c r="M373" s="108" t="s">
        <v>461</v>
      </c>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v>4</v>
      </c>
      <c r="AL373" s="106"/>
      <c r="AM373" s="106"/>
      <c r="AN373" s="106"/>
      <c r="AO373" s="106"/>
      <c r="AP373" s="107"/>
      <c r="AQ373" s="108" t="s">
        <v>454</v>
      </c>
      <c r="AR373" s="104"/>
      <c r="AS373" s="104"/>
      <c r="AT373" s="104"/>
      <c r="AU373" s="105"/>
      <c r="AV373" s="106"/>
      <c r="AW373" s="106"/>
      <c r="AX373" s="107"/>
    </row>
    <row r="374" spans="1:50" ht="24" customHeight="1" x14ac:dyDescent="0.15">
      <c r="A374" s="103">
        <v>7</v>
      </c>
      <c r="B374" s="103">
        <v>1</v>
      </c>
      <c r="C374" s="108" t="s">
        <v>462</v>
      </c>
      <c r="D374" s="104"/>
      <c r="E374" s="104"/>
      <c r="F374" s="104"/>
      <c r="G374" s="104"/>
      <c r="H374" s="104"/>
      <c r="I374" s="104"/>
      <c r="J374" s="104"/>
      <c r="K374" s="104"/>
      <c r="L374" s="104"/>
      <c r="M374" s="108" t="s">
        <v>463</v>
      </c>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v>4</v>
      </c>
      <c r="AL374" s="106"/>
      <c r="AM374" s="106"/>
      <c r="AN374" s="106"/>
      <c r="AO374" s="106"/>
      <c r="AP374" s="107"/>
      <c r="AQ374" s="108" t="s">
        <v>454</v>
      </c>
      <c r="AR374" s="104"/>
      <c r="AS374" s="104"/>
      <c r="AT374" s="104"/>
      <c r="AU374" s="105"/>
      <c r="AV374" s="106"/>
      <c r="AW374" s="106"/>
      <c r="AX374" s="107"/>
    </row>
    <row r="375" spans="1:50" ht="31.5" customHeight="1" x14ac:dyDescent="0.15">
      <c r="A375" s="103">
        <v>8</v>
      </c>
      <c r="B375" s="103">
        <v>1</v>
      </c>
      <c r="C375" s="108" t="s">
        <v>464</v>
      </c>
      <c r="D375" s="104"/>
      <c r="E375" s="104"/>
      <c r="F375" s="104"/>
      <c r="G375" s="104"/>
      <c r="H375" s="104"/>
      <c r="I375" s="104"/>
      <c r="J375" s="104"/>
      <c r="K375" s="104"/>
      <c r="L375" s="104"/>
      <c r="M375" s="108" t="s">
        <v>458</v>
      </c>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v>4</v>
      </c>
      <c r="AL375" s="106"/>
      <c r="AM375" s="106"/>
      <c r="AN375" s="106"/>
      <c r="AO375" s="106"/>
      <c r="AP375" s="107"/>
      <c r="AQ375" s="108" t="s">
        <v>454</v>
      </c>
      <c r="AR375" s="104"/>
      <c r="AS375" s="104"/>
      <c r="AT375" s="104"/>
      <c r="AU375" s="105"/>
      <c r="AV375" s="106"/>
      <c r="AW375" s="106"/>
      <c r="AX375" s="107"/>
    </row>
    <row r="376" spans="1:50" ht="24" customHeight="1" x14ac:dyDescent="0.15">
      <c r="A376" s="103">
        <v>9</v>
      </c>
      <c r="B376" s="103">
        <v>1</v>
      </c>
      <c r="C376" s="108" t="s">
        <v>465</v>
      </c>
      <c r="D376" s="104"/>
      <c r="E376" s="104"/>
      <c r="F376" s="104"/>
      <c r="G376" s="104"/>
      <c r="H376" s="104"/>
      <c r="I376" s="104"/>
      <c r="J376" s="104"/>
      <c r="K376" s="104"/>
      <c r="L376" s="104"/>
      <c r="M376" s="108" t="s">
        <v>458</v>
      </c>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v>3</v>
      </c>
      <c r="AL376" s="106"/>
      <c r="AM376" s="106"/>
      <c r="AN376" s="106"/>
      <c r="AO376" s="106"/>
      <c r="AP376" s="107"/>
      <c r="AQ376" s="108" t="s">
        <v>454</v>
      </c>
      <c r="AR376" s="104"/>
      <c r="AS376" s="104"/>
      <c r="AT376" s="104"/>
      <c r="AU376" s="105"/>
      <c r="AV376" s="106"/>
      <c r="AW376" s="106"/>
      <c r="AX376" s="107"/>
    </row>
    <row r="377" spans="1:50" ht="24" customHeight="1" x14ac:dyDescent="0.15">
      <c r="A377" s="103">
        <v>10</v>
      </c>
      <c r="B377" s="103">
        <v>1</v>
      </c>
      <c r="C377" s="108" t="s">
        <v>424</v>
      </c>
      <c r="D377" s="104"/>
      <c r="E377" s="104"/>
      <c r="F377" s="104"/>
      <c r="G377" s="104"/>
      <c r="H377" s="104"/>
      <c r="I377" s="104"/>
      <c r="J377" s="104"/>
      <c r="K377" s="104"/>
      <c r="L377" s="104"/>
      <c r="M377" s="108" t="s">
        <v>458</v>
      </c>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v>3</v>
      </c>
      <c r="AL377" s="106"/>
      <c r="AM377" s="106"/>
      <c r="AN377" s="106"/>
      <c r="AO377" s="106"/>
      <c r="AP377" s="107"/>
      <c r="AQ377" s="108" t="s">
        <v>454</v>
      </c>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363</v>
      </c>
      <c r="D400" s="109"/>
      <c r="E400" s="109"/>
      <c r="F400" s="109"/>
      <c r="G400" s="109"/>
      <c r="H400" s="109"/>
      <c r="I400" s="109"/>
      <c r="J400" s="109"/>
      <c r="K400" s="109"/>
      <c r="L400" s="109"/>
      <c r="M400" s="109" t="s">
        <v>364</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365</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363</v>
      </c>
      <c r="D433" s="109"/>
      <c r="E433" s="109"/>
      <c r="F433" s="109"/>
      <c r="G433" s="109"/>
      <c r="H433" s="109"/>
      <c r="I433" s="109"/>
      <c r="J433" s="109"/>
      <c r="K433" s="109"/>
      <c r="L433" s="109"/>
      <c r="M433" s="109" t="s">
        <v>364</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365</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363</v>
      </c>
      <c r="D466" s="109"/>
      <c r="E466" s="109"/>
      <c r="F466" s="109"/>
      <c r="G466" s="109"/>
      <c r="H466" s="109"/>
      <c r="I466" s="109"/>
      <c r="J466" s="109"/>
      <c r="K466" s="109"/>
      <c r="L466" s="109"/>
      <c r="M466" s="109" t="s">
        <v>364</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365</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67" t="s">
        <v>323</v>
      </c>
      <c r="B497" s="668"/>
      <c r="C497" s="668"/>
      <c r="D497" s="668"/>
      <c r="E497" s="668"/>
      <c r="F497" s="668"/>
      <c r="G497" s="668"/>
      <c r="H497" s="668"/>
      <c r="I497" s="668"/>
      <c r="J497" s="668"/>
      <c r="K497" s="668"/>
      <c r="L497" s="668"/>
      <c r="M497" s="668"/>
      <c r="N497" s="668"/>
      <c r="O497" s="668"/>
      <c r="P497" s="668"/>
      <c r="Q497" s="668"/>
      <c r="R497" s="668"/>
      <c r="S497" s="668"/>
      <c r="T497" s="668"/>
      <c r="U497" s="668"/>
      <c r="V497" s="668"/>
      <c r="W497" s="668"/>
      <c r="X497" s="668"/>
      <c r="Y497" s="668"/>
      <c r="Z497" s="668"/>
      <c r="AA497" s="668"/>
      <c r="AB497" s="668"/>
      <c r="AC497" s="668"/>
      <c r="AD497" s="668"/>
      <c r="AE497" s="668"/>
      <c r="AF497" s="668"/>
      <c r="AG497" s="668"/>
      <c r="AH497" s="668"/>
      <c r="AI497" s="668"/>
      <c r="AJ497" s="668"/>
      <c r="AK497" s="66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55" priority="645">
      <formula>IF(RIGHT(TEXT(P14,"0.#"),1)=".",FALSE,TRUE)</formula>
    </cfRule>
    <cfRule type="expression" dxfId="254" priority="646">
      <formula>IF(RIGHT(TEXT(P14,"0.#"),1)=".",TRUE,FALSE)</formula>
    </cfRule>
  </conditionalFormatting>
  <conditionalFormatting sqref="AE23:AI23">
    <cfRule type="expression" dxfId="253" priority="635">
      <formula>IF(RIGHT(TEXT(AE23,"0.#"),1)=".",FALSE,TRUE)</formula>
    </cfRule>
    <cfRule type="expression" dxfId="252" priority="636">
      <formula>IF(RIGHT(TEXT(AE23,"0.#"),1)=".",TRUE,FALSE)</formula>
    </cfRule>
  </conditionalFormatting>
  <conditionalFormatting sqref="AE69:AX69">
    <cfRule type="expression" dxfId="251" priority="567">
      <formula>IF(RIGHT(TEXT(AE69,"0.#"),1)=".",FALSE,TRUE)</formula>
    </cfRule>
    <cfRule type="expression" dxfId="250" priority="568">
      <formula>IF(RIGHT(TEXT(AE69,"0.#"),1)=".",TRUE,FALSE)</formula>
    </cfRule>
  </conditionalFormatting>
  <conditionalFormatting sqref="AE83:AI83">
    <cfRule type="expression" dxfId="249" priority="549">
      <formula>IF(RIGHT(TEXT(AE83,"0.#"),1)=".",FALSE,TRUE)</formula>
    </cfRule>
    <cfRule type="expression" dxfId="248" priority="550">
      <formula>IF(RIGHT(TEXT(AE83,"0.#"),1)=".",TRUE,FALSE)</formula>
    </cfRule>
  </conditionalFormatting>
  <conditionalFormatting sqref="AJ83:AX83">
    <cfRule type="expression" dxfId="247" priority="547">
      <formula>IF(RIGHT(TEXT(AJ83,"0.#"),1)=".",FALSE,TRUE)</formula>
    </cfRule>
    <cfRule type="expression" dxfId="246" priority="548">
      <formula>IF(RIGHT(TEXT(AJ83,"0.#"),1)=".",TRUE,FALSE)</formula>
    </cfRule>
  </conditionalFormatting>
  <conditionalFormatting sqref="L99">
    <cfRule type="expression" dxfId="245" priority="527">
      <formula>IF(RIGHT(TEXT(L99,"0.#"),1)=".",FALSE,TRUE)</formula>
    </cfRule>
    <cfRule type="expression" dxfId="244" priority="528">
      <formula>IF(RIGHT(TEXT(L99,"0.#"),1)=".",TRUE,FALSE)</formula>
    </cfRule>
  </conditionalFormatting>
  <conditionalFormatting sqref="L104">
    <cfRule type="expression" dxfId="243" priority="525">
      <formula>IF(RIGHT(TEXT(L104,"0.#"),1)=".",FALSE,TRUE)</formula>
    </cfRule>
    <cfRule type="expression" dxfId="242" priority="526">
      <formula>IF(RIGHT(TEXT(L104,"0.#"),1)=".",TRUE,FALSE)</formula>
    </cfRule>
  </conditionalFormatting>
  <conditionalFormatting sqref="R104">
    <cfRule type="expression" dxfId="241" priority="523">
      <formula>IF(RIGHT(TEXT(R104,"0.#"),1)=".",FALSE,TRUE)</formula>
    </cfRule>
    <cfRule type="expression" dxfId="240" priority="524">
      <formula>IF(RIGHT(TEXT(R104,"0.#"),1)=".",TRUE,FALSE)</formula>
    </cfRule>
  </conditionalFormatting>
  <conditionalFormatting sqref="P18:AX18">
    <cfRule type="expression" dxfId="239" priority="521">
      <formula>IF(RIGHT(TEXT(P18,"0.#"),1)=".",FALSE,TRUE)</formula>
    </cfRule>
    <cfRule type="expression" dxfId="238" priority="522">
      <formula>IF(RIGHT(TEXT(P18,"0.#"),1)=".",TRUE,FALSE)</formula>
    </cfRule>
  </conditionalFormatting>
  <conditionalFormatting sqref="Y190">
    <cfRule type="expression" dxfId="237" priority="513">
      <formula>IF(RIGHT(TEXT(Y190,"0.#"),1)=".",FALSE,TRUE)</formula>
    </cfRule>
    <cfRule type="expression" dxfId="236" priority="514">
      <formula>IF(RIGHT(TEXT(Y190,"0.#"),1)=".",TRUE,FALSE)</formula>
    </cfRule>
  </conditionalFormatting>
  <conditionalFormatting sqref="P16:AQ17 P15:AX15 P13:AX13">
    <cfRule type="expression" dxfId="235" priority="343">
      <formula>IF(RIGHT(TEXT(P13,"0.#"),1)=".",FALSE,TRUE)</formula>
    </cfRule>
    <cfRule type="expression" dxfId="234" priority="344">
      <formula>IF(RIGHT(TEXT(P13,"0.#"),1)=".",TRUE,FALSE)</formula>
    </cfRule>
  </conditionalFormatting>
  <conditionalFormatting sqref="P19:AJ19">
    <cfRule type="expression" dxfId="233" priority="341">
      <formula>IF(RIGHT(TEXT(P19,"0.#"),1)=".",FALSE,TRUE)</formula>
    </cfRule>
    <cfRule type="expression" dxfId="232" priority="342">
      <formula>IF(RIGHT(TEXT(P19,"0.#"),1)=".",TRUE,FALSE)</formula>
    </cfRule>
  </conditionalFormatting>
  <conditionalFormatting sqref="AT55:AX55">
    <cfRule type="expression" dxfId="231" priority="337">
      <formula>IF(RIGHT(TEXT(AT55,"0.#"),1)=".",FALSE,TRUE)</formula>
    </cfRule>
    <cfRule type="expression" dxfId="230" priority="338">
      <formula>IF(RIGHT(TEXT(AT55,"0.#"),1)=".",TRUE,FALSE)</formula>
    </cfRule>
  </conditionalFormatting>
  <conditionalFormatting sqref="AE68:AS68">
    <cfRule type="expression" dxfId="229" priority="333">
      <formula>IF(RIGHT(TEXT(AE68,"0.#"),1)=".",FALSE,TRUE)</formula>
    </cfRule>
    <cfRule type="expression" dxfId="228" priority="334">
      <formula>IF(RIGHT(TEXT(AE68,"0.#"),1)=".",TRUE,FALSE)</formula>
    </cfRule>
  </conditionalFormatting>
  <conditionalFormatting sqref="AE95:AI95 AE92:AI92 AE89:AI89 AE86:AI86">
    <cfRule type="expression" dxfId="227" priority="331">
      <formula>IF(RIGHT(TEXT(AE86,"0.#"),1)=".",FALSE,TRUE)</formula>
    </cfRule>
    <cfRule type="expression" dxfId="226" priority="332">
      <formula>IF(RIGHT(TEXT(AE86,"0.#"),1)=".",TRUE,FALSE)</formula>
    </cfRule>
  </conditionalFormatting>
  <conditionalFormatting sqref="AJ95:AX95 AJ92:AX92 AJ89:AX89 AJ86:AX86">
    <cfRule type="expression" dxfId="225" priority="329">
      <formula>IF(RIGHT(TEXT(AJ86,"0.#"),1)=".",FALSE,TRUE)</formula>
    </cfRule>
    <cfRule type="expression" dxfId="224" priority="330">
      <formula>IF(RIGHT(TEXT(AJ86,"0.#"),1)=".",TRUE,FALSE)</formula>
    </cfRule>
  </conditionalFormatting>
  <conditionalFormatting sqref="L100:L103 L98">
    <cfRule type="expression" dxfId="223" priority="327">
      <formula>IF(RIGHT(TEXT(L98,"0.#"),1)=".",FALSE,TRUE)</formula>
    </cfRule>
    <cfRule type="expression" dxfId="222" priority="328">
      <formula>IF(RIGHT(TEXT(L98,"0.#"),1)=".",TRUE,FALSE)</formula>
    </cfRule>
  </conditionalFormatting>
  <conditionalFormatting sqref="R98">
    <cfRule type="expression" dxfId="221" priority="323">
      <formula>IF(RIGHT(TEXT(R98,"0.#"),1)=".",FALSE,TRUE)</formula>
    </cfRule>
    <cfRule type="expression" dxfId="220" priority="324">
      <formula>IF(RIGHT(TEXT(R98,"0.#"),1)=".",TRUE,FALSE)</formula>
    </cfRule>
  </conditionalFormatting>
  <conditionalFormatting sqref="R99:R103">
    <cfRule type="expression" dxfId="219" priority="321">
      <formula>IF(RIGHT(TEXT(R99,"0.#"),1)=".",FALSE,TRUE)</formula>
    </cfRule>
    <cfRule type="expression" dxfId="218" priority="322">
      <formula>IF(RIGHT(TEXT(R99,"0.#"),1)=".",TRUE,FALSE)</formula>
    </cfRule>
  </conditionalFormatting>
  <conditionalFormatting sqref="Y186:Y189">
    <cfRule type="expression" dxfId="217" priority="319">
      <formula>IF(RIGHT(TEXT(Y186,"0.#"),1)=".",FALSE,TRUE)</formula>
    </cfRule>
    <cfRule type="expression" dxfId="216" priority="320">
      <formula>IF(RIGHT(TEXT(Y186,"0.#"),1)=".",TRUE,FALSE)</formula>
    </cfRule>
  </conditionalFormatting>
  <conditionalFormatting sqref="AU181">
    <cfRule type="expression" dxfId="215" priority="317">
      <formula>IF(RIGHT(TEXT(AU181,"0.#"),1)=".",FALSE,TRUE)</formula>
    </cfRule>
    <cfRule type="expression" dxfId="214" priority="318">
      <formula>IF(RIGHT(TEXT(AU181,"0.#"),1)=".",TRUE,FALSE)</formula>
    </cfRule>
  </conditionalFormatting>
  <conditionalFormatting sqref="AU190">
    <cfRule type="expression" dxfId="213" priority="315">
      <formula>IF(RIGHT(TEXT(AU190,"0.#"),1)=".",FALSE,TRUE)</formula>
    </cfRule>
    <cfRule type="expression" dxfId="212" priority="316">
      <formula>IF(RIGHT(TEXT(AU190,"0.#"),1)=".",TRUE,FALSE)</formula>
    </cfRule>
  </conditionalFormatting>
  <conditionalFormatting sqref="AU182:AU189">
    <cfRule type="expression" dxfId="211" priority="313">
      <formula>IF(RIGHT(TEXT(AU182,"0.#"),1)=".",FALSE,TRUE)</formula>
    </cfRule>
    <cfRule type="expression" dxfId="210" priority="314">
      <formula>IF(RIGHT(TEXT(AU182,"0.#"),1)=".",TRUE,FALSE)</formula>
    </cfRule>
  </conditionalFormatting>
  <conditionalFormatting sqref="Y220 Y207 Y194">
    <cfRule type="expression" dxfId="209" priority="299">
      <formula>IF(RIGHT(TEXT(Y194,"0.#"),1)=".",FALSE,TRUE)</formula>
    </cfRule>
    <cfRule type="expression" dxfId="208" priority="300">
      <formula>IF(RIGHT(TEXT(Y194,"0.#"),1)=".",TRUE,FALSE)</formula>
    </cfRule>
  </conditionalFormatting>
  <conditionalFormatting sqref="Y229 Y216 Y203">
    <cfRule type="expression" dxfId="207" priority="297">
      <formula>IF(RIGHT(TEXT(Y203,"0.#"),1)=".",FALSE,TRUE)</formula>
    </cfRule>
    <cfRule type="expression" dxfId="206" priority="298">
      <formula>IF(RIGHT(TEXT(Y203,"0.#"),1)=".",TRUE,FALSE)</formula>
    </cfRule>
  </conditionalFormatting>
  <conditionalFormatting sqref="Y221:Y228 Y208:Y215 Y195:Y202">
    <cfRule type="expression" dxfId="205" priority="295">
      <formula>IF(RIGHT(TEXT(Y195,"0.#"),1)=".",FALSE,TRUE)</formula>
    </cfRule>
    <cfRule type="expression" dxfId="204" priority="296">
      <formula>IF(RIGHT(TEXT(Y195,"0.#"),1)=".",TRUE,FALSE)</formula>
    </cfRule>
  </conditionalFormatting>
  <conditionalFormatting sqref="AU220 AU207 AU194">
    <cfRule type="expression" dxfId="203" priority="293">
      <formula>IF(RIGHT(TEXT(AU194,"0.#"),1)=".",FALSE,TRUE)</formula>
    </cfRule>
    <cfRule type="expression" dxfId="202" priority="294">
      <formula>IF(RIGHT(TEXT(AU194,"0.#"),1)=".",TRUE,FALSE)</formula>
    </cfRule>
  </conditionalFormatting>
  <conditionalFormatting sqref="AU229 AU216 AU203">
    <cfRule type="expression" dxfId="201" priority="291">
      <formula>IF(RIGHT(TEXT(AU203,"0.#"),1)=".",FALSE,TRUE)</formula>
    </cfRule>
    <cfRule type="expression" dxfId="200" priority="292">
      <formula>IF(RIGHT(TEXT(AU203,"0.#"),1)=".",TRUE,FALSE)</formula>
    </cfRule>
  </conditionalFormatting>
  <conditionalFormatting sqref="AU221:AU228 AU219 AU208:AU215 AU206 AU195:AU202 AU193">
    <cfRule type="expression" dxfId="199" priority="289">
      <formula>IF(RIGHT(TEXT(AU193,"0.#"),1)=".",FALSE,TRUE)</formula>
    </cfRule>
    <cfRule type="expression" dxfId="198" priority="290">
      <formula>IF(RIGHT(TEXT(AU193,"0.#"),1)=".",TRUE,FALSE)</formula>
    </cfRule>
  </conditionalFormatting>
  <conditionalFormatting sqref="AK237:AK265">
    <cfRule type="expression" dxfId="197" priority="247">
      <formula>IF(RIGHT(TEXT(AK237,"0.#"),1)=".",FALSE,TRUE)</formula>
    </cfRule>
    <cfRule type="expression" dxfId="196" priority="248">
      <formula>IF(RIGHT(TEXT(AK237,"0.#"),1)=".",TRUE,FALSE)</formula>
    </cfRule>
  </conditionalFormatting>
  <conditionalFormatting sqref="AU237:AX265">
    <cfRule type="expression" dxfId="195" priority="243">
      <formula>IF(AND(AU237&gt;=0, RIGHT(TEXT(AU237,"0.#"),1)&lt;&gt;"."),TRUE,FALSE)</formula>
    </cfRule>
    <cfRule type="expression" dxfId="194" priority="244">
      <formula>IF(AND(AU237&gt;=0, RIGHT(TEXT(AU237,"0.#"),1)="."),TRUE,FALSE)</formula>
    </cfRule>
    <cfRule type="expression" dxfId="193" priority="245">
      <formula>IF(AND(AU237&lt;0, RIGHT(TEXT(AU237,"0.#"),1)&lt;&gt;"."),TRUE,FALSE)</formula>
    </cfRule>
    <cfRule type="expression" dxfId="192" priority="246">
      <formula>IF(AND(AU237&lt;0, RIGHT(TEXT(AU237,"0.#"),1)="."),TRUE,FALSE)</formula>
    </cfRule>
  </conditionalFormatting>
  <conditionalFormatting sqref="AK279:AK298">
    <cfRule type="expression" dxfId="191" priority="235">
      <formula>IF(RIGHT(TEXT(AK279,"0.#"),1)=".",FALSE,TRUE)</formula>
    </cfRule>
    <cfRule type="expression" dxfId="190" priority="236">
      <formula>IF(RIGHT(TEXT(AK279,"0.#"),1)=".",TRUE,FALSE)</formula>
    </cfRule>
  </conditionalFormatting>
  <conditionalFormatting sqref="AU279:AX298">
    <cfRule type="expression" dxfId="189" priority="231">
      <formula>IF(AND(AU279&gt;=0, RIGHT(TEXT(AU279,"0.#"),1)&lt;&gt;"."),TRUE,FALSE)</formula>
    </cfRule>
    <cfRule type="expression" dxfId="188" priority="232">
      <formula>IF(AND(AU279&gt;=0, RIGHT(TEXT(AU279,"0.#"),1)="."),TRUE,FALSE)</formula>
    </cfRule>
    <cfRule type="expression" dxfId="187" priority="233">
      <formula>IF(AND(AU279&lt;0, RIGHT(TEXT(AU279,"0.#"),1)&lt;&gt;"."),TRUE,FALSE)</formula>
    </cfRule>
    <cfRule type="expression" dxfId="186" priority="234">
      <formula>IF(AND(AU279&lt;0, RIGHT(TEXT(AU279,"0.#"),1)="."),TRUE,FALSE)</formula>
    </cfRule>
  </conditionalFormatting>
  <conditionalFormatting sqref="AK307:AK331">
    <cfRule type="expression" dxfId="185" priority="223">
      <formula>IF(RIGHT(TEXT(AK307,"0.#"),1)=".",FALSE,TRUE)</formula>
    </cfRule>
    <cfRule type="expression" dxfId="184" priority="224">
      <formula>IF(RIGHT(TEXT(AK307,"0.#"),1)=".",TRUE,FALSE)</formula>
    </cfRule>
  </conditionalFormatting>
  <conditionalFormatting sqref="AU307:AX331">
    <cfRule type="expression" dxfId="183" priority="219">
      <formula>IF(AND(AU307&gt;=0, RIGHT(TEXT(AU307,"0.#"),1)&lt;&gt;"."),TRUE,FALSE)</formula>
    </cfRule>
    <cfRule type="expression" dxfId="182" priority="220">
      <formula>IF(AND(AU307&gt;=0, RIGHT(TEXT(AU307,"0.#"),1)="."),TRUE,FALSE)</formula>
    </cfRule>
    <cfRule type="expression" dxfId="181" priority="221">
      <formula>IF(AND(AU307&lt;0, RIGHT(TEXT(AU307,"0.#"),1)&lt;&gt;"."),TRUE,FALSE)</formula>
    </cfRule>
    <cfRule type="expression" dxfId="180" priority="222">
      <formula>IF(AND(AU307&lt;0, RIGHT(TEXT(AU307,"0.#"),1)="."),TRUE,FALSE)</formula>
    </cfRule>
  </conditionalFormatting>
  <conditionalFormatting sqref="AK338:AK364">
    <cfRule type="expression" dxfId="179" priority="211">
      <formula>IF(RIGHT(TEXT(AK338,"0.#"),1)=".",FALSE,TRUE)</formula>
    </cfRule>
    <cfRule type="expression" dxfId="178" priority="212">
      <formula>IF(RIGHT(TEXT(AK338,"0.#"),1)=".",TRUE,FALSE)</formula>
    </cfRule>
  </conditionalFormatting>
  <conditionalFormatting sqref="AU338:AX364">
    <cfRule type="expression" dxfId="177" priority="207">
      <formula>IF(AND(AU338&gt;=0, RIGHT(TEXT(AU338,"0.#"),1)&lt;&gt;"."),TRUE,FALSE)</formula>
    </cfRule>
    <cfRule type="expression" dxfId="176" priority="208">
      <formula>IF(AND(AU338&gt;=0, RIGHT(TEXT(AU338,"0.#"),1)="."),TRUE,FALSE)</formula>
    </cfRule>
    <cfRule type="expression" dxfId="175" priority="209">
      <formula>IF(AND(AU338&lt;0, RIGHT(TEXT(AU338,"0.#"),1)&lt;&gt;"."),TRUE,FALSE)</formula>
    </cfRule>
    <cfRule type="expression" dxfId="174" priority="210">
      <formula>IF(AND(AU338&lt;0, RIGHT(TEXT(AU338,"0.#"),1)="."),TRUE,FALSE)</formula>
    </cfRule>
  </conditionalFormatting>
  <conditionalFormatting sqref="AK378:AK397">
    <cfRule type="expression" dxfId="173" priority="199">
      <formula>IF(RIGHT(TEXT(AK378,"0.#"),1)=".",FALSE,TRUE)</formula>
    </cfRule>
    <cfRule type="expression" dxfId="172" priority="200">
      <formula>IF(RIGHT(TEXT(AK378,"0.#"),1)=".",TRUE,FALSE)</formula>
    </cfRule>
  </conditionalFormatting>
  <conditionalFormatting sqref="AU378:AX397">
    <cfRule type="expression" dxfId="171" priority="195">
      <formula>IF(AND(AU378&gt;=0, RIGHT(TEXT(AU378,"0.#"),1)&lt;&gt;"."),TRUE,FALSE)</formula>
    </cfRule>
    <cfRule type="expression" dxfId="170" priority="196">
      <formula>IF(AND(AU378&gt;=0, RIGHT(TEXT(AU378,"0.#"),1)="."),TRUE,FALSE)</formula>
    </cfRule>
    <cfRule type="expression" dxfId="169" priority="197">
      <formula>IF(AND(AU378&lt;0, RIGHT(TEXT(AU378,"0.#"),1)&lt;&gt;"."),TRUE,FALSE)</formula>
    </cfRule>
    <cfRule type="expression" dxfId="168" priority="198">
      <formula>IF(AND(AU378&lt;0, RIGHT(TEXT(AU378,"0.#"),1)="."),TRUE,FALSE)</formula>
    </cfRule>
  </conditionalFormatting>
  <conditionalFormatting sqref="AK401">
    <cfRule type="expression" dxfId="167" priority="193">
      <formula>IF(RIGHT(TEXT(AK401,"0.#"),1)=".",FALSE,TRUE)</formula>
    </cfRule>
    <cfRule type="expression" dxfId="166" priority="194">
      <formula>IF(RIGHT(TEXT(AK401,"0.#"),1)=".",TRUE,FALSE)</formula>
    </cfRule>
  </conditionalFormatting>
  <conditionalFormatting sqref="AU401:AX401">
    <cfRule type="expression" dxfId="165" priority="189">
      <formula>IF(AND(AU401&gt;=0, RIGHT(TEXT(AU401,"0.#"),1)&lt;&gt;"."),TRUE,FALSE)</formula>
    </cfRule>
    <cfRule type="expression" dxfId="164" priority="190">
      <formula>IF(AND(AU401&gt;=0, RIGHT(TEXT(AU401,"0.#"),1)="."),TRUE,FALSE)</formula>
    </cfRule>
    <cfRule type="expression" dxfId="163" priority="191">
      <formula>IF(AND(AU401&lt;0, RIGHT(TEXT(AU401,"0.#"),1)&lt;&gt;"."),TRUE,FALSE)</formula>
    </cfRule>
    <cfRule type="expression" dxfId="162" priority="192">
      <formula>IF(AND(AU401&lt;0, RIGHT(TEXT(AU401,"0.#"),1)="."),TRUE,FALSE)</formula>
    </cfRule>
  </conditionalFormatting>
  <conditionalFormatting sqref="AK402:AK430">
    <cfRule type="expression" dxfId="161" priority="187">
      <formula>IF(RIGHT(TEXT(AK402,"0.#"),1)=".",FALSE,TRUE)</formula>
    </cfRule>
    <cfRule type="expression" dxfId="160" priority="188">
      <formula>IF(RIGHT(TEXT(AK402,"0.#"),1)=".",TRUE,FALSE)</formula>
    </cfRule>
  </conditionalFormatting>
  <conditionalFormatting sqref="AU402:AX430">
    <cfRule type="expression" dxfId="159" priority="183">
      <formula>IF(AND(AU402&gt;=0, RIGHT(TEXT(AU402,"0.#"),1)&lt;&gt;"."),TRUE,FALSE)</formula>
    </cfRule>
    <cfRule type="expression" dxfId="158" priority="184">
      <formula>IF(AND(AU402&gt;=0, RIGHT(TEXT(AU402,"0.#"),1)="."),TRUE,FALSE)</formula>
    </cfRule>
    <cfRule type="expression" dxfId="157" priority="185">
      <formula>IF(AND(AU402&lt;0, RIGHT(TEXT(AU402,"0.#"),1)&lt;&gt;"."),TRUE,FALSE)</formula>
    </cfRule>
    <cfRule type="expression" dxfId="156" priority="186">
      <formula>IF(AND(AU402&lt;0, RIGHT(TEXT(AU402,"0.#"),1)="."),TRUE,FALSE)</formula>
    </cfRule>
  </conditionalFormatting>
  <conditionalFormatting sqref="AK434">
    <cfRule type="expression" dxfId="155" priority="181">
      <formula>IF(RIGHT(TEXT(AK434,"0.#"),1)=".",FALSE,TRUE)</formula>
    </cfRule>
    <cfRule type="expression" dxfId="154" priority="182">
      <formula>IF(RIGHT(TEXT(AK434,"0.#"),1)=".",TRUE,FALSE)</formula>
    </cfRule>
  </conditionalFormatting>
  <conditionalFormatting sqref="AU434:AX434">
    <cfRule type="expression" dxfId="153" priority="177">
      <formula>IF(AND(AU434&gt;=0, RIGHT(TEXT(AU434,"0.#"),1)&lt;&gt;"."),TRUE,FALSE)</formula>
    </cfRule>
    <cfRule type="expression" dxfId="152" priority="178">
      <formula>IF(AND(AU434&gt;=0, RIGHT(TEXT(AU434,"0.#"),1)="."),TRUE,FALSE)</formula>
    </cfRule>
    <cfRule type="expression" dxfId="151" priority="179">
      <formula>IF(AND(AU434&lt;0, RIGHT(TEXT(AU434,"0.#"),1)&lt;&gt;"."),TRUE,FALSE)</formula>
    </cfRule>
    <cfRule type="expression" dxfId="150" priority="180">
      <formula>IF(AND(AU434&lt;0, RIGHT(TEXT(AU434,"0.#"),1)="."),TRUE,FALSE)</formula>
    </cfRule>
  </conditionalFormatting>
  <conditionalFormatting sqref="AK435:AK463">
    <cfRule type="expression" dxfId="149" priority="175">
      <formula>IF(RIGHT(TEXT(AK435,"0.#"),1)=".",FALSE,TRUE)</formula>
    </cfRule>
    <cfRule type="expression" dxfId="148" priority="176">
      <formula>IF(RIGHT(TEXT(AK435,"0.#"),1)=".",TRUE,FALSE)</formula>
    </cfRule>
  </conditionalFormatting>
  <conditionalFormatting sqref="AU435:AX463">
    <cfRule type="expression" dxfId="147" priority="171">
      <formula>IF(AND(AU435&gt;=0, RIGHT(TEXT(AU435,"0.#"),1)&lt;&gt;"."),TRUE,FALSE)</formula>
    </cfRule>
    <cfRule type="expression" dxfId="146" priority="172">
      <formula>IF(AND(AU435&gt;=0, RIGHT(TEXT(AU435,"0.#"),1)="."),TRUE,FALSE)</formula>
    </cfRule>
    <cfRule type="expression" dxfId="145" priority="173">
      <formula>IF(AND(AU435&lt;0, RIGHT(TEXT(AU435,"0.#"),1)&lt;&gt;"."),TRUE,FALSE)</formula>
    </cfRule>
    <cfRule type="expression" dxfId="144" priority="174">
      <formula>IF(AND(AU435&lt;0, RIGHT(TEXT(AU435,"0.#"),1)="."),TRUE,FALSE)</formula>
    </cfRule>
  </conditionalFormatting>
  <conditionalFormatting sqref="AK467">
    <cfRule type="expression" dxfId="143" priority="169">
      <formula>IF(RIGHT(TEXT(AK467,"0.#"),1)=".",FALSE,TRUE)</formula>
    </cfRule>
    <cfRule type="expression" dxfId="142" priority="170">
      <formula>IF(RIGHT(TEXT(AK467,"0.#"),1)=".",TRUE,FALSE)</formula>
    </cfRule>
  </conditionalFormatting>
  <conditionalFormatting sqref="AU467:AX467">
    <cfRule type="expression" dxfId="141" priority="165">
      <formula>IF(AND(AU467&gt;=0, RIGHT(TEXT(AU467,"0.#"),1)&lt;&gt;"."),TRUE,FALSE)</formula>
    </cfRule>
    <cfRule type="expression" dxfId="140" priority="166">
      <formula>IF(AND(AU467&gt;=0, RIGHT(TEXT(AU467,"0.#"),1)="."),TRUE,FALSE)</formula>
    </cfRule>
    <cfRule type="expression" dxfId="139" priority="167">
      <formula>IF(AND(AU467&lt;0, RIGHT(TEXT(AU467,"0.#"),1)&lt;&gt;"."),TRUE,FALSE)</formula>
    </cfRule>
    <cfRule type="expression" dxfId="138" priority="168">
      <formula>IF(AND(AU467&lt;0, RIGHT(TEXT(AU467,"0.#"),1)="."),TRUE,FALSE)</formula>
    </cfRule>
  </conditionalFormatting>
  <conditionalFormatting sqref="AK468:AK496">
    <cfRule type="expression" dxfId="137" priority="163">
      <formula>IF(RIGHT(TEXT(AK468,"0.#"),1)=".",FALSE,TRUE)</formula>
    </cfRule>
    <cfRule type="expression" dxfId="136" priority="164">
      <formula>IF(RIGHT(TEXT(AK468,"0.#"),1)=".",TRUE,FALSE)</formula>
    </cfRule>
  </conditionalFormatting>
  <conditionalFormatting sqref="AU468:AX496">
    <cfRule type="expression" dxfId="135" priority="159">
      <formula>IF(AND(AU468&gt;=0, RIGHT(TEXT(AU468,"0.#"),1)&lt;&gt;"."),TRUE,FALSE)</formula>
    </cfRule>
    <cfRule type="expression" dxfId="134" priority="160">
      <formula>IF(AND(AU468&gt;=0, RIGHT(TEXT(AU468,"0.#"),1)="."),TRUE,FALSE)</formula>
    </cfRule>
    <cfRule type="expression" dxfId="133" priority="161">
      <formula>IF(AND(AU468&lt;0, RIGHT(TEXT(AU468,"0.#"),1)&lt;&gt;"."),TRUE,FALSE)</formula>
    </cfRule>
    <cfRule type="expression" dxfId="132" priority="162">
      <formula>IF(AND(AU468&lt;0, RIGHT(TEXT(AU468,"0.#"),1)="."),TRUE,FALSE)</formula>
    </cfRule>
  </conditionalFormatting>
  <conditionalFormatting sqref="AE24:AX24 AJ23:AS23">
    <cfRule type="expression" dxfId="131" priority="157">
      <formula>IF(RIGHT(TEXT(AE23,"0.#"),1)=".",FALSE,TRUE)</formula>
    </cfRule>
    <cfRule type="expression" dxfId="130" priority="158">
      <formula>IF(RIGHT(TEXT(AE23,"0.#"),1)=".",TRUE,FALSE)</formula>
    </cfRule>
  </conditionalFormatting>
  <conditionalFormatting sqref="AE25:AI25">
    <cfRule type="expression" dxfId="129" priority="149">
      <formula>IF(AND(AE25&gt;=0, RIGHT(TEXT(AE25,"0.#"),1)&lt;&gt;"."),TRUE,FALSE)</formula>
    </cfRule>
    <cfRule type="expression" dxfId="128" priority="150">
      <formula>IF(AND(AE25&gt;=0, RIGHT(TEXT(AE25,"0.#"),1)="."),TRUE,FALSE)</formula>
    </cfRule>
    <cfRule type="expression" dxfId="127" priority="151">
      <formula>IF(AND(AE25&lt;0, RIGHT(TEXT(AE25,"0.#"),1)&lt;&gt;"."),TRUE,FALSE)</formula>
    </cfRule>
    <cfRule type="expression" dxfId="126" priority="152">
      <formula>IF(AND(AE25&lt;0, RIGHT(TEXT(AE25,"0.#"),1)="."),TRUE,FALSE)</formula>
    </cfRule>
  </conditionalFormatting>
  <conditionalFormatting sqref="AJ25:AS25">
    <cfRule type="expression" dxfId="125" priority="145">
      <formula>IF(AND(AJ25&gt;=0, RIGHT(TEXT(AJ25,"0.#"),1)&lt;&gt;"."),TRUE,FALSE)</formula>
    </cfRule>
    <cfRule type="expression" dxfId="124" priority="146">
      <formula>IF(AND(AJ25&gt;=0, RIGHT(TEXT(AJ25,"0.#"),1)="."),TRUE,FALSE)</formula>
    </cfRule>
    <cfRule type="expression" dxfId="123" priority="147">
      <formula>IF(AND(AJ25&lt;0, RIGHT(TEXT(AJ25,"0.#"),1)&lt;&gt;"."),TRUE,FALSE)</formula>
    </cfRule>
    <cfRule type="expression" dxfId="122" priority="148">
      <formula>IF(AND(AJ25&lt;0, RIGHT(TEXT(AJ25,"0.#"),1)="."),TRUE,FALSE)</formula>
    </cfRule>
  </conditionalFormatting>
  <conditionalFormatting sqref="AE43:AI43 AE38:AI38 AE33:AI33 AE28:AI28">
    <cfRule type="expression" dxfId="121" priority="131">
      <formula>IF(RIGHT(TEXT(AE28,"0.#"),1)=".",FALSE,TRUE)</formula>
    </cfRule>
    <cfRule type="expression" dxfId="120" priority="132">
      <formula>IF(RIGHT(TEXT(AE28,"0.#"),1)=".",TRUE,FALSE)</formula>
    </cfRule>
  </conditionalFormatting>
  <conditionalFormatting sqref="AE44:AX44 AJ43:AS43 AE39:AX39 AJ38:AS38 AE34:AX34 AJ33:AS33 AE29:AX29 AJ28:AS28">
    <cfRule type="expression" dxfId="119" priority="129">
      <formula>IF(RIGHT(TEXT(AE28,"0.#"),1)=".",FALSE,TRUE)</formula>
    </cfRule>
    <cfRule type="expression" dxfId="118" priority="130">
      <formula>IF(RIGHT(TEXT(AE28,"0.#"),1)=".",TRUE,FALSE)</formula>
    </cfRule>
  </conditionalFormatting>
  <conditionalFormatting sqref="AE45:AI45 AE40:AI40 AE35:AI35 AE30:AI30">
    <cfRule type="expression" dxfId="117" priority="125">
      <formula>IF(AND(AE30&gt;=0, RIGHT(TEXT(AE30,"0.#"),1)&lt;&gt;"."),TRUE,FALSE)</formula>
    </cfRule>
    <cfRule type="expression" dxfId="116" priority="126">
      <formula>IF(AND(AE30&gt;=0, RIGHT(TEXT(AE30,"0.#"),1)="."),TRUE,FALSE)</formula>
    </cfRule>
    <cfRule type="expression" dxfId="115" priority="127">
      <formula>IF(AND(AE30&lt;0, RIGHT(TEXT(AE30,"0.#"),1)&lt;&gt;"."),TRUE,FALSE)</formula>
    </cfRule>
    <cfRule type="expression" dxfId="114" priority="128">
      <formula>IF(AND(AE30&lt;0, RIGHT(TEXT(AE30,"0.#"),1)="."),TRUE,FALSE)</formula>
    </cfRule>
  </conditionalFormatting>
  <conditionalFormatting sqref="AJ45:AS45 AJ40:AS40 AJ35:AS35 AJ30:AS30">
    <cfRule type="expression" dxfId="113" priority="121">
      <formula>IF(AND(AJ30&gt;=0, RIGHT(TEXT(AJ30,"0.#"),1)&lt;&gt;"."),TRUE,FALSE)</formula>
    </cfRule>
    <cfRule type="expression" dxfId="112" priority="122">
      <formula>IF(AND(AJ30&gt;=0, RIGHT(TEXT(AJ30,"0.#"),1)="."),TRUE,FALSE)</formula>
    </cfRule>
    <cfRule type="expression" dxfId="111" priority="123">
      <formula>IF(AND(AJ30&lt;0, RIGHT(TEXT(AJ30,"0.#"),1)&lt;&gt;"."),TRUE,FALSE)</formula>
    </cfRule>
    <cfRule type="expression" dxfId="110" priority="124">
      <formula>IF(AND(AJ30&lt;0, RIGHT(TEXT(AJ30,"0.#"),1)="."),TRUE,FALSE)</formula>
    </cfRule>
  </conditionalFormatting>
  <conditionalFormatting sqref="AT65:AX65 AT60:AX60">
    <cfRule type="expression" dxfId="109" priority="117">
      <formula>IF(RIGHT(TEXT(AT60,"0.#"),1)=".",FALSE,TRUE)</formula>
    </cfRule>
    <cfRule type="expression" dxfId="108" priority="118">
      <formula>IF(RIGHT(TEXT(AT60,"0.#"),1)=".",TRUE,FALSE)</formula>
    </cfRule>
  </conditionalFormatting>
  <conditionalFormatting sqref="AE81:AX81 AE78:AX78 AE75:AX75 AE72:AX72">
    <cfRule type="expression" dxfId="107" priority="107">
      <formula>IF(RIGHT(TEXT(AE72,"0.#"),1)=".",FALSE,TRUE)</formula>
    </cfRule>
    <cfRule type="expression" dxfId="106" priority="108">
      <formula>IF(RIGHT(TEXT(AE72,"0.#"),1)=".",TRUE,FALSE)</formula>
    </cfRule>
  </conditionalFormatting>
  <conditionalFormatting sqref="AE80:AS80 AE77:AS77 AE74:AS74 AE71:AS71">
    <cfRule type="expression" dxfId="105" priority="105">
      <formula>IF(RIGHT(TEXT(AE71,"0.#"),1)=".",FALSE,TRUE)</formula>
    </cfRule>
    <cfRule type="expression" dxfId="104" priority="106">
      <formula>IF(RIGHT(TEXT(AE71,"0.#"),1)=".",TRUE,FALSE)</formula>
    </cfRule>
  </conditionalFormatting>
  <conditionalFormatting sqref="AE64:AI64">
    <cfRule type="expression" dxfId="103" priority="103">
      <formula>IF(RIGHT(TEXT(AE64,"0.#"),1)=".",FALSE,TRUE)</formula>
    </cfRule>
    <cfRule type="expression" dxfId="102" priority="104">
      <formula>IF(RIGHT(TEXT(AE64,"0.#"),1)=".",TRUE,FALSE)</formula>
    </cfRule>
  </conditionalFormatting>
  <conditionalFormatting sqref="AE65:AS65 AJ64:AS64">
    <cfRule type="expression" dxfId="101" priority="101">
      <formula>IF(RIGHT(TEXT(AE64,"0.#"),1)=".",FALSE,TRUE)</formula>
    </cfRule>
    <cfRule type="expression" dxfId="100" priority="102">
      <formula>IF(RIGHT(TEXT(AE64,"0.#"),1)=".",TRUE,FALSE)</formula>
    </cfRule>
  </conditionalFormatting>
  <conditionalFormatting sqref="AE66:AI66">
    <cfRule type="expression" dxfId="99" priority="97">
      <formula>IF(AND(AE66&gt;=0, RIGHT(TEXT(AE66,"0.#"),1)&lt;&gt;"."),TRUE,FALSE)</formula>
    </cfRule>
    <cfRule type="expression" dxfId="98" priority="98">
      <formula>IF(AND(AE66&gt;=0, RIGHT(TEXT(AE66,"0.#"),1)="."),TRUE,FALSE)</formula>
    </cfRule>
    <cfRule type="expression" dxfId="97" priority="99">
      <formula>IF(AND(AE66&lt;0, RIGHT(TEXT(AE66,"0.#"),1)&lt;&gt;"."),TRUE,FALSE)</formula>
    </cfRule>
    <cfRule type="expression" dxfId="96" priority="100">
      <formula>IF(AND(AE66&lt;0, RIGHT(TEXT(AE66,"0.#"),1)="."),TRUE,FALSE)</formula>
    </cfRule>
  </conditionalFormatting>
  <conditionalFormatting sqref="AJ66:AS66">
    <cfRule type="expression" dxfId="95" priority="93">
      <formula>IF(AND(AJ66&gt;=0, RIGHT(TEXT(AJ66,"0.#"),1)&lt;&gt;"."),TRUE,FALSE)</formula>
    </cfRule>
    <cfRule type="expression" dxfId="94" priority="94">
      <formula>IF(AND(AJ66&gt;=0, RIGHT(TEXT(AJ66,"0.#"),1)="."),TRUE,FALSE)</formula>
    </cfRule>
    <cfRule type="expression" dxfId="93" priority="95">
      <formula>IF(AND(AJ66&lt;0, RIGHT(TEXT(AJ66,"0.#"),1)&lt;&gt;"."),TRUE,FALSE)</formula>
    </cfRule>
    <cfRule type="expression" dxfId="92" priority="96">
      <formula>IF(AND(AJ66&lt;0, RIGHT(TEXT(AJ66,"0.#"),1)="."),TRUE,FALSE)</formula>
    </cfRule>
  </conditionalFormatting>
  <conditionalFormatting sqref="AE59:AI59">
    <cfRule type="expression" dxfId="91" priority="91">
      <formula>IF(RIGHT(TEXT(AE59,"0.#"),1)=".",FALSE,TRUE)</formula>
    </cfRule>
    <cfRule type="expression" dxfId="90" priority="92">
      <formula>IF(RIGHT(TEXT(AE59,"0.#"),1)=".",TRUE,FALSE)</formula>
    </cfRule>
  </conditionalFormatting>
  <conditionalFormatting sqref="AE60:AS60 AJ59:AS59">
    <cfRule type="expression" dxfId="89" priority="89">
      <formula>IF(RIGHT(TEXT(AE59,"0.#"),1)=".",FALSE,TRUE)</formula>
    </cfRule>
    <cfRule type="expression" dxfId="88" priority="90">
      <formula>IF(RIGHT(TEXT(AE59,"0.#"),1)=".",TRUE,FALSE)</formula>
    </cfRule>
  </conditionalFormatting>
  <conditionalFormatting sqref="AE61:AI61">
    <cfRule type="expression" dxfId="87" priority="85">
      <formula>IF(AND(AE61&gt;=0, RIGHT(TEXT(AE61,"0.#"),1)&lt;&gt;"."),TRUE,FALSE)</formula>
    </cfRule>
    <cfRule type="expression" dxfId="86" priority="86">
      <formula>IF(AND(AE61&gt;=0, RIGHT(TEXT(AE61,"0.#"),1)="."),TRUE,FALSE)</formula>
    </cfRule>
    <cfRule type="expression" dxfId="85" priority="87">
      <formula>IF(AND(AE61&lt;0, RIGHT(TEXT(AE61,"0.#"),1)&lt;&gt;"."),TRUE,FALSE)</formula>
    </cfRule>
    <cfRule type="expression" dxfId="84" priority="88">
      <formula>IF(AND(AE61&lt;0, RIGHT(TEXT(AE61,"0.#"),1)="."),TRUE,FALSE)</formula>
    </cfRule>
  </conditionalFormatting>
  <conditionalFormatting sqref="AJ61:AS61">
    <cfRule type="expression" dxfId="83" priority="81">
      <formula>IF(AND(AJ61&gt;=0, RIGHT(TEXT(AJ61,"0.#"),1)&lt;&gt;"."),TRUE,FALSE)</formula>
    </cfRule>
    <cfRule type="expression" dxfId="82" priority="82">
      <formula>IF(AND(AJ61&gt;=0, RIGHT(TEXT(AJ61,"0.#"),1)="."),TRUE,FALSE)</formula>
    </cfRule>
    <cfRule type="expression" dxfId="81" priority="83">
      <formula>IF(AND(AJ61&lt;0, RIGHT(TEXT(AJ61,"0.#"),1)&lt;&gt;"."),TRUE,FALSE)</formula>
    </cfRule>
    <cfRule type="expression" dxfId="80" priority="84">
      <formula>IF(AND(AJ61&lt;0, RIGHT(TEXT(AJ61,"0.#"),1)="."),TRUE,FALSE)</formula>
    </cfRule>
  </conditionalFormatting>
  <conditionalFormatting sqref="AE54:AI54">
    <cfRule type="expression" dxfId="79" priority="79">
      <formula>IF(RIGHT(TEXT(AE54,"0.#"),1)=".",FALSE,TRUE)</formula>
    </cfRule>
    <cfRule type="expression" dxfId="78" priority="80">
      <formula>IF(RIGHT(TEXT(AE54,"0.#"),1)=".",TRUE,FALSE)</formula>
    </cfRule>
  </conditionalFormatting>
  <conditionalFormatting sqref="AE55:AS55 AJ54:AS54">
    <cfRule type="expression" dxfId="77" priority="77">
      <formula>IF(RIGHT(TEXT(AE54,"0.#"),1)=".",FALSE,TRUE)</formula>
    </cfRule>
    <cfRule type="expression" dxfId="76" priority="78">
      <formula>IF(RIGHT(TEXT(AE54,"0.#"),1)=".",TRUE,FALSE)</formula>
    </cfRule>
  </conditionalFormatting>
  <conditionalFormatting sqref="AE56:AI56">
    <cfRule type="expression" dxfId="75" priority="73">
      <formula>IF(AND(AE56&gt;=0, RIGHT(TEXT(AE56,"0.#"),1)&lt;&gt;"."),TRUE,FALSE)</formula>
    </cfRule>
    <cfRule type="expression" dxfId="74" priority="74">
      <formula>IF(AND(AE56&gt;=0, RIGHT(TEXT(AE56,"0.#"),1)="."),TRUE,FALSE)</formula>
    </cfRule>
    <cfRule type="expression" dxfId="73" priority="75">
      <formula>IF(AND(AE56&lt;0, RIGHT(TEXT(AE56,"0.#"),1)&lt;&gt;"."),TRUE,FALSE)</formula>
    </cfRule>
    <cfRule type="expression" dxfId="72" priority="76">
      <formula>IF(AND(AE56&lt;0, RIGHT(TEXT(AE56,"0.#"),1)="."),TRUE,FALSE)</formula>
    </cfRule>
  </conditionalFormatting>
  <conditionalFormatting sqref="AJ56:AS56">
    <cfRule type="expression" dxfId="71" priority="69">
      <formula>IF(AND(AJ56&gt;=0, RIGHT(TEXT(AJ56,"0.#"),1)&lt;&gt;"."),TRUE,FALSE)</formula>
    </cfRule>
    <cfRule type="expression" dxfId="70" priority="70">
      <formula>IF(AND(AJ56&gt;=0, RIGHT(TEXT(AJ56,"0.#"),1)="."),TRUE,FALSE)</formula>
    </cfRule>
    <cfRule type="expression" dxfId="69" priority="71">
      <formula>IF(AND(AJ56&lt;0, RIGHT(TEXT(AJ56,"0.#"),1)&lt;&gt;"."),TRUE,FALSE)</formula>
    </cfRule>
    <cfRule type="expression" dxfId="68" priority="72">
      <formula>IF(AND(AJ56&lt;0, RIGHT(TEXT(AJ56,"0.#"),1)="."),TRUE,FALSE)</formula>
    </cfRule>
  </conditionalFormatting>
  <conditionalFormatting sqref="Y181">
    <cfRule type="expression" dxfId="67" priority="67">
      <formula>IF(RIGHT(TEXT(Y181,"0.#"),1)=".",FALSE,TRUE)</formula>
    </cfRule>
    <cfRule type="expression" dxfId="66" priority="68">
      <formula>IF(RIGHT(TEXT(Y181,"0.#"),1)=".",TRUE,FALSE)</formula>
    </cfRule>
  </conditionalFormatting>
  <conditionalFormatting sqref="Y182:Y185 Y180">
    <cfRule type="expression" dxfId="65" priority="65">
      <formula>IF(RIGHT(TEXT(Y180,"0.#"),1)=".",FALSE,TRUE)</formula>
    </cfRule>
    <cfRule type="expression" dxfId="64" priority="66">
      <formula>IF(RIGHT(TEXT(Y180,"0.#"),1)=".",TRUE,FALSE)</formula>
    </cfRule>
  </conditionalFormatting>
  <conditionalFormatting sqref="AU180">
    <cfRule type="expression" dxfId="63" priority="63">
      <formula>IF(RIGHT(TEXT(AU180,"0.#"),1)=".",FALSE,TRUE)</formula>
    </cfRule>
    <cfRule type="expression" dxfId="62" priority="64">
      <formula>IF(RIGHT(TEXT(AU180,"0.#"),1)=".",TRUE,FALSE)</formula>
    </cfRule>
  </conditionalFormatting>
  <conditionalFormatting sqref="Y193">
    <cfRule type="expression" dxfId="61" priority="61">
      <formula>IF(RIGHT(TEXT(Y193,"0.#"),1)=".",FALSE,TRUE)</formula>
    </cfRule>
    <cfRule type="expression" dxfId="60" priority="62">
      <formula>IF(RIGHT(TEXT(Y193,"0.#"),1)=".",TRUE,FALSE)</formula>
    </cfRule>
  </conditionalFormatting>
  <conditionalFormatting sqref="Y206">
    <cfRule type="expression" dxfId="59" priority="59">
      <formula>IF(RIGHT(TEXT(Y206,"0.#"),1)=".",FALSE,TRUE)</formula>
    </cfRule>
    <cfRule type="expression" dxfId="58" priority="60">
      <formula>IF(RIGHT(TEXT(Y206,"0.#"),1)=".",TRUE,FALSE)</formula>
    </cfRule>
  </conditionalFormatting>
  <conditionalFormatting sqref="Y219">
    <cfRule type="expression" dxfId="57" priority="57">
      <formula>IF(RIGHT(TEXT(Y219,"0.#"),1)=".",FALSE,TRUE)</formula>
    </cfRule>
    <cfRule type="expression" dxfId="56" priority="58">
      <formula>IF(RIGHT(TEXT(Y219,"0.#"),1)=".",TRUE,FALSE)</formula>
    </cfRule>
  </conditionalFormatting>
  <conditionalFormatting sqref="AK236">
    <cfRule type="expression" dxfId="55" priority="55">
      <formula>IF(RIGHT(TEXT(AK236,"0.#"),1)=".",FALSE,TRUE)</formula>
    </cfRule>
    <cfRule type="expression" dxfId="54" priority="56">
      <formula>IF(RIGHT(TEXT(AK236,"0.#"),1)=".",TRUE,FALSE)</formula>
    </cfRule>
  </conditionalFormatting>
  <conditionalFormatting sqref="AU236:AX236">
    <cfRule type="expression" dxfId="53" priority="51">
      <formula>IF(AND(AU236&gt;=0, RIGHT(TEXT(AU236,"0.#"),1)&lt;&gt;"."),TRUE,FALSE)</formula>
    </cfRule>
    <cfRule type="expression" dxfId="52" priority="52">
      <formula>IF(AND(AU236&gt;=0, RIGHT(TEXT(AU236,"0.#"),1)="."),TRUE,FALSE)</formula>
    </cfRule>
    <cfRule type="expression" dxfId="51" priority="53">
      <formula>IF(AND(AU236&lt;0, RIGHT(TEXT(AU236,"0.#"),1)&lt;&gt;"."),TRUE,FALSE)</formula>
    </cfRule>
    <cfRule type="expression" dxfId="50" priority="54">
      <formula>IF(AND(AU236&lt;0, RIGHT(TEXT(AU236,"0.#"),1)="."),TRUE,FALSE)</formula>
    </cfRule>
  </conditionalFormatting>
  <conditionalFormatting sqref="AK269">
    <cfRule type="expression" dxfId="49" priority="49">
      <formula>IF(RIGHT(TEXT(AK269,"0.#"),1)=".",FALSE,TRUE)</formula>
    </cfRule>
    <cfRule type="expression" dxfId="48" priority="50">
      <formula>IF(RIGHT(TEXT(AK269,"0.#"),1)=".",TRUE,FALSE)</formula>
    </cfRule>
  </conditionalFormatting>
  <conditionalFormatting sqref="AU269:AX269">
    <cfRule type="expression" dxfId="47" priority="45">
      <formula>IF(AND(AU269&gt;=0, RIGHT(TEXT(AU269,"0.#"),1)&lt;&gt;"."),TRUE,FALSE)</formula>
    </cfRule>
    <cfRule type="expression" dxfId="46" priority="46">
      <formula>IF(AND(AU269&gt;=0, RIGHT(TEXT(AU269,"0.#"),1)="."),TRUE,FALSE)</formula>
    </cfRule>
    <cfRule type="expression" dxfId="45" priority="47">
      <formula>IF(AND(AU269&lt;0, RIGHT(TEXT(AU269,"0.#"),1)&lt;&gt;"."),TRUE,FALSE)</formula>
    </cfRule>
    <cfRule type="expression" dxfId="44" priority="48">
      <formula>IF(AND(AU269&lt;0, RIGHT(TEXT(AU269,"0.#"),1)="."),TRUE,FALSE)</formula>
    </cfRule>
  </conditionalFormatting>
  <conditionalFormatting sqref="AK270:AK278">
    <cfRule type="expression" dxfId="43" priority="43">
      <formula>IF(RIGHT(TEXT(AK270,"0.#"),1)=".",FALSE,TRUE)</formula>
    </cfRule>
    <cfRule type="expression" dxfId="42" priority="44">
      <formula>IF(RIGHT(TEXT(AK270,"0.#"),1)=".",TRUE,FALSE)</formula>
    </cfRule>
  </conditionalFormatting>
  <conditionalFormatting sqref="AU270:AX278">
    <cfRule type="expression" dxfId="41" priority="39">
      <formula>IF(AND(AU270&gt;=0, RIGHT(TEXT(AU270,"0.#"),1)&lt;&gt;"."),TRUE,FALSE)</formula>
    </cfRule>
    <cfRule type="expression" dxfId="40" priority="40">
      <formula>IF(AND(AU270&gt;=0, RIGHT(TEXT(AU270,"0.#"),1)="."),TRUE,FALSE)</formula>
    </cfRule>
    <cfRule type="expression" dxfId="39" priority="41">
      <formula>IF(AND(AU270&lt;0, RIGHT(TEXT(AU270,"0.#"),1)&lt;&gt;"."),TRUE,FALSE)</formula>
    </cfRule>
    <cfRule type="expression" dxfId="38" priority="42">
      <formula>IF(AND(AU270&lt;0, RIGHT(TEXT(AU270,"0.#"),1)="."),TRUE,FALSE)</formula>
    </cfRule>
  </conditionalFormatting>
  <conditionalFormatting sqref="AK302">
    <cfRule type="expression" dxfId="37" priority="37">
      <formula>IF(RIGHT(TEXT(AK302,"0.#"),1)=".",FALSE,TRUE)</formula>
    </cfRule>
    <cfRule type="expression" dxfId="36" priority="38">
      <formula>IF(RIGHT(TEXT(AK302,"0.#"),1)=".",TRUE,FALSE)</formula>
    </cfRule>
  </conditionalFormatting>
  <conditionalFormatting sqref="AU302:AX302">
    <cfRule type="expression" dxfId="35" priority="33">
      <formula>IF(AND(AU302&gt;=0, RIGHT(TEXT(AU302,"0.#"),1)&lt;&gt;"."),TRUE,FALSE)</formula>
    </cfRule>
    <cfRule type="expression" dxfId="34" priority="34">
      <formula>IF(AND(AU302&gt;=0, RIGHT(TEXT(AU302,"0.#"),1)="."),TRUE,FALSE)</formula>
    </cfRule>
    <cfRule type="expression" dxfId="33" priority="35">
      <formula>IF(AND(AU302&lt;0, RIGHT(TEXT(AU302,"0.#"),1)&lt;&gt;"."),TRUE,FALSE)</formula>
    </cfRule>
    <cfRule type="expression" dxfId="32" priority="36">
      <formula>IF(AND(AU302&lt;0, RIGHT(TEXT(AU302,"0.#"),1)="."),TRUE,FALSE)</formula>
    </cfRule>
  </conditionalFormatting>
  <conditionalFormatting sqref="AK303:AK306">
    <cfRule type="expression" dxfId="31" priority="31">
      <formula>IF(RIGHT(TEXT(AK303,"0.#"),1)=".",FALSE,TRUE)</formula>
    </cfRule>
    <cfRule type="expression" dxfId="30" priority="32">
      <formula>IF(RIGHT(TEXT(AK303,"0.#"),1)=".",TRUE,FALSE)</formula>
    </cfRule>
  </conditionalFormatting>
  <conditionalFormatting sqref="AU303:AX306">
    <cfRule type="expression" dxfId="29" priority="27">
      <formula>IF(AND(AU303&gt;=0, RIGHT(TEXT(AU303,"0.#"),1)&lt;&gt;"."),TRUE,FALSE)</formula>
    </cfRule>
    <cfRule type="expression" dxfId="28" priority="28">
      <formula>IF(AND(AU303&gt;=0, RIGHT(TEXT(AU303,"0.#"),1)="."),TRUE,FALSE)</formula>
    </cfRule>
    <cfRule type="expression" dxfId="27" priority="29">
      <formula>IF(AND(AU303&lt;0, RIGHT(TEXT(AU303,"0.#"),1)&lt;&gt;"."),TRUE,FALSE)</formula>
    </cfRule>
    <cfRule type="expression" dxfId="26" priority="30">
      <formula>IF(AND(AU303&lt;0, RIGHT(TEXT(AU303,"0.#"),1)="."),TRUE,FALSE)</formula>
    </cfRule>
  </conditionalFormatting>
  <conditionalFormatting sqref="AK335">
    <cfRule type="expression" dxfId="25" priority="25">
      <formula>IF(RIGHT(TEXT(AK335,"0.#"),1)=".",FALSE,TRUE)</formula>
    </cfRule>
    <cfRule type="expression" dxfId="24" priority="26">
      <formula>IF(RIGHT(TEXT(AK335,"0.#"),1)=".",TRUE,FALSE)</formula>
    </cfRule>
  </conditionalFormatting>
  <conditionalFormatting sqref="AU335:AX335">
    <cfRule type="expression" dxfId="23" priority="21">
      <formula>IF(AND(AU335&gt;=0, RIGHT(TEXT(AU335,"0.#"),1)&lt;&gt;"."),TRUE,FALSE)</formula>
    </cfRule>
    <cfRule type="expression" dxfId="22" priority="22">
      <formula>IF(AND(AU335&gt;=0, RIGHT(TEXT(AU335,"0.#"),1)="."),TRUE,FALSE)</formula>
    </cfRule>
    <cfRule type="expression" dxfId="21" priority="23">
      <formula>IF(AND(AU335&lt;0, RIGHT(TEXT(AU335,"0.#"),1)&lt;&gt;"."),TRUE,FALSE)</formula>
    </cfRule>
    <cfRule type="expression" dxfId="20" priority="24">
      <formula>IF(AND(AU335&lt;0, RIGHT(TEXT(AU335,"0.#"),1)="."),TRUE,FALSE)</formula>
    </cfRule>
  </conditionalFormatting>
  <conditionalFormatting sqref="AK336:AK337">
    <cfRule type="expression" dxfId="19" priority="19">
      <formula>IF(RIGHT(TEXT(AK336,"0.#"),1)=".",FALSE,TRUE)</formula>
    </cfRule>
    <cfRule type="expression" dxfId="18" priority="20">
      <formula>IF(RIGHT(TEXT(AK336,"0.#"),1)=".",TRUE,FALSE)</formula>
    </cfRule>
  </conditionalFormatting>
  <conditionalFormatting sqref="AU336:AX337">
    <cfRule type="expression" dxfId="17" priority="15">
      <formula>IF(AND(AU336&gt;=0, RIGHT(TEXT(AU336,"0.#"),1)&lt;&gt;"."),TRUE,FALSE)</formula>
    </cfRule>
    <cfRule type="expression" dxfId="16" priority="16">
      <formula>IF(AND(AU336&gt;=0, RIGHT(TEXT(AU336,"0.#"),1)="."),TRUE,FALSE)</formula>
    </cfRule>
    <cfRule type="expression" dxfId="15" priority="17">
      <formula>IF(AND(AU336&lt;0, RIGHT(TEXT(AU336,"0.#"),1)&lt;&gt;"."),TRUE,FALSE)</formula>
    </cfRule>
    <cfRule type="expression" dxfId="14" priority="18">
      <formula>IF(AND(AU336&lt;0, RIGHT(TEXT(AU336,"0.#"),1)="."),TRUE,FALSE)</formula>
    </cfRule>
  </conditionalFormatting>
  <conditionalFormatting sqref="AK368">
    <cfRule type="expression" dxfId="13" priority="13">
      <formula>IF(RIGHT(TEXT(AK368,"0.#"),1)=".",FALSE,TRUE)</formula>
    </cfRule>
    <cfRule type="expression" dxfId="12" priority="14">
      <formula>IF(RIGHT(TEXT(AK368,"0.#"),1)=".",TRUE,FALSE)</formula>
    </cfRule>
  </conditionalFormatting>
  <conditionalFormatting sqref="AU368:AX368">
    <cfRule type="expression" dxfId="11" priority="9">
      <formula>IF(AND(AU368&gt;=0, RIGHT(TEXT(AU368,"0.#"),1)&lt;&gt;"."),TRUE,FALSE)</formula>
    </cfRule>
    <cfRule type="expression" dxfId="10" priority="10">
      <formula>IF(AND(AU368&gt;=0, RIGHT(TEXT(AU368,"0.#"),1)="."),TRUE,FALSE)</formula>
    </cfRule>
    <cfRule type="expression" dxfId="9" priority="11">
      <formula>IF(AND(AU368&lt;0, RIGHT(TEXT(AU368,"0.#"),1)&lt;&gt;"."),TRUE,FALSE)</formula>
    </cfRule>
    <cfRule type="expression" dxfId="8" priority="12">
      <formula>IF(AND(AU368&lt;0, RIGHT(TEXT(AU368,"0.#"),1)="."),TRUE,FALSE)</formula>
    </cfRule>
  </conditionalFormatting>
  <conditionalFormatting sqref="AK369:AK372 AK374:AK377">
    <cfRule type="expression" dxfId="7" priority="7">
      <formula>IF(RIGHT(TEXT(AK369,"0.#"),1)=".",FALSE,TRUE)</formula>
    </cfRule>
    <cfRule type="expression" dxfId="6" priority="8">
      <formula>IF(RIGHT(TEXT(AK369,"0.#"),1)=".",TRUE,FALSE)</formula>
    </cfRule>
  </conditionalFormatting>
  <conditionalFormatting sqref="AU369:AX377">
    <cfRule type="expression" dxfId="5" priority="3">
      <formula>IF(AND(AU369&gt;=0, RIGHT(TEXT(AU369,"0.#"),1)&lt;&gt;"."),TRUE,FALSE)</formula>
    </cfRule>
    <cfRule type="expression" dxfId="4" priority="4">
      <formula>IF(AND(AU369&gt;=0, RIGHT(TEXT(AU369,"0.#"),1)="."),TRUE,FALSE)</formula>
    </cfRule>
    <cfRule type="expression" dxfId="3" priority="5">
      <formula>IF(AND(AU369&lt;0, RIGHT(TEXT(AU369,"0.#"),1)&lt;&gt;"."),TRUE,FALSE)</formula>
    </cfRule>
    <cfRule type="expression" dxfId="2" priority="6">
      <formula>IF(AND(AU369&lt;0, RIGHT(TEXT(AU369,"0.#"),1)="."),TRUE,FALSE)</formula>
    </cfRule>
  </conditionalFormatting>
  <conditionalFormatting sqref="AK373">
    <cfRule type="expression" dxfId="1" priority="1">
      <formula>IF(RIGHT(TEXT(AK373,"0.#"),1)=".",FALSE,TRUE)</formula>
    </cfRule>
    <cfRule type="expression" dxfId="0" priority="2">
      <formula>IF(RIGHT(TEXT(AK373,"0.#"),1)=".",TRUE,FALSE)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1" manualBreakCount="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40</xdr:col>
                    <xdr:colOff>133350</xdr:colOff>
                    <xdr:row>35</xdr:row>
                    <xdr:rowOff>0</xdr:rowOff>
                  </from>
                  <to>
                    <xdr:col>47</xdr:col>
                    <xdr:colOff>85725</xdr:colOff>
                    <xdr:row>45</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375</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t="s">
        <v>375</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t="s">
        <v>375</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t="s">
        <v>375</v>
      </c>
      <c r="C8" s="15" t="str">
        <f t="shared" si="0"/>
        <v>交通安全対策</v>
      </c>
      <c r="D8" s="15" t="str">
        <f t="shared" si="7"/>
        <v>科学技術・イノベーション、交通安全対策</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科学技術・イノベーション、交通安全対策</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科学技術・イノベーション、交通安全対策</v>
      </c>
      <c r="F10" s="20" t="s">
        <v>275</v>
      </c>
      <c r="G10" s="19"/>
      <c r="H10" s="15" t="str">
        <f t="shared" si="1"/>
        <v/>
      </c>
      <c r="I10" s="15" t="str">
        <f t="shared" si="5"/>
        <v>一般会計</v>
      </c>
      <c r="K10" s="16" t="s">
        <v>266</v>
      </c>
      <c r="L10" s="17"/>
      <c r="M10" s="15" t="str">
        <f t="shared" si="2"/>
        <v/>
      </c>
      <c r="N10" s="15" t="str">
        <f t="shared" si="6"/>
        <v>文教及び科学振興</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科学技術・イノベーション、交通安全対策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科学技術・イノベーション、交通安全対策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科学技術・イノベーション、交通安全対策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科学技術・イノベーション、交通安全対策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科学技術・イノベーション、交通安全対策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2015-09-03T06:02:10Z</cp:lastPrinted>
  <dcterms:created xsi:type="dcterms:W3CDTF">2012-03-13T00:50:25Z</dcterms:created>
  <dcterms:modified xsi:type="dcterms:W3CDTF">2015-09-03T06:05:21Z</dcterms:modified>
</cp:coreProperties>
</file>