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予算・管財室内共有\07_会計・一経班\01_経理第一係\02-03 行政事業レビュー\平成２７年度実施行政事業レビュー\150807  最終公表作業\150807  事業単位整理票・レビューシート\150903  追加依頼\"/>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<sst xmlns="http://schemas.openxmlformats.org/spreadsheetml/2006/main" count="736" uniqueCount="444">
  <si>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</si>
  <si>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</si>
  <si>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</si>
  <si>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</si>
  <si>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</si>
  <si>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</si>
  <si>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</si>
  <si>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</si>
  <si>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</si>
  <si>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</si>
  <si>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</si>
  <si>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</si>
  <si>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</si>
  <si>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</si>
  <si>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</si>
  <si>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</si>
  <si>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</si>
  <si>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</si>
  <si>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</si>
  <si>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</si>
  <si>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</si>
  <si>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</si>
  <si>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</si>
  <si>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</si>
  <si>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</si>
  <si>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</si>
  <si>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</si>
  <si>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</si>
  <si>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</si>
  <si>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</si>
  <si>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</si>
  <si>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</si>
  <si>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</si>
  <si>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</si>
  <si>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</si>
  <si>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</si>
  <si>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</si>
  <si>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</si>
  <si>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</si>
  <si>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</si>
  <si>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</si>
  <si>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</si>
  <si>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</si>
  <si>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</si>
  <si>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</si>
  <si>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</si>
  <si>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</si>
  <si>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</si>
  <si>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</si>
  <si>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</si>
  <si>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</si>
  <si>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</si>
  <si>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</si>
  <si>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</si>
  <si>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</si>
  <si>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</si>
  <si>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</si>
  <si>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</si>
  <si>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</si>
  <si>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</si>
  <si>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</si>
  <si>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</si>
  <si>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</si>
  <si>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</si>
  <si>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</si>
  <si>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</si>
  <si>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</si>
  <si>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</si>
  <si>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</si>
  <si>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</si>
  <si>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</si>
  <si>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</si>
  <si>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</si>
  <si>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</si>
  <si>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</si>
  <si>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</si>
  <si>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</si>
  <si>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</si>
  <si>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</si>
  <si>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</si>
  <si>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</si>
  <si>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</si>
  <si>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</si>
  <si>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</si>
  <si>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</si>
  <si>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</si>
  <si>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</si>
  <si>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</si>
  <si>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</si>
  <si>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</si>
  <si>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</si>
  <si>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</si>
  <si>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</si>
  <si>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</si>
  <si>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</si>
  <si>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</si>
  <si>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</si>
  <si>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</si>
  <si>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</si>
  <si>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</si>
  <si>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</si>
  <si>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</si>
  <si>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</si>
  <si>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</si>
  <si>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</si>
  <si>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</si>
  <si>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</si>
  <si>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</si>
  <si>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</si>
  <si>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</si>
  <si>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</si>
  <si>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</si>
  <si>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</si>
  <si>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</si>
  <si>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</si>
  <si>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</si>
  <si>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</si>
  <si>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</si>
  <si>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</si>
  <si>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</si>
  <si>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</si>
  <si>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</si>
  <si>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</si>
  <si>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</si>
  <si>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</si>
  <si>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</si>
  <si>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</si>
  <si>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</si>
  <si>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</si>
  <si>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</si>
  <si>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</si>
  <si>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</si>
  <si>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</si>
  <si>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</si>
  <si>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</si>
  <si>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</si>
  <si>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</si>
  <si>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</si>
  <si>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</si>
  <si>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</si>
  <si>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</si>
  <si>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</si>
  <si>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</si>
  <si>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</si>
  <si>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</si>
  <si>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</si>
  <si>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</si>
  <si>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</si>
  <si>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</si>
  <si>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</si>
  <si>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</si>
  <si>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</si>
  <si>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</si>
  <si>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</si>
  <si>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</si>
  <si>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</si>
  <si>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</si>
  <si>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</si>
  <si>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</si>
  <si>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</si>
  <si>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</si>
  <si>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</si>
  <si>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</si>
  <si>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</si>
  <si>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</si>
  <si>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</si>
  <si>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</si>
  <si>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</si>
  <si>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</si>
  <si>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</si>
  <si>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</si>
  <si>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</si>
  <si>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</si>
  <si>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</si>
  <si>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</si>
  <si>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</si>
  <si>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</si>
  <si>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</si>
  <si>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</si>
  <si>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</si>
  <si>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</si>
  <si>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</si>
  <si>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</si>
  <si>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</si>
  <si>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</si>
  <si>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</si>
  <si>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</si>
  <si>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</si>
  <si>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</si>
  <si>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</si>
  <si>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</si>
  <si>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</si>
  <si>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</si>
  <si>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</si>
  <si>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</si>
  <si>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</si>
  <si>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</si>
  <si>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</si>
  <si>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</si>
  <si>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</si>
  <si>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</si>
  <si>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</si>
  <si>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</si>
  <si>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</si>
  <si>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</si>
  <si>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</si>
  <si>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</si>
  <si>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</si>
  <si>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</si>
  <si>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</si>
  <si>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</si>
  <si>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</si>
  <si>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</si>
  <si>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</si>
  <si>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</si>
  <si>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</si>
  <si>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</si>
  <si>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</si>
  <si>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</si>
  <si>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</si>
  <si>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</si>
  <si>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</si>
  <si>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</si>
  <si>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</si>
  <si>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</si>
  <si>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</si>
  <si>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</si>
  <si>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</si>
  <si>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</si>
  <si>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</si>
  <si>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</si>
  <si>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</si>
  <si>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</si>
  <si>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</si>
  <si>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</si>
  <si>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</si>
  <si>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</si>
  <si>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</si>
  <si>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</si>
  <si>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</si>
  <si>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</si>
  <si>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</si>
  <si>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</si>
  <si>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</si>
  <si>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</si>
  <si>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</si>
  <si>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</si>
  <si>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</si>
  <si>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</si>
  <si>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</si>
  <si>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</si>
  <si>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</si>
  <si>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</si>
  <si>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</si>
  <si>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</si>
  <si>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</si>
  <si>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</si>
  <si>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</si>
  <si>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</si>
  <si>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</si>
  <si>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</si>
  <si>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</si>
  <si>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</si>
  <si>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</si>
  <si>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</si>
  <si>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</si>
  <si>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</si>
  <si>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</si>
  <si>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</si>
  <si>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</si>
  <si>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</si>
  <si>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</si>
  <si>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</si>
  <si>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</si>
  <si>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</si>
  <si>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</si>
  <si>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</si>
  <si>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</si>
  <si>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</si>
  <si>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</si>
  <si>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</si>
  <si>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</si>
  <si>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</si>
  <si>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</si>
  <si>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</si>
  <si>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</si>
  <si>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</si>
  <si>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</si>
  <si>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</si>
  <si>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</si>
  <si>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</si>
  <si>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</si>
  <si>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</si>
  <si>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</si>
  <si>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</si>
  <si>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</si>
  <si>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</si>
  <si>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</si>
  <si>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</si>
  <si>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</si>
  <si>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</si>
  <si>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</si>
  <si>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</si>
  <si>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</si>
  <si>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</si>
  <si>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</si>
  <si>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</si>
  <si>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</si>
  <si>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</si>
  <si>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</si>
  <si>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</si>
  <si>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</si>
  <si>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</si>
  <si>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</si>
  <si>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</si>
  <si>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</si>
  <si>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</si>
  <si>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</si>
  <si>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</si>
  <si>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</si>
  <si>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</si>
  <si>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</si>
  <si>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</si>
  <si>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</si>
  <si>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</si>
  <si>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</si>
  <si>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</si>
  <si>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</si>
  <si>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</si>
  <si>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</si>
  <si>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</si>
  <si>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</si>
  <si>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</si>
  <si>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</si>
  <si>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</si>
  <si>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</si>
  <si>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</si>
  <si>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</si>
  <si>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</si>
  <si>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</si>
  <si>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</si>
  <si>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</si>
  <si>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</si>
  <si>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</si>
  <si>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</si>
  <si>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</si>
  <si>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</si>
  <si>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</si>
  <si>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</si>
  <si>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</si>
  <si>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</si>
  <si>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</si>
  <si>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</si>
  <si>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</si>
  <si>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</si>
  <si>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</si>
  <si>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</si>
  <si>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</si>
  <si>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</si>
  <si>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</si>
  <si>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</si>
  <si>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</si>
  <si>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</si>
  <si>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</si>
  <si>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</si>
  <si>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</si>
  <si>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</si>
  <si>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</si>
  <si>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</si>
  <si>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</si>
  <si>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</si>
  <si>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</si>
  <si>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</si>
  <si>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</si>
  <si>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</si>
  <si>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</si>
  <si>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</si>
  <si>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</si>
  <si>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航空局　交通管制部</t>
    <rPh sb="0" eb="3">
      <t>コウクウキョク</t>
    </rPh>
    <rPh sb="4" eb="6">
      <t>コウツウ</t>
    </rPh>
    <rPh sb="6" eb="9">
      <t>カンセイブ</t>
    </rPh>
    <phoneticPr fontId="5"/>
  </si>
  <si>
    <t>管制技術課</t>
    <rPh sb="0" eb="2">
      <t>カンセイ</t>
    </rPh>
    <rPh sb="2" eb="5">
      <t>ギジュツカ</t>
    </rPh>
    <phoneticPr fontId="5"/>
  </si>
  <si>
    <t>課長　工藤　正博</t>
    <rPh sb="0" eb="2">
      <t>カチョウ</t>
    </rPh>
    <rPh sb="3" eb="5">
      <t>クドウ</t>
    </rPh>
    <rPh sb="6" eb="8">
      <t>マサヒロ</t>
    </rPh>
    <phoneticPr fontId="5"/>
  </si>
  <si>
    <t>国立研究開発法人電子航法研究所（施設整備費）</t>
    <rPh sb="16" eb="18">
      <t>シセツ</t>
    </rPh>
    <rPh sb="18" eb="21">
      <t>セイビヒ</t>
    </rPh>
    <phoneticPr fontId="5"/>
  </si>
  <si>
    <t>○</t>
  </si>
  <si>
    <t>11　ICTの利活用及び技術研究開発の推進
　41　技術研究開発を推進する</t>
    <phoneticPr fontId="5"/>
  </si>
  <si>
    <t>-</t>
    <phoneticPr fontId="5"/>
  </si>
  <si>
    <t>独立行政法人通則法第46条
（国立研究開発法人電子航法研究所法）</t>
    <phoneticPr fontId="5"/>
  </si>
  <si>
    <t>電子航法研究所による研究開発業務の確実な遂行のため、施設等に関して性能維持・向上など適切な整備を実施する。</t>
    <rPh sb="0" eb="2">
      <t>デンシ</t>
    </rPh>
    <rPh sb="2" eb="4">
      <t>コウホウ</t>
    </rPh>
    <rPh sb="4" eb="7">
      <t>ケンキュウジョ</t>
    </rPh>
    <rPh sb="10" eb="12">
      <t>ケンキュウ</t>
    </rPh>
    <rPh sb="12" eb="14">
      <t>カイハツ</t>
    </rPh>
    <rPh sb="14" eb="16">
      <t>ギョウム</t>
    </rPh>
    <rPh sb="17" eb="19">
      <t>カクジツ</t>
    </rPh>
    <rPh sb="20" eb="22">
      <t>スイコウ</t>
    </rPh>
    <rPh sb="26" eb="28">
      <t>シセツ</t>
    </rPh>
    <rPh sb="28" eb="29">
      <t>トウ</t>
    </rPh>
    <rPh sb="30" eb="31">
      <t>カン</t>
    </rPh>
    <rPh sb="33" eb="35">
      <t>セイノウ</t>
    </rPh>
    <rPh sb="35" eb="37">
      <t>イジ</t>
    </rPh>
    <rPh sb="38" eb="40">
      <t>コウジョウ</t>
    </rPh>
    <rPh sb="42" eb="44">
      <t>テキセツ</t>
    </rPh>
    <rPh sb="45" eb="47">
      <t>セイビ</t>
    </rPh>
    <rPh sb="48" eb="50">
      <t>ジッシ</t>
    </rPh>
    <phoneticPr fontId="5"/>
  </si>
  <si>
    <t>-</t>
    <phoneticPr fontId="5"/>
  </si>
  <si>
    <t>工事等箇所又は工事等対象建物棟数</t>
    <rPh sb="0" eb="2">
      <t>コウジ</t>
    </rPh>
    <rPh sb="2" eb="3">
      <t>トウ</t>
    </rPh>
    <rPh sb="3" eb="5">
      <t>カショ</t>
    </rPh>
    <rPh sb="5" eb="6">
      <t>マタ</t>
    </rPh>
    <rPh sb="7" eb="9">
      <t>コウジ</t>
    </rPh>
    <rPh sb="9" eb="10">
      <t>トウ</t>
    </rPh>
    <rPh sb="10" eb="12">
      <t>タイショウ</t>
    </rPh>
    <rPh sb="12" eb="14">
      <t>タテモノ</t>
    </rPh>
    <rPh sb="14" eb="15">
      <t>トウ</t>
    </rPh>
    <rPh sb="15" eb="16">
      <t>スウ</t>
    </rPh>
    <phoneticPr fontId="5"/>
  </si>
  <si>
    <t>執行額（施設整備費の執行額）／工事等箇所（工事等を行った箇所数又は棟数）　　　　　　　　　　　　　　</t>
    <rPh sb="0" eb="2">
      <t>シッコウ</t>
    </rPh>
    <rPh sb="2" eb="3">
      <t>ガク</t>
    </rPh>
    <rPh sb="4" eb="6">
      <t>シセツ</t>
    </rPh>
    <rPh sb="6" eb="9">
      <t>セイビヒ</t>
    </rPh>
    <rPh sb="10" eb="12">
      <t>シッコウ</t>
    </rPh>
    <rPh sb="12" eb="13">
      <t>ガク</t>
    </rPh>
    <rPh sb="15" eb="18">
      <t>コウジトウ</t>
    </rPh>
    <rPh sb="18" eb="20">
      <t>カショ</t>
    </rPh>
    <rPh sb="21" eb="24">
      <t>コウジトウ</t>
    </rPh>
    <rPh sb="25" eb="26">
      <t>オコナ</t>
    </rPh>
    <rPh sb="28" eb="30">
      <t>カショ</t>
    </rPh>
    <rPh sb="30" eb="31">
      <t>スウ</t>
    </rPh>
    <rPh sb="31" eb="32">
      <t>マタ</t>
    </rPh>
    <rPh sb="33" eb="35">
      <t>トウスウ</t>
    </rPh>
    <phoneticPr fontId="5"/>
  </si>
  <si>
    <t>百万円/箇所又は棟</t>
    <rPh sb="0" eb="2">
      <t>ヒャクマン</t>
    </rPh>
    <rPh sb="2" eb="3">
      <t>エン</t>
    </rPh>
    <rPh sb="4" eb="6">
      <t>カショ</t>
    </rPh>
    <rPh sb="6" eb="7">
      <t>マタ</t>
    </rPh>
    <rPh sb="8" eb="9">
      <t>トウ</t>
    </rPh>
    <phoneticPr fontId="5"/>
  </si>
  <si>
    <t>執行額/工事等箇所</t>
    <rPh sb="0" eb="2">
      <t>シッコウ</t>
    </rPh>
    <rPh sb="2" eb="3">
      <t>ガク</t>
    </rPh>
    <rPh sb="4" eb="7">
      <t>コウジトウ</t>
    </rPh>
    <rPh sb="7" eb="9">
      <t>カショ</t>
    </rPh>
    <phoneticPr fontId="5"/>
  </si>
  <si>
    <t>‐</t>
  </si>
  <si>
    <t>-</t>
    <phoneticPr fontId="5"/>
  </si>
  <si>
    <t>本事業は国（航空局）が実施する航空管制業務について技術的側面から支援させることを目的とするものであるから、独立行政法人通則法第４６条の規定に基づき、国が必要な経費を交付するものである。</t>
    <rPh sb="0" eb="1">
      <t>ホン</t>
    </rPh>
    <rPh sb="1" eb="3">
      <t>ジギョウ</t>
    </rPh>
    <rPh sb="4" eb="5">
      <t>クニ</t>
    </rPh>
    <rPh sb="6" eb="9">
      <t>コウクウキョク</t>
    </rPh>
    <rPh sb="11" eb="13">
      <t>ジッシ</t>
    </rPh>
    <rPh sb="15" eb="17">
      <t>コウクウ</t>
    </rPh>
    <rPh sb="17" eb="19">
      <t>カンセイ</t>
    </rPh>
    <rPh sb="19" eb="21">
      <t>ギョウム</t>
    </rPh>
    <rPh sb="25" eb="28">
      <t>ギジュツテキ</t>
    </rPh>
    <rPh sb="28" eb="30">
      <t>ソクメン</t>
    </rPh>
    <rPh sb="32" eb="34">
      <t>シエン</t>
    </rPh>
    <rPh sb="40" eb="42">
      <t>モクテキ</t>
    </rPh>
    <rPh sb="53" eb="55">
      <t>ドクリツ</t>
    </rPh>
    <rPh sb="55" eb="57">
      <t>ギョウセイ</t>
    </rPh>
    <rPh sb="57" eb="59">
      <t>ホウジン</t>
    </rPh>
    <rPh sb="59" eb="61">
      <t>ツウソク</t>
    </rPh>
    <rPh sb="61" eb="62">
      <t>ホウ</t>
    </rPh>
    <rPh sb="62" eb="63">
      <t>ダイ</t>
    </rPh>
    <rPh sb="65" eb="66">
      <t>ジョウ</t>
    </rPh>
    <rPh sb="67" eb="69">
      <t>キテイ</t>
    </rPh>
    <rPh sb="70" eb="71">
      <t>モト</t>
    </rPh>
    <rPh sb="74" eb="75">
      <t>クニ</t>
    </rPh>
    <rPh sb="76" eb="78">
      <t>ヒツヨウ</t>
    </rPh>
    <rPh sb="79" eb="81">
      <t>ケイヒ</t>
    </rPh>
    <rPh sb="82" eb="84">
      <t>コウフ</t>
    </rPh>
    <phoneticPr fontId="5"/>
  </si>
  <si>
    <t>電子航法研究所からの支出については、一般競争入札等により契約の競争性が確保されている。</t>
    <rPh sb="0" eb="2">
      <t>デンシ</t>
    </rPh>
    <rPh sb="2" eb="4">
      <t>コウホウ</t>
    </rPh>
    <rPh sb="4" eb="7">
      <t>ケンキュウジョ</t>
    </rPh>
    <rPh sb="10" eb="12">
      <t>シシュツ</t>
    </rPh>
    <rPh sb="18" eb="20">
      <t>イッパン</t>
    </rPh>
    <rPh sb="20" eb="22">
      <t>キョウソウ</t>
    </rPh>
    <rPh sb="22" eb="24">
      <t>ニュウサツ</t>
    </rPh>
    <rPh sb="24" eb="25">
      <t>トウ</t>
    </rPh>
    <rPh sb="28" eb="30">
      <t>ケイヤク</t>
    </rPh>
    <rPh sb="31" eb="34">
      <t>キョウソウセイ</t>
    </rPh>
    <rPh sb="35" eb="37">
      <t>カクホ</t>
    </rPh>
    <phoneticPr fontId="5"/>
  </si>
  <si>
    <t>研究施設設備の新規開発を見込んでいたが、既製品の調達で足りることとなり、必要金額が下がったため。</t>
    <rPh sb="0" eb="2">
      <t>ケンキュウ</t>
    </rPh>
    <rPh sb="2" eb="4">
      <t>シセツ</t>
    </rPh>
    <rPh sb="4" eb="6">
      <t>セツビ</t>
    </rPh>
    <rPh sb="7" eb="9">
      <t>シンキ</t>
    </rPh>
    <rPh sb="9" eb="11">
      <t>カイハツ</t>
    </rPh>
    <rPh sb="12" eb="14">
      <t>ミコ</t>
    </rPh>
    <rPh sb="20" eb="23">
      <t>キセイヒン</t>
    </rPh>
    <rPh sb="24" eb="26">
      <t>チョウタツ</t>
    </rPh>
    <rPh sb="27" eb="28">
      <t>タ</t>
    </rPh>
    <rPh sb="36" eb="38">
      <t>ヒツヨウ</t>
    </rPh>
    <rPh sb="38" eb="40">
      <t>キンガク</t>
    </rPh>
    <rPh sb="41" eb="42">
      <t>サ</t>
    </rPh>
    <phoneticPr fontId="5"/>
  </si>
  <si>
    <t>第３期中期目標に基づき、航空管制業務に関する研究開発、技術的支援等に真に必要な事業を精査して実施している。</t>
    <rPh sb="0" eb="1">
      <t>ダイ</t>
    </rPh>
    <rPh sb="2" eb="3">
      <t>キ</t>
    </rPh>
    <rPh sb="3" eb="5">
      <t>チュウキ</t>
    </rPh>
    <rPh sb="5" eb="7">
      <t>モクヒョウ</t>
    </rPh>
    <rPh sb="8" eb="9">
      <t>モト</t>
    </rPh>
    <rPh sb="12" eb="14">
      <t>コウクウ</t>
    </rPh>
    <rPh sb="14" eb="16">
      <t>カンセイ</t>
    </rPh>
    <rPh sb="16" eb="18">
      <t>ギョウム</t>
    </rPh>
    <rPh sb="19" eb="20">
      <t>カン</t>
    </rPh>
    <rPh sb="22" eb="24">
      <t>ケンキュウ</t>
    </rPh>
    <rPh sb="24" eb="26">
      <t>カイハツ</t>
    </rPh>
    <rPh sb="27" eb="30">
      <t>ギジュツテキ</t>
    </rPh>
    <rPh sb="30" eb="32">
      <t>シエン</t>
    </rPh>
    <rPh sb="32" eb="33">
      <t>トウ</t>
    </rPh>
    <rPh sb="34" eb="35">
      <t>シン</t>
    </rPh>
    <rPh sb="36" eb="38">
      <t>ヒツヨウ</t>
    </rPh>
    <rPh sb="39" eb="41">
      <t>ジギョウ</t>
    </rPh>
    <rPh sb="42" eb="44">
      <t>セイサ</t>
    </rPh>
    <rPh sb="46" eb="48">
      <t>ジッシ</t>
    </rPh>
    <phoneticPr fontId="5"/>
  </si>
  <si>
    <t>一般競争入札等により契約の競争性が確保されており、その契約額の水準についても適切と考えられる。</t>
    <rPh sb="27" eb="30">
      <t>ケイヤクガク</t>
    </rPh>
    <rPh sb="31" eb="33">
      <t>スイジュン</t>
    </rPh>
    <rPh sb="38" eb="40">
      <t>テキセツ</t>
    </rPh>
    <rPh sb="41" eb="42">
      <t>カンガ</t>
    </rPh>
    <phoneticPr fontId="5"/>
  </si>
  <si>
    <t>第３期中期目標に基づき中期計画及び年度計画を策定し、これらの計画に沿って業務を実施しており、着実に目標を達成している。</t>
    <rPh sb="0" eb="1">
      <t>ダイ</t>
    </rPh>
    <rPh sb="2" eb="3">
      <t>キ</t>
    </rPh>
    <rPh sb="3" eb="5">
      <t>チュウキ</t>
    </rPh>
    <rPh sb="5" eb="7">
      <t>モクヒョウ</t>
    </rPh>
    <rPh sb="8" eb="9">
      <t>モト</t>
    </rPh>
    <rPh sb="11" eb="13">
      <t>チュウキ</t>
    </rPh>
    <rPh sb="13" eb="15">
      <t>ケイカク</t>
    </rPh>
    <rPh sb="15" eb="16">
      <t>オヨ</t>
    </rPh>
    <rPh sb="17" eb="19">
      <t>ネンド</t>
    </rPh>
    <rPh sb="19" eb="21">
      <t>ケイカク</t>
    </rPh>
    <rPh sb="22" eb="24">
      <t>サクテイ</t>
    </rPh>
    <rPh sb="30" eb="32">
      <t>ケイカク</t>
    </rPh>
    <rPh sb="33" eb="34">
      <t>ソ</t>
    </rPh>
    <rPh sb="36" eb="38">
      <t>ギョウム</t>
    </rPh>
    <rPh sb="39" eb="41">
      <t>ジッシ</t>
    </rPh>
    <rPh sb="46" eb="48">
      <t>チャクジツ</t>
    </rPh>
    <rPh sb="49" eb="51">
      <t>モクヒョウ</t>
    </rPh>
    <rPh sb="52" eb="54">
      <t>タッセイ</t>
    </rPh>
    <phoneticPr fontId="5"/>
  </si>
  <si>
    <t>第３期中期目標に基づき中期計画及び年度計画を策定し、これらの計画に沿って業務を実施しており、着実に目標を達成している。</t>
    <phoneticPr fontId="5"/>
  </si>
  <si>
    <t>本事業による研究成果は、航空局における航空管制業務の高度化や安全基準の策定に活用されている。</t>
    <rPh sb="0" eb="1">
      <t>ホン</t>
    </rPh>
    <rPh sb="1" eb="3">
      <t>ジギョウ</t>
    </rPh>
    <rPh sb="6" eb="10">
      <t>ケンキュウセイカ</t>
    </rPh>
    <rPh sb="12" eb="15">
      <t>コウクウキョク</t>
    </rPh>
    <rPh sb="19" eb="21">
      <t>コウクウ</t>
    </rPh>
    <rPh sb="21" eb="23">
      <t>カンセイ</t>
    </rPh>
    <rPh sb="23" eb="25">
      <t>ギョウム</t>
    </rPh>
    <rPh sb="26" eb="29">
      <t>コウドカ</t>
    </rPh>
    <rPh sb="30" eb="32">
      <t>アンゼン</t>
    </rPh>
    <rPh sb="32" eb="34">
      <t>キジュン</t>
    </rPh>
    <rPh sb="35" eb="37">
      <t>サクテイ</t>
    </rPh>
    <rPh sb="38" eb="40">
      <t>カツヨウ</t>
    </rPh>
    <phoneticPr fontId="5"/>
  </si>
  <si>
    <t>電子航法研究所の施設整備事業については、第３期中期計画において性能維持・向上等適切な処置を講じることとしていることを踏まえて、老朽化等により更新が必要な施設等のうち、研究開発業務を遂行する上で真に必要なものを精査・選定して実施している。また、整備された施設等については業務の確実な遂行のために十分かつ効率的に活用されている。</t>
    <rPh sb="0" eb="2">
      <t>デンシ</t>
    </rPh>
    <rPh sb="2" eb="4">
      <t>コウホウ</t>
    </rPh>
    <rPh sb="4" eb="7">
      <t>ケンキュウジョ</t>
    </rPh>
    <rPh sb="8" eb="10">
      <t>シセツ</t>
    </rPh>
    <rPh sb="10" eb="12">
      <t>セイビ</t>
    </rPh>
    <rPh sb="12" eb="14">
      <t>ジギョウ</t>
    </rPh>
    <rPh sb="20" eb="21">
      <t>ダイ</t>
    </rPh>
    <rPh sb="22" eb="23">
      <t>キ</t>
    </rPh>
    <rPh sb="23" eb="25">
      <t>チュウキ</t>
    </rPh>
    <rPh sb="25" eb="27">
      <t>ケイカク</t>
    </rPh>
    <rPh sb="31" eb="33">
      <t>セイノウ</t>
    </rPh>
    <rPh sb="33" eb="35">
      <t>イジ</t>
    </rPh>
    <rPh sb="36" eb="38">
      <t>コウジョウ</t>
    </rPh>
    <rPh sb="38" eb="39">
      <t>トウ</t>
    </rPh>
    <rPh sb="39" eb="41">
      <t>テキセツ</t>
    </rPh>
    <rPh sb="42" eb="44">
      <t>ショチ</t>
    </rPh>
    <rPh sb="45" eb="46">
      <t>コウ</t>
    </rPh>
    <rPh sb="58" eb="59">
      <t>フ</t>
    </rPh>
    <rPh sb="63" eb="66">
      <t>ロウキュウカ</t>
    </rPh>
    <rPh sb="66" eb="67">
      <t>トウ</t>
    </rPh>
    <rPh sb="70" eb="72">
      <t>コウシン</t>
    </rPh>
    <rPh sb="73" eb="75">
      <t>ヒツヨウ</t>
    </rPh>
    <rPh sb="76" eb="78">
      <t>シセツ</t>
    </rPh>
    <rPh sb="78" eb="79">
      <t>トウ</t>
    </rPh>
    <rPh sb="83" eb="85">
      <t>ケンキュウ</t>
    </rPh>
    <rPh sb="85" eb="87">
      <t>カイハツ</t>
    </rPh>
    <rPh sb="87" eb="89">
      <t>ギョウム</t>
    </rPh>
    <rPh sb="90" eb="92">
      <t>スイコウ</t>
    </rPh>
    <rPh sb="94" eb="95">
      <t>ウエ</t>
    </rPh>
    <rPh sb="96" eb="97">
      <t>シン</t>
    </rPh>
    <rPh sb="98" eb="100">
      <t>ヒツヨウ</t>
    </rPh>
    <rPh sb="104" eb="106">
      <t>セイサ</t>
    </rPh>
    <rPh sb="107" eb="109">
      <t>センテイ</t>
    </rPh>
    <rPh sb="111" eb="113">
      <t>ジッシ</t>
    </rPh>
    <rPh sb="121" eb="123">
      <t>セイビ</t>
    </rPh>
    <rPh sb="126" eb="128">
      <t>シセツ</t>
    </rPh>
    <rPh sb="128" eb="129">
      <t>トウ</t>
    </rPh>
    <rPh sb="134" eb="136">
      <t>ギョウム</t>
    </rPh>
    <rPh sb="137" eb="139">
      <t>カクジツ</t>
    </rPh>
    <rPh sb="140" eb="142">
      <t>スイコウ</t>
    </rPh>
    <rPh sb="146" eb="148">
      <t>ジュウブン</t>
    </rPh>
    <rPh sb="150" eb="153">
      <t>コウリツテキ</t>
    </rPh>
    <rPh sb="154" eb="156">
      <t>カツヨウ</t>
    </rPh>
    <phoneticPr fontId="5"/>
  </si>
  <si>
    <t>引き続き必要性の精査を行い、効果的な予算の執行を行う。</t>
    <rPh sb="0" eb="1">
      <t>ヒ</t>
    </rPh>
    <rPh sb="2" eb="3">
      <t>ツヅ</t>
    </rPh>
    <rPh sb="4" eb="7">
      <t>ヒツヨウセイ</t>
    </rPh>
    <rPh sb="8" eb="10">
      <t>セイサ</t>
    </rPh>
    <rPh sb="11" eb="12">
      <t>オコナ</t>
    </rPh>
    <rPh sb="14" eb="17">
      <t>コウカテキ</t>
    </rPh>
    <rPh sb="18" eb="20">
      <t>ヨサン</t>
    </rPh>
    <rPh sb="21" eb="23">
      <t>シッコウ</t>
    </rPh>
    <rPh sb="24" eb="25">
      <t>オコナ</t>
    </rPh>
    <phoneticPr fontId="5"/>
  </si>
  <si>
    <t>必要以上のコストがかからないよう、真に必要な施設・機能を精査して整備を行っている。</t>
    <rPh sb="0" eb="2">
      <t>ヒツヨウ</t>
    </rPh>
    <rPh sb="2" eb="4">
      <t>イジョウ</t>
    </rPh>
    <rPh sb="17" eb="18">
      <t>シン</t>
    </rPh>
    <rPh sb="19" eb="21">
      <t>ヒツヨウ</t>
    </rPh>
    <rPh sb="22" eb="24">
      <t>シセツ</t>
    </rPh>
    <rPh sb="25" eb="27">
      <t>キノウ</t>
    </rPh>
    <rPh sb="28" eb="30">
      <t>セイサ</t>
    </rPh>
    <rPh sb="32" eb="34">
      <t>セイビ</t>
    </rPh>
    <rPh sb="35" eb="36">
      <t>オコナ</t>
    </rPh>
    <phoneticPr fontId="5"/>
  </si>
  <si>
    <t>”５０／１”</t>
    <phoneticPr fontId="5"/>
  </si>
  <si>
    <t>”２２／１”</t>
    <phoneticPr fontId="5"/>
  </si>
  <si>
    <t>”６１／１”</t>
    <phoneticPr fontId="5"/>
  </si>
  <si>
    <t>箇所又は棟</t>
    <rPh sb="0" eb="2">
      <t>カショ</t>
    </rPh>
    <rPh sb="2" eb="3">
      <t>マタ</t>
    </rPh>
    <rPh sb="4" eb="5">
      <t>トウ</t>
    </rPh>
    <phoneticPr fontId="5"/>
  </si>
  <si>
    <t>施設費</t>
    <rPh sb="0" eb="3">
      <t>シセツヒ</t>
    </rPh>
    <phoneticPr fontId="5"/>
  </si>
  <si>
    <t>研究開発業務の確実な遂行のための適切な整備</t>
    <rPh sb="0" eb="2">
      <t>ケンキュウ</t>
    </rPh>
    <rPh sb="2" eb="4">
      <t>カイハツ</t>
    </rPh>
    <rPh sb="4" eb="6">
      <t>ギョウム</t>
    </rPh>
    <rPh sb="7" eb="9">
      <t>カクジツ</t>
    </rPh>
    <rPh sb="10" eb="12">
      <t>スイコウ</t>
    </rPh>
    <rPh sb="16" eb="18">
      <t>テキセツ</t>
    </rPh>
    <rPh sb="19" eb="21">
      <t>セイビ</t>
    </rPh>
    <phoneticPr fontId="5"/>
  </si>
  <si>
    <t>B.（株）巴コーポレーション</t>
    <rPh sb="2" eb="5">
      <t>カブ</t>
    </rPh>
    <rPh sb="5" eb="6">
      <t>トモエ</t>
    </rPh>
    <phoneticPr fontId="5"/>
  </si>
  <si>
    <t>業務経費</t>
    <rPh sb="0" eb="2">
      <t>ギョウム</t>
    </rPh>
    <rPh sb="2" eb="4">
      <t>ケイヒ</t>
    </rPh>
    <phoneticPr fontId="5"/>
  </si>
  <si>
    <t>電波実験室改修工事</t>
    <rPh sb="0" eb="2">
      <t>デンパ</t>
    </rPh>
    <rPh sb="2" eb="5">
      <t>ジッケンシツ</t>
    </rPh>
    <rPh sb="5" eb="7">
      <t>カイシュウ</t>
    </rPh>
    <rPh sb="7" eb="9">
      <t>コウジ</t>
    </rPh>
    <phoneticPr fontId="5"/>
  </si>
  <si>
    <t>研究開発業務の確実な遂行のための適切な整備</t>
    <phoneticPr fontId="5"/>
  </si>
  <si>
    <t>－</t>
    <phoneticPr fontId="5"/>
  </si>
  <si>
    <t>-</t>
    <phoneticPr fontId="5"/>
  </si>
  <si>
    <t>（株）巴コーポレーション</t>
    <rPh sb="0" eb="3">
      <t>カブ</t>
    </rPh>
    <rPh sb="3" eb="4">
      <t>トモエ</t>
    </rPh>
    <phoneticPr fontId="5"/>
  </si>
  <si>
    <t>電波実験室改修工事（国庫債務負担行為H25.26.27）</t>
    <rPh sb="0" eb="2">
      <t>デンパ</t>
    </rPh>
    <rPh sb="2" eb="5">
      <t>ジッケンシツ</t>
    </rPh>
    <rPh sb="5" eb="7">
      <t>カイシュウ</t>
    </rPh>
    <rPh sb="7" eb="9">
      <t>コウジ</t>
    </rPh>
    <rPh sb="10" eb="12">
      <t>コッコ</t>
    </rPh>
    <rPh sb="12" eb="14">
      <t>サイム</t>
    </rPh>
    <rPh sb="14" eb="16">
      <t>フタン</t>
    </rPh>
    <rPh sb="16" eb="18">
      <t>コウイ</t>
    </rPh>
    <phoneticPr fontId="5"/>
  </si>
  <si>
    <t>世界的な航空交通量増大が見込まれる中、首都圏空港の容量拡大、航空交通の安全性の確保等は極めて重要かつ優先度が高い課題であり、本事業の成果による推進が期待される。</t>
    <rPh sb="56" eb="58">
      <t>カダイ</t>
    </rPh>
    <phoneticPr fontId="5"/>
  </si>
  <si>
    <t>首都圏空港の容量拡大、航空交通の安全性の確保等は我が国の成長戦略を支える極めて重要かつ優先度が高い課題であり、その達成には本事業の成果による技術支援が必須である。</t>
    <rPh sb="24" eb="25">
      <t>ワ</t>
    </rPh>
    <rPh sb="26" eb="27">
      <t>クニ</t>
    </rPh>
    <rPh sb="28" eb="30">
      <t>セイチョウ</t>
    </rPh>
    <rPh sb="30" eb="32">
      <t>センリャク</t>
    </rPh>
    <rPh sb="33" eb="34">
      <t>ササ</t>
    </rPh>
    <rPh sb="49" eb="51">
      <t>カダイ</t>
    </rPh>
    <rPh sb="57" eb="59">
      <t>タッセイ</t>
    </rPh>
    <rPh sb="65" eb="67">
      <t>セイカ</t>
    </rPh>
    <rPh sb="70" eb="72">
      <t>ギジュツ</t>
    </rPh>
    <rPh sb="72" eb="74">
      <t>シエン</t>
    </rPh>
    <rPh sb="75" eb="77">
      <t>ヒッス</t>
    </rPh>
    <phoneticPr fontId="5"/>
  </si>
  <si>
    <t>A.（研）電子航法研究所</t>
    <rPh sb="3" eb="4">
      <t>ケン</t>
    </rPh>
    <rPh sb="5" eb="7">
      <t>デンシ</t>
    </rPh>
    <rPh sb="7" eb="9">
      <t>コウホウ</t>
    </rPh>
    <rPh sb="9" eb="12">
      <t>ケンキュウショ</t>
    </rPh>
    <phoneticPr fontId="5"/>
  </si>
  <si>
    <t>（研）電子航法研究所</t>
    <rPh sb="1" eb="2">
      <t>ケン</t>
    </rPh>
    <rPh sb="3" eb="5">
      <t>デンシ</t>
    </rPh>
    <rPh sb="5" eb="7">
      <t>コウホウ</t>
    </rPh>
    <rPh sb="7" eb="10">
      <t>ケンキュウショ</t>
    </rPh>
    <phoneticPr fontId="5"/>
  </si>
  <si>
    <t>電子航法研究所は、航空交通の安全の確保とその円滑化を図るため、航空交通管理手法の開発や、航空機の通信・航法・監視を行う航空保安システムに係る研究開発を行っている。これらを実施するために利用している研究棟等の施設等の老朽化によって業務に支障が生じないよう、補修、建替等を行うものである。</t>
    <rPh sb="0" eb="2">
      <t>デンシ</t>
    </rPh>
    <rPh sb="2" eb="4">
      <t>コウホウ</t>
    </rPh>
    <rPh sb="4" eb="7">
      <t>ケンキュウジョ</t>
    </rPh>
    <rPh sb="9" eb="11">
      <t>コウクウ</t>
    </rPh>
    <rPh sb="11" eb="13">
      <t>コウツウ</t>
    </rPh>
    <rPh sb="14" eb="16">
      <t>アンゼン</t>
    </rPh>
    <rPh sb="17" eb="19">
      <t>カクホ</t>
    </rPh>
    <rPh sb="22" eb="25">
      <t>エンカツカ</t>
    </rPh>
    <rPh sb="26" eb="27">
      <t>ハカ</t>
    </rPh>
    <rPh sb="31" eb="33">
      <t>コウクウ</t>
    </rPh>
    <rPh sb="33" eb="35">
      <t>コウツウ</t>
    </rPh>
    <rPh sb="35" eb="37">
      <t>カンリ</t>
    </rPh>
    <rPh sb="37" eb="39">
      <t>シュホウ</t>
    </rPh>
    <rPh sb="40" eb="42">
      <t>カイハツ</t>
    </rPh>
    <rPh sb="44" eb="47">
      <t>コウクウキ</t>
    </rPh>
    <rPh sb="48" eb="50">
      <t>ツウシン</t>
    </rPh>
    <rPh sb="51" eb="53">
      <t>コウホウ</t>
    </rPh>
    <rPh sb="54" eb="56">
      <t>カンシ</t>
    </rPh>
    <rPh sb="57" eb="58">
      <t>オコナ</t>
    </rPh>
    <rPh sb="59" eb="61">
      <t>コウクウ</t>
    </rPh>
    <rPh sb="61" eb="63">
      <t>ホアン</t>
    </rPh>
    <rPh sb="68" eb="69">
      <t>カカ</t>
    </rPh>
    <rPh sb="70" eb="72">
      <t>ケンキュウ</t>
    </rPh>
    <rPh sb="72" eb="74">
      <t>カイハツ</t>
    </rPh>
    <rPh sb="75" eb="76">
      <t>オコナ</t>
    </rPh>
    <rPh sb="85" eb="87">
      <t>ジッシ</t>
    </rPh>
    <rPh sb="92" eb="94">
      <t>リヨウ</t>
    </rPh>
    <rPh sb="98" eb="100">
      <t>ケンキュウ</t>
    </rPh>
    <rPh sb="100" eb="101">
      <t>トウ</t>
    </rPh>
    <rPh sb="101" eb="102">
      <t>トウ</t>
    </rPh>
    <rPh sb="103" eb="105">
      <t>シセツ</t>
    </rPh>
    <rPh sb="105" eb="106">
      <t>トウ</t>
    </rPh>
    <rPh sb="107" eb="110">
      <t>ロウキュウカ</t>
    </rPh>
    <rPh sb="114" eb="116">
      <t>ギョウム</t>
    </rPh>
    <rPh sb="117" eb="119">
      <t>シショウ</t>
    </rPh>
    <rPh sb="120" eb="121">
      <t>ショウ</t>
    </rPh>
    <rPh sb="127" eb="129">
      <t>ホシュウ</t>
    </rPh>
    <rPh sb="130" eb="132">
      <t>タテカエ</t>
    </rPh>
    <rPh sb="132" eb="133">
      <t>トウ</t>
    </rPh>
    <rPh sb="134" eb="135">
      <t>オコナ</t>
    </rPh>
    <phoneticPr fontId="5"/>
  </si>
  <si>
    <t>独立行政法人通則法第４６条の規定に基づき、国が必要な経費を交付するものである。</t>
    <phoneticPr fontId="5"/>
  </si>
  <si>
    <t>中間段階での支出はなく、検討の対象外。</t>
    <rPh sb="0" eb="2">
      <t>チュウカン</t>
    </rPh>
    <rPh sb="2" eb="4">
      <t>ダンカイ</t>
    </rPh>
    <rPh sb="6" eb="8">
      <t>シシュツ</t>
    </rPh>
    <rPh sb="12" eb="14">
      <t>ケントウ</t>
    </rPh>
    <rPh sb="15" eb="18">
      <t>タイショウガイ</t>
    </rPh>
    <phoneticPr fontId="5"/>
  </si>
  <si>
    <t>国立研究開発法人電子航法研究所施設整備費補助金</t>
    <rPh sb="0" eb="2">
      <t>コクリツ</t>
    </rPh>
    <rPh sb="2" eb="4">
      <t>ケンキュウ</t>
    </rPh>
    <rPh sb="4" eb="6">
      <t>カイハツ</t>
    </rPh>
    <rPh sb="6" eb="8">
      <t>ホウジン</t>
    </rPh>
    <rPh sb="8" eb="10">
      <t>デンシ</t>
    </rPh>
    <rPh sb="10" eb="12">
      <t>コウホウ</t>
    </rPh>
    <rPh sb="12" eb="15">
      <t>ケンキュウジョ</t>
    </rPh>
    <rPh sb="15" eb="17">
      <t>シセツ</t>
    </rPh>
    <rPh sb="17" eb="20">
      <t>セイビヒ</t>
    </rPh>
    <rPh sb="20" eb="23">
      <t>ホジョキン</t>
    </rPh>
    <phoneticPr fontId="5"/>
  </si>
  <si>
    <t>国際的な研究開発及び基準策定期間での活動における国際貢献</t>
    <phoneticPr fontId="5"/>
  </si>
  <si>
    <t>基準策定機関等における発表件数</t>
    <phoneticPr fontId="5"/>
  </si>
  <si>
    <t>研究所単独ではなしえない優れた研究開発成果の創出</t>
    <phoneticPr fontId="5"/>
  </si>
  <si>
    <t>新規共同研究件数</t>
    <phoneticPr fontId="5"/>
  </si>
  <si>
    <t>業務運営の効率化のための自己収入の拡大</t>
    <phoneticPr fontId="5"/>
  </si>
  <si>
    <t>競争的資金、受託等による研究件数</t>
    <phoneticPr fontId="5"/>
  </si>
  <si>
    <t>件</t>
    <phoneticPr fontId="5"/>
  </si>
  <si>
    <t>件</t>
    <phoneticPr fontId="5"/>
  </si>
  <si>
    <t>”１８／１”</t>
    <phoneticPr fontId="5"/>
  </si>
  <si>
    <t>A.（研）電子航法研究所</t>
    <rPh sb="3" eb="4">
      <t>ケン</t>
    </rPh>
    <rPh sb="5" eb="7">
      <t>デンシ</t>
    </rPh>
    <rPh sb="7" eb="9">
      <t>コウホウ</t>
    </rPh>
    <rPh sb="9" eb="12">
      <t>ケンキュウジョ</t>
    </rPh>
    <phoneticPr fontId="5"/>
  </si>
  <si>
    <t>B.民間事業者等</t>
    <rPh sb="2" eb="4">
      <t>ミンカン</t>
    </rPh>
    <rPh sb="4" eb="7">
      <t>ジギョウシャ</t>
    </rPh>
    <rPh sb="7" eb="8">
      <t>トウ</t>
    </rPh>
    <phoneticPr fontId="5"/>
  </si>
  <si>
    <t>研究開発業務に支障を与えない範囲で、真に必要なものを精査して補修等を行うべき。</t>
    <rPh sb="0" eb="2">
      <t>ケンキュウ</t>
    </rPh>
    <rPh sb="2" eb="4">
      <t>カイハツ</t>
    </rPh>
    <rPh sb="4" eb="6">
      <t>ギョウム</t>
    </rPh>
    <rPh sb="7" eb="9">
      <t>シショウ</t>
    </rPh>
    <rPh sb="10" eb="11">
      <t>アタ</t>
    </rPh>
    <rPh sb="14" eb="16">
      <t>ハンイ</t>
    </rPh>
    <rPh sb="18" eb="19">
      <t>シン</t>
    </rPh>
    <rPh sb="20" eb="22">
      <t>ヒツヨウ</t>
    </rPh>
    <rPh sb="26" eb="28">
      <t>セイサ</t>
    </rPh>
    <rPh sb="30" eb="32">
      <t>ホシュウ</t>
    </rPh>
    <rPh sb="32" eb="33">
      <t>トウ</t>
    </rPh>
    <rPh sb="34" eb="35">
      <t>オコナ</t>
    </rPh>
    <phoneticPr fontId="5"/>
  </si>
  <si>
    <t>執行等改善</t>
  </si>
  <si>
    <t>必要性及び緊急性が高い補修等に限定し、事業を実施することとした。</t>
    <phoneticPr fontId="5"/>
  </si>
  <si>
    <t>国立研究開発法人海上・港湾・航空技術研究所</t>
    <phoneticPr fontId="5"/>
  </si>
  <si>
    <t>「独立行政法人改革等に関する基本的な方針（平成25年12月24日閣議決定）」に基づき、平成２８年度より海上技術安全研究所及び港湾空港技術研究所と統合し、「国立研究開発法人海上・港湾・航空技術研究所」となる。</t>
    <phoneticPr fontId="5"/>
  </si>
  <si>
    <t xml:space="preserve">「新しい日本のための優先課題推進枠」295百万円
※新法人「国立研究開発法人海上・港湾・航空技術研究所」として要求しているため、増額となっている。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</si>
</sst>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85725</xdr:colOff>
          <xdr:row>34</xdr:row>
          <xdr:rowOff>152400</xdr:rowOff>
        </xdr:from>
        <xdr:to>
          <xdr:col>46</xdr:col>
          <xdr:colOff>171450</xdr:colOff>
          <xdr:row>45</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34639</xdr:colOff>
      <xdr:row>140</xdr:row>
      <xdr:rowOff>311730</xdr:rowOff>
    </xdr:from>
    <xdr:to>
      <xdr:col>16</xdr:col>
      <xdr:colOff>34639</xdr:colOff>
      <xdr:row>142</xdr:row>
      <xdr:rowOff>311731</xdr:rowOff>
    </xdr:to>
    <xdr:sp macro="" textlink="">
      <xdr:nvSpPr>
        <xdr:cNvPr id="5" name="正方形/長方形 4"/>
        <xdr:cNvSpPr/>
      </xdr:nvSpPr>
      <xdr:spPr>
        <a:xfrm>
          <a:off x="1697184" y="33528003"/>
          <a:ext cx="1662546" cy="69272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２２百万円</a:t>
          </a:r>
        </a:p>
      </xdr:txBody>
    </xdr:sp>
    <xdr:clientData/>
  </xdr:twoCellAnchor>
  <xdr:twoCellAnchor>
    <xdr:from>
      <xdr:col>7</xdr:col>
      <xdr:colOff>108857</xdr:colOff>
      <xdr:row>143</xdr:row>
      <xdr:rowOff>53195</xdr:rowOff>
    </xdr:from>
    <xdr:to>
      <xdr:col>16</xdr:col>
      <xdr:colOff>149679</xdr:colOff>
      <xdr:row>146</xdr:row>
      <xdr:rowOff>13607</xdr:rowOff>
    </xdr:to>
    <xdr:sp macro="" textlink="">
      <xdr:nvSpPr>
        <xdr:cNvPr id="6" name="大かっこ 5"/>
        <xdr:cNvSpPr/>
      </xdr:nvSpPr>
      <xdr:spPr>
        <a:xfrm>
          <a:off x="1537607" y="35159624"/>
          <a:ext cx="1877786" cy="10217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国の行政に必要な技術的知見を得るため、研究開発を電子航法研究所に行わせる。</a:t>
          </a:r>
        </a:p>
      </xdr:txBody>
    </xdr:sp>
    <xdr:clientData/>
  </xdr:twoCellAnchor>
  <xdr:twoCellAnchor>
    <xdr:from>
      <xdr:col>12</xdr:col>
      <xdr:colOff>21032</xdr:colOff>
      <xdr:row>145</xdr:row>
      <xdr:rowOff>311731</xdr:rowOff>
    </xdr:from>
    <xdr:to>
      <xdr:col>12</xdr:col>
      <xdr:colOff>21032</xdr:colOff>
      <xdr:row>155</xdr:row>
      <xdr:rowOff>331523</xdr:rowOff>
    </xdr:to>
    <xdr:cxnSp macro="">
      <xdr:nvCxnSpPr>
        <xdr:cNvPr id="7" name="直線矢印コネクタ 6"/>
        <xdr:cNvCxnSpPr/>
      </xdr:nvCxnSpPr>
      <xdr:spPr>
        <a:xfrm>
          <a:off x="2514850" y="35259822"/>
          <a:ext cx="0" cy="348342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41443</xdr:colOff>
      <xdr:row>157</xdr:row>
      <xdr:rowOff>1487</xdr:rowOff>
    </xdr:from>
    <xdr:to>
      <xdr:col>16</xdr:col>
      <xdr:colOff>41443</xdr:colOff>
      <xdr:row>159</xdr:row>
      <xdr:rowOff>1488</xdr:rowOff>
    </xdr:to>
    <xdr:sp macro="" textlink="">
      <xdr:nvSpPr>
        <xdr:cNvPr id="8" name="正方形/長方形 7"/>
        <xdr:cNvSpPr/>
      </xdr:nvSpPr>
      <xdr:spPr>
        <a:xfrm>
          <a:off x="1703988" y="39105942"/>
          <a:ext cx="1662546" cy="69272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rPr>
            <a:t>Ａ．（研）電子航法研究所</a:t>
          </a:r>
          <a:endParaRPr kumimoji="1" lang="en-US" altLang="ja-JP" sz="1100">
            <a:solidFill>
              <a:sysClr val="windowText" lastClr="000000"/>
            </a:solidFill>
          </a:endParaRPr>
        </a:p>
        <a:p>
          <a:pPr algn="ctr"/>
          <a:r>
            <a:rPr kumimoji="1" lang="ja-JP" altLang="en-US" sz="1100">
              <a:solidFill>
                <a:sysClr val="windowText" lastClr="000000"/>
              </a:solidFill>
            </a:rPr>
            <a:t>２２百万円</a:t>
          </a:r>
        </a:p>
      </xdr:txBody>
    </xdr:sp>
    <xdr:clientData/>
  </xdr:twoCellAnchor>
  <xdr:twoCellAnchor>
    <xdr:from>
      <xdr:col>9</xdr:col>
      <xdr:colOff>3713</xdr:colOff>
      <xdr:row>155</xdr:row>
      <xdr:rowOff>331523</xdr:rowOff>
    </xdr:from>
    <xdr:to>
      <xdr:col>15</xdr:col>
      <xdr:colOff>48246</xdr:colOff>
      <xdr:row>156</xdr:row>
      <xdr:rowOff>270909</xdr:rowOff>
    </xdr:to>
    <xdr:sp macro="" textlink="">
      <xdr:nvSpPr>
        <xdr:cNvPr id="9" name="正方形/長方形 8"/>
        <xdr:cNvSpPr/>
      </xdr:nvSpPr>
      <xdr:spPr>
        <a:xfrm>
          <a:off x="1874077" y="38743250"/>
          <a:ext cx="1291442"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　補　助　</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8</xdr:col>
      <xdr:colOff>64576</xdr:colOff>
      <xdr:row>159</xdr:row>
      <xdr:rowOff>55902</xdr:rowOff>
    </xdr:from>
    <xdr:to>
      <xdr:col>16</xdr:col>
      <xdr:colOff>23755</xdr:colOff>
      <xdr:row>161</xdr:row>
      <xdr:rowOff>287223</xdr:rowOff>
    </xdr:to>
    <xdr:sp macro="" textlink="">
      <xdr:nvSpPr>
        <xdr:cNvPr id="10" name="大かっこ 9"/>
        <xdr:cNvSpPr/>
      </xdr:nvSpPr>
      <xdr:spPr>
        <a:xfrm>
          <a:off x="1727121" y="39853084"/>
          <a:ext cx="1621725" cy="92404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研究開発業務の確実な遂行のための適切な整備を実施。</a:t>
          </a:r>
        </a:p>
      </xdr:txBody>
    </xdr:sp>
    <xdr:clientData/>
  </xdr:twoCellAnchor>
  <xdr:twoCellAnchor>
    <xdr:from>
      <xdr:col>16</xdr:col>
      <xdr:colOff>34639</xdr:colOff>
      <xdr:row>158</xdr:row>
      <xdr:rowOff>9154</xdr:rowOff>
    </xdr:from>
    <xdr:to>
      <xdr:col>26</xdr:col>
      <xdr:colOff>36370</xdr:colOff>
      <xdr:row>158</xdr:row>
      <xdr:rowOff>9154</xdr:rowOff>
    </xdr:to>
    <xdr:cxnSp macro="">
      <xdr:nvCxnSpPr>
        <xdr:cNvPr id="11" name="直線矢印コネクタ 10"/>
        <xdr:cNvCxnSpPr/>
      </xdr:nvCxnSpPr>
      <xdr:spPr>
        <a:xfrm flipV="1">
          <a:off x="3359730" y="39459972"/>
          <a:ext cx="207991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157</xdr:row>
      <xdr:rowOff>67235</xdr:rowOff>
    </xdr:from>
    <xdr:to>
      <xdr:col>33</xdr:col>
      <xdr:colOff>188259</xdr:colOff>
      <xdr:row>159</xdr:row>
      <xdr:rowOff>77321</xdr:rowOff>
    </xdr:to>
    <xdr:sp macro="" textlink="">
      <xdr:nvSpPr>
        <xdr:cNvPr id="13" name="正方形/長方形 12"/>
        <xdr:cNvSpPr/>
      </xdr:nvSpPr>
      <xdr:spPr>
        <a:xfrm>
          <a:off x="5244353" y="40542882"/>
          <a:ext cx="1600200" cy="70485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effectLst/>
              <a:latin typeface="+mn-lt"/>
              <a:ea typeface="+mn-ea"/>
              <a:cs typeface="+mn-cs"/>
            </a:rPr>
            <a:t>Ｂ．</a:t>
          </a:r>
          <a:r>
            <a:rPr kumimoji="1" lang="ja-JP" altLang="ja-JP" sz="1100">
              <a:solidFill>
                <a:sysClr val="windowText" lastClr="000000"/>
              </a:solidFill>
              <a:effectLst/>
              <a:latin typeface="+mn-lt"/>
              <a:ea typeface="+mn-ea"/>
              <a:cs typeface="+mn-cs"/>
            </a:rPr>
            <a:t>民間事業者等（</a:t>
          </a:r>
          <a:r>
            <a:rPr kumimoji="1" lang="ja-JP" altLang="en-US" sz="1100">
              <a:solidFill>
                <a:sysClr val="windowText" lastClr="000000"/>
              </a:solidFill>
              <a:effectLst/>
              <a:latin typeface="+mn-lt"/>
              <a:ea typeface="+mn-ea"/>
              <a:cs typeface="+mn-cs"/>
            </a:rPr>
            <a:t>１</a:t>
          </a:r>
          <a:r>
            <a:rPr kumimoji="1" lang="ja-JP" altLang="ja-JP" sz="1100">
              <a:solidFill>
                <a:sysClr val="windowText" lastClr="000000"/>
              </a:solidFill>
              <a:effectLst/>
              <a:latin typeface="+mn-lt"/>
              <a:ea typeface="+mn-ea"/>
              <a:cs typeface="+mn-cs"/>
            </a:rPr>
            <a:t>社）</a:t>
          </a:r>
          <a:endParaRPr kumimoji="0" lang="en-US" altLang="ja-JP" sz="1100">
            <a:solidFill>
              <a:sysClr val="windowText" lastClr="000000"/>
            </a:solidFill>
            <a:effectLst/>
            <a:latin typeface="+mn-lt"/>
            <a:ea typeface="+mn-ea"/>
            <a:cs typeface="+mn-cs"/>
          </a:endParaRPr>
        </a:p>
        <a:p>
          <a:pPr algn="ctr"/>
          <a:r>
            <a:rPr kumimoji="1" lang="ja-JP" altLang="en-US" sz="1100">
              <a:solidFill>
                <a:sysClr val="windowText" lastClr="000000"/>
              </a:solidFill>
              <a:effectLst/>
              <a:latin typeface="+mn-lt"/>
              <a:ea typeface="+mn-ea"/>
              <a:cs typeface="+mn-cs"/>
            </a:rPr>
            <a:t>２２</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25</xdr:col>
      <xdr:colOff>1</xdr:colOff>
      <xdr:row>159</xdr:row>
      <xdr:rowOff>257735</xdr:rowOff>
    </xdr:from>
    <xdr:to>
      <xdr:col>34</xdr:col>
      <xdr:colOff>194423</xdr:colOff>
      <xdr:row>161</xdr:row>
      <xdr:rowOff>334496</xdr:rowOff>
    </xdr:to>
    <xdr:sp macro="" textlink="" fLocksText="0">
      <xdr:nvSpPr>
        <xdr:cNvPr id="14" name="オートシェイプ 7"/>
        <xdr:cNvSpPr>
          <a:spLocks noChangeArrowheads="1"/>
        </xdr:cNvSpPr>
      </xdr:nvSpPr>
      <xdr:spPr bwMode="auto">
        <a:xfrm>
          <a:off x="5042648" y="41428147"/>
          <a:ext cx="2009775" cy="771525"/>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電子航法研究所内の電波実験室改修工事を実施。</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zoomScale="73" zoomScaleNormal="73" zoomScaleSheetLayoutView="70" zoomScalePageLayoutView="55" workbookViewId="0">
      <selection activeCell="BH19" sqref="BH1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376</v>
      </c>
      <c r="AR2" s="97"/>
      <c r="AS2" s="59" t="str">
        <f>IF(OR(AQ2="　", AQ2=""), "", "-")</f>
        <v/>
      </c>
      <c r="AT2" s="98">
        <v>434</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377</v>
      </c>
      <c r="AK3" s="291"/>
      <c r="AL3" s="291"/>
      <c r="AM3" s="291"/>
      <c r="AN3" s="291"/>
      <c r="AO3" s="291"/>
      <c r="AP3" s="291"/>
      <c r="AQ3" s="291"/>
      <c r="AR3" s="291"/>
      <c r="AS3" s="291"/>
      <c r="AT3" s="291"/>
      <c r="AU3" s="291"/>
      <c r="AV3" s="291"/>
      <c r="AW3" s="291"/>
      <c r="AX3" s="36" t="s">
        <v>91</v>
      </c>
    </row>
    <row r="4" spans="1:50" ht="24.75" customHeight="1" x14ac:dyDescent="0.15">
      <c r="A4" s="508" t="s">
        <v>30</v>
      </c>
      <c r="B4" s="509"/>
      <c r="C4" s="509"/>
      <c r="D4" s="509"/>
      <c r="E4" s="509"/>
      <c r="F4" s="509"/>
      <c r="G4" s="482" t="s">
        <v>381</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378</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8" t="s">
        <v>202</v>
      </c>
      <c r="H5" s="319"/>
      <c r="I5" s="319"/>
      <c r="J5" s="319"/>
      <c r="K5" s="319"/>
      <c r="L5" s="319"/>
      <c r="M5" s="320" t="s">
        <v>92</v>
      </c>
      <c r="N5" s="321"/>
      <c r="O5" s="321"/>
      <c r="P5" s="321"/>
      <c r="Q5" s="321"/>
      <c r="R5" s="322"/>
      <c r="S5" s="323" t="s">
        <v>157</v>
      </c>
      <c r="T5" s="319"/>
      <c r="U5" s="319"/>
      <c r="V5" s="319"/>
      <c r="W5" s="319"/>
      <c r="X5" s="324"/>
      <c r="Y5" s="499" t="s">
        <v>3</v>
      </c>
      <c r="Z5" s="500"/>
      <c r="AA5" s="500"/>
      <c r="AB5" s="500"/>
      <c r="AC5" s="500"/>
      <c r="AD5" s="501"/>
      <c r="AE5" s="502" t="s">
        <v>379</v>
      </c>
      <c r="AF5" s="503"/>
      <c r="AG5" s="503"/>
      <c r="AH5" s="503"/>
      <c r="AI5" s="503"/>
      <c r="AJ5" s="503"/>
      <c r="AK5" s="503"/>
      <c r="AL5" s="503"/>
      <c r="AM5" s="503"/>
      <c r="AN5" s="503"/>
      <c r="AO5" s="503"/>
      <c r="AP5" s="504"/>
      <c r="AQ5" s="505" t="s">
        <v>380</v>
      </c>
      <c r="AR5" s="506"/>
      <c r="AS5" s="506"/>
      <c r="AT5" s="506"/>
      <c r="AU5" s="506"/>
      <c r="AV5" s="506"/>
      <c r="AW5" s="506"/>
      <c r="AX5" s="507"/>
    </row>
    <row r="6" spans="1:50" ht="32.25"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383</v>
      </c>
      <c r="AF6" s="517"/>
      <c r="AG6" s="517"/>
      <c r="AH6" s="517"/>
      <c r="AI6" s="517"/>
      <c r="AJ6" s="517"/>
      <c r="AK6" s="517"/>
      <c r="AL6" s="517"/>
      <c r="AM6" s="517"/>
      <c r="AN6" s="517"/>
      <c r="AO6" s="517"/>
      <c r="AP6" s="517"/>
      <c r="AQ6" s="115"/>
      <c r="AR6" s="115"/>
      <c r="AS6" s="115"/>
      <c r="AT6" s="115"/>
      <c r="AU6" s="115"/>
      <c r="AV6" s="115"/>
      <c r="AW6" s="115"/>
      <c r="AX6" s="518"/>
    </row>
    <row r="7" spans="1:50" ht="37.5" customHeight="1" x14ac:dyDescent="0.15">
      <c r="A7" s="438" t="s">
        <v>25</v>
      </c>
      <c r="B7" s="439"/>
      <c r="C7" s="439"/>
      <c r="D7" s="439"/>
      <c r="E7" s="439"/>
      <c r="F7" s="439"/>
      <c r="G7" s="440" t="s">
        <v>385</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384</v>
      </c>
      <c r="AF7" s="445"/>
      <c r="AG7" s="445"/>
      <c r="AH7" s="445"/>
      <c r="AI7" s="445"/>
      <c r="AJ7" s="445"/>
      <c r="AK7" s="445"/>
      <c r="AL7" s="445"/>
      <c r="AM7" s="445"/>
      <c r="AN7" s="445"/>
      <c r="AO7" s="445"/>
      <c r="AP7" s="445"/>
      <c r="AQ7" s="445"/>
      <c r="AR7" s="445"/>
      <c r="AS7" s="445"/>
      <c r="AT7" s="445"/>
      <c r="AU7" s="445"/>
      <c r="AV7" s="445"/>
      <c r="AW7" s="445"/>
      <c r="AX7" s="446"/>
    </row>
    <row r="8" spans="1:50" ht="31.5" customHeight="1" x14ac:dyDescent="0.15">
      <c r="A8" s="346" t="s">
        <v>308</v>
      </c>
      <c r="B8" s="347"/>
      <c r="C8" s="347"/>
      <c r="D8" s="347"/>
      <c r="E8" s="347"/>
      <c r="F8" s="348"/>
      <c r="G8" s="343" t="str">
        <f>入力規則等!A26</f>
        <v>科学技術・イノベーション</v>
      </c>
      <c r="H8" s="344"/>
      <c r="I8" s="344"/>
      <c r="J8" s="344"/>
      <c r="K8" s="344"/>
      <c r="L8" s="344"/>
      <c r="M8" s="344"/>
      <c r="N8" s="344"/>
      <c r="O8" s="344"/>
      <c r="P8" s="344"/>
      <c r="Q8" s="344"/>
      <c r="R8" s="344"/>
      <c r="S8" s="344"/>
      <c r="T8" s="344"/>
      <c r="U8" s="344"/>
      <c r="V8" s="344"/>
      <c r="W8" s="344"/>
      <c r="X8" s="345"/>
      <c r="Y8" s="519" t="s">
        <v>79</v>
      </c>
      <c r="Z8" s="519"/>
      <c r="AA8" s="519"/>
      <c r="AB8" s="519"/>
      <c r="AC8" s="519"/>
      <c r="AD8" s="519"/>
      <c r="AE8" s="473" t="str">
        <f>入力規則等!K13</f>
        <v>文教及び科学振興</v>
      </c>
      <c r="AF8" s="474"/>
      <c r="AG8" s="474"/>
      <c r="AH8" s="474"/>
      <c r="AI8" s="474"/>
      <c r="AJ8" s="474"/>
      <c r="AK8" s="474"/>
      <c r="AL8" s="474"/>
      <c r="AM8" s="474"/>
      <c r="AN8" s="474"/>
      <c r="AO8" s="474"/>
      <c r="AP8" s="474"/>
      <c r="AQ8" s="474"/>
      <c r="AR8" s="474"/>
      <c r="AS8" s="474"/>
      <c r="AT8" s="474"/>
      <c r="AU8" s="474"/>
      <c r="AV8" s="474"/>
      <c r="AW8" s="474"/>
      <c r="AX8" s="475"/>
    </row>
    <row r="9" spans="1:50" ht="40.5" customHeight="1" x14ac:dyDescent="0.15">
      <c r="A9" s="447" t="s">
        <v>26</v>
      </c>
      <c r="B9" s="448"/>
      <c r="C9" s="448"/>
      <c r="D9" s="448"/>
      <c r="E9" s="448"/>
      <c r="F9" s="448"/>
      <c r="G9" s="476" t="s">
        <v>386</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55.5" customHeight="1" x14ac:dyDescent="0.15">
      <c r="A10" s="447" t="s">
        <v>36</v>
      </c>
      <c r="B10" s="448"/>
      <c r="C10" s="448"/>
      <c r="D10" s="448"/>
      <c r="E10" s="448"/>
      <c r="F10" s="448"/>
      <c r="G10" s="476" t="s">
        <v>423</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27" customHeight="1" x14ac:dyDescent="0.15">
      <c r="A11" s="447" t="s">
        <v>6</v>
      </c>
      <c r="B11" s="448"/>
      <c r="C11" s="448"/>
      <c r="D11" s="448"/>
      <c r="E11" s="448"/>
      <c r="F11" s="449"/>
      <c r="G11" s="496" t="str">
        <f>入力規則等!P10</f>
        <v>補助</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18"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18" customHeight="1" x14ac:dyDescent="0.15">
      <c r="A13" s="453"/>
      <c r="B13" s="454"/>
      <c r="C13" s="454"/>
      <c r="D13" s="454"/>
      <c r="E13" s="454"/>
      <c r="F13" s="455"/>
      <c r="G13" s="464" t="s">
        <v>7</v>
      </c>
      <c r="H13" s="465"/>
      <c r="I13" s="470" t="s">
        <v>8</v>
      </c>
      <c r="J13" s="471"/>
      <c r="K13" s="471"/>
      <c r="L13" s="471"/>
      <c r="M13" s="471"/>
      <c r="N13" s="471"/>
      <c r="O13" s="472"/>
      <c r="P13" s="62">
        <v>39</v>
      </c>
      <c r="Q13" s="63"/>
      <c r="R13" s="63"/>
      <c r="S13" s="63"/>
      <c r="T13" s="63"/>
      <c r="U13" s="63"/>
      <c r="V13" s="64"/>
      <c r="W13" s="62">
        <v>50</v>
      </c>
      <c r="X13" s="63"/>
      <c r="Y13" s="63"/>
      <c r="Z13" s="63"/>
      <c r="AA13" s="63"/>
      <c r="AB13" s="63"/>
      <c r="AC13" s="64"/>
      <c r="AD13" s="62">
        <v>74</v>
      </c>
      <c r="AE13" s="63"/>
      <c r="AF13" s="63"/>
      <c r="AG13" s="63"/>
      <c r="AH13" s="63"/>
      <c r="AI13" s="63"/>
      <c r="AJ13" s="64"/>
      <c r="AK13" s="62">
        <v>61</v>
      </c>
      <c r="AL13" s="63"/>
      <c r="AM13" s="63"/>
      <c r="AN13" s="63"/>
      <c r="AO13" s="63"/>
      <c r="AP13" s="63"/>
      <c r="AQ13" s="64"/>
      <c r="AR13" s="653">
        <v>778</v>
      </c>
      <c r="AS13" s="654"/>
      <c r="AT13" s="654"/>
      <c r="AU13" s="654"/>
      <c r="AV13" s="654"/>
      <c r="AW13" s="654"/>
      <c r="AX13" s="655"/>
    </row>
    <row r="14" spans="1:50" ht="18" customHeight="1" x14ac:dyDescent="0.15">
      <c r="A14" s="453"/>
      <c r="B14" s="454"/>
      <c r="C14" s="454"/>
      <c r="D14" s="454"/>
      <c r="E14" s="454"/>
      <c r="F14" s="455"/>
      <c r="G14" s="466"/>
      <c r="H14" s="467"/>
      <c r="I14" s="334" t="s">
        <v>9</v>
      </c>
      <c r="J14" s="461"/>
      <c r="K14" s="461"/>
      <c r="L14" s="461"/>
      <c r="M14" s="461"/>
      <c r="N14" s="461"/>
      <c r="O14" s="462"/>
      <c r="P14" s="62" t="s">
        <v>387</v>
      </c>
      <c r="Q14" s="63"/>
      <c r="R14" s="63"/>
      <c r="S14" s="63"/>
      <c r="T14" s="63"/>
      <c r="U14" s="63"/>
      <c r="V14" s="64"/>
      <c r="W14" s="62" t="s">
        <v>387</v>
      </c>
      <c r="X14" s="63"/>
      <c r="Y14" s="63"/>
      <c r="Z14" s="63"/>
      <c r="AA14" s="63"/>
      <c r="AB14" s="63"/>
      <c r="AC14" s="64"/>
      <c r="AD14" s="62" t="s">
        <v>387</v>
      </c>
      <c r="AE14" s="63"/>
      <c r="AF14" s="63"/>
      <c r="AG14" s="63"/>
      <c r="AH14" s="63"/>
      <c r="AI14" s="63"/>
      <c r="AJ14" s="64"/>
      <c r="AK14" s="62" t="s">
        <v>387</v>
      </c>
      <c r="AL14" s="63"/>
      <c r="AM14" s="63"/>
      <c r="AN14" s="63"/>
      <c r="AO14" s="63"/>
      <c r="AP14" s="63"/>
      <c r="AQ14" s="64"/>
      <c r="AR14" s="651"/>
      <c r="AS14" s="651"/>
      <c r="AT14" s="651"/>
      <c r="AU14" s="651"/>
      <c r="AV14" s="651"/>
      <c r="AW14" s="651"/>
      <c r="AX14" s="652"/>
    </row>
    <row r="15" spans="1:50" ht="18" customHeight="1" x14ac:dyDescent="0.15">
      <c r="A15" s="453"/>
      <c r="B15" s="454"/>
      <c r="C15" s="454"/>
      <c r="D15" s="454"/>
      <c r="E15" s="454"/>
      <c r="F15" s="455"/>
      <c r="G15" s="466"/>
      <c r="H15" s="467"/>
      <c r="I15" s="334" t="s">
        <v>62</v>
      </c>
      <c r="J15" s="335"/>
      <c r="K15" s="335"/>
      <c r="L15" s="335"/>
      <c r="M15" s="335"/>
      <c r="N15" s="335"/>
      <c r="O15" s="336"/>
      <c r="P15" s="62" t="s">
        <v>387</v>
      </c>
      <c r="Q15" s="63"/>
      <c r="R15" s="63"/>
      <c r="S15" s="63"/>
      <c r="T15" s="63"/>
      <c r="U15" s="63"/>
      <c r="V15" s="64"/>
      <c r="W15" s="62" t="s">
        <v>387</v>
      </c>
      <c r="X15" s="63"/>
      <c r="Y15" s="63"/>
      <c r="Z15" s="63"/>
      <c r="AA15" s="63"/>
      <c r="AB15" s="63"/>
      <c r="AC15" s="64"/>
      <c r="AD15" s="62" t="s">
        <v>387</v>
      </c>
      <c r="AE15" s="63"/>
      <c r="AF15" s="63"/>
      <c r="AG15" s="63"/>
      <c r="AH15" s="63"/>
      <c r="AI15" s="63"/>
      <c r="AJ15" s="64"/>
      <c r="AK15" s="62" t="s">
        <v>387</v>
      </c>
      <c r="AL15" s="63"/>
      <c r="AM15" s="63"/>
      <c r="AN15" s="63"/>
      <c r="AO15" s="63"/>
      <c r="AP15" s="63"/>
      <c r="AQ15" s="64"/>
      <c r="AR15" s="62"/>
      <c r="AS15" s="63"/>
      <c r="AT15" s="63"/>
      <c r="AU15" s="63"/>
      <c r="AV15" s="63"/>
      <c r="AW15" s="63"/>
      <c r="AX15" s="650"/>
    </row>
    <row r="16" spans="1:50" ht="18" customHeight="1" x14ac:dyDescent="0.15">
      <c r="A16" s="453"/>
      <c r="B16" s="454"/>
      <c r="C16" s="454"/>
      <c r="D16" s="454"/>
      <c r="E16" s="454"/>
      <c r="F16" s="455"/>
      <c r="G16" s="466"/>
      <c r="H16" s="467"/>
      <c r="I16" s="334" t="s">
        <v>63</v>
      </c>
      <c r="J16" s="335"/>
      <c r="K16" s="335"/>
      <c r="L16" s="335"/>
      <c r="M16" s="335"/>
      <c r="N16" s="335"/>
      <c r="O16" s="336"/>
      <c r="P16" s="62" t="s">
        <v>387</v>
      </c>
      <c r="Q16" s="63"/>
      <c r="R16" s="63"/>
      <c r="S16" s="63"/>
      <c r="T16" s="63"/>
      <c r="U16" s="63"/>
      <c r="V16" s="64"/>
      <c r="W16" s="62" t="s">
        <v>387</v>
      </c>
      <c r="X16" s="63"/>
      <c r="Y16" s="63"/>
      <c r="Z16" s="63"/>
      <c r="AA16" s="63"/>
      <c r="AB16" s="63"/>
      <c r="AC16" s="64"/>
      <c r="AD16" s="62" t="s">
        <v>387</v>
      </c>
      <c r="AE16" s="63"/>
      <c r="AF16" s="63"/>
      <c r="AG16" s="63"/>
      <c r="AH16" s="63"/>
      <c r="AI16" s="63"/>
      <c r="AJ16" s="64"/>
      <c r="AK16" s="62" t="s">
        <v>387</v>
      </c>
      <c r="AL16" s="63"/>
      <c r="AM16" s="63"/>
      <c r="AN16" s="63"/>
      <c r="AO16" s="63"/>
      <c r="AP16" s="63"/>
      <c r="AQ16" s="64"/>
      <c r="AR16" s="433"/>
      <c r="AS16" s="434"/>
      <c r="AT16" s="434"/>
      <c r="AU16" s="434"/>
      <c r="AV16" s="434"/>
      <c r="AW16" s="434"/>
      <c r="AX16" s="435"/>
    </row>
    <row r="17" spans="1:50" ht="18" customHeight="1" x14ac:dyDescent="0.15">
      <c r="A17" s="453"/>
      <c r="B17" s="454"/>
      <c r="C17" s="454"/>
      <c r="D17" s="454"/>
      <c r="E17" s="454"/>
      <c r="F17" s="455"/>
      <c r="G17" s="466"/>
      <c r="H17" s="467"/>
      <c r="I17" s="334" t="s">
        <v>61</v>
      </c>
      <c r="J17" s="461"/>
      <c r="K17" s="461"/>
      <c r="L17" s="461"/>
      <c r="M17" s="461"/>
      <c r="N17" s="461"/>
      <c r="O17" s="462"/>
      <c r="P17" s="62" t="s">
        <v>387</v>
      </c>
      <c r="Q17" s="63"/>
      <c r="R17" s="63"/>
      <c r="S17" s="63"/>
      <c r="T17" s="63"/>
      <c r="U17" s="63"/>
      <c r="V17" s="64"/>
      <c r="W17" s="62" t="s">
        <v>387</v>
      </c>
      <c r="X17" s="63"/>
      <c r="Y17" s="63"/>
      <c r="Z17" s="63"/>
      <c r="AA17" s="63"/>
      <c r="AB17" s="63"/>
      <c r="AC17" s="64"/>
      <c r="AD17" s="62" t="s">
        <v>387</v>
      </c>
      <c r="AE17" s="63"/>
      <c r="AF17" s="63"/>
      <c r="AG17" s="63"/>
      <c r="AH17" s="63"/>
      <c r="AI17" s="63"/>
      <c r="AJ17" s="64"/>
      <c r="AK17" s="62" t="s">
        <v>387</v>
      </c>
      <c r="AL17" s="63"/>
      <c r="AM17" s="63"/>
      <c r="AN17" s="63"/>
      <c r="AO17" s="63"/>
      <c r="AP17" s="63"/>
      <c r="AQ17" s="64"/>
      <c r="AR17" s="436"/>
      <c r="AS17" s="436"/>
      <c r="AT17" s="436"/>
      <c r="AU17" s="436"/>
      <c r="AV17" s="436"/>
      <c r="AW17" s="436"/>
      <c r="AX17" s="437"/>
    </row>
    <row r="18" spans="1:50" ht="18" customHeight="1" x14ac:dyDescent="0.15">
      <c r="A18" s="453"/>
      <c r="B18" s="454"/>
      <c r="C18" s="454"/>
      <c r="D18" s="454"/>
      <c r="E18" s="454"/>
      <c r="F18" s="455"/>
      <c r="G18" s="468"/>
      <c r="H18" s="469"/>
      <c r="I18" s="337" t="s">
        <v>22</v>
      </c>
      <c r="J18" s="338"/>
      <c r="K18" s="338"/>
      <c r="L18" s="338"/>
      <c r="M18" s="338"/>
      <c r="N18" s="338"/>
      <c r="O18" s="339"/>
      <c r="P18" s="307">
        <f>SUM(P13:V17)</f>
        <v>39</v>
      </c>
      <c r="Q18" s="308"/>
      <c r="R18" s="308"/>
      <c r="S18" s="308"/>
      <c r="T18" s="308"/>
      <c r="U18" s="308"/>
      <c r="V18" s="309"/>
      <c r="W18" s="307">
        <f>SUM(W13:AC17)</f>
        <v>50</v>
      </c>
      <c r="X18" s="308"/>
      <c r="Y18" s="308"/>
      <c r="Z18" s="308"/>
      <c r="AA18" s="308"/>
      <c r="AB18" s="308"/>
      <c r="AC18" s="309"/>
      <c r="AD18" s="307">
        <f t="shared" ref="AD18" si="0">SUM(AD13:AJ17)</f>
        <v>74</v>
      </c>
      <c r="AE18" s="308"/>
      <c r="AF18" s="308"/>
      <c r="AG18" s="308"/>
      <c r="AH18" s="308"/>
      <c r="AI18" s="308"/>
      <c r="AJ18" s="309"/>
      <c r="AK18" s="307">
        <f t="shared" ref="AK18" si="1">SUM(AK13:AQ17)</f>
        <v>61</v>
      </c>
      <c r="AL18" s="308"/>
      <c r="AM18" s="308"/>
      <c r="AN18" s="308"/>
      <c r="AO18" s="308"/>
      <c r="AP18" s="308"/>
      <c r="AQ18" s="309"/>
      <c r="AR18" s="307">
        <f t="shared" ref="AR18" si="2">SUM(AR13:AX17)</f>
        <v>778</v>
      </c>
      <c r="AS18" s="308"/>
      <c r="AT18" s="308"/>
      <c r="AU18" s="308"/>
      <c r="AV18" s="308"/>
      <c r="AW18" s="308"/>
      <c r="AX18" s="310"/>
    </row>
    <row r="19" spans="1:50" ht="18" customHeight="1" x14ac:dyDescent="0.15">
      <c r="A19" s="453"/>
      <c r="B19" s="454"/>
      <c r="C19" s="454"/>
      <c r="D19" s="454"/>
      <c r="E19" s="454"/>
      <c r="F19" s="455"/>
      <c r="G19" s="304" t="s">
        <v>10</v>
      </c>
      <c r="H19" s="305"/>
      <c r="I19" s="305"/>
      <c r="J19" s="305"/>
      <c r="K19" s="305"/>
      <c r="L19" s="305"/>
      <c r="M19" s="305"/>
      <c r="N19" s="305"/>
      <c r="O19" s="305"/>
      <c r="P19" s="62">
        <v>18</v>
      </c>
      <c r="Q19" s="63"/>
      <c r="R19" s="63"/>
      <c r="S19" s="63"/>
      <c r="T19" s="63"/>
      <c r="U19" s="63"/>
      <c r="V19" s="64"/>
      <c r="W19" s="62">
        <v>50</v>
      </c>
      <c r="X19" s="63"/>
      <c r="Y19" s="63"/>
      <c r="Z19" s="63"/>
      <c r="AA19" s="63"/>
      <c r="AB19" s="63"/>
      <c r="AC19" s="64"/>
      <c r="AD19" s="62">
        <v>22</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18" customHeight="1" x14ac:dyDescent="0.15">
      <c r="A20" s="456"/>
      <c r="B20" s="457"/>
      <c r="C20" s="457"/>
      <c r="D20" s="457"/>
      <c r="E20" s="457"/>
      <c r="F20" s="458"/>
      <c r="G20" s="304" t="s">
        <v>11</v>
      </c>
      <c r="H20" s="305"/>
      <c r="I20" s="305"/>
      <c r="J20" s="305"/>
      <c r="K20" s="305"/>
      <c r="L20" s="305"/>
      <c r="M20" s="305"/>
      <c r="N20" s="305"/>
      <c r="O20" s="305"/>
      <c r="P20" s="312">
        <f>IF(P18=0, "-", P19/P18)</f>
        <v>0.46153846153846156</v>
      </c>
      <c r="Q20" s="312"/>
      <c r="R20" s="312"/>
      <c r="S20" s="312"/>
      <c r="T20" s="312"/>
      <c r="U20" s="312"/>
      <c r="V20" s="312"/>
      <c r="W20" s="312">
        <f>IF(W18=0, "-", W19/W18)</f>
        <v>1</v>
      </c>
      <c r="X20" s="312"/>
      <c r="Y20" s="312"/>
      <c r="Z20" s="312"/>
      <c r="AA20" s="312"/>
      <c r="AB20" s="312"/>
      <c r="AC20" s="312"/>
      <c r="AD20" s="312">
        <f>IF(AD18=0, "-", AD19/AD18)</f>
        <v>0.29729729729729731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v>27</v>
      </c>
      <c r="AV22" s="101"/>
      <c r="AW22" s="99" t="s">
        <v>355</v>
      </c>
      <c r="AX22" s="100"/>
    </row>
    <row r="23" spans="1:50" ht="18.75" customHeight="1" x14ac:dyDescent="0.15">
      <c r="A23" s="208"/>
      <c r="B23" s="206"/>
      <c r="C23" s="206"/>
      <c r="D23" s="206"/>
      <c r="E23" s="206"/>
      <c r="F23" s="207"/>
      <c r="G23" s="313" t="s">
        <v>427</v>
      </c>
      <c r="H23" s="280"/>
      <c r="I23" s="280"/>
      <c r="J23" s="280"/>
      <c r="K23" s="280"/>
      <c r="L23" s="280"/>
      <c r="M23" s="280"/>
      <c r="N23" s="280"/>
      <c r="O23" s="281"/>
      <c r="P23" s="246" t="s">
        <v>428</v>
      </c>
      <c r="Q23" s="187"/>
      <c r="R23" s="187"/>
      <c r="S23" s="187"/>
      <c r="T23" s="187"/>
      <c r="U23" s="187"/>
      <c r="V23" s="187"/>
      <c r="W23" s="187"/>
      <c r="X23" s="188"/>
      <c r="Y23" s="285" t="s">
        <v>14</v>
      </c>
      <c r="Z23" s="286"/>
      <c r="AA23" s="287"/>
      <c r="AB23" s="317" t="s">
        <v>433</v>
      </c>
      <c r="AC23" s="288"/>
      <c r="AD23" s="288"/>
      <c r="AE23" s="84">
        <v>36</v>
      </c>
      <c r="AF23" s="85"/>
      <c r="AG23" s="85"/>
      <c r="AH23" s="85"/>
      <c r="AI23" s="86"/>
      <c r="AJ23" s="84">
        <v>30</v>
      </c>
      <c r="AK23" s="85"/>
      <c r="AL23" s="85"/>
      <c r="AM23" s="85"/>
      <c r="AN23" s="86"/>
      <c r="AO23" s="84">
        <v>30</v>
      </c>
      <c r="AP23" s="85"/>
      <c r="AQ23" s="85"/>
      <c r="AR23" s="85"/>
      <c r="AS23" s="86"/>
      <c r="AT23" s="218"/>
      <c r="AU23" s="218"/>
      <c r="AV23" s="218"/>
      <c r="AW23" s="218"/>
      <c r="AX23" s="219"/>
    </row>
    <row r="24" spans="1:50" ht="18.7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6" t="s">
        <v>65</v>
      </c>
      <c r="Z24" s="112"/>
      <c r="AA24" s="162"/>
      <c r="AB24" s="317" t="s">
        <v>434</v>
      </c>
      <c r="AC24" s="288"/>
      <c r="AD24" s="288"/>
      <c r="AE24" s="84">
        <v>24</v>
      </c>
      <c r="AF24" s="85"/>
      <c r="AG24" s="85"/>
      <c r="AH24" s="85"/>
      <c r="AI24" s="86"/>
      <c r="AJ24" s="84">
        <v>24</v>
      </c>
      <c r="AK24" s="85"/>
      <c r="AL24" s="85"/>
      <c r="AM24" s="85"/>
      <c r="AN24" s="86"/>
      <c r="AO24" s="84">
        <v>24</v>
      </c>
      <c r="AP24" s="85"/>
      <c r="AQ24" s="85"/>
      <c r="AR24" s="85"/>
      <c r="AS24" s="86"/>
      <c r="AT24" s="84">
        <v>24</v>
      </c>
      <c r="AU24" s="85"/>
      <c r="AV24" s="85"/>
      <c r="AW24" s="85"/>
      <c r="AX24" s="87"/>
    </row>
    <row r="25" spans="1:50" ht="18.75" customHeight="1" x14ac:dyDescent="0.15">
      <c r="A25" s="656"/>
      <c r="B25" s="657"/>
      <c r="C25" s="657"/>
      <c r="D25" s="657"/>
      <c r="E25" s="657"/>
      <c r="F25" s="658"/>
      <c r="G25" s="314"/>
      <c r="H25" s="315"/>
      <c r="I25" s="315"/>
      <c r="J25" s="315"/>
      <c r="K25" s="315"/>
      <c r="L25" s="315"/>
      <c r="M25" s="315"/>
      <c r="N25" s="315"/>
      <c r="O25" s="316"/>
      <c r="P25" s="189"/>
      <c r="Q25" s="189"/>
      <c r="R25" s="189"/>
      <c r="S25" s="189"/>
      <c r="T25" s="189"/>
      <c r="U25" s="189"/>
      <c r="V25" s="189"/>
      <c r="W25" s="189"/>
      <c r="X25" s="190"/>
      <c r="Y25" s="111" t="s">
        <v>15</v>
      </c>
      <c r="Z25" s="112"/>
      <c r="AA25" s="162"/>
      <c r="AB25" s="668" t="s">
        <v>359</v>
      </c>
      <c r="AC25" s="256"/>
      <c r="AD25" s="256"/>
      <c r="AE25" s="84">
        <v>150</v>
      </c>
      <c r="AF25" s="85"/>
      <c r="AG25" s="85"/>
      <c r="AH25" s="85"/>
      <c r="AI25" s="86"/>
      <c r="AJ25" s="84">
        <v>125</v>
      </c>
      <c r="AK25" s="85"/>
      <c r="AL25" s="85"/>
      <c r="AM25" s="85"/>
      <c r="AN25" s="86"/>
      <c r="AO25" s="84">
        <v>163</v>
      </c>
      <c r="AP25" s="85"/>
      <c r="AQ25" s="85"/>
      <c r="AR25" s="85"/>
      <c r="AS25" s="86"/>
      <c r="AT25" s="260"/>
      <c r="AU25" s="261"/>
      <c r="AV25" s="261"/>
      <c r="AW25" s="261"/>
      <c r="AX25" s="262"/>
    </row>
    <row r="26" spans="1:50"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47" t="s">
        <v>303</v>
      </c>
      <c r="AU26" s="648"/>
      <c r="AV26" s="648"/>
      <c r="AW26" s="648"/>
      <c r="AX26" s="649"/>
    </row>
    <row r="27" spans="1:50"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v>27</v>
      </c>
      <c r="AV27" s="101"/>
      <c r="AW27" s="99" t="s">
        <v>355</v>
      </c>
      <c r="AX27" s="100"/>
    </row>
    <row r="28" spans="1:50" ht="18.75" customHeight="1" x14ac:dyDescent="0.15">
      <c r="A28" s="208"/>
      <c r="B28" s="206"/>
      <c r="C28" s="206"/>
      <c r="D28" s="206"/>
      <c r="E28" s="206"/>
      <c r="F28" s="207"/>
      <c r="G28" s="313" t="s">
        <v>429</v>
      </c>
      <c r="H28" s="280"/>
      <c r="I28" s="280"/>
      <c r="J28" s="280"/>
      <c r="K28" s="280"/>
      <c r="L28" s="280"/>
      <c r="M28" s="280"/>
      <c r="N28" s="280"/>
      <c r="O28" s="281"/>
      <c r="P28" s="246" t="s">
        <v>430</v>
      </c>
      <c r="Q28" s="187"/>
      <c r="R28" s="187"/>
      <c r="S28" s="187"/>
      <c r="T28" s="187"/>
      <c r="U28" s="187"/>
      <c r="V28" s="187"/>
      <c r="W28" s="187"/>
      <c r="X28" s="188"/>
      <c r="Y28" s="285" t="s">
        <v>14</v>
      </c>
      <c r="Z28" s="286"/>
      <c r="AA28" s="287"/>
      <c r="AB28" s="317" t="s">
        <v>434</v>
      </c>
      <c r="AC28" s="288"/>
      <c r="AD28" s="288"/>
      <c r="AE28" s="84">
        <v>17</v>
      </c>
      <c r="AF28" s="85"/>
      <c r="AG28" s="85"/>
      <c r="AH28" s="85"/>
      <c r="AI28" s="86"/>
      <c r="AJ28" s="84">
        <v>9</v>
      </c>
      <c r="AK28" s="85"/>
      <c r="AL28" s="85"/>
      <c r="AM28" s="85"/>
      <c r="AN28" s="86"/>
      <c r="AO28" s="84">
        <v>17</v>
      </c>
      <c r="AP28" s="85"/>
      <c r="AQ28" s="85"/>
      <c r="AR28" s="85"/>
      <c r="AS28" s="86"/>
      <c r="AT28" s="218"/>
      <c r="AU28" s="218"/>
      <c r="AV28" s="218"/>
      <c r="AW28" s="218"/>
      <c r="AX28" s="219"/>
    </row>
    <row r="29" spans="1:50" ht="18.75"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6" t="s">
        <v>65</v>
      </c>
      <c r="Z29" s="112"/>
      <c r="AA29" s="162"/>
      <c r="AB29" s="317" t="s">
        <v>434</v>
      </c>
      <c r="AC29" s="288"/>
      <c r="AD29" s="288"/>
      <c r="AE29" s="84">
        <v>5</v>
      </c>
      <c r="AF29" s="85"/>
      <c r="AG29" s="85"/>
      <c r="AH29" s="85"/>
      <c r="AI29" s="86"/>
      <c r="AJ29" s="84">
        <v>5</v>
      </c>
      <c r="AK29" s="85"/>
      <c r="AL29" s="85"/>
      <c r="AM29" s="85"/>
      <c r="AN29" s="86"/>
      <c r="AO29" s="84">
        <v>5</v>
      </c>
      <c r="AP29" s="85"/>
      <c r="AQ29" s="85"/>
      <c r="AR29" s="85"/>
      <c r="AS29" s="86"/>
      <c r="AT29" s="84">
        <v>5</v>
      </c>
      <c r="AU29" s="85"/>
      <c r="AV29" s="85"/>
      <c r="AW29" s="85"/>
      <c r="AX29" s="87"/>
    </row>
    <row r="30" spans="1:50" ht="18.75" customHeight="1" x14ac:dyDescent="0.15">
      <c r="A30" s="656"/>
      <c r="B30" s="657"/>
      <c r="C30" s="657"/>
      <c r="D30" s="657"/>
      <c r="E30" s="657"/>
      <c r="F30" s="658"/>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v>340</v>
      </c>
      <c r="AF30" s="85"/>
      <c r="AG30" s="85"/>
      <c r="AH30" s="85"/>
      <c r="AI30" s="86"/>
      <c r="AJ30" s="84">
        <v>180</v>
      </c>
      <c r="AK30" s="85"/>
      <c r="AL30" s="85"/>
      <c r="AM30" s="85"/>
      <c r="AN30" s="86"/>
      <c r="AO30" s="84">
        <v>340</v>
      </c>
      <c r="AP30" s="85"/>
      <c r="AQ30" s="85"/>
      <c r="AR30" s="85"/>
      <c r="AS30" s="86"/>
      <c r="AT30" s="260"/>
      <c r="AU30" s="261"/>
      <c r="AV30" s="261"/>
      <c r="AW30" s="261"/>
      <c r="AX30" s="262"/>
    </row>
    <row r="31" spans="1:50"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v>27</v>
      </c>
      <c r="AV32" s="101"/>
      <c r="AW32" s="99" t="s">
        <v>355</v>
      </c>
      <c r="AX32" s="100"/>
    </row>
    <row r="33" spans="1:50" ht="18.75" customHeight="1" x14ac:dyDescent="0.15">
      <c r="A33" s="208"/>
      <c r="B33" s="206"/>
      <c r="C33" s="206"/>
      <c r="D33" s="206"/>
      <c r="E33" s="206"/>
      <c r="F33" s="207"/>
      <c r="G33" s="313" t="s">
        <v>431</v>
      </c>
      <c r="H33" s="280"/>
      <c r="I33" s="280"/>
      <c r="J33" s="280"/>
      <c r="K33" s="280"/>
      <c r="L33" s="280"/>
      <c r="M33" s="280"/>
      <c r="N33" s="280"/>
      <c r="O33" s="281"/>
      <c r="P33" s="246" t="s">
        <v>432</v>
      </c>
      <c r="Q33" s="187"/>
      <c r="R33" s="187"/>
      <c r="S33" s="187"/>
      <c r="T33" s="187"/>
      <c r="U33" s="187"/>
      <c r="V33" s="187"/>
      <c r="W33" s="187"/>
      <c r="X33" s="188"/>
      <c r="Y33" s="285" t="s">
        <v>14</v>
      </c>
      <c r="Z33" s="286"/>
      <c r="AA33" s="287"/>
      <c r="AB33" s="317" t="s">
        <v>434</v>
      </c>
      <c r="AC33" s="288"/>
      <c r="AD33" s="288"/>
      <c r="AE33" s="84">
        <v>24</v>
      </c>
      <c r="AF33" s="85"/>
      <c r="AG33" s="85"/>
      <c r="AH33" s="85"/>
      <c r="AI33" s="86"/>
      <c r="AJ33" s="84">
        <v>26</v>
      </c>
      <c r="AK33" s="85"/>
      <c r="AL33" s="85"/>
      <c r="AM33" s="85"/>
      <c r="AN33" s="86"/>
      <c r="AO33" s="84">
        <v>38</v>
      </c>
      <c r="AP33" s="85"/>
      <c r="AQ33" s="85"/>
      <c r="AR33" s="85"/>
      <c r="AS33" s="86"/>
      <c r="AT33" s="218"/>
      <c r="AU33" s="218"/>
      <c r="AV33" s="218"/>
      <c r="AW33" s="218"/>
      <c r="AX33" s="219"/>
    </row>
    <row r="34" spans="1:50" ht="18.75"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6" t="s">
        <v>65</v>
      </c>
      <c r="Z34" s="112"/>
      <c r="AA34" s="162"/>
      <c r="AB34" s="317" t="s">
        <v>434</v>
      </c>
      <c r="AC34" s="288"/>
      <c r="AD34" s="288"/>
      <c r="AE34" s="84">
        <v>20</v>
      </c>
      <c r="AF34" s="85"/>
      <c r="AG34" s="85"/>
      <c r="AH34" s="85"/>
      <c r="AI34" s="86"/>
      <c r="AJ34" s="84">
        <v>20</v>
      </c>
      <c r="AK34" s="85"/>
      <c r="AL34" s="85"/>
      <c r="AM34" s="85"/>
      <c r="AN34" s="86"/>
      <c r="AO34" s="84">
        <v>20</v>
      </c>
      <c r="AP34" s="85"/>
      <c r="AQ34" s="85"/>
      <c r="AR34" s="85"/>
      <c r="AS34" s="86"/>
      <c r="AT34" s="84">
        <v>20</v>
      </c>
      <c r="AU34" s="85"/>
      <c r="AV34" s="85"/>
      <c r="AW34" s="85"/>
      <c r="AX34" s="87"/>
    </row>
    <row r="35" spans="1:50" ht="18.75" customHeight="1" x14ac:dyDescent="0.15">
      <c r="A35" s="656"/>
      <c r="B35" s="657"/>
      <c r="C35" s="657"/>
      <c r="D35" s="657"/>
      <c r="E35" s="657"/>
      <c r="F35" s="658"/>
      <c r="G35" s="314"/>
      <c r="H35" s="315"/>
      <c r="I35" s="315"/>
      <c r="J35" s="315"/>
      <c r="K35" s="315"/>
      <c r="L35" s="315"/>
      <c r="M35" s="315"/>
      <c r="N35" s="315"/>
      <c r="O35" s="316"/>
      <c r="P35" s="189"/>
      <c r="Q35" s="189"/>
      <c r="R35" s="189"/>
      <c r="S35" s="189"/>
      <c r="T35" s="189"/>
      <c r="U35" s="189"/>
      <c r="V35" s="189"/>
      <c r="W35" s="189"/>
      <c r="X35" s="190"/>
      <c r="Y35" s="111" t="s">
        <v>15</v>
      </c>
      <c r="Z35" s="112"/>
      <c r="AA35" s="162"/>
      <c r="AB35" s="256" t="s">
        <v>16</v>
      </c>
      <c r="AC35" s="256"/>
      <c r="AD35" s="256"/>
      <c r="AE35" s="84">
        <v>120</v>
      </c>
      <c r="AF35" s="85"/>
      <c r="AG35" s="85"/>
      <c r="AH35" s="85"/>
      <c r="AI35" s="86"/>
      <c r="AJ35" s="84">
        <v>130</v>
      </c>
      <c r="AK35" s="85"/>
      <c r="AL35" s="85"/>
      <c r="AM35" s="85"/>
      <c r="AN35" s="86"/>
      <c r="AO35" s="84">
        <v>190</v>
      </c>
      <c r="AP35" s="85"/>
      <c r="AQ35" s="85"/>
      <c r="AR35" s="85"/>
      <c r="AS35" s="86"/>
      <c r="AT35" s="260"/>
      <c r="AU35" s="261"/>
      <c r="AV35" s="261"/>
      <c r="AW35" s="261"/>
      <c r="AX35" s="262"/>
    </row>
    <row r="36" spans="1:50" hidden="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idden="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idden="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idden="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idden="1" x14ac:dyDescent="0.15">
      <c r="A40" s="656"/>
      <c r="B40" s="657"/>
      <c r="C40" s="657"/>
      <c r="D40" s="657"/>
      <c r="E40" s="657"/>
      <c r="F40" s="658"/>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idden="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idden="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idden="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15.7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idden="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17.25" customHeight="1" x14ac:dyDescent="0.15">
      <c r="A46" s="669" t="s">
        <v>322</v>
      </c>
      <c r="B46" s="670"/>
      <c r="C46" s="670"/>
      <c r="D46" s="670"/>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c r="AF46" s="670"/>
      <c r="AG46" s="670"/>
      <c r="AH46" s="670"/>
      <c r="AI46" s="670"/>
      <c r="AJ46" s="670"/>
      <c r="AK46" s="670"/>
      <c r="AL46" s="670"/>
      <c r="AM46" s="670"/>
      <c r="AN46" s="670"/>
      <c r="AO46" s="30"/>
      <c r="AP46" s="30"/>
      <c r="AQ46" s="30"/>
      <c r="AR46" s="30"/>
      <c r="AS46" s="30"/>
      <c r="AT46" s="30"/>
      <c r="AU46" s="30"/>
      <c r="AV46" s="30"/>
      <c r="AW46" s="30"/>
      <c r="AX46" s="32"/>
    </row>
    <row r="47" spans="1:50" ht="18.75" hidden="1" customHeight="1" x14ac:dyDescent="0.15">
      <c r="A47" s="226" t="s">
        <v>320</v>
      </c>
      <c r="B47" s="671" t="s">
        <v>317</v>
      </c>
      <c r="C47" s="228"/>
      <c r="D47" s="228"/>
      <c r="E47" s="228"/>
      <c r="F47" s="229"/>
      <c r="G47" s="610" t="s">
        <v>311</v>
      </c>
      <c r="H47" s="610"/>
      <c r="I47" s="610"/>
      <c r="J47" s="610"/>
      <c r="K47" s="610"/>
      <c r="L47" s="610"/>
      <c r="M47" s="610"/>
      <c r="N47" s="610"/>
      <c r="O47" s="610"/>
      <c r="P47" s="610"/>
      <c r="Q47" s="610"/>
      <c r="R47" s="610"/>
      <c r="S47" s="610"/>
      <c r="T47" s="610"/>
      <c r="U47" s="610"/>
      <c r="V47" s="610"/>
      <c r="W47" s="610"/>
      <c r="X47" s="610"/>
      <c r="Y47" s="610"/>
      <c r="Z47" s="610"/>
      <c r="AA47" s="676"/>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6"/>
      <c r="B48" s="671"/>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1"/>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3"/>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4"/>
    </row>
    <row r="50" spans="1:50" ht="22.5" hidden="1" customHeight="1" x14ac:dyDescent="0.15">
      <c r="A50" s="226"/>
      <c r="B50" s="671"/>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5"/>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6"/>
    </row>
    <row r="51" spans="1:50" ht="22.5" hidden="1" customHeight="1" x14ac:dyDescent="0.15">
      <c r="A51" s="226"/>
      <c r="B51" s="672"/>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7"/>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08"/>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194"/>
      <c r="AC54" s="195"/>
      <c r="AD54" s="196"/>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202"/>
      <c r="AC55" s="203"/>
      <c r="AD55" s="20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46" t="s">
        <v>69</v>
      </c>
      <c r="AF67" s="109"/>
      <c r="AG67" s="109"/>
      <c r="AH67" s="109"/>
      <c r="AI67" s="109"/>
      <c r="AJ67" s="646" t="s">
        <v>70</v>
      </c>
      <c r="AK67" s="109"/>
      <c r="AL67" s="109"/>
      <c r="AM67" s="109"/>
      <c r="AN67" s="109"/>
      <c r="AO67" s="646" t="s">
        <v>71</v>
      </c>
      <c r="AP67" s="109"/>
      <c r="AQ67" s="109"/>
      <c r="AR67" s="109"/>
      <c r="AS67" s="109"/>
      <c r="AT67" s="167" t="s">
        <v>74</v>
      </c>
      <c r="AU67" s="168"/>
      <c r="AV67" s="168"/>
      <c r="AW67" s="168"/>
      <c r="AX67" s="169"/>
    </row>
    <row r="68" spans="1:60" ht="22.5" customHeight="1" x14ac:dyDescent="0.15">
      <c r="A68" s="177"/>
      <c r="B68" s="178"/>
      <c r="C68" s="178"/>
      <c r="D68" s="178"/>
      <c r="E68" s="178"/>
      <c r="F68" s="179"/>
      <c r="G68" s="246" t="s">
        <v>388</v>
      </c>
      <c r="H68" s="187"/>
      <c r="I68" s="187"/>
      <c r="J68" s="187"/>
      <c r="K68" s="187"/>
      <c r="L68" s="187"/>
      <c r="M68" s="187"/>
      <c r="N68" s="187"/>
      <c r="O68" s="187"/>
      <c r="P68" s="187"/>
      <c r="Q68" s="187"/>
      <c r="R68" s="187"/>
      <c r="S68" s="187"/>
      <c r="T68" s="187"/>
      <c r="U68" s="187"/>
      <c r="V68" s="187"/>
      <c r="W68" s="187"/>
      <c r="X68" s="188"/>
      <c r="Y68" s="325" t="s">
        <v>66</v>
      </c>
      <c r="Z68" s="326"/>
      <c r="AA68" s="327"/>
      <c r="AB68" s="194" t="s">
        <v>408</v>
      </c>
      <c r="AC68" s="195"/>
      <c r="AD68" s="196"/>
      <c r="AE68" s="84">
        <v>1</v>
      </c>
      <c r="AF68" s="85"/>
      <c r="AG68" s="85"/>
      <c r="AH68" s="85"/>
      <c r="AI68" s="86"/>
      <c r="AJ68" s="84">
        <v>1</v>
      </c>
      <c r="AK68" s="85"/>
      <c r="AL68" s="85"/>
      <c r="AM68" s="85"/>
      <c r="AN68" s="86"/>
      <c r="AO68" s="84">
        <v>1</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408</v>
      </c>
      <c r="AC69" s="203"/>
      <c r="AD69" s="204"/>
      <c r="AE69" s="84">
        <v>1</v>
      </c>
      <c r="AF69" s="85"/>
      <c r="AG69" s="85"/>
      <c r="AH69" s="85"/>
      <c r="AI69" s="86"/>
      <c r="AJ69" s="84">
        <v>1</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389</v>
      </c>
      <c r="H83" s="135"/>
      <c r="I83" s="135"/>
      <c r="J83" s="135"/>
      <c r="K83" s="135"/>
      <c r="L83" s="135"/>
      <c r="M83" s="135"/>
      <c r="N83" s="135"/>
      <c r="O83" s="135"/>
      <c r="P83" s="135"/>
      <c r="Q83" s="135"/>
      <c r="R83" s="135"/>
      <c r="S83" s="135"/>
      <c r="T83" s="135"/>
      <c r="U83" s="135"/>
      <c r="V83" s="135"/>
      <c r="W83" s="135"/>
      <c r="X83" s="135"/>
      <c r="Y83" s="137" t="s">
        <v>17</v>
      </c>
      <c r="Z83" s="138"/>
      <c r="AA83" s="139"/>
      <c r="AB83" s="172" t="s">
        <v>390</v>
      </c>
      <c r="AC83" s="141"/>
      <c r="AD83" s="142"/>
      <c r="AE83" s="143">
        <v>18</v>
      </c>
      <c r="AF83" s="144"/>
      <c r="AG83" s="144"/>
      <c r="AH83" s="144"/>
      <c r="AI83" s="144"/>
      <c r="AJ83" s="143">
        <v>50</v>
      </c>
      <c r="AK83" s="144"/>
      <c r="AL83" s="144"/>
      <c r="AM83" s="144"/>
      <c r="AN83" s="144"/>
      <c r="AO83" s="143">
        <v>22</v>
      </c>
      <c r="AP83" s="144"/>
      <c r="AQ83" s="144"/>
      <c r="AR83" s="144"/>
      <c r="AS83" s="144"/>
      <c r="AT83" s="84">
        <v>61</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391</v>
      </c>
      <c r="AC84" s="149"/>
      <c r="AD84" s="150"/>
      <c r="AE84" s="173" t="s">
        <v>435</v>
      </c>
      <c r="AF84" s="149"/>
      <c r="AG84" s="149"/>
      <c r="AH84" s="149"/>
      <c r="AI84" s="150"/>
      <c r="AJ84" s="148" t="s">
        <v>405</v>
      </c>
      <c r="AK84" s="149"/>
      <c r="AL84" s="149"/>
      <c r="AM84" s="149"/>
      <c r="AN84" s="150"/>
      <c r="AO84" s="148" t="s">
        <v>406</v>
      </c>
      <c r="AP84" s="149"/>
      <c r="AQ84" s="149"/>
      <c r="AR84" s="149"/>
      <c r="AS84" s="150"/>
      <c r="AT84" s="148" t="s">
        <v>407</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40" t="s">
        <v>19</v>
      </c>
      <c r="D97" s="341"/>
      <c r="E97" s="341"/>
      <c r="F97" s="341"/>
      <c r="G97" s="341"/>
      <c r="H97" s="341"/>
      <c r="I97" s="341"/>
      <c r="J97" s="341"/>
      <c r="K97" s="342"/>
      <c r="L97" s="398" t="s">
        <v>76</v>
      </c>
      <c r="M97" s="398"/>
      <c r="N97" s="398"/>
      <c r="O97" s="398"/>
      <c r="P97" s="398"/>
      <c r="Q97" s="398"/>
      <c r="R97" s="399" t="s">
        <v>73</v>
      </c>
      <c r="S97" s="400"/>
      <c r="T97" s="400"/>
      <c r="U97" s="400"/>
      <c r="V97" s="400"/>
      <c r="W97" s="400"/>
      <c r="X97" s="401"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2"/>
    </row>
    <row r="98" spans="1:50" ht="45" customHeight="1" x14ac:dyDescent="0.15">
      <c r="A98" s="368"/>
      <c r="B98" s="369"/>
      <c r="C98" s="403" t="s">
        <v>426</v>
      </c>
      <c r="D98" s="404"/>
      <c r="E98" s="404"/>
      <c r="F98" s="404"/>
      <c r="G98" s="404"/>
      <c r="H98" s="404"/>
      <c r="I98" s="404"/>
      <c r="J98" s="404"/>
      <c r="K98" s="405"/>
      <c r="L98" s="62">
        <v>61</v>
      </c>
      <c r="M98" s="63"/>
      <c r="N98" s="63"/>
      <c r="O98" s="63"/>
      <c r="P98" s="63"/>
      <c r="Q98" s="64"/>
      <c r="R98" s="62">
        <v>0</v>
      </c>
      <c r="S98" s="63"/>
      <c r="T98" s="63"/>
      <c r="U98" s="63"/>
      <c r="V98" s="63"/>
      <c r="W98" s="64"/>
      <c r="X98" s="659" t="s">
        <v>443</v>
      </c>
      <c r="Y98" s="660"/>
      <c r="Z98" s="660"/>
      <c r="AA98" s="660"/>
      <c r="AB98" s="660"/>
      <c r="AC98" s="660"/>
      <c r="AD98" s="660"/>
      <c r="AE98" s="660"/>
      <c r="AF98" s="660"/>
      <c r="AG98" s="660"/>
      <c r="AH98" s="660"/>
      <c r="AI98" s="660"/>
      <c r="AJ98" s="660"/>
      <c r="AK98" s="660"/>
      <c r="AL98" s="660"/>
      <c r="AM98" s="660"/>
      <c r="AN98" s="660"/>
      <c r="AO98" s="660"/>
      <c r="AP98" s="660"/>
      <c r="AQ98" s="660"/>
      <c r="AR98" s="660"/>
      <c r="AS98" s="660"/>
      <c r="AT98" s="660"/>
      <c r="AU98" s="660"/>
      <c r="AV98" s="660"/>
      <c r="AW98" s="660"/>
      <c r="AX98" s="661"/>
    </row>
    <row r="99" spans="1:50" ht="47.25" customHeight="1" x14ac:dyDescent="0.15">
      <c r="A99" s="368"/>
      <c r="B99" s="369"/>
      <c r="C99" s="152" t="s">
        <v>441</v>
      </c>
      <c r="D99" s="153"/>
      <c r="E99" s="153"/>
      <c r="F99" s="153"/>
      <c r="G99" s="153"/>
      <c r="H99" s="153"/>
      <c r="I99" s="153"/>
      <c r="J99" s="153"/>
      <c r="K99" s="154"/>
      <c r="L99" s="62">
        <v>0</v>
      </c>
      <c r="M99" s="63"/>
      <c r="N99" s="63"/>
      <c r="O99" s="63"/>
      <c r="P99" s="63"/>
      <c r="Q99" s="64"/>
      <c r="R99" s="62">
        <v>778</v>
      </c>
      <c r="S99" s="63"/>
      <c r="T99" s="63"/>
      <c r="U99" s="63"/>
      <c r="V99" s="63"/>
      <c r="W99" s="64"/>
      <c r="X99" s="662"/>
      <c r="Y99" s="663"/>
      <c r="Z99" s="663"/>
      <c r="AA99" s="663"/>
      <c r="AB99" s="663"/>
      <c r="AC99" s="663"/>
      <c r="AD99" s="663"/>
      <c r="AE99" s="663"/>
      <c r="AF99" s="663"/>
      <c r="AG99" s="663"/>
      <c r="AH99" s="663"/>
      <c r="AI99" s="663"/>
      <c r="AJ99" s="663"/>
      <c r="AK99" s="663"/>
      <c r="AL99" s="663"/>
      <c r="AM99" s="663"/>
      <c r="AN99" s="663"/>
      <c r="AO99" s="663"/>
      <c r="AP99" s="663"/>
      <c r="AQ99" s="663"/>
      <c r="AR99" s="663"/>
      <c r="AS99" s="663"/>
      <c r="AT99" s="663"/>
      <c r="AU99" s="663"/>
      <c r="AV99" s="663"/>
      <c r="AW99" s="663"/>
      <c r="AX99" s="664"/>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2"/>
      <c r="Y100" s="663"/>
      <c r="Z100" s="663"/>
      <c r="AA100" s="663"/>
      <c r="AB100" s="663"/>
      <c r="AC100" s="663"/>
      <c r="AD100" s="663"/>
      <c r="AE100" s="663"/>
      <c r="AF100" s="663"/>
      <c r="AG100" s="663"/>
      <c r="AH100" s="663"/>
      <c r="AI100" s="663"/>
      <c r="AJ100" s="663"/>
      <c r="AK100" s="663"/>
      <c r="AL100" s="663"/>
      <c r="AM100" s="663"/>
      <c r="AN100" s="663"/>
      <c r="AO100" s="663"/>
      <c r="AP100" s="663"/>
      <c r="AQ100" s="663"/>
      <c r="AR100" s="663"/>
      <c r="AS100" s="663"/>
      <c r="AT100" s="663"/>
      <c r="AU100" s="663"/>
      <c r="AV100" s="663"/>
      <c r="AW100" s="663"/>
      <c r="AX100" s="664"/>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2"/>
      <c r="Y101" s="663"/>
      <c r="Z101" s="663"/>
      <c r="AA101" s="663"/>
      <c r="AB101" s="663"/>
      <c r="AC101" s="663"/>
      <c r="AD101" s="663"/>
      <c r="AE101" s="663"/>
      <c r="AF101" s="663"/>
      <c r="AG101" s="663"/>
      <c r="AH101" s="663"/>
      <c r="AI101" s="663"/>
      <c r="AJ101" s="663"/>
      <c r="AK101" s="663"/>
      <c r="AL101" s="663"/>
      <c r="AM101" s="663"/>
      <c r="AN101" s="663"/>
      <c r="AO101" s="663"/>
      <c r="AP101" s="663"/>
      <c r="AQ101" s="663"/>
      <c r="AR101" s="663"/>
      <c r="AS101" s="663"/>
      <c r="AT101" s="663"/>
      <c r="AU101" s="663"/>
      <c r="AV101" s="663"/>
      <c r="AW101" s="663"/>
      <c r="AX101" s="664"/>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2"/>
      <c r="Y102" s="663"/>
      <c r="Z102" s="663"/>
      <c r="AA102" s="663"/>
      <c r="AB102" s="663"/>
      <c r="AC102" s="663"/>
      <c r="AD102" s="663"/>
      <c r="AE102" s="663"/>
      <c r="AF102" s="663"/>
      <c r="AG102" s="663"/>
      <c r="AH102" s="663"/>
      <c r="AI102" s="663"/>
      <c r="AJ102" s="663"/>
      <c r="AK102" s="663"/>
      <c r="AL102" s="663"/>
      <c r="AM102" s="663"/>
      <c r="AN102" s="663"/>
      <c r="AO102" s="663"/>
      <c r="AP102" s="663"/>
      <c r="AQ102" s="663"/>
      <c r="AR102" s="663"/>
      <c r="AS102" s="663"/>
      <c r="AT102" s="663"/>
      <c r="AU102" s="663"/>
      <c r="AV102" s="663"/>
      <c r="AW102" s="663"/>
      <c r="AX102" s="664"/>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2"/>
      <c r="Y103" s="663"/>
      <c r="Z103" s="663"/>
      <c r="AA103" s="663"/>
      <c r="AB103" s="663"/>
      <c r="AC103" s="663"/>
      <c r="AD103" s="663"/>
      <c r="AE103" s="663"/>
      <c r="AF103" s="663"/>
      <c r="AG103" s="663"/>
      <c r="AH103" s="663"/>
      <c r="AI103" s="663"/>
      <c r="AJ103" s="663"/>
      <c r="AK103" s="663"/>
      <c r="AL103" s="663"/>
      <c r="AM103" s="663"/>
      <c r="AN103" s="663"/>
      <c r="AO103" s="663"/>
      <c r="AP103" s="663"/>
      <c r="AQ103" s="663"/>
      <c r="AR103" s="663"/>
      <c r="AS103" s="663"/>
      <c r="AT103" s="663"/>
      <c r="AU103" s="663"/>
      <c r="AV103" s="663"/>
      <c r="AW103" s="663"/>
      <c r="AX103" s="664"/>
    </row>
    <row r="104" spans="1:50" ht="21" customHeight="1" thickBot="1" x14ac:dyDescent="0.2">
      <c r="A104" s="370"/>
      <c r="B104" s="371"/>
      <c r="C104" s="360" t="s">
        <v>22</v>
      </c>
      <c r="D104" s="361"/>
      <c r="E104" s="361"/>
      <c r="F104" s="361"/>
      <c r="G104" s="361"/>
      <c r="H104" s="361"/>
      <c r="I104" s="361"/>
      <c r="J104" s="361"/>
      <c r="K104" s="362"/>
      <c r="L104" s="363">
        <f>SUM(L98:Q103)</f>
        <v>61</v>
      </c>
      <c r="M104" s="364"/>
      <c r="N104" s="364"/>
      <c r="O104" s="364"/>
      <c r="P104" s="364"/>
      <c r="Q104" s="365"/>
      <c r="R104" s="363">
        <f>SUM(R98:W103)</f>
        <v>778</v>
      </c>
      <c r="S104" s="364"/>
      <c r="T104" s="364"/>
      <c r="U104" s="364"/>
      <c r="V104" s="364"/>
      <c r="W104" s="365"/>
      <c r="X104" s="665"/>
      <c r="Y104" s="666"/>
      <c r="Z104" s="666"/>
      <c r="AA104" s="666"/>
      <c r="AB104" s="666"/>
      <c r="AC104" s="666"/>
      <c r="AD104" s="666"/>
      <c r="AE104" s="666"/>
      <c r="AF104" s="666"/>
      <c r="AG104" s="666"/>
      <c r="AH104" s="666"/>
      <c r="AI104" s="666"/>
      <c r="AJ104" s="666"/>
      <c r="AK104" s="666"/>
      <c r="AL104" s="666"/>
      <c r="AM104" s="666"/>
      <c r="AN104" s="666"/>
      <c r="AO104" s="666"/>
      <c r="AP104" s="666"/>
      <c r="AQ104" s="666"/>
      <c r="AR104" s="666"/>
      <c r="AS104" s="666"/>
      <c r="AT104" s="666"/>
      <c r="AU104" s="666"/>
      <c r="AV104" s="666"/>
      <c r="AW104" s="666"/>
      <c r="AX104" s="66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8" t="s">
        <v>38</v>
      </c>
      <c r="AH107" s="585"/>
      <c r="AI107" s="585"/>
      <c r="AJ107" s="585"/>
      <c r="AK107" s="585"/>
      <c r="AL107" s="585"/>
      <c r="AM107" s="585"/>
      <c r="AN107" s="585"/>
      <c r="AO107" s="585"/>
      <c r="AP107" s="585"/>
      <c r="AQ107" s="585"/>
      <c r="AR107" s="585"/>
      <c r="AS107" s="585"/>
      <c r="AT107" s="585"/>
      <c r="AU107" s="585"/>
      <c r="AV107" s="585"/>
      <c r="AW107" s="585"/>
      <c r="AX107" s="619"/>
    </row>
    <row r="108" spans="1:50" ht="51.75" customHeight="1" x14ac:dyDescent="0.15">
      <c r="A108" s="298" t="s">
        <v>312</v>
      </c>
      <c r="B108" s="299"/>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3" t="s">
        <v>382</v>
      </c>
      <c r="AE108" s="594"/>
      <c r="AF108" s="594"/>
      <c r="AG108" s="590" t="s">
        <v>419</v>
      </c>
      <c r="AH108" s="591"/>
      <c r="AI108" s="591"/>
      <c r="AJ108" s="591"/>
      <c r="AK108" s="591"/>
      <c r="AL108" s="591"/>
      <c r="AM108" s="591"/>
      <c r="AN108" s="591"/>
      <c r="AO108" s="591"/>
      <c r="AP108" s="591"/>
      <c r="AQ108" s="591"/>
      <c r="AR108" s="591"/>
      <c r="AS108" s="591"/>
      <c r="AT108" s="591"/>
      <c r="AU108" s="591"/>
      <c r="AV108" s="591"/>
      <c r="AW108" s="591"/>
      <c r="AX108" s="592"/>
    </row>
    <row r="109" spans="1:50" ht="51.75" customHeight="1" x14ac:dyDescent="0.15">
      <c r="A109" s="300"/>
      <c r="B109" s="301"/>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382</v>
      </c>
      <c r="AE109" s="432"/>
      <c r="AF109" s="432"/>
      <c r="AG109" s="295" t="s">
        <v>394</v>
      </c>
      <c r="AH109" s="296"/>
      <c r="AI109" s="296"/>
      <c r="AJ109" s="296"/>
      <c r="AK109" s="296"/>
      <c r="AL109" s="296"/>
      <c r="AM109" s="296"/>
      <c r="AN109" s="296"/>
      <c r="AO109" s="296"/>
      <c r="AP109" s="296"/>
      <c r="AQ109" s="296"/>
      <c r="AR109" s="296"/>
      <c r="AS109" s="296"/>
      <c r="AT109" s="296"/>
      <c r="AU109" s="296"/>
      <c r="AV109" s="296"/>
      <c r="AW109" s="296"/>
      <c r="AX109" s="297"/>
    </row>
    <row r="110" spans="1:50" ht="51.75" customHeight="1" x14ac:dyDescent="0.15">
      <c r="A110" s="302"/>
      <c r="B110" s="303"/>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382</v>
      </c>
      <c r="AE110" s="575"/>
      <c r="AF110" s="575"/>
      <c r="AG110" s="520" t="s">
        <v>420</v>
      </c>
      <c r="AH110" s="189"/>
      <c r="AI110" s="189"/>
      <c r="AJ110" s="189"/>
      <c r="AK110" s="189"/>
      <c r="AL110" s="189"/>
      <c r="AM110" s="189"/>
      <c r="AN110" s="189"/>
      <c r="AO110" s="189"/>
      <c r="AP110" s="189"/>
      <c r="AQ110" s="189"/>
      <c r="AR110" s="189"/>
      <c r="AS110" s="189"/>
      <c r="AT110" s="189"/>
      <c r="AU110" s="189"/>
      <c r="AV110" s="189"/>
      <c r="AW110" s="189"/>
      <c r="AX110" s="521"/>
    </row>
    <row r="111" spans="1:50" ht="30.75"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382</v>
      </c>
      <c r="AE111" s="428"/>
      <c r="AF111" s="428"/>
      <c r="AG111" s="292" t="s">
        <v>395</v>
      </c>
      <c r="AH111" s="293"/>
      <c r="AI111" s="293"/>
      <c r="AJ111" s="293"/>
      <c r="AK111" s="293"/>
      <c r="AL111" s="293"/>
      <c r="AM111" s="293"/>
      <c r="AN111" s="293"/>
      <c r="AO111" s="293"/>
      <c r="AP111" s="293"/>
      <c r="AQ111" s="293"/>
      <c r="AR111" s="293"/>
      <c r="AS111" s="293"/>
      <c r="AT111" s="293"/>
      <c r="AU111" s="293"/>
      <c r="AV111" s="293"/>
      <c r="AW111" s="293"/>
      <c r="AX111" s="294"/>
    </row>
    <row r="112" spans="1:50" ht="30"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392</v>
      </c>
      <c r="AE112" s="432"/>
      <c r="AF112" s="432"/>
      <c r="AG112" s="295" t="s">
        <v>424</v>
      </c>
      <c r="AH112" s="296"/>
      <c r="AI112" s="296"/>
      <c r="AJ112" s="296"/>
      <c r="AK112" s="296"/>
      <c r="AL112" s="296"/>
      <c r="AM112" s="296"/>
      <c r="AN112" s="296"/>
      <c r="AO112" s="296"/>
      <c r="AP112" s="296"/>
      <c r="AQ112" s="296"/>
      <c r="AR112" s="296"/>
      <c r="AS112" s="296"/>
      <c r="AT112" s="296"/>
      <c r="AU112" s="296"/>
      <c r="AV112" s="296"/>
      <c r="AW112" s="296"/>
      <c r="AX112" s="297"/>
    </row>
    <row r="113" spans="1:64" ht="30"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382</v>
      </c>
      <c r="AE113" s="432"/>
      <c r="AF113" s="432"/>
      <c r="AG113" s="295" t="s">
        <v>398</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392</v>
      </c>
      <c r="AE114" s="432"/>
      <c r="AF114" s="432"/>
      <c r="AG114" s="295" t="s">
        <v>425</v>
      </c>
      <c r="AH114" s="296"/>
      <c r="AI114" s="296"/>
      <c r="AJ114" s="296"/>
      <c r="AK114" s="296"/>
      <c r="AL114" s="296"/>
      <c r="AM114" s="296"/>
      <c r="AN114" s="296"/>
      <c r="AO114" s="296"/>
      <c r="AP114" s="296"/>
      <c r="AQ114" s="296"/>
      <c r="AR114" s="296"/>
      <c r="AS114" s="296"/>
      <c r="AT114" s="296"/>
      <c r="AU114" s="296"/>
      <c r="AV114" s="296"/>
      <c r="AW114" s="296"/>
      <c r="AX114" s="297"/>
    </row>
    <row r="115" spans="1:64" ht="39.75"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382</v>
      </c>
      <c r="AE115" s="432"/>
      <c r="AF115" s="432"/>
      <c r="AG115" s="295" t="s">
        <v>397</v>
      </c>
      <c r="AH115" s="296"/>
      <c r="AI115" s="296"/>
      <c r="AJ115" s="296"/>
      <c r="AK115" s="296"/>
      <c r="AL115" s="296"/>
      <c r="AM115" s="296"/>
      <c r="AN115" s="296"/>
      <c r="AO115" s="296"/>
      <c r="AP115" s="296"/>
      <c r="AQ115" s="296"/>
      <c r="AR115" s="296"/>
      <c r="AS115" s="296"/>
      <c r="AT115" s="296"/>
      <c r="AU115" s="296"/>
      <c r="AV115" s="296"/>
      <c r="AW115" s="296"/>
      <c r="AX115" s="297"/>
    </row>
    <row r="116" spans="1:64" ht="31.5"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2" t="s">
        <v>382</v>
      </c>
      <c r="AE116" s="623"/>
      <c r="AF116" s="623"/>
      <c r="AG116" s="357" t="s">
        <v>396</v>
      </c>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28.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382</v>
      </c>
      <c r="AE117" s="575"/>
      <c r="AF117" s="584"/>
      <c r="AG117" s="588" t="s">
        <v>404</v>
      </c>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39.75" customHeight="1" x14ac:dyDescent="0.15">
      <c r="A118" s="539" t="s">
        <v>47</v>
      </c>
      <c r="B118" s="576"/>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7" t="s">
        <v>382</v>
      </c>
      <c r="AE118" s="428"/>
      <c r="AF118" s="627"/>
      <c r="AG118" s="292" t="s">
        <v>399</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5" t="s">
        <v>392</v>
      </c>
      <c r="AE119" s="596"/>
      <c r="AF119" s="596"/>
      <c r="AG119" s="295" t="s">
        <v>424</v>
      </c>
      <c r="AH119" s="296"/>
      <c r="AI119" s="296"/>
      <c r="AJ119" s="296"/>
      <c r="AK119" s="296"/>
      <c r="AL119" s="296"/>
      <c r="AM119" s="296"/>
      <c r="AN119" s="296"/>
      <c r="AO119" s="296"/>
      <c r="AP119" s="296"/>
      <c r="AQ119" s="296"/>
      <c r="AR119" s="296"/>
      <c r="AS119" s="296"/>
      <c r="AT119" s="296"/>
      <c r="AU119" s="296"/>
      <c r="AV119" s="296"/>
      <c r="AW119" s="296"/>
      <c r="AX119" s="297"/>
    </row>
    <row r="120" spans="1:64" ht="39.75"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382</v>
      </c>
      <c r="AE120" s="432"/>
      <c r="AF120" s="432"/>
      <c r="AG120" s="295" t="s">
        <v>400</v>
      </c>
      <c r="AH120" s="296"/>
      <c r="AI120" s="296"/>
      <c r="AJ120" s="296"/>
      <c r="AK120" s="296"/>
      <c r="AL120" s="296"/>
      <c r="AM120" s="296"/>
      <c r="AN120" s="296"/>
      <c r="AO120" s="296"/>
      <c r="AP120" s="296"/>
      <c r="AQ120" s="296"/>
      <c r="AR120" s="296"/>
      <c r="AS120" s="296"/>
      <c r="AT120" s="296"/>
      <c r="AU120" s="296"/>
      <c r="AV120" s="296"/>
      <c r="AW120" s="296"/>
      <c r="AX120" s="297"/>
    </row>
    <row r="121" spans="1:64" ht="30"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382</v>
      </c>
      <c r="AE121" s="432"/>
      <c r="AF121" s="432"/>
      <c r="AG121" s="520" t="s">
        <v>401</v>
      </c>
      <c r="AH121" s="189"/>
      <c r="AI121" s="189"/>
      <c r="AJ121" s="189"/>
      <c r="AK121" s="189"/>
      <c r="AL121" s="189"/>
      <c r="AM121" s="189"/>
      <c r="AN121" s="189"/>
      <c r="AO121" s="189"/>
      <c r="AP121" s="189"/>
      <c r="AQ121" s="189"/>
      <c r="AR121" s="189"/>
      <c r="AS121" s="189"/>
      <c r="AT121" s="189"/>
      <c r="AU121" s="189"/>
      <c r="AV121" s="189"/>
      <c r="AW121" s="189"/>
      <c r="AX121" s="521"/>
    </row>
    <row r="122" spans="1:64" ht="33.6" customHeight="1" x14ac:dyDescent="0.15">
      <c r="A122" s="612" t="s">
        <v>80</v>
      </c>
      <c r="B122" s="613"/>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392</v>
      </c>
      <c r="AE122" s="428"/>
      <c r="AF122" s="428"/>
      <c r="AG122" s="566" t="s">
        <v>393</v>
      </c>
      <c r="AH122" s="187"/>
      <c r="AI122" s="187"/>
      <c r="AJ122" s="187"/>
      <c r="AK122" s="187"/>
      <c r="AL122" s="187"/>
      <c r="AM122" s="187"/>
      <c r="AN122" s="187"/>
      <c r="AO122" s="187"/>
      <c r="AP122" s="187"/>
      <c r="AQ122" s="187"/>
      <c r="AR122" s="187"/>
      <c r="AS122" s="187"/>
      <c r="AT122" s="187"/>
      <c r="AU122" s="187"/>
      <c r="AV122" s="187"/>
      <c r="AW122" s="187"/>
      <c r="AX122" s="567"/>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68"/>
      <c r="AH123" s="268"/>
      <c r="AI123" s="268"/>
      <c r="AJ123" s="268"/>
      <c r="AK123" s="268"/>
      <c r="AL123" s="268"/>
      <c r="AM123" s="268"/>
      <c r="AN123" s="268"/>
      <c r="AO123" s="268"/>
      <c r="AP123" s="268"/>
      <c r="AQ123" s="268"/>
      <c r="AR123" s="268"/>
      <c r="AS123" s="268"/>
      <c r="AT123" s="268"/>
      <c r="AU123" s="268"/>
      <c r="AV123" s="268"/>
      <c r="AW123" s="268"/>
      <c r="AX123" s="569"/>
    </row>
    <row r="124" spans="1:64" ht="26.25"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6"/>
      <c r="V124" s="296"/>
      <c r="W124" s="296"/>
      <c r="X124" s="296"/>
      <c r="Y124" s="296"/>
      <c r="Z124" s="296"/>
      <c r="AA124" s="296"/>
      <c r="AB124" s="296"/>
      <c r="AC124" s="296"/>
      <c r="AD124" s="296"/>
      <c r="AE124" s="296"/>
      <c r="AF124" s="621"/>
      <c r="AG124" s="568"/>
      <c r="AH124" s="268"/>
      <c r="AI124" s="268"/>
      <c r="AJ124" s="268"/>
      <c r="AK124" s="268"/>
      <c r="AL124" s="268"/>
      <c r="AM124" s="268"/>
      <c r="AN124" s="268"/>
      <c r="AO124" s="268"/>
      <c r="AP124" s="268"/>
      <c r="AQ124" s="268"/>
      <c r="AR124" s="268"/>
      <c r="AS124" s="268"/>
      <c r="AT124" s="268"/>
      <c r="AU124" s="268"/>
      <c r="AV124" s="268"/>
      <c r="AW124" s="268"/>
      <c r="AX124" s="569"/>
    </row>
    <row r="125" spans="1:64" ht="26.25"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424"/>
      <c r="U125" s="425"/>
      <c r="V125" s="425"/>
      <c r="W125" s="425"/>
      <c r="X125" s="425"/>
      <c r="Y125" s="425"/>
      <c r="Z125" s="425"/>
      <c r="AA125" s="425"/>
      <c r="AB125" s="425"/>
      <c r="AC125" s="425"/>
      <c r="AD125" s="425"/>
      <c r="AE125" s="425"/>
      <c r="AF125" s="426"/>
      <c r="AG125" s="570"/>
      <c r="AH125" s="189"/>
      <c r="AI125" s="189"/>
      <c r="AJ125" s="189"/>
      <c r="AK125" s="189"/>
      <c r="AL125" s="189"/>
      <c r="AM125" s="189"/>
      <c r="AN125" s="189"/>
      <c r="AO125" s="189"/>
      <c r="AP125" s="189"/>
      <c r="AQ125" s="189"/>
      <c r="AR125" s="189"/>
      <c r="AS125" s="189"/>
      <c r="AT125" s="189"/>
      <c r="AU125" s="189"/>
      <c r="AV125" s="189"/>
      <c r="AW125" s="189"/>
      <c r="AX125" s="521"/>
    </row>
    <row r="126" spans="1:64" ht="57" customHeight="1" x14ac:dyDescent="0.15">
      <c r="A126" s="539" t="s">
        <v>58</v>
      </c>
      <c r="B126" s="540"/>
      <c r="C126" s="382" t="s">
        <v>64</v>
      </c>
      <c r="D126" s="562"/>
      <c r="E126" s="562"/>
      <c r="F126" s="563"/>
      <c r="G126" s="533" t="s">
        <v>402</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2" t="s">
        <v>68</v>
      </c>
      <c r="D127" s="353"/>
      <c r="E127" s="353"/>
      <c r="F127" s="354"/>
      <c r="G127" s="355" t="s">
        <v>403</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99.75"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75.75" customHeight="1" thickBot="1" x14ac:dyDescent="0.2">
      <c r="A131" s="536" t="s">
        <v>306</v>
      </c>
      <c r="B131" s="537"/>
      <c r="C131" s="537"/>
      <c r="D131" s="537"/>
      <c r="E131" s="538"/>
      <c r="F131" s="555" t="s">
        <v>438</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66" customHeight="1" thickBot="1" x14ac:dyDescent="0.2">
      <c r="A133" s="421" t="s">
        <v>439</v>
      </c>
      <c r="B133" s="422"/>
      <c r="C133" s="422"/>
      <c r="D133" s="422"/>
      <c r="E133" s="423"/>
      <c r="F133" s="558" t="s">
        <v>440</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57" customHeight="1" thickBot="1" x14ac:dyDescent="0.2">
      <c r="A135" s="597" t="s">
        <v>442</v>
      </c>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v>409</v>
      </c>
      <c r="H137" s="409"/>
      <c r="I137" s="409"/>
      <c r="J137" s="409"/>
      <c r="K137" s="409"/>
      <c r="L137" s="409"/>
      <c r="M137" s="409"/>
      <c r="N137" s="409"/>
      <c r="O137" s="409"/>
      <c r="P137" s="410"/>
      <c r="Q137" s="395" t="s">
        <v>225</v>
      </c>
      <c r="R137" s="395"/>
      <c r="S137" s="395"/>
      <c r="T137" s="395"/>
      <c r="U137" s="395"/>
      <c r="V137" s="395"/>
      <c r="W137" s="408">
        <v>380</v>
      </c>
      <c r="X137" s="409"/>
      <c r="Y137" s="409"/>
      <c r="Z137" s="409"/>
      <c r="AA137" s="409"/>
      <c r="AB137" s="409"/>
      <c r="AC137" s="409"/>
      <c r="AD137" s="409"/>
      <c r="AE137" s="409"/>
      <c r="AF137" s="410"/>
      <c r="AG137" s="395" t="s">
        <v>226</v>
      </c>
      <c r="AH137" s="395"/>
      <c r="AI137" s="395"/>
      <c r="AJ137" s="395"/>
      <c r="AK137" s="395"/>
      <c r="AL137" s="395"/>
      <c r="AM137" s="391">
        <v>405</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439</v>
      </c>
      <c r="H138" s="412"/>
      <c r="I138" s="412"/>
      <c r="J138" s="412"/>
      <c r="K138" s="412"/>
      <c r="L138" s="412"/>
      <c r="M138" s="412"/>
      <c r="N138" s="412"/>
      <c r="O138" s="412"/>
      <c r="P138" s="413"/>
      <c r="Q138" s="397" t="s">
        <v>228</v>
      </c>
      <c r="R138" s="397"/>
      <c r="S138" s="397"/>
      <c r="T138" s="397"/>
      <c r="U138" s="397"/>
      <c r="V138" s="397"/>
      <c r="W138" s="411">
        <v>419</v>
      </c>
      <c r="X138" s="412"/>
      <c r="Y138" s="412"/>
      <c r="Z138" s="412"/>
      <c r="AA138" s="412"/>
      <c r="AB138" s="412"/>
      <c r="AC138" s="412"/>
      <c r="AD138" s="412"/>
      <c r="AE138" s="412"/>
      <c r="AF138" s="413"/>
      <c r="AG138" s="564"/>
      <c r="AH138" s="565"/>
      <c r="AI138" s="565"/>
      <c r="AJ138" s="565"/>
      <c r="AK138" s="565"/>
      <c r="AL138" s="565"/>
      <c r="AM138" s="600"/>
      <c r="AN138" s="601"/>
      <c r="AO138" s="601"/>
      <c r="AP138" s="601"/>
      <c r="AQ138" s="601"/>
      <c r="AR138" s="601"/>
      <c r="AS138" s="601"/>
      <c r="AT138" s="601"/>
      <c r="AU138" s="601"/>
      <c r="AV138" s="602"/>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3.2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421</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8"/>
      <c r="C180" s="528"/>
      <c r="D180" s="528"/>
      <c r="E180" s="528"/>
      <c r="F180" s="529"/>
      <c r="G180" s="88" t="s">
        <v>409</v>
      </c>
      <c r="H180" s="89"/>
      <c r="I180" s="89"/>
      <c r="J180" s="89"/>
      <c r="K180" s="90"/>
      <c r="L180" s="91" t="s">
        <v>410</v>
      </c>
      <c r="M180" s="92"/>
      <c r="N180" s="92"/>
      <c r="O180" s="92"/>
      <c r="P180" s="92"/>
      <c r="Q180" s="92"/>
      <c r="R180" s="92"/>
      <c r="S180" s="92"/>
      <c r="T180" s="92"/>
      <c r="U180" s="92"/>
      <c r="V180" s="92"/>
      <c r="W180" s="92"/>
      <c r="X180" s="93"/>
      <c r="Y180" s="94">
        <v>22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22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8"/>
      <c r="C191" s="528"/>
      <c r="D191" s="528"/>
      <c r="E191" s="528"/>
      <c r="F191" s="529"/>
      <c r="G191" s="378" t="s">
        <v>411</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8"/>
      <c r="C193" s="528"/>
      <c r="D193" s="528"/>
      <c r="E193" s="528"/>
      <c r="F193" s="529"/>
      <c r="G193" s="88" t="s">
        <v>412</v>
      </c>
      <c r="H193" s="89"/>
      <c r="I193" s="89"/>
      <c r="J193" s="89"/>
      <c r="K193" s="90"/>
      <c r="L193" s="91" t="s">
        <v>413</v>
      </c>
      <c r="M193" s="92"/>
      <c r="N193" s="92"/>
      <c r="O193" s="92"/>
      <c r="P193" s="92"/>
      <c r="Q193" s="92"/>
      <c r="R193" s="92"/>
      <c r="S193" s="92"/>
      <c r="T193" s="92"/>
      <c r="U193" s="92"/>
      <c r="V193" s="92"/>
      <c r="W193" s="92"/>
      <c r="X193" s="93"/>
      <c r="Y193" s="94">
        <v>22</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22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422</v>
      </c>
      <c r="D236" s="104"/>
      <c r="E236" s="104"/>
      <c r="F236" s="104"/>
      <c r="G236" s="104"/>
      <c r="H236" s="104"/>
      <c r="I236" s="104"/>
      <c r="J236" s="104"/>
      <c r="K236" s="104"/>
      <c r="L236" s="104"/>
      <c r="M236" s="108" t="s">
        <v>414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22</v>
      </c>
      <c r="AL236" s="106"/>
      <c r="AM236" s="106"/>
      <c r="AN236" s="106"/>
      <c r="AO236" s="106"/>
      <c r="AP236" s="107"/>
      <c r="AQ236" s="108" t="s">
        <v>415</v>
      </c>
      <c r="AR236" s="104"/>
      <c r="AS236" s="104"/>
      <c r="AT236" s="104"/>
      <c r="AU236" s="105" t="s">
        <v>416</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417</v>
      </c>
      <c r="D269" s="104"/>
      <c r="E269" s="104"/>
      <c r="F269" s="104"/>
      <c r="G269" s="104"/>
      <c r="H269" s="104"/>
      <c r="I269" s="104"/>
      <c r="J269" s="104"/>
      <c r="K269" s="104"/>
      <c r="L269" s="104"/>
      <c r="M269" s="108" t="s">
        <v>418</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22</v>
      </c>
      <c r="AL269" s="106"/>
      <c r="AM269" s="106"/>
      <c r="AN269" s="106"/>
      <c r="AO269" s="106"/>
      <c r="AP269" s="107"/>
      <c r="AQ269" s="108">
        <v>2</v>
      </c>
      <c r="AR269" s="104"/>
      <c r="AS269" s="104"/>
      <c r="AT269" s="104"/>
      <c r="AU269" s="105">
        <v>69.09</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3" t="s">
        <v>323</v>
      </c>
      <c r="B497" s="674"/>
      <c r="C497" s="674"/>
      <c r="D497" s="674"/>
      <c r="E497" s="674"/>
      <c r="F497" s="674"/>
      <c r="G497" s="674"/>
      <c r="H497" s="674"/>
      <c r="I497" s="674"/>
      <c r="J497" s="674"/>
      <c r="K497" s="674"/>
      <c r="L497" s="674"/>
      <c r="M497" s="674"/>
      <c r="N497" s="674"/>
      <c r="O497" s="674"/>
      <c r="P497" s="674"/>
      <c r="Q497" s="674"/>
      <c r="R497" s="674"/>
      <c r="S497" s="674"/>
      <c r="T497" s="674"/>
      <c r="U497" s="674"/>
      <c r="V497" s="674"/>
      <c r="W497" s="674"/>
      <c r="X497" s="674"/>
      <c r="Y497" s="674"/>
      <c r="Z497" s="674"/>
      <c r="AA497" s="674"/>
      <c r="AB497" s="674"/>
      <c r="AC497" s="674"/>
      <c r="AD497" s="674"/>
      <c r="AE497" s="674"/>
      <c r="AF497" s="674"/>
      <c r="AG497" s="674"/>
      <c r="AH497" s="674"/>
      <c r="AI497" s="674"/>
      <c r="AJ497" s="674"/>
      <c r="AK497" s="67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57">
      <formula>IF(RIGHT(TEXT(P14,"0.#"),1)=".",FALSE,TRUE)</formula>
    </cfRule>
    <cfRule type="expression" dxfId="206" priority="558">
      <formula>IF(RIGHT(TEXT(P14,"0.#"),1)=".",TRUE,FALSE)</formula>
    </cfRule>
  </conditionalFormatting>
  <conditionalFormatting sqref="AE23:AI23">
    <cfRule type="expression" dxfId="205" priority="547">
      <formula>IF(RIGHT(TEXT(AE23,"0.#"),1)=".",FALSE,TRUE)</formula>
    </cfRule>
    <cfRule type="expression" dxfId="204" priority="548">
      <formula>IF(RIGHT(TEXT(AE23,"0.#"),1)=".",TRUE,FALSE)</formula>
    </cfRule>
  </conditionalFormatting>
  <conditionalFormatting sqref="AE69:AX69">
    <cfRule type="expression" dxfId="203" priority="479">
      <formula>IF(RIGHT(TEXT(AE69,"0.#"),1)=".",FALSE,TRUE)</formula>
    </cfRule>
    <cfRule type="expression" dxfId="202" priority="480">
      <formula>IF(RIGHT(TEXT(AE69,"0.#"),1)=".",TRUE,FALSE)</formula>
    </cfRule>
  </conditionalFormatting>
  <conditionalFormatting sqref="AE83:AI83">
    <cfRule type="expression" dxfId="201" priority="461">
      <formula>IF(RIGHT(TEXT(AE83,"0.#"),1)=".",FALSE,TRUE)</formula>
    </cfRule>
    <cfRule type="expression" dxfId="200" priority="462">
      <formula>IF(RIGHT(TEXT(AE83,"0.#"),1)=".",TRUE,FALSE)</formula>
    </cfRule>
  </conditionalFormatting>
  <conditionalFormatting sqref="AJ83:AX83">
    <cfRule type="expression" dxfId="199" priority="459">
      <formula>IF(RIGHT(TEXT(AJ83,"0.#"),1)=".",FALSE,TRUE)</formula>
    </cfRule>
    <cfRule type="expression" dxfId="198" priority="460">
      <formula>IF(RIGHT(TEXT(AJ83,"0.#"),1)=".",TRUE,FALSE)</formula>
    </cfRule>
  </conditionalFormatting>
  <conditionalFormatting sqref="L99">
    <cfRule type="expression" dxfId="197" priority="439">
      <formula>IF(RIGHT(TEXT(L99,"0.#"),1)=".",FALSE,TRUE)</formula>
    </cfRule>
    <cfRule type="expression" dxfId="196" priority="440">
      <formula>IF(RIGHT(TEXT(L99,"0.#"),1)=".",TRUE,FALSE)</formula>
    </cfRule>
  </conditionalFormatting>
  <conditionalFormatting sqref="L104">
    <cfRule type="expression" dxfId="195" priority="437">
      <formula>IF(RIGHT(TEXT(L104,"0.#"),1)=".",FALSE,TRUE)</formula>
    </cfRule>
    <cfRule type="expression" dxfId="194" priority="438">
      <formula>IF(RIGHT(TEXT(L104,"0.#"),1)=".",TRUE,FALSE)</formula>
    </cfRule>
  </conditionalFormatting>
  <conditionalFormatting sqref="R104">
    <cfRule type="expression" dxfId="193" priority="435">
      <formula>IF(RIGHT(TEXT(R104,"0.#"),1)=".",FALSE,TRUE)</formula>
    </cfRule>
    <cfRule type="expression" dxfId="192" priority="436">
      <formula>IF(RIGHT(TEXT(R104,"0.#"),1)=".",TRUE,FALSE)</formula>
    </cfRule>
  </conditionalFormatting>
  <conditionalFormatting sqref="P18:AX18">
    <cfRule type="expression" dxfId="191" priority="433">
      <formula>IF(RIGHT(TEXT(P18,"0.#"),1)=".",FALSE,TRUE)</formula>
    </cfRule>
    <cfRule type="expression" dxfId="190" priority="434">
      <formula>IF(RIGHT(TEXT(P18,"0.#"),1)=".",TRUE,FALSE)</formula>
    </cfRule>
  </conditionalFormatting>
  <conditionalFormatting sqref="Y181">
    <cfRule type="expression" dxfId="189" priority="429">
      <formula>IF(RIGHT(TEXT(Y181,"0.#"),1)=".",FALSE,TRUE)</formula>
    </cfRule>
    <cfRule type="expression" dxfId="188" priority="430">
      <formula>IF(RIGHT(TEXT(Y181,"0.#"),1)=".",TRUE,FALSE)</formula>
    </cfRule>
  </conditionalFormatting>
  <conditionalFormatting sqref="Y190">
    <cfRule type="expression" dxfId="187" priority="425">
      <formula>IF(RIGHT(TEXT(Y190,"0.#"),1)=".",FALSE,TRUE)</formula>
    </cfRule>
    <cfRule type="expression" dxfId="186" priority="426">
      <formula>IF(RIGHT(TEXT(Y190,"0.#"),1)=".",TRUE,FALSE)</formula>
    </cfRule>
  </conditionalFormatting>
  <conditionalFormatting sqref="AE54:AI54">
    <cfRule type="expression" dxfId="185" priority="297">
      <formula>IF(RIGHT(TEXT(AE54,"0.#"),1)=".",FALSE,TRUE)</formula>
    </cfRule>
    <cfRule type="expression" dxfId="184" priority="298">
      <formula>IF(RIGHT(TEXT(AE54,"0.#"),1)=".",TRUE,FALSE)</formula>
    </cfRule>
  </conditionalFormatting>
  <conditionalFormatting sqref="P16:AQ17 P15:AX15 P13:AX13">
    <cfRule type="expression" dxfId="183" priority="255">
      <formula>IF(RIGHT(TEXT(P13,"0.#"),1)=".",FALSE,TRUE)</formula>
    </cfRule>
    <cfRule type="expression" dxfId="182" priority="256">
      <formula>IF(RIGHT(TEXT(P13,"0.#"),1)=".",TRUE,FALSE)</formula>
    </cfRule>
  </conditionalFormatting>
  <conditionalFormatting sqref="P19:AJ19">
    <cfRule type="expression" dxfId="181" priority="253">
      <formula>IF(RIGHT(TEXT(P19,"0.#"),1)=".",FALSE,TRUE)</formula>
    </cfRule>
    <cfRule type="expression" dxfId="180" priority="254">
      <formula>IF(RIGHT(TEXT(P19,"0.#"),1)=".",TRUE,FALSE)</formula>
    </cfRule>
  </conditionalFormatting>
  <conditionalFormatting sqref="AE55:AX55 AJ54:AS54">
    <cfRule type="expression" dxfId="179" priority="249">
      <formula>IF(RIGHT(TEXT(AE54,"0.#"),1)=".",FALSE,TRUE)</formula>
    </cfRule>
    <cfRule type="expression" dxfId="178" priority="250">
      <formula>IF(RIGHT(TEXT(AE54,"0.#"),1)=".",TRUE,FALSE)</formula>
    </cfRule>
  </conditionalFormatting>
  <conditionalFormatting sqref="AE68:AS68">
    <cfRule type="expression" dxfId="177" priority="245">
      <formula>IF(RIGHT(TEXT(AE68,"0.#"),1)=".",FALSE,TRUE)</formula>
    </cfRule>
    <cfRule type="expression" dxfId="176" priority="246">
      <formula>IF(RIGHT(TEXT(AE68,"0.#"),1)=".",TRUE,FALSE)</formula>
    </cfRule>
  </conditionalFormatting>
  <conditionalFormatting sqref="AE95:AI95 AE92:AI92 AE89:AI89 AE86:AI86">
    <cfRule type="expression" dxfId="175" priority="243">
      <formula>IF(RIGHT(TEXT(AE86,"0.#"),1)=".",FALSE,TRUE)</formula>
    </cfRule>
    <cfRule type="expression" dxfId="174" priority="244">
      <formula>IF(RIGHT(TEXT(AE86,"0.#"),1)=".",TRUE,FALSE)</formula>
    </cfRule>
  </conditionalFormatting>
  <conditionalFormatting sqref="AJ95:AX95 AJ92:AX92 AJ89:AX89 AJ86:AX86">
    <cfRule type="expression" dxfId="173" priority="241">
      <formula>IF(RIGHT(TEXT(AJ86,"0.#"),1)=".",FALSE,TRUE)</formula>
    </cfRule>
    <cfRule type="expression" dxfId="172" priority="242">
      <formula>IF(RIGHT(TEXT(AJ86,"0.#"),1)=".",TRUE,FALSE)</formula>
    </cfRule>
  </conditionalFormatting>
  <conditionalFormatting sqref="L100:L103 L98">
    <cfRule type="expression" dxfId="171" priority="239">
      <formula>IF(RIGHT(TEXT(L98,"0.#"),1)=".",FALSE,TRUE)</formula>
    </cfRule>
    <cfRule type="expression" dxfId="170" priority="240">
      <formula>IF(RIGHT(TEXT(L98,"0.#"),1)=".",TRUE,FALSE)</formula>
    </cfRule>
  </conditionalFormatting>
  <conditionalFormatting sqref="R98">
    <cfRule type="expression" dxfId="169" priority="235">
      <formula>IF(RIGHT(TEXT(R98,"0.#"),1)=".",FALSE,TRUE)</formula>
    </cfRule>
    <cfRule type="expression" dxfId="168" priority="236">
      <formula>IF(RIGHT(TEXT(R98,"0.#"),1)=".",TRUE,FALSE)</formula>
    </cfRule>
  </conditionalFormatting>
  <conditionalFormatting sqref="R99:R103">
    <cfRule type="expression" dxfId="167" priority="233">
      <formula>IF(RIGHT(TEXT(R99,"0.#"),1)=".",FALSE,TRUE)</formula>
    </cfRule>
    <cfRule type="expression" dxfId="166" priority="234">
      <formula>IF(RIGHT(TEXT(R99,"0.#"),1)=".",TRUE,FALSE)</formula>
    </cfRule>
  </conditionalFormatting>
  <conditionalFormatting sqref="Y182:Y189">
    <cfRule type="expression" dxfId="165" priority="231">
      <formula>IF(RIGHT(TEXT(Y182,"0.#"),1)=".",FALSE,TRUE)</formula>
    </cfRule>
    <cfRule type="expression" dxfId="164" priority="232">
      <formula>IF(RIGHT(TEXT(Y182,"0.#"),1)=".",TRUE,FALSE)</formula>
    </cfRule>
  </conditionalFormatting>
  <conditionalFormatting sqref="AU181">
    <cfRule type="expression" dxfId="163" priority="229">
      <formula>IF(RIGHT(TEXT(AU181,"0.#"),1)=".",FALSE,TRUE)</formula>
    </cfRule>
    <cfRule type="expression" dxfId="162" priority="230">
      <formula>IF(RIGHT(TEXT(AU181,"0.#"),1)=".",TRUE,FALSE)</formula>
    </cfRule>
  </conditionalFormatting>
  <conditionalFormatting sqref="AU190">
    <cfRule type="expression" dxfId="161" priority="227">
      <formula>IF(RIGHT(TEXT(AU190,"0.#"),1)=".",FALSE,TRUE)</formula>
    </cfRule>
    <cfRule type="expression" dxfId="160" priority="228">
      <formula>IF(RIGHT(TEXT(AU190,"0.#"),1)=".",TRUE,FALSE)</formula>
    </cfRule>
  </conditionalFormatting>
  <conditionalFormatting sqref="AU182:AU189 AU180">
    <cfRule type="expression" dxfId="159" priority="225">
      <formula>IF(RIGHT(TEXT(AU180,"0.#"),1)=".",FALSE,TRUE)</formula>
    </cfRule>
    <cfRule type="expression" dxfId="158" priority="226">
      <formula>IF(RIGHT(TEXT(AU180,"0.#"),1)=".",TRUE,FALSE)</formula>
    </cfRule>
  </conditionalFormatting>
  <conditionalFormatting sqref="Y220 Y207 Y194">
    <cfRule type="expression" dxfId="157" priority="211">
      <formula>IF(RIGHT(TEXT(Y194,"0.#"),1)=".",FALSE,TRUE)</formula>
    </cfRule>
    <cfRule type="expression" dxfId="156" priority="212">
      <formula>IF(RIGHT(TEXT(Y194,"0.#"),1)=".",TRUE,FALSE)</formula>
    </cfRule>
  </conditionalFormatting>
  <conditionalFormatting sqref="Y229 Y216 Y203">
    <cfRule type="expression" dxfId="155" priority="209">
      <formula>IF(RIGHT(TEXT(Y203,"0.#"),1)=".",FALSE,TRUE)</formula>
    </cfRule>
    <cfRule type="expression" dxfId="154" priority="210">
      <formula>IF(RIGHT(TEXT(Y203,"0.#"),1)=".",TRUE,FALSE)</formula>
    </cfRule>
  </conditionalFormatting>
  <conditionalFormatting sqref="Y221:Y228 Y219 Y208:Y215 Y206 Y195:Y202">
    <cfRule type="expression" dxfId="153" priority="207">
      <formula>IF(RIGHT(TEXT(Y195,"0.#"),1)=".",FALSE,TRUE)</formula>
    </cfRule>
    <cfRule type="expression" dxfId="152" priority="208">
      <formula>IF(RIGHT(TEXT(Y195,"0.#"),1)=".",TRUE,FALSE)</formula>
    </cfRule>
  </conditionalFormatting>
  <conditionalFormatting sqref="AU220 AU207 AU194">
    <cfRule type="expression" dxfId="151" priority="205">
      <formula>IF(RIGHT(TEXT(AU194,"0.#"),1)=".",FALSE,TRUE)</formula>
    </cfRule>
    <cfRule type="expression" dxfId="150" priority="206">
      <formula>IF(RIGHT(TEXT(AU194,"0.#"),1)=".",TRUE,FALSE)</formula>
    </cfRule>
  </conditionalFormatting>
  <conditionalFormatting sqref="AU229 AU216 AU203">
    <cfRule type="expression" dxfId="149" priority="203">
      <formula>IF(RIGHT(TEXT(AU203,"0.#"),1)=".",FALSE,TRUE)</formula>
    </cfRule>
    <cfRule type="expression" dxfId="148" priority="204">
      <formula>IF(RIGHT(TEXT(AU203,"0.#"),1)=".",TRUE,FALSE)</formula>
    </cfRule>
  </conditionalFormatting>
  <conditionalFormatting sqref="AU221:AU228 AU219 AU208:AU215 AU206 AU195:AU202 AU193">
    <cfRule type="expression" dxfId="147" priority="201">
      <formula>IF(RIGHT(TEXT(AU193,"0.#"),1)=".",FALSE,TRUE)</formula>
    </cfRule>
    <cfRule type="expression" dxfId="146" priority="202">
      <formula>IF(RIGHT(TEXT(AU193,"0.#"),1)=".",TRUE,FALSE)</formula>
    </cfRule>
  </conditionalFormatting>
  <conditionalFormatting sqref="AE56:AI56">
    <cfRule type="expression" dxfId="145" priority="175">
      <formula>IF(AND(AE56&gt;=0, RIGHT(TEXT(AE56,"0.#"),1)&lt;&gt;"."),TRUE,FALSE)</formula>
    </cfRule>
    <cfRule type="expression" dxfId="144" priority="176">
      <formula>IF(AND(AE56&gt;=0, RIGHT(TEXT(AE56,"0.#"),1)="."),TRUE,FALSE)</formula>
    </cfRule>
    <cfRule type="expression" dxfId="143" priority="177">
      <formula>IF(AND(AE56&lt;0, RIGHT(TEXT(AE56,"0.#"),1)&lt;&gt;"."),TRUE,FALSE)</formula>
    </cfRule>
    <cfRule type="expression" dxfId="142" priority="178">
      <formula>IF(AND(AE56&lt;0, RIGHT(TEXT(AE56,"0.#"),1)="."),TRUE,FALSE)</formula>
    </cfRule>
  </conditionalFormatting>
  <conditionalFormatting sqref="AJ56:AS56">
    <cfRule type="expression" dxfId="141" priority="171">
      <formula>IF(AND(AJ56&gt;=0, RIGHT(TEXT(AJ56,"0.#"),1)&lt;&gt;"."),TRUE,FALSE)</formula>
    </cfRule>
    <cfRule type="expression" dxfId="140" priority="172">
      <formula>IF(AND(AJ56&gt;=0, RIGHT(TEXT(AJ56,"0.#"),1)="."),TRUE,FALSE)</formula>
    </cfRule>
    <cfRule type="expression" dxfId="139" priority="173">
      <formula>IF(AND(AJ56&lt;0, RIGHT(TEXT(AJ56,"0.#"),1)&lt;&gt;"."),TRUE,FALSE)</formula>
    </cfRule>
    <cfRule type="expression" dxfId="138" priority="174">
      <formula>IF(AND(AJ56&lt;0, RIGHT(TEXT(AJ56,"0.#"),1)="."),TRUE,FALSE)</formula>
    </cfRule>
  </conditionalFormatting>
  <conditionalFormatting sqref="AK237:AK265">
    <cfRule type="expression" dxfId="137" priority="159">
      <formula>IF(RIGHT(TEXT(AK237,"0.#"),1)=".",FALSE,TRUE)</formula>
    </cfRule>
    <cfRule type="expression" dxfId="136" priority="160">
      <formula>IF(RIGHT(TEXT(AK237,"0.#"),1)=".",TRUE,FALSE)</formula>
    </cfRule>
  </conditionalFormatting>
  <conditionalFormatting sqref="AU237:AX265">
    <cfRule type="expression" dxfId="135" priority="155">
      <formula>IF(AND(AU237&gt;=0, RIGHT(TEXT(AU237,"0.#"),1)&lt;&gt;"."),TRUE,FALSE)</formula>
    </cfRule>
    <cfRule type="expression" dxfId="134" priority="156">
      <formula>IF(AND(AU237&gt;=0, RIGHT(TEXT(AU237,"0.#"),1)="."),TRUE,FALSE)</formula>
    </cfRule>
    <cfRule type="expression" dxfId="133" priority="157">
      <formula>IF(AND(AU237&lt;0, RIGHT(TEXT(AU237,"0.#"),1)&lt;&gt;"."),TRUE,FALSE)</formula>
    </cfRule>
    <cfRule type="expression" dxfId="132" priority="158">
      <formula>IF(AND(AU237&lt;0, RIGHT(TEXT(AU237,"0.#"),1)="."),TRUE,FALSE)</formula>
    </cfRule>
  </conditionalFormatting>
  <conditionalFormatting sqref="AK270:AK298">
    <cfRule type="expression" dxfId="131" priority="147">
      <formula>IF(RIGHT(TEXT(AK270,"0.#"),1)=".",FALSE,TRUE)</formula>
    </cfRule>
    <cfRule type="expression" dxfId="130" priority="148">
      <formula>IF(RIGHT(TEXT(AK270,"0.#"),1)=".",TRUE,FALSE)</formula>
    </cfRule>
  </conditionalFormatting>
  <conditionalFormatting sqref="AU270:AX298">
    <cfRule type="expression" dxfId="129" priority="143">
      <formula>IF(AND(AU270&gt;=0, RIGHT(TEXT(AU270,"0.#"),1)&lt;&gt;"."),TRUE,FALSE)</formula>
    </cfRule>
    <cfRule type="expression" dxfId="128" priority="144">
      <formula>IF(AND(AU270&gt;=0, RIGHT(TEXT(AU270,"0.#"),1)="."),TRUE,FALSE)</formula>
    </cfRule>
    <cfRule type="expression" dxfId="127" priority="145">
      <formula>IF(AND(AU270&lt;0, RIGHT(TEXT(AU270,"0.#"),1)&lt;&gt;"."),TRUE,FALSE)</formula>
    </cfRule>
    <cfRule type="expression" dxfId="126" priority="146">
      <formula>IF(AND(AU270&lt;0, RIGHT(TEXT(AU270,"0.#"),1)="."),TRUE,FALSE)</formula>
    </cfRule>
  </conditionalFormatting>
  <conditionalFormatting sqref="AK302">
    <cfRule type="expression" dxfId="125" priority="141">
      <formula>IF(RIGHT(TEXT(AK302,"0.#"),1)=".",FALSE,TRUE)</formula>
    </cfRule>
    <cfRule type="expression" dxfId="124" priority="142">
      <formula>IF(RIGHT(TEXT(AK302,"0.#"),1)=".",TRUE,FALSE)</formula>
    </cfRule>
  </conditionalFormatting>
  <conditionalFormatting sqref="AU302:AX302">
    <cfRule type="expression" dxfId="123" priority="137">
      <formula>IF(AND(AU302&gt;=0, RIGHT(TEXT(AU302,"0.#"),1)&lt;&gt;"."),TRUE,FALSE)</formula>
    </cfRule>
    <cfRule type="expression" dxfId="122" priority="138">
      <formula>IF(AND(AU302&gt;=0, RIGHT(TEXT(AU302,"0.#"),1)="."),TRUE,FALSE)</formula>
    </cfRule>
    <cfRule type="expression" dxfId="121" priority="139">
      <formula>IF(AND(AU302&lt;0, RIGHT(TEXT(AU302,"0.#"),1)&lt;&gt;"."),TRUE,FALSE)</formula>
    </cfRule>
    <cfRule type="expression" dxfId="120" priority="140">
      <formula>IF(AND(AU302&lt;0, RIGHT(TEXT(AU302,"0.#"),1)="."),TRUE,FALSE)</formula>
    </cfRule>
  </conditionalFormatting>
  <conditionalFormatting sqref="AK303:AK331">
    <cfRule type="expression" dxfId="119" priority="135">
      <formula>IF(RIGHT(TEXT(AK303,"0.#"),1)=".",FALSE,TRUE)</formula>
    </cfRule>
    <cfRule type="expression" dxfId="118" priority="136">
      <formula>IF(RIGHT(TEXT(AK303,"0.#"),1)=".",TRUE,FALSE)</formula>
    </cfRule>
  </conditionalFormatting>
  <conditionalFormatting sqref="AU303:AX331">
    <cfRule type="expression" dxfId="117" priority="131">
      <formula>IF(AND(AU303&gt;=0, RIGHT(TEXT(AU303,"0.#"),1)&lt;&gt;"."),TRUE,FALSE)</formula>
    </cfRule>
    <cfRule type="expression" dxfId="116" priority="132">
      <formula>IF(AND(AU303&gt;=0, RIGHT(TEXT(AU303,"0.#"),1)="."),TRUE,FALSE)</formula>
    </cfRule>
    <cfRule type="expression" dxfId="115" priority="133">
      <formula>IF(AND(AU303&lt;0, RIGHT(TEXT(AU303,"0.#"),1)&lt;&gt;"."),TRUE,FALSE)</formula>
    </cfRule>
    <cfRule type="expression" dxfId="114" priority="134">
      <formula>IF(AND(AU303&lt;0, RIGHT(TEXT(AU303,"0.#"),1)="."),TRUE,FALSE)</formula>
    </cfRule>
  </conditionalFormatting>
  <conditionalFormatting sqref="AK335">
    <cfRule type="expression" dxfId="113" priority="129">
      <formula>IF(RIGHT(TEXT(AK335,"0.#"),1)=".",FALSE,TRUE)</formula>
    </cfRule>
    <cfRule type="expression" dxfId="112" priority="130">
      <formula>IF(RIGHT(TEXT(AK335,"0.#"),1)=".",TRUE,FALSE)</formula>
    </cfRule>
  </conditionalFormatting>
  <conditionalFormatting sqref="AU335:AX335">
    <cfRule type="expression" dxfId="111" priority="125">
      <formula>IF(AND(AU335&gt;=0, RIGHT(TEXT(AU335,"0.#"),1)&lt;&gt;"."),TRUE,FALSE)</formula>
    </cfRule>
    <cfRule type="expression" dxfId="110" priority="126">
      <formula>IF(AND(AU335&gt;=0, RIGHT(TEXT(AU335,"0.#"),1)="."),TRUE,FALSE)</formula>
    </cfRule>
    <cfRule type="expression" dxfId="109" priority="127">
      <formula>IF(AND(AU335&lt;0, RIGHT(TEXT(AU335,"0.#"),1)&lt;&gt;"."),TRUE,FALSE)</formula>
    </cfRule>
    <cfRule type="expression" dxfId="108" priority="128">
      <formula>IF(AND(AU335&lt;0, RIGHT(TEXT(AU335,"0.#"),1)="."),TRUE,FALSE)</formula>
    </cfRule>
  </conditionalFormatting>
  <conditionalFormatting sqref="AK336:AK364">
    <cfRule type="expression" dxfId="107" priority="123">
      <formula>IF(RIGHT(TEXT(AK336,"0.#"),1)=".",FALSE,TRUE)</formula>
    </cfRule>
    <cfRule type="expression" dxfId="106" priority="124">
      <formula>IF(RIGHT(TEXT(AK336,"0.#"),1)=".",TRUE,FALSE)</formula>
    </cfRule>
  </conditionalFormatting>
  <conditionalFormatting sqref="AU336:AX364">
    <cfRule type="expression" dxfId="105" priority="119">
      <formula>IF(AND(AU336&gt;=0, RIGHT(TEXT(AU336,"0.#"),1)&lt;&gt;"."),TRUE,FALSE)</formula>
    </cfRule>
    <cfRule type="expression" dxfId="104" priority="120">
      <formula>IF(AND(AU336&gt;=0, RIGHT(TEXT(AU336,"0.#"),1)="."),TRUE,FALSE)</formula>
    </cfRule>
    <cfRule type="expression" dxfId="103" priority="121">
      <formula>IF(AND(AU336&lt;0, RIGHT(TEXT(AU336,"0.#"),1)&lt;&gt;"."),TRUE,FALSE)</formula>
    </cfRule>
    <cfRule type="expression" dxfId="102" priority="122">
      <formula>IF(AND(AU336&lt;0, RIGHT(TEXT(AU336,"0.#"),1)="."),TRUE,FALSE)</formula>
    </cfRule>
  </conditionalFormatting>
  <conditionalFormatting sqref="AK368">
    <cfRule type="expression" dxfId="101" priority="117">
      <formula>IF(RIGHT(TEXT(AK368,"0.#"),1)=".",FALSE,TRUE)</formula>
    </cfRule>
    <cfRule type="expression" dxfId="100" priority="118">
      <formula>IF(RIGHT(TEXT(AK368,"0.#"),1)=".",TRUE,FALSE)</formula>
    </cfRule>
  </conditionalFormatting>
  <conditionalFormatting sqref="AU368:AX368">
    <cfRule type="expression" dxfId="99" priority="113">
      <formula>IF(AND(AU368&gt;=0, RIGHT(TEXT(AU368,"0.#"),1)&lt;&gt;"."),TRUE,FALSE)</formula>
    </cfRule>
    <cfRule type="expression" dxfId="98" priority="114">
      <formula>IF(AND(AU368&gt;=0, RIGHT(TEXT(AU368,"0.#"),1)="."),TRUE,FALSE)</formula>
    </cfRule>
    <cfRule type="expression" dxfId="97" priority="115">
      <formula>IF(AND(AU368&lt;0, RIGHT(TEXT(AU368,"0.#"),1)&lt;&gt;"."),TRUE,FALSE)</formula>
    </cfRule>
    <cfRule type="expression" dxfId="96" priority="116">
      <formula>IF(AND(AU368&lt;0, RIGHT(TEXT(AU368,"0.#"),1)="."),TRUE,FALSE)</formula>
    </cfRule>
  </conditionalFormatting>
  <conditionalFormatting sqref="AK369:AK397">
    <cfRule type="expression" dxfId="95" priority="111">
      <formula>IF(RIGHT(TEXT(AK369,"0.#"),1)=".",FALSE,TRUE)</formula>
    </cfRule>
    <cfRule type="expression" dxfId="94" priority="112">
      <formula>IF(RIGHT(TEXT(AK369,"0.#"),1)=".",TRUE,FALSE)</formula>
    </cfRule>
  </conditionalFormatting>
  <conditionalFormatting sqref="AU369:AX397">
    <cfRule type="expression" dxfId="93" priority="107">
      <formula>IF(AND(AU369&gt;=0, RIGHT(TEXT(AU369,"0.#"),1)&lt;&gt;"."),TRUE,FALSE)</formula>
    </cfRule>
    <cfRule type="expression" dxfId="92" priority="108">
      <formula>IF(AND(AU369&gt;=0, RIGHT(TEXT(AU369,"0.#"),1)="."),TRUE,FALSE)</formula>
    </cfRule>
    <cfRule type="expression" dxfId="91" priority="109">
      <formula>IF(AND(AU369&lt;0, RIGHT(TEXT(AU369,"0.#"),1)&lt;&gt;"."),TRUE,FALSE)</formula>
    </cfRule>
    <cfRule type="expression" dxfId="90" priority="110">
      <formula>IF(AND(AU369&lt;0, RIGHT(TEXT(AU369,"0.#"),1)="."),TRUE,FALSE)</formula>
    </cfRule>
  </conditionalFormatting>
  <conditionalFormatting sqref="AK401">
    <cfRule type="expression" dxfId="89" priority="105">
      <formula>IF(RIGHT(TEXT(AK401,"0.#"),1)=".",FALSE,TRUE)</formula>
    </cfRule>
    <cfRule type="expression" dxfId="88" priority="106">
      <formula>IF(RIGHT(TEXT(AK401,"0.#"),1)=".",TRUE,FALSE)</formula>
    </cfRule>
  </conditionalFormatting>
  <conditionalFormatting sqref="AU401:AX401">
    <cfRule type="expression" dxfId="87" priority="101">
      <formula>IF(AND(AU401&gt;=0, RIGHT(TEXT(AU401,"0.#"),1)&lt;&gt;"."),TRUE,FALSE)</formula>
    </cfRule>
    <cfRule type="expression" dxfId="86" priority="102">
      <formula>IF(AND(AU401&gt;=0, RIGHT(TEXT(AU401,"0.#"),1)="."),TRUE,FALSE)</formula>
    </cfRule>
    <cfRule type="expression" dxfId="85" priority="103">
      <formula>IF(AND(AU401&lt;0, RIGHT(TEXT(AU401,"0.#"),1)&lt;&gt;"."),TRUE,FALSE)</formula>
    </cfRule>
    <cfRule type="expression" dxfId="84" priority="104">
      <formula>IF(AND(AU401&lt;0, RIGHT(TEXT(AU401,"0.#"),1)="."),TRUE,FALSE)</formula>
    </cfRule>
  </conditionalFormatting>
  <conditionalFormatting sqref="AK402:AK430">
    <cfRule type="expression" dxfId="83" priority="99">
      <formula>IF(RIGHT(TEXT(AK402,"0.#"),1)=".",FALSE,TRUE)</formula>
    </cfRule>
    <cfRule type="expression" dxfId="82" priority="100">
      <formula>IF(RIGHT(TEXT(AK402,"0.#"),1)=".",TRUE,FALSE)</formula>
    </cfRule>
  </conditionalFormatting>
  <conditionalFormatting sqref="AU402:AX430">
    <cfRule type="expression" dxfId="81" priority="95">
      <formula>IF(AND(AU402&gt;=0, RIGHT(TEXT(AU402,"0.#"),1)&lt;&gt;"."),TRUE,FALSE)</formula>
    </cfRule>
    <cfRule type="expression" dxfId="80" priority="96">
      <formula>IF(AND(AU402&gt;=0, RIGHT(TEXT(AU402,"0.#"),1)="."),TRUE,FALSE)</formula>
    </cfRule>
    <cfRule type="expression" dxfId="79" priority="97">
      <formula>IF(AND(AU402&lt;0, RIGHT(TEXT(AU402,"0.#"),1)&lt;&gt;"."),TRUE,FALSE)</formula>
    </cfRule>
    <cfRule type="expression" dxfId="78" priority="98">
      <formula>IF(AND(AU402&lt;0, RIGHT(TEXT(AU402,"0.#"),1)="."),TRUE,FALSE)</formula>
    </cfRule>
  </conditionalFormatting>
  <conditionalFormatting sqref="AK434">
    <cfRule type="expression" dxfId="77" priority="93">
      <formula>IF(RIGHT(TEXT(AK434,"0.#"),1)=".",FALSE,TRUE)</formula>
    </cfRule>
    <cfRule type="expression" dxfId="76" priority="94">
      <formula>IF(RIGHT(TEXT(AK434,"0.#"),1)=".",TRUE,FALSE)</formula>
    </cfRule>
  </conditionalFormatting>
  <conditionalFormatting sqref="AU434:AX434">
    <cfRule type="expression" dxfId="75" priority="89">
      <formula>IF(AND(AU434&gt;=0, RIGHT(TEXT(AU434,"0.#"),1)&lt;&gt;"."),TRUE,FALSE)</formula>
    </cfRule>
    <cfRule type="expression" dxfId="74" priority="90">
      <formula>IF(AND(AU434&gt;=0, RIGHT(TEXT(AU434,"0.#"),1)="."),TRUE,FALSE)</formula>
    </cfRule>
    <cfRule type="expression" dxfId="73" priority="91">
      <formula>IF(AND(AU434&lt;0, RIGHT(TEXT(AU434,"0.#"),1)&lt;&gt;"."),TRUE,FALSE)</formula>
    </cfRule>
    <cfRule type="expression" dxfId="72" priority="92">
      <formula>IF(AND(AU434&lt;0, RIGHT(TEXT(AU434,"0.#"),1)="."),TRUE,FALSE)</formula>
    </cfRule>
  </conditionalFormatting>
  <conditionalFormatting sqref="AK435:AK463">
    <cfRule type="expression" dxfId="71" priority="87">
      <formula>IF(RIGHT(TEXT(AK435,"0.#"),1)=".",FALSE,TRUE)</formula>
    </cfRule>
    <cfRule type="expression" dxfId="70" priority="88">
      <formula>IF(RIGHT(TEXT(AK435,"0.#"),1)=".",TRUE,FALSE)</formula>
    </cfRule>
  </conditionalFormatting>
  <conditionalFormatting sqref="AU435:AX463">
    <cfRule type="expression" dxfId="69" priority="83">
      <formula>IF(AND(AU435&gt;=0, RIGHT(TEXT(AU435,"0.#"),1)&lt;&gt;"."),TRUE,FALSE)</formula>
    </cfRule>
    <cfRule type="expression" dxfId="68" priority="84">
      <formula>IF(AND(AU435&gt;=0, RIGHT(TEXT(AU435,"0.#"),1)="."),TRUE,FALSE)</formula>
    </cfRule>
    <cfRule type="expression" dxfId="67" priority="85">
      <formula>IF(AND(AU435&lt;0, RIGHT(TEXT(AU435,"0.#"),1)&lt;&gt;"."),TRUE,FALSE)</formula>
    </cfRule>
    <cfRule type="expression" dxfId="66" priority="86">
      <formula>IF(AND(AU435&lt;0, RIGHT(TEXT(AU435,"0.#"),1)="."),TRUE,FALSE)</formula>
    </cfRule>
  </conditionalFormatting>
  <conditionalFormatting sqref="AK467">
    <cfRule type="expression" dxfId="65" priority="81">
      <formula>IF(RIGHT(TEXT(AK467,"0.#"),1)=".",FALSE,TRUE)</formula>
    </cfRule>
    <cfRule type="expression" dxfId="64" priority="82">
      <formula>IF(RIGHT(TEXT(AK467,"0.#"),1)=".",TRUE,FALSE)</formula>
    </cfRule>
  </conditionalFormatting>
  <conditionalFormatting sqref="AU467:AX467">
    <cfRule type="expression" dxfId="63" priority="77">
      <formula>IF(AND(AU467&gt;=0, RIGHT(TEXT(AU467,"0.#"),1)&lt;&gt;"."),TRUE,FALSE)</formula>
    </cfRule>
    <cfRule type="expression" dxfId="62" priority="78">
      <formula>IF(AND(AU467&gt;=0, RIGHT(TEXT(AU467,"0.#"),1)="."),TRUE,FALSE)</formula>
    </cfRule>
    <cfRule type="expression" dxfId="61" priority="79">
      <formula>IF(AND(AU467&lt;0, RIGHT(TEXT(AU467,"0.#"),1)&lt;&gt;"."),TRUE,FALSE)</formula>
    </cfRule>
    <cfRule type="expression" dxfId="60" priority="80">
      <formula>IF(AND(AU467&lt;0, RIGHT(TEXT(AU467,"0.#"),1)="."),TRUE,FALSE)</formula>
    </cfRule>
  </conditionalFormatting>
  <conditionalFormatting sqref="AK468:AK496">
    <cfRule type="expression" dxfId="59" priority="75">
      <formula>IF(RIGHT(TEXT(AK468,"0.#"),1)=".",FALSE,TRUE)</formula>
    </cfRule>
    <cfRule type="expression" dxfId="58" priority="76">
      <formula>IF(RIGHT(TEXT(AK468,"0.#"),1)=".",TRUE,FALSE)</formula>
    </cfRule>
  </conditionalFormatting>
  <conditionalFormatting sqref="AU468:AX496">
    <cfRule type="expression" dxfId="57" priority="71">
      <formula>IF(AND(AU468&gt;=0, RIGHT(TEXT(AU468,"0.#"),1)&lt;&gt;"."),TRUE,FALSE)</formula>
    </cfRule>
    <cfRule type="expression" dxfId="56" priority="72">
      <formula>IF(AND(AU468&gt;=0, RIGHT(TEXT(AU468,"0.#"),1)="."),TRUE,FALSE)</formula>
    </cfRule>
    <cfRule type="expression" dxfId="55" priority="73">
      <formula>IF(AND(AU468&lt;0, RIGHT(TEXT(AU468,"0.#"),1)&lt;&gt;"."),TRUE,FALSE)</formula>
    </cfRule>
    <cfRule type="expression" dxfId="54" priority="74">
      <formula>IF(AND(AU468&lt;0, RIGHT(TEXT(AU468,"0.#"),1)="."),TRUE,FALSE)</formula>
    </cfRule>
  </conditionalFormatting>
  <conditionalFormatting sqref="AE24:AX24 AJ23:AS23">
    <cfRule type="expression" dxfId="53" priority="69">
      <formula>IF(RIGHT(TEXT(AE23,"0.#"),1)=".",FALSE,TRUE)</formula>
    </cfRule>
    <cfRule type="expression" dxfId="52" priority="70">
      <formula>IF(RIGHT(TEXT(AE23,"0.#"),1)=".",TRUE,FALSE)</formula>
    </cfRule>
  </conditionalFormatting>
  <conditionalFormatting sqref="AE25:AI25">
    <cfRule type="expression" dxfId="51" priority="61">
      <formula>IF(AND(AE25&gt;=0, RIGHT(TEXT(AE25,"0.#"),1)&lt;&gt;"."),TRUE,FALSE)</formula>
    </cfRule>
    <cfRule type="expression" dxfId="50" priority="62">
      <formula>IF(AND(AE25&gt;=0, RIGHT(TEXT(AE25,"0.#"),1)="."),TRUE,FALSE)</formula>
    </cfRule>
    <cfRule type="expression" dxfId="49" priority="63">
      <formula>IF(AND(AE25&lt;0, RIGHT(TEXT(AE25,"0.#"),1)&lt;&gt;"."),TRUE,FALSE)</formula>
    </cfRule>
    <cfRule type="expression" dxfId="48" priority="64">
      <formula>IF(AND(AE25&lt;0, RIGHT(TEXT(AE25,"0.#"),1)="."),TRUE,FALSE)</formula>
    </cfRule>
  </conditionalFormatting>
  <conditionalFormatting sqref="AJ25:AS25">
    <cfRule type="expression" dxfId="47" priority="57">
      <formula>IF(AND(AJ25&gt;=0, RIGHT(TEXT(AJ25,"0.#"),1)&lt;&gt;"."),TRUE,FALSE)</formula>
    </cfRule>
    <cfRule type="expression" dxfId="46" priority="58">
      <formula>IF(AND(AJ25&gt;=0, RIGHT(TEXT(AJ25,"0.#"),1)="."),TRUE,FALSE)</formula>
    </cfRule>
    <cfRule type="expression" dxfId="45" priority="59">
      <formula>IF(AND(AJ25&lt;0, RIGHT(TEXT(AJ25,"0.#"),1)&lt;&gt;"."),TRUE,FALSE)</formula>
    </cfRule>
    <cfRule type="expression" dxfId="44" priority="60">
      <formula>IF(AND(AJ25&lt;0, RIGHT(TEXT(AJ25,"0.#"),1)="."),TRUE,FALSE)</formula>
    </cfRule>
  </conditionalFormatting>
  <conditionalFormatting sqref="AE43:AI43 AE38:AI38 AE33:AI33 AE28:AI28">
    <cfRule type="expression" dxfId="43" priority="43">
      <formula>IF(RIGHT(TEXT(AE28,"0.#"),1)=".",FALSE,TRUE)</formula>
    </cfRule>
    <cfRule type="expression" dxfId="42" priority="44">
      <formula>IF(RIGHT(TEXT(AE28,"0.#"),1)=".",TRUE,FALSE)</formula>
    </cfRule>
  </conditionalFormatting>
  <conditionalFormatting sqref="AE44:AX44 AJ43:AS43 AE39:AX39 AJ38:AS38 AE34:AX34 AJ33:AS33 AE29:AX29 AJ28:AS28">
    <cfRule type="expression" dxfId="41" priority="41">
      <formula>IF(RIGHT(TEXT(AE28,"0.#"),1)=".",FALSE,TRUE)</formula>
    </cfRule>
    <cfRule type="expression" dxfId="40" priority="42">
      <formula>IF(RIGHT(TEXT(AE28,"0.#"),1)=".",TRUE,FALSE)</formula>
    </cfRule>
  </conditionalFormatting>
  <conditionalFormatting sqref="AE45:AI45 AE40:AI40 AE35:AI35 AE30:AI30">
    <cfRule type="expression" dxfId="39" priority="37">
      <formula>IF(AND(AE30&gt;=0, RIGHT(TEXT(AE30,"0.#"),1)&lt;&gt;"."),TRUE,FALSE)</formula>
    </cfRule>
    <cfRule type="expression" dxfId="38" priority="38">
      <formula>IF(AND(AE30&gt;=0, RIGHT(TEXT(AE30,"0.#"),1)="."),TRUE,FALSE)</formula>
    </cfRule>
    <cfRule type="expression" dxfId="37" priority="39">
      <formula>IF(AND(AE30&lt;0, RIGHT(TEXT(AE30,"0.#"),1)&lt;&gt;"."),TRUE,FALSE)</formula>
    </cfRule>
    <cfRule type="expression" dxfId="36" priority="40">
      <formula>IF(AND(AE30&lt;0, RIGHT(TEXT(AE30,"0.#"),1)="."),TRUE,FALSE)</formula>
    </cfRule>
  </conditionalFormatting>
  <conditionalFormatting sqref="AJ45:AS45 AJ40:AS40 AJ35:AS35 AJ30:AS30">
    <cfRule type="expression" dxfId="35" priority="33">
      <formula>IF(AND(AJ30&gt;=0, RIGHT(TEXT(AJ30,"0.#"),1)&lt;&gt;"."),TRUE,FALSE)</formula>
    </cfRule>
    <cfRule type="expression" dxfId="34" priority="34">
      <formula>IF(AND(AJ30&gt;=0, RIGHT(TEXT(AJ30,"0.#"),1)="."),TRUE,FALSE)</formula>
    </cfRule>
    <cfRule type="expression" dxfId="33" priority="35">
      <formula>IF(AND(AJ30&lt;0, RIGHT(TEXT(AJ30,"0.#"),1)&lt;&gt;"."),TRUE,FALSE)</formula>
    </cfRule>
    <cfRule type="expression" dxfId="32" priority="36">
      <formula>IF(AND(AJ30&lt;0, RIGHT(TEXT(AJ30,"0.#"),1)="."),TRUE,FALSE)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Y180">
    <cfRule type="expression" dxfId="15" priority="15">
      <formula>IF(RIGHT(TEXT(Y180,"0.#"),1)=".",FALSE,TRUE)</formula>
    </cfRule>
    <cfRule type="expression" dxfId="14" priority="16">
      <formula>IF(RIGHT(TEXT(Y180,"0.#"),1)=".",TRUE,FALSE)</formula>
    </cfRule>
  </conditionalFormatting>
  <conditionalFormatting sqref="Y193">
    <cfRule type="expression" dxfId="13" priority="13">
      <formula>IF(RIGHT(TEXT(Y193,"0.#"),1)=".",FALSE,TRUE)</formula>
    </cfRule>
    <cfRule type="expression" dxfId="12" priority="14">
      <formula>IF(RIGHT(TEXT(Y193,"0.#"),1)=".",TRUE,FALSE)</formula>
    </cfRule>
  </conditionalFormatting>
  <conditionalFormatting sqref="AK236">
    <cfRule type="expression" dxfId="11" priority="11">
      <formula>IF(RIGHT(TEXT(AK236,"0.#"),1)=".",FALSE,TRUE)</formula>
    </cfRule>
    <cfRule type="expression" dxfId="10" priority="12">
      <formula>IF(RIGHT(TEXT(AK236,"0.#"),1)=".",TRUE,FALSE)</formula>
    </cfRule>
  </conditionalFormatting>
  <conditionalFormatting sqref="AU236:AX236">
    <cfRule type="expression" dxfId="9" priority="7">
      <formula>IF(AND(AU236&gt;=0, RIGHT(TEXT(AU236,"0.#"),1)&lt;&gt;"."),TRUE,FALSE)</formula>
    </cfRule>
    <cfRule type="expression" dxfId="8" priority="8">
      <formula>IF(AND(AU236&gt;=0, RIGHT(TEXT(AU236,"0.#"),1)="."),TRUE,FALSE)</formula>
    </cfRule>
    <cfRule type="expression" dxfId="7" priority="9">
      <formula>IF(AND(AU236&lt;0, RIGHT(TEXT(AU236,"0.#"),1)&lt;&gt;"."),TRUE,FALSE)</formula>
    </cfRule>
    <cfRule type="expression" dxfId="6" priority="10">
      <formula>IF(AND(AU236&lt;0, RIGHT(TEXT(AU236,"0.#"),1)="."),TRUE,FALSE)</formula>
    </cfRule>
  </conditionalFormatting>
  <conditionalFormatting sqref="AK269">
    <cfRule type="expression" dxfId="5" priority="5">
      <formula>IF(RIGHT(TEXT(AK269,"0.#"),1)=".",FALSE,TRUE)</formula>
    </cfRule>
    <cfRule type="expression" dxfId="4" priority="6">
      <formula>IF(RIGHT(TEXT(AK269,"0.#"),1)=".",TRUE,FALSE)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85725</xdr:colOff>
                    <xdr:row>34</xdr:row>
                    <xdr:rowOff>152400</xdr:rowOff>
                  </from>
                  <to>
                    <xdr:col>46</xdr:col>
                    <xdr:colOff>171450</xdr:colOff>
                    <xdr:row>45</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382</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2015-09-03T06:01:49Z</cp:lastPrinted>
  <dcterms:created xsi:type="dcterms:W3CDTF">2012-03-13T00:50:25Z</dcterms:created>
  <dcterms:modified xsi:type="dcterms:W3CDTF">2015-09-03T06:46:12Z</dcterms:modified>
</cp:coreProperties>
</file>