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予算・管財室内共有\07_会計・一経班\01_経理第一係\02-03 行政事業レビュー\平成２７年度実施行政事業レビュー\150807  最終公表作業\150807  事業単位整理票・レビューシート\150831  追加依頼\"/>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<sst xmlns="http://schemas.openxmlformats.org/spreadsheetml/2006/main" count="743" uniqueCount="416">
  <si>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</si>
  <si>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</si>
  <si>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</si>
  <si>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</si>
  <si>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</si>
  <si>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</si>
  <si>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</si>
  <si>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</si>
  <si>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</si>
  <si>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</si>
  <si>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</si>
  <si>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</si>
  <si>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</si>
  <si>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</si>
  <si>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</si>
  <si>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</si>
  <si>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</si>
  <si>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</si>
  <si>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</si>
  <si>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</si>
  <si>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</si>
  <si>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</si>
  <si>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</si>
  <si>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</si>
  <si>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</si>
  <si>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</si>
  <si>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</si>
  <si>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</si>
  <si>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</si>
  <si>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</si>
  <si>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</si>
  <si>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</si>
  <si>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</si>
  <si>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</si>
  <si>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</si>
  <si>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</si>
  <si>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</si>
  <si>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</si>
  <si>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</si>
  <si>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</si>
  <si>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</si>
  <si>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</si>
  <si>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</si>
  <si>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</si>
  <si>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</si>
  <si>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</si>
  <si>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</si>
  <si>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</si>
  <si>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</si>
  <si>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</si>
  <si>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</si>
  <si>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</si>
  <si>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</si>
  <si>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</si>
  <si>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</si>
  <si>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</si>
  <si>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</si>
  <si>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</si>
  <si>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</si>
  <si>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</si>
  <si>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</si>
  <si>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</si>
  <si>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</si>
  <si>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</si>
  <si>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</si>
  <si>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</si>
  <si>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</si>
  <si>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</si>
  <si>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</si>
  <si>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</si>
  <si>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</si>
  <si>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</si>
  <si>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</si>
  <si>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</si>
  <si>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</si>
  <si>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</si>
  <si>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</si>
  <si>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</si>
  <si>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</si>
  <si>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</si>
  <si>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</si>
  <si>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</si>
  <si>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</si>
  <si>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</si>
  <si>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</si>
  <si>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</si>
  <si>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</si>
  <si>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</si>
  <si>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</si>
  <si>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</si>
  <si>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</si>
  <si>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</si>
  <si>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</si>
  <si>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</si>
  <si>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</si>
  <si>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</si>
  <si>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</si>
  <si>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</si>
  <si>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</si>
  <si>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</si>
  <si>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</si>
  <si>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</si>
  <si>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</si>
  <si>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</si>
  <si>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</si>
  <si>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</si>
  <si>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</si>
  <si>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</si>
  <si>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</si>
  <si>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</si>
  <si>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</si>
  <si>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</si>
  <si>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</si>
  <si>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</si>
  <si>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</si>
  <si>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</si>
  <si>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</si>
  <si>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</si>
  <si>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</si>
  <si>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</si>
  <si>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</si>
  <si>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</si>
  <si>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</si>
  <si>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</si>
  <si>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</si>
  <si>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</si>
  <si>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</si>
  <si>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</si>
  <si>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</si>
  <si>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</si>
  <si>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</si>
  <si>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</si>
  <si>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</si>
  <si>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</si>
  <si>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</si>
  <si>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</si>
  <si>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</si>
  <si>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</si>
  <si>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</si>
  <si>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</si>
  <si>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</si>
  <si>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</si>
  <si>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</si>
  <si>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</si>
  <si>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</si>
  <si>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</si>
  <si>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</si>
  <si>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</si>
  <si>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</si>
  <si>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</si>
  <si>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</si>
  <si>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</si>
  <si>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</si>
  <si>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</si>
  <si>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</si>
  <si>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</si>
  <si>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</si>
  <si>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</si>
  <si>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</si>
  <si>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</si>
  <si>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</si>
  <si>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</si>
  <si>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</si>
  <si>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</si>
  <si>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</si>
  <si>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</si>
  <si>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</si>
  <si>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</si>
  <si>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</si>
  <si>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</si>
  <si>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</si>
  <si>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</si>
  <si>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</si>
  <si>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</si>
  <si>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</si>
  <si>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</si>
  <si>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</si>
  <si>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</si>
  <si>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</si>
  <si>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</si>
  <si>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</si>
  <si>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</si>
  <si>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</si>
  <si>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</si>
  <si>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</si>
  <si>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</si>
  <si>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</si>
  <si>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</si>
  <si>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</si>
  <si>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</si>
  <si>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</si>
  <si>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</si>
  <si>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</si>
  <si>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</si>
  <si>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</si>
  <si>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</si>
  <si>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</si>
  <si>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</si>
  <si>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</si>
  <si>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</si>
  <si>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</si>
  <si>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</si>
  <si>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</si>
  <si>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</si>
  <si>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</si>
  <si>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</si>
  <si>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</si>
  <si>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</si>
  <si>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</si>
  <si>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</si>
  <si>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</si>
  <si>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</si>
  <si>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</si>
  <si>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</si>
  <si>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</si>
  <si>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</si>
  <si>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</si>
  <si>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</si>
  <si>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</si>
  <si>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</si>
  <si>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</si>
  <si>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</si>
  <si>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</si>
  <si>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</si>
  <si>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</si>
  <si>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</si>
  <si>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</si>
  <si>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</si>
  <si>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</si>
  <si>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</si>
  <si>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</si>
  <si>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</si>
  <si>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</si>
  <si>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</si>
  <si>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</si>
  <si>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</si>
  <si>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</si>
  <si>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</si>
  <si>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</si>
  <si>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</si>
  <si>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</si>
  <si>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</si>
  <si>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</si>
  <si>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</si>
  <si>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</si>
  <si>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</si>
  <si>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</si>
  <si>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</si>
  <si>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</si>
  <si>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</si>
  <si>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</si>
  <si>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</si>
  <si>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</si>
  <si>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</si>
  <si>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</si>
  <si>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</si>
  <si>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</si>
  <si>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</si>
  <si>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</si>
  <si>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</si>
  <si>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</si>
  <si>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</si>
  <si>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</si>
  <si>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</si>
  <si>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</si>
  <si>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</si>
  <si>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</si>
  <si>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</si>
  <si>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</si>
  <si>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</si>
  <si>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</si>
  <si>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</si>
  <si>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</si>
  <si>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</si>
  <si>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</si>
  <si>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</si>
  <si>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</si>
  <si>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</si>
  <si>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</si>
  <si>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</si>
  <si>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</si>
  <si>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</si>
  <si>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</si>
  <si>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</si>
  <si>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</si>
  <si>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</si>
  <si>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</si>
  <si>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</si>
  <si>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</si>
  <si>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</si>
  <si>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</si>
  <si>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</si>
  <si>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</si>
  <si>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</si>
  <si>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</si>
  <si>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</si>
  <si>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</si>
  <si>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</si>
  <si>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</si>
  <si>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</si>
  <si>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</si>
  <si>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</si>
  <si>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</si>
  <si>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</si>
  <si>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</si>
  <si>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</si>
  <si>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</si>
  <si>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</si>
  <si>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</si>
  <si>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</si>
  <si>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</si>
  <si>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</si>
  <si>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</si>
  <si>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</si>
  <si>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</si>
  <si>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</si>
  <si>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</si>
  <si>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</si>
  <si>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</si>
  <si>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</si>
  <si>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</si>
  <si>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</si>
  <si>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</si>
  <si>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</si>
  <si>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</si>
  <si>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</si>
  <si>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</si>
  <si>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</si>
  <si>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</si>
  <si>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</si>
  <si>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</si>
  <si>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</si>
  <si>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</si>
  <si>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</si>
  <si>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</si>
  <si>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</si>
  <si>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</si>
  <si>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</si>
  <si>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</si>
  <si>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</si>
  <si>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</si>
  <si>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</si>
  <si>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</si>
  <si>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</si>
  <si>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</si>
  <si>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</si>
  <si>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</si>
  <si>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</si>
  <si>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</si>
  <si>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</si>
  <si>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</si>
  <si>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</si>
  <si>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</si>
  <si>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</si>
  <si>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</si>
  <si>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</si>
  <si>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</si>
  <si>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</si>
  <si>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</si>
  <si>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</si>
  <si>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</si>
  <si>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</si>
  <si>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</si>
  <si>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</si>
  <si>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</si>
  <si>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</si>
  <si>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</si>
  <si>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</si>
  <si>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</si>
  <si>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</si>
  <si>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</si>
  <si>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</si>
  <si>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</si>
  <si>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</si>
  <si>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</si>
  <si>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</si>
  <si>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</si>
  <si>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</si>
  <si>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</si>
  <si>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</si>
  <si>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</si>
  <si>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航空局安全部</t>
    <phoneticPr fontId="5"/>
  </si>
  <si>
    <t>運航安全課乗員政策室</t>
    <phoneticPr fontId="5"/>
  </si>
  <si>
    <t>○</t>
  </si>
  <si>
    <t>交通政策基本計画</t>
    <phoneticPr fontId="5"/>
  </si>
  <si>
    <t>我が国航空業界における短期的・中長期的な操縦士、整備士・製造技術者の不足を乗り越え、安全で安定的な航空輸送等を支える。</t>
    <phoneticPr fontId="5"/>
  </si>
  <si>
    <t>-</t>
    <phoneticPr fontId="5"/>
  </si>
  <si>
    <t>主要航空会社の航空機操縦士の人数を約6,700人とする。</t>
    <rPh sb="17" eb="18">
      <t>ヤク</t>
    </rPh>
    <rPh sb="23" eb="24">
      <t>ニン</t>
    </rPh>
    <phoneticPr fontId="5"/>
  </si>
  <si>
    <t>主要航空会社の航空機操縦士の人数</t>
    <phoneticPr fontId="5"/>
  </si>
  <si>
    <t>主要航空会社への航空機操縦士の年間新規供給数を約210人とする。</t>
    <rPh sb="0" eb="2">
      <t>シュヨウ</t>
    </rPh>
    <rPh sb="2" eb="4">
      <t>コウクウ</t>
    </rPh>
    <rPh sb="4" eb="6">
      <t>ガイシャ</t>
    </rPh>
    <rPh sb="8" eb="11">
      <t>コウクウキ</t>
    </rPh>
    <rPh sb="11" eb="14">
      <t>ソウジュウシ</t>
    </rPh>
    <rPh sb="15" eb="17">
      <t>ネンカン</t>
    </rPh>
    <rPh sb="17" eb="19">
      <t>シンキ</t>
    </rPh>
    <rPh sb="19" eb="21">
      <t>キョウキュウ</t>
    </rPh>
    <rPh sb="21" eb="22">
      <t>スウ</t>
    </rPh>
    <rPh sb="23" eb="24">
      <t>ヤク</t>
    </rPh>
    <rPh sb="27" eb="28">
      <t>ニン</t>
    </rPh>
    <phoneticPr fontId="5"/>
  </si>
  <si>
    <t>主要航空会社への航空機操縦士の年間新規供給数</t>
    <phoneticPr fontId="5"/>
  </si>
  <si>
    <t>人</t>
    <rPh sb="0" eb="1">
      <t>ニン</t>
    </rPh>
    <phoneticPr fontId="5"/>
  </si>
  <si>
    <t>－</t>
    <phoneticPr fontId="5"/>
  </si>
  <si>
    <t>公共交通安全対策調査費</t>
    <rPh sb="0" eb="2">
      <t>コウキョウ</t>
    </rPh>
    <rPh sb="2" eb="4">
      <t>コウツウ</t>
    </rPh>
    <rPh sb="4" eb="6">
      <t>アンゼン</t>
    </rPh>
    <rPh sb="6" eb="8">
      <t>タイサク</t>
    </rPh>
    <rPh sb="8" eb="10">
      <t>チョウサ</t>
    </rPh>
    <rPh sb="10" eb="11">
      <t>ヒ</t>
    </rPh>
    <phoneticPr fontId="5"/>
  </si>
  <si>
    <t>職員旅費</t>
    <phoneticPr fontId="5"/>
  </si>
  <si>
    <t>諸謝金</t>
    <phoneticPr fontId="5"/>
  </si>
  <si>
    <t>操縦士等の人材は安全で安定的な航空輸送を確保する上で不可欠であり、国民のニーズは高い</t>
    <rPh sb="0" eb="3">
      <t>ソウジュウシ</t>
    </rPh>
    <rPh sb="3" eb="4">
      <t>トウ</t>
    </rPh>
    <rPh sb="5" eb="7">
      <t>ジンザイ</t>
    </rPh>
    <phoneticPr fontId="5"/>
  </si>
  <si>
    <t>操縦士等の養成・確保は、長期間の訓練・多額の投資を要し、民間養成機関等による市場への供給が十分に拡大していないため、国費投入により、最低限必要な供給や民間養成機関の供給能力拡充等を図る必要がある。</t>
    <phoneticPr fontId="5"/>
  </si>
  <si>
    <t>操縦士等の養成・確保については多岐にわたる施策を実施しており、その中でも特に必要なものについて国費を投入して施策を実施するものである。また、操縦士等の不足が深刻化する中で、本事業の優先度は高い。</t>
    <rPh sb="0" eb="3">
      <t>ソウジュウシ</t>
    </rPh>
    <rPh sb="3" eb="4">
      <t>トウ</t>
    </rPh>
    <rPh sb="5" eb="7">
      <t>ヨウセイ</t>
    </rPh>
    <rPh sb="8" eb="10">
      <t>カクホ</t>
    </rPh>
    <rPh sb="15" eb="17">
      <t>タキ</t>
    </rPh>
    <rPh sb="21" eb="22">
      <t>セ</t>
    </rPh>
    <rPh sb="22" eb="23">
      <t>サク</t>
    </rPh>
    <rPh sb="24" eb="26">
      <t>ジッシ</t>
    </rPh>
    <rPh sb="33" eb="34">
      <t>ナカ</t>
    </rPh>
    <rPh sb="36" eb="37">
      <t>トク</t>
    </rPh>
    <rPh sb="38" eb="40">
      <t>ヒツヨウ</t>
    </rPh>
    <rPh sb="47" eb="49">
      <t>コクヒ</t>
    </rPh>
    <rPh sb="50" eb="52">
      <t>トウニュウ</t>
    </rPh>
    <rPh sb="54" eb="55">
      <t>セ</t>
    </rPh>
    <rPh sb="55" eb="56">
      <t>サク</t>
    </rPh>
    <rPh sb="57" eb="59">
      <t>ジッシ</t>
    </rPh>
    <rPh sb="70" eb="73">
      <t>ソウジュウシ</t>
    </rPh>
    <rPh sb="73" eb="74">
      <t>トウ</t>
    </rPh>
    <rPh sb="75" eb="77">
      <t>フソク</t>
    </rPh>
    <rPh sb="78" eb="81">
      <t>シンコクカ</t>
    </rPh>
    <rPh sb="83" eb="84">
      <t>ナカ</t>
    </rPh>
    <rPh sb="86" eb="87">
      <t>ホン</t>
    </rPh>
    <rPh sb="87" eb="89">
      <t>ジギョウ</t>
    </rPh>
    <rPh sb="90" eb="93">
      <t>ユウセンド</t>
    </rPh>
    <rPh sb="94" eb="95">
      <t>タカ</t>
    </rPh>
    <phoneticPr fontId="5"/>
  </si>
  <si>
    <t>‐</t>
  </si>
  <si>
    <t>操縦士等の養成・確保については、最低限必要な供給や民間養成機関の供給能力拡充等に対して国費を投入して対応すべきものであり、効果的・効率的な施策の実施が求められる。</t>
    <phoneticPr fontId="5"/>
  </si>
  <si>
    <t>今後とも、操縦士等の養成・確保について効果的・効率的な施策の実施に努めていく。</t>
    <rPh sb="5" eb="8">
      <t>ソウジュウシ</t>
    </rPh>
    <rPh sb="33" eb="34">
      <t>ツト</t>
    </rPh>
    <phoneticPr fontId="5"/>
  </si>
  <si>
    <r>
      <t>新2</t>
    </r>
    <r>
      <rPr>
        <sz val="11"/>
        <rFont val="ＭＳ Ｐゴシック"/>
        <family val="3"/>
        <charset val="128"/>
      </rPr>
      <t>7-023</t>
    </r>
    <rPh sb="0" eb="1">
      <t>シン</t>
    </rPh>
    <phoneticPr fontId="5"/>
  </si>
  <si>
    <t>【平成２７年度新規事業のため予定を記載】</t>
    <rPh sb="1" eb="3">
      <t>ヘイセイ</t>
    </rPh>
    <rPh sb="5" eb="7">
      <t>ネンド</t>
    </rPh>
    <rPh sb="7" eb="9">
      <t>シンキ</t>
    </rPh>
    <rPh sb="9" eb="11">
      <t>ジギョウ</t>
    </rPh>
    <rPh sb="14" eb="16">
      <t>ヨテイ</t>
    </rPh>
    <rPh sb="17" eb="19">
      <t>キサイ</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</si>
  <si>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</si>
  <si>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独立行政法人航空大学校運営費交付金</t>
    <rPh sb="0" eb="2">
      <t>ドクリツ</t>
    </rPh>
    <rPh sb="2" eb="4">
      <t>ギョウセイ</t>
    </rPh>
    <rPh sb="4" eb="6">
      <t>ホウジン</t>
    </rPh>
    <rPh sb="6" eb="8">
      <t>コウクウ</t>
    </rPh>
    <rPh sb="8" eb="11">
      <t>ダイガッコウ</t>
    </rPh>
    <rPh sb="11" eb="14">
      <t>ウンエイヒ</t>
    </rPh>
    <rPh sb="14" eb="17">
      <t>コウフキン</t>
    </rPh>
    <phoneticPr fontId="5"/>
  </si>
  <si>
    <t>操縦士、整備士・製造技術者の養成・確保対策</t>
    <phoneticPr fontId="5"/>
  </si>
  <si>
    <t>国による最低限必要な操縦士の供給や民間養成機関の供給能力拡充等を通じて操縦士等の養成・確保が確実に図られるよう、効果的かつ効率的な予算の執行に努めるべき。</t>
    <rPh sb="0" eb="1">
      <t>クニ</t>
    </rPh>
    <rPh sb="10" eb="13">
      <t>ソウジュウシ</t>
    </rPh>
    <rPh sb="32" eb="33">
      <t>ツウ</t>
    </rPh>
    <rPh sb="46" eb="48">
      <t>カクジツ</t>
    </rPh>
    <rPh sb="49" eb="50">
      <t>ハカ</t>
    </rPh>
    <rPh sb="56" eb="59">
      <t>コウカテキ</t>
    </rPh>
    <rPh sb="61" eb="63">
      <t>コウリツ</t>
    </rPh>
    <rPh sb="63" eb="64">
      <t>テキ</t>
    </rPh>
    <rPh sb="65" eb="67">
      <t>ヨサン</t>
    </rPh>
    <rPh sb="68" eb="70">
      <t>シッコウ</t>
    </rPh>
    <rPh sb="71" eb="72">
      <t>ツト</t>
    </rPh>
    <phoneticPr fontId="5"/>
  </si>
  <si>
    <t>室長
江原　一太朗</t>
    <rPh sb="3" eb="5">
      <t>エハラ</t>
    </rPh>
    <rPh sb="6" eb="7">
      <t>イチ</t>
    </rPh>
    <rPh sb="7" eb="9">
      <t>タロウ</t>
    </rPh>
    <phoneticPr fontId="5"/>
  </si>
  <si>
    <t>我が国の航空ネットワークの充実を支える航空機の操縦士、整備士・製造技術者の養成・確保を促進すべく、以下の施策を講じる。
・民間養成機関の操縦士供給能力拡充（奨学金制度の設計検討のための取組、技量レベル向上のための取組等）
・航空大学校のさらなる活用（訓練の確実な実施や民間養成機関への技術支援強化等）
・航空会社における効率的な操縦士の養成の促進（安全性を確保しつつ航空会社による柔軟な訓練・審査プログラムの策定を可能とする制度（AQP）の導入に向けた環境整備）
・操縦士の健康管理の向上（加齢乗員の一層の活用に向けた取組、航空会社における健康管理体制確保のための取組等）　等</t>
    <rPh sb="0" eb="1">
      <t>ワ</t>
    </rPh>
    <rPh sb="2" eb="3">
      <t>クニ</t>
    </rPh>
    <rPh sb="4" eb="6">
      <t>コウクウ</t>
    </rPh>
    <rPh sb="13" eb="15">
      <t>ジュウジツ</t>
    </rPh>
    <rPh sb="16" eb="17">
      <t>ササ</t>
    </rPh>
    <phoneticPr fontId="5"/>
  </si>
  <si>
    <t>所見を踏まえ、今後とも、事業の実施にあたっては、操縦士等の養成・確保が確実に図られるよう、効果的かつ効率的な予算の執行に努める。</t>
    <rPh sb="0" eb="2">
      <t>ショケン</t>
    </rPh>
    <rPh sb="3" eb="4">
      <t>フ</t>
    </rPh>
    <rPh sb="7" eb="9">
      <t>コンゴ</t>
    </rPh>
    <rPh sb="12" eb="14">
      <t>ジギョウ</t>
    </rPh>
    <rPh sb="15" eb="17">
      <t>ジッシ</t>
    </rPh>
    <rPh sb="24" eb="27">
      <t>ソウジュウシ</t>
    </rPh>
    <rPh sb="27" eb="28">
      <t>トウ</t>
    </rPh>
    <rPh sb="29" eb="31">
      <t>ヨウセイ</t>
    </rPh>
    <rPh sb="32" eb="34">
      <t>カクホ</t>
    </rPh>
    <rPh sb="35" eb="37">
      <t>カクジツ</t>
    </rPh>
    <rPh sb="38" eb="39">
      <t>ハカ</t>
    </rPh>
    <rPh sb="45" eb="48">
      <t>コウカテキ</t>
    </rPh>
    <rPh sb="50" eb="53">
      <t>コウリツテキ</t>
    </rPh>
    <rPh sb="54" eb="56">
      <t>ヨサン</t>
    </rPh>
    <rPh sb="57" eb="59">
      <t>シッコウ</t>
    </rPh>
    <rPh sb="60" eb="61">
      <t>ツト</t>
    </rPh>
    <phoneticPr fontId="5"/>
  </si>
  <si>
    <t>操縦士、整備士・製造技術者の養成・確保を目的とした事業の実施件数</t>
    <rPh sb="30" eb="32">
      <t>ケンスウ</t>
    </rPh>
    <phoneticPr fontId="5"/>
  </si>
  <si>
    <t>事業実施のための執行額　／　事業実施件数　　　　　　　　</t>
    <rPh sb="0" eb="2">
      <t>ジギョウ</t>
    </rPh>
    <rPh sb="2" eb="4">
      <t>ジッシ</t>
    </rPh>
    <rPh sb="8" eb="10">
      <t>シッコウ</t>
    </rPh>
    <rPh sb="10" eb="11">
      <t>ガク</t>
    </rPh>
    <rPh sb="14" eb="16">
      <t>ジギョウ</t>
    </rPh>
    <rPh sb="16" eb="18">
      <t>ジッシ</t>
    </rPh>
    <rPh sb="18" eb="20">
      <t>ケンスウ</t>
    </rPh>
    <phoneticPr fontId="5"/>
  </si>
  <si>
    <t>35百万円/３件</t>
    <rPh sb="2" eb="5">
      <t>ヒャクマンエン</t>
    </rPh>
    <rPh sb="7" eb="8">
      <t>ケン</t>
    </rPh>
    <phoneticPr fontId="5"/>
  </si>
  <si>
    <t>百万円</t>
    <rPh sb="0" eb="3">
      <t>ヒャクマンエン</t>
    </rPh>
    <phoneticPr fontId="5"/>
  </si>
  <si>
    <t>※百万円未満で四捨五入しているため、「予算額・執行額」欄と誤差が生じている。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</si>
</sst>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11</xdr:col>
      <xdr:colOff>104775</xdr:colOff>
      <xdr:row>141</xdr:row>
      <xdr:rowOff>0</xdr:rowOff>
    </xdr:from>
    <xdr:to>
      <xdr:col>46</xdr:col>
      <xdr:colOff>114300</xdr:colOff>
      <xdr:row>154</xdr:row>
      <xdr:rowOff>142875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1670625"/>
          <a:ext cx="7010400"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zoomScale="80" zoomScaleNormal="80" zoomScalePageLayoutView="85" workbookViewId="0">
      <selection activeCell="BH5" sqref="BH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356</v>
      </c>
      <c r="AR2" s="97"/>
      <c r="AS2" s="59" t="str">
        <f>IF(OR(AQ2="　", AQ2=""), "", "-")</f>
        <v>-</v>
      </c>
      <c r="AT2" s="98">
        <v>21</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406</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381</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8" t="s">
        <v>99</v>
      </c>
      <c r="H5" s="319"/>
      <c r="I5" s="319"/>
      <c r="J5" s="319"/>
      <c r="K5" s="319"/>
      <c r="L5" s="319"/>
      <c r="M5" s="320" t="s">
        <v>92</v>
      </c>
      <c r="N5" s="321"/>
      <c r="O5" s="321"/>
      <c r="P5" s="321"/>
      <c r="Q5" s="321"/>
      <c r="R5" s="322"/>
      <c r="S5" s="323" t="s">
        <v>109</v>
      </c>
      <c r="T5" s="319"/>
      <c r="U5" s="319"/>
      <c r="V5" s="319"/>
      <c r="W5" s="319"/>
      <c r="X5" s="324"/>
      <c r="Y5" s="500" t="s">
        <v>3</v>
      </c>
      <c r="Z5" s="501"/>
      <c r="AA5" s="501"/>
      <c r="AB5" s="501"/>
      <c r="AC5" s="501"/>
      <c r="AD5" s="502"/>
      <c r="AE5" s="503" t="s">
        <v>382</v>
      </c>
      <c r="AF5" s="504"/>
      <c r="AG5" s="504"/>
      <c r="AH5" s="504"/>
      <c r="AI5" s="504"/>
      <c r="AJ5" s="504"/>
      <c r="AK5" s="504"/>
      <c r="AL5" s="504"/>
      <c r="AM5" s="504"/>
      <c r="AN5" s="504"/>
      <c r="AO5" s="504"/>
      <c r="AP5" s="505"/>
      <c r="AQ5" s="506" t="s">
        <v>408</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404</v>
      </c>
      <c r="AF6" s="518"/>
      <c r="AG6" s="518"/>
      <c r="AH6" s="518"/>
      <c r="AI6" s="518"/>
      <c r="AJ6" s="518"/>
      <c r="AK6" s="518"/>
      <c r="AL6" s="518"/>
      <c r="AM6" s="518"/>
      <c r="AN6" s="518"/>
      <c r="AO6" s="518"/>
      <c r="AP6" s="518"/>
      <c r="AQ6" s="115"/>
      <c r="AR6" s="115"/>
      <c r="AS6" s="115"/>
      <c r="AT6" s="115"/>
      <c r="AU6" s="115"/>
      <c r="AV6" s="115"/>
      <c r="AW6" s="115"/>
      <c r="AX6" s="519"/>
    </row>
    <row r="7" spans="1:50" ht="45.75" customHeight="1" x14ac:dyDescent="0.15">
      <c r="A7" s="439" t="s">
        <v>25</v>
      </c>
      <c r="B7" s="440"/>
      <c r="C7" s="440"/>
      <c r="D7" s="440"/>
      <c r="E7" s="440"/>
      <c r="F7" s="440"/>
      <c r="G7" s="441"/>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384</v>
      </c>
      <c r="AF7" s="446"/>
      <c r="AG7" s="446"/>
      <c r="AH7" s="446"/>
      <c r="AI7" s="446"/>
      <c r="AJ7" s="446"/>
      <c r="AK7" s="446"/>
      <c r="AL7" s="446"/>
      <c r="AM7" s="446"/>
      <c r="AN7" s="446"/>
      <c r="AO7" s="446"/>
      <c r="AP7" s="446"/>
      <c r="AQ7" s="446"/>
      <c r="AR7" s="446"/>
      <c r="AS7" s="446"/>
      <c r="AT7" s="446"/>
      <c r="AU7" s="446"/>
      <c r="AV7" s="446"/>
      <c r="AW7" s="446"/>
      <c r="AX7" s="447"/>
    </row>
    <row r="8" spans="1:50" ht="35.25" customHeight="1" x14ac:dyDescent="0.15">
      <c r="A8" s="346" t="s">
        <v>308</v>
      </c>
      <c r="B8" s="347"/>
      <c r="C8" s="347"/>
      <c r="D8" s="347"/>
      <c r="E8" s="347"/>
      <c r="F8" s="348"/>
      <c r="G8" s="343" t="str">
        <f>入力規則等!A26</f>
        <v>交通安全対策、地方創生</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48.75" customHeight="1" x14ac:dyDescent="0.15">
      <c r="A9" s="448" t="s">
        <v>26</v>
      </c>
      <c r="B9" s="449"/>
      <c r="C9" s="449"/>
      <c r="D9" s="449"/>
      <c r="E9" s="449"/>
      <c r="F9" s="449"/>
      <c r="G9" s="477" t="s">
        <v>385</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78.75" customHeight="1" x14ac:dyDescent="0.15">
      <c r="A10" s="448" t="s">
        <v>36</v>
      </c>
      <c r="B10" s="449"/>
      <c r="C10" s="449"/>
      <c r="D10" s="449"/>
      <c r="E10" s="449"/>
      <c r="F10" s="449"/>
      <c r="G10" s="477" t="s">
        <v>409</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21.75" customHeight="1" x14ac:dyDescent="0.15">
      <c r="A11" s="448" t="s">
        <v>6</v>
      </c>
      <c r="B11" s="449"/>
      <c r="C11" s="449"/>
      <c r="D11" s="449"/>
      <c r="E11" s="449"/>
      <c r="F11" s="450"/>
      <c r="G11" s="497" t="str">
        <f>入力規則等!P10</f>
        <v>直接実施、委託・請負、交付</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t="s">
        <v>386</v>
      </c>
      <c r="Q13" s="63"/>
      <c r="R13" s="63"/>
      <c r="S13" s="63"/>
      <c r="T13" s="63"/>
      <c r="U13" s="63"/>
      <c r="V13" s="64"/>
      <c r="W13" s="62" t="s">
        <v>386</v>
      </c>
      <c r="X13" s="63"/>
      <c r="Y13" s="63"/>
      <c r="Z13" s="63"/>
      <c r="AA13" s="63"/>
      <c r="AB13" s="63"/>
      <c r="AC13" s="64"/>
      <c r="AD13" s="62" t="s">
        <v>386</v>
      </c>
      <c r="AE13" s="63"/>
      <c r="AF13" s="63"/>
      <c r="AG13" s="63"/>
      <c r="AH13" s="63"/>
      <c r="AI13" s="63"/>
      <c r="AJ13" s="64"/>
      <c r="AK13" s="62">
        <v>138</v>
      </c>
      <c r="AL13" s="63"/>
      <c r="AM13" s="63"/>
      <c r="AN13" s="63"/>
      <c r="AO13" s="63"/>
      <c r="AP13" s="63"/>
      <c r="AQ13" s="64"/>
      <c r="AR13" s="656">
        <v>128</v>
      </c>
      <c r="AS13" s="657"/>
      <c r="AT13" s="657"/>
      <c r="AU13" s="657"/>
      <c r="AV13" s="657"/>
      <c r="AW13" s="657"/>
      <c r="AX13" s="658"/>
    </row>
    <row r="14" spans="1:50" ht="21" customHeight="1" x14ac:dyDescent="0.15">
      <c r="A14" s="454"/>
      <c r="B14" s="455"/>
      <c r="C14" s="455"/>
      <c r="D14" s="455"/>
      <c r="E14" s="455"/>
      <c r="F14" s="456"/>
      <c r="G14" s="467"/>
      <c r="H14" s="468"/>
      <c r="I14" s="334" t="s">
        <v>9</v>
      </c>
      <c r="J14" s="462"/>
      <c r="K14" s="462"/>
      <c r="L14" s="462"/>
      <c r="M14" s="462"/>
      <c r="N14" s="462"/>
      <c r="O14" s="463"/>
      <c r="P14" s="62" t="s">
        <v>386</v>
      </c>
      <c r="Q14" s="63"/>
      <c r="R14" s="63"/>
      <c r="S14" s="63"/>
      <c r="T14" s="63"/>
      <c r="U14" s="63"/>
      <c r="V14" s="64"/>
      <c r="W14" s="62" t="s">
        <v>386</v>
      </c>
      <c r="X14" s="63"/>
      <c r="Y14" s="63"/>
      <c r="Z14" s="63"/>
      <c r="AA14" s="63"/>
      <c r="AB14" s="63"/>
      <c r="AC14" s="64"/>
      <c r="AD14" s="62" t="s">
        <v>386</v>
      </c>
      <c r="AE14" s="63"/>
      <c r="AF14" s="63"/>
      <c r="AG14" s="63"/>
      <c r="AH14" s="63"/>
      <c r="AI14" s="63"/>
      <c r="AJ14" s="64"/>
      <c r="AK14" s="62" t="s">
        <v>386</v>
      </c>
      <c r="AL14" s="63"/>
      <c r="AM14" s="63"/>
      <c r="AN14" s="63"/>
      <c r="AO14" s="63"/>
      <c r="AP14" s="63"/>
      <c r="AQ14" s="64"/>
      <c r="AR14" s="654"/>
      <c r="AS14" s="654"/>
      <c r="AT14" s="654"/>
      <c r="AU14" s="654"/>
      <c r="AV14" s="654"/>
      <c r="AW14" s="654"/>
      <c r="AX14" s="655"/>
    </row>
    <row r="15" spans="1:50" ht="21" customHeight="1" x14ac:dyDescent="0.15">
      <c r="A15" s="454"/>
      <c r="B15" s="455"/>
      <c r="C15" s="455"/>
      <c r="D15" s="455"/>
      <c r="E15" s="455"/>
      <c r="F15" s="456"/>
      <c r="G15" s="467"/>
      <c r="H15" s="468"/>
      <c r="I15" s="334" t="s">
        <v>62</v>
      </c>
      <c r="J15" s="335"/>
      <c r="K15" s="335"/>
      <c r="L15" s="335"/>
      <c r="M15" s="335"/>
      <c r="N15" s="335"/>
      <c r="O15" s="336"/>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c r="AS15" s="63"/>
      <c r="AT15" s="63"/>
      <c r="AU15" s="63"/>
      <c r="AV15" s="63"/>
      <c r="AW15" s="63"/>
      <c r="AX15" s="653"/>
    </row>
    <row r="16" spans="1:50" ht="21" customHeight="1" x14ac:dyDescent="0.15">
      <c r="A16" s="454"/>
      <c r="B16" s="455"/>
      <c r="C16" s="455"/>
      <c r="D16" s="455"/>
      <c r="E16" s="455"/>
      <c r="F16" s="456"/>
      <c r="G16" s="467"/>
      <c r="H16" s="468"/>
      <c r="I16" s="334" t="s">
        <v>63</v>
      </c>
      <c r="J16" s="335"/>
      <c r="K16" s="335"/>
      <c r="L16" s="335"/>
      <c r="M16" s="335"/>
      <c r="N16" s="335"/>
      <c r="O16" s="336"/>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t="s">
        <v>386</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t="s">
        <v>386</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138</v>
      </c>
      <c r="AL18" s="307"/>
      <c r="AM18" s="307"/>
      <c r="AN18" s="307"/>
      <c r="AO18" s="307"/>
      <c r="AP18" s="307"/>
      <c r="AQ18" s="308"/>
      <c r="AR18" s="306">
        <f t="shared" ref="AR18" si="2">SUM(AR13:AX17)</f>
        <v>128</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t="s">
        <v>386</v>
      </c>
      <c r="Q19" s="63"/>
      <c r="R19" s="63"/>
      <c r="S19" s="63"/>
      <c r="T19" s="63"/>
      <c r="U19" s="63"/>
      <c r="V19" s="64"/>
      <c r="W19" s="62" t="s">
        <v>386</v>
      </c>
      <c r="X19" s="63"/>
      <c r="Y19" s="63"/>
      <c r="Z19" s="63"/>
      <c r="AA19" s="63"/>
      <c r="AB19" s="63"/>
      <c r="AC19" s="64"/>
      <c r="AD19" s="62" t="s">
        <v>386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32</v>
      </c>
      <c r="AV22" s="101"/>
      <c r="AW22" s="99" t="s">
        <v>355</v>
      </c>
      <c r="AX22" s="100"/>
    </row>
    <row r="23" spans="1:50" ht="22.5" customHeight="1" x14ac:dyDescent="0.15">
      <c r="A23" s="207"/>
      <c r="B23" s="205"/>
      <c r="C23" s="205"/>
      <c r="D23" s="205"/>
      <c r="E23" s="205"/>
      <c r="F23" s="206"/>
      <c r="G23" s="312" t="s">
        <v>387</v>
      </c>
      <c r="H23" s="279"/>
      <c r="I23" s="279"/>
      <c r="J23" s="279"/>
      <c r="K23" s="279"/>
      <c r="L23" s="279"/>
      <c r="M23" s="279"/>
      <c r="N23" s="279"/>
      <c r="O23" s="280"/>
      <c r="P23" s="245" t="s">
        <v>388</v>
      </c>
      <c r="Q23" s="186"/>
      <c r="R23" s="186"/>
      <c r="S23" s="186"/>
      <c r="T23" s="186"/>
      <c r="U23" s="186"/>
      <c r="V23" s="186"/>
      <c r="W23" s="186"/>
      <c r="X23" s="187"/>
      <c r="Y23" s="284" t="s">
        <v>14</v>
      </c>
      <c r="Z23" s="285"/>
      <c r="AA23" s="286"/>
      <c r="AB23" s="316" t="s">
        <v>391</v>
      </c>
      <c r="AC23" s="287"/>
      <c r="AD23" s="287"/>
      <c r="AE23" s="84" t="s">
        <v>386</v>
      </c>
      <c r="AF23" s="85"/>
      <c r="AG23" s="85"/>
      <c r="AH23" s="85"/>
      <c r="AI23" s="86"/>
      <c r="AJ23" s="84" t="s">
        <v>386</v>
      </c>
      <c r="AK23" s="85"/>
      <c r="AL23" s="85"/>
      <c r="AM23" s="85"/>
      <c r="AN23" s="86"/>
      <c r="AO23" s="84" t="s">
        <v>386</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17" t="s">
        <v>391</v>
      </c>
      <c r="AC24" s="277"/>
      <c r="AD24" s="277"/>
      <c r="AE24" s="84" t="s">
        <v>386</v>
      </c>
      <c r="AF24" s="85"/>
      <c r="AG24" s="85"/>
      <c r="AH24" s="85"/>
      <c r="AI24" s="86"/>
      <c r="AJ24" s="84" t="s">
        <v>386</v>
      </c>
      <c r="AK24" s="85"/>
      <c r="AL24" s="85"/>
      <c r="AM24" s="85"/>
      <c r="AN24" s="86"/>
      <c r="AO24" s="84" t="s">
        <v>386</v>
      </c>
      <c r="AP24" s="85"/>
      <c r="AQ24" s="85"/>
      <c r="AR24" s="85"/>
      <c r="AS24" s="86"/>
      <c r="AT24" s="84">
        <v>6700</v>
      </c>
      <c r="AU24" s="85"/>
      <c r="AV24" s="85"/>
      <c r="AW24" s="85"/>
      <c r="AX24" s="87"/>
    </row>
    <row r="25" spans="1:50" ht="22.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t="s">
        <v>386</v>
      </c>
      <c r="AF25" s="85"/>
      <c r="AG25" s="85"/>
      <c r="AH25" s="85"/>
      <c r="AI25" s="86"/>
      <c r="AJ25" s="84" t="s">
        <v>386</v>
      </c>
      <c r="AK25" s="85"/>
      <c r="AL25" s="85"/>
      <c r="AM25" s="85"/>
      <c r="AN25" s="86"/>
      <c r="AO25" s="84"/>
      <c r="AP25" s="85"/>
      <c r="AQ25" s="85"/>
      <c r="AR25" s="85"/>
      <c r="AS25" s="86"/>
      <c r="AT25" s="259"/>
      <c r="AU25" s="260"/>
      <c r="AV25" s="260"/>
      <c r="AW25" s="260"/>
      <c r="AX25" s="261"/>
    </row>
    <row r="26" spans="1:50" ht="18.75"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v>32</v>
      </c>
      <c r="AV27" s="101"/>
      <c r="AW27" s="99" t="s">
        <v>355</v>
      </c>
      <c r="AX27" s="100"/>
    </row>
    <row r="28" spans="1:50" ht="22.5" customHeight="1" x14ac:dyDescent="0.15">
      <c r="A28" s="207"/>
      <c r="B28" s="205"/>
      <c r="C28" s="205"/>
      <c r="D28" s="205"/>
      <c r="E28" s="205"/>
      <c r="F28" s="206"/>
      <c r="G28" s="312" t="s">
        <v>389</v>
      </c>
      <c r="H28" s="279"/>
      <c r="I28" s="279"/>
      <c r="J28" s="279"/>
      <c r="K28" s="279"/>
      <c r="L28" s="279"/>
      <c r="M28" s="279"/>
      <c r="N28" s="279"/>
      <c r="O28" s="280"/>
      <c r="P28" s="245" t="s">
        <v>390</v>
      </c>
      <c r="Q28" s="186"/>
      <c r="R28" s="186"/>
      <c r="S28" s="186"/>
      <c r="T28" s="186"/>
      <c r="U28" s="186"/>
      <c r="V28" s="186"/>
      <c r="W28" s="186"/>
      <c r="X28" s="187"/>
      <c r="Y28" s="284" t="s">
        <v>14</v>
      </c>
      <c r="Z28" s="285"/>
      <c r="AA28" s="286"/>
      <c r="AB28" s="316" t="s">
        <v>391</v>
      </c>
      <c r="AC28" s="287"/>
      <c r="AD28" s="287"/>
      <c r="AE28" s="84" t="s">
        <v>386</v>
      </c>
      <c r="AF28" s="85"/>
      <c r="AG28" s="85"/>
      <c r="AH28" s="85"/>
      <c r="AI28" s="86"/>
      <c r="AJ28" s="84" t="s">
        <v>386</v>
      </c>
      <c r="AK28" s="85"/>
      <c r="AL28" s="85"/>
      <c r="AM28" s="85"/>
      <c r="AN28" s="86"/>
      <c r="AO28" s="84" t="s">
        <v>386</v>
      </c>
      <c r="AP28" s="85"/>
      <c r="AQ28" s="85"/>
      <c r="AR28" s="85"/>
      <c r="AS28" s="86"/>
      <c r="AT28" s="217"/>
      <c r="AU28" s="217"/>
      <c r="AV28" s="217"/>
      <c r="AW28" s="217"/>
      <c r="AX28" s="218"/>
    </row>
    <row r="29" spans="1:50" ht="22.5"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317" t="s">
        <v>391</v>
      </c>
      <c r="AC29" s="277"/>
      <c r="AD29" s="277"/>
      <c r="AE29" s="84" t="s">
        <v>386</v>
      </c>
      <c r="AF29" s="85"/>
      <c r="AG29" s="85"/>
      <c r="AH29" s="85"/>
      <c r="AI29" s="86"/>
      <c r="AJ29" s="84" t="s">
        <v>386</v>
      </c>
      <c r="AK29" s="85"/>
      <c r="AL29" s="85"/>
      <c r="AM29" s="85"/>
      <c r="AN29" s="86"/>
      <c r="AO29" s="84" t="s">
        <v>386</v>
      </c>
      <c r="AP29" s="85"/>
      <c r="AQ29" s="85"/>
      <c r="AR29" s="85"/>
      <c r="AS29" s="86"/>
      <c r="AT29" s="84">
        <v>210</v>
      </c>
      <c r="AU29" s="85"/>
      <c r="AV29" s="85"/>
      <c r="AW29" s="85"/>
      <c r="AX29" s="87"/>
    </row>
    <row r="30" spans="1:50" ht="22.5"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t="s">
        <v>386</v>
      </c>
      <c r="AF30" s="85"/>
      <c r="AG30" s="85"/>
      <c r="AH30" s="85"/>
      <c r="AI30" s="86"/>
      <c r="AJ30" s="84" t="s">
        <v>386</v>
      </c>
      <c r="AK30" s="85"/>
      <c r="AL30" s="85"/>
      <c r="AM30" s="85"/>
      <c r="AN30" s="86"/>
      <c r="AO30" s="84" t="s">
        <v>386</v>
      </c>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79"/>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5"/>
      <c r="B50" s="674"/>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5"/>
      <c r="B51" s="675"/>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39.75" customHeight="1" x14ac:dyDescent="0.15">
      <c r="A68" s="176"/>
      <c r="B68" s="177"/>
      <c r="C68" s="177"/>
      <c r="D68" s="177"/>
      <c r="E68" s="177"/>
      <c r="F68" s="178"/>
      <c r="G68" s="245" t="s">
        <v>411</v>
      </c>
      <c r="H68" s="186"/>
      <c r="I68" s="186"/>
      <c r="J68" s="186"/>
      <c r="K68" s="186"/>
      <c r="L68" s="186"/>
      <c r="M68" s="186"/>
      <c r="N68" s="186"/>
      <c r="O68" s="186"/>
      <c r="P68" s="186"/>
      <c r="Q68" s="186"/>
      <c r="R68" s="186"/>
      <c r="S68" s="186"/>
      <c r="T68" s="186"/>
      <c r="U68" s="186"/>
      <c r="V68" s="186"/>
      <c r="W68" s="186"/>
      <c r="X68" s="187"/>
      <c r="Y68" s="325" t="s">
        <v>66</v>
      </c>
      <c r="Z68" s="326"/>
      <c r="AA68" s="327"/>
      <c r="AB68" s="193" t="s">
        <v>392</v>
      </c>
      <c r="AC68" s="194"/>
      <c r="AD68" s="195"/>
      <c r="AE68" s="84" t="s">
        <v>386</v>
      </c>
      <c r="AF68" s="85"/>
      <c r="AG68" s="85"/>
      <c r="AH68" s="85"/>
      <c r="AI68" s="86"/>
      <c r="AJ68" s="84" t="s">
        <v>386</v>
      </c>
      <c r="AK68" s="85"/>
      <c r="AL68" s="85"/>
      <c r="AM68" s="85"/>
      <c r="AN68" s="86"/>
      <c r="AO68" s="84" t="s">
        <v>386</v>
      </c>
      <c r="AP68" s="85"/>
      <c r="AQ68" s="85"/>
      <c r="AR68" s="85"/>
      <c r="AS68" s="86"/>
      <c r="AT68" s="196"/>
      <c r="AU68" s="196"/>
      <c r="AV68" s="196"/>
      <c r="AW68" s="196"/>
      <c r="AX68" s="197"/>
      <c r="AY68" s="10"/>
      <c r="AZ68" s="10"/>
      <c r="BA68" s="10"/>
      <c r="BB68" s="10"/>
      <c r="BC68" s="10"/>
    </row>
    <row r="69" spans="1:60" ht="39.7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392</v>
      </c>
      <c r="AC69" s="202"/>
      <c r="AD69" s="203"/>
      <c r="AE69" s="84" t="s">
        <v>386</v>
      </c>
      <c r="AF69" s="85"/>
      <c r="AG69" s="85"/>
      <c r="AH69" s="85"/>
      <c r="AI69" s="86"/>
      <c r="AJ69" s="84" t="s">
        <v>386</v>
      </c>
      <c r="AK69" s="85"/>
      <c r="AL69" s="85"/>
      <c r="AM69" s="85"/>
      <c r="AN69" s="86"/>
      <c r="AO69" s="84" t="s">
        <v>386</v>
      </c>
      <c r="AP69" s="85"/>
      <c r="AQ69" s="85"/>
      <c r="AR69" s="85"/>
      <c r="AS69" s="86"/>
      <c r="AT69" s="84">
        <v>3</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412</v>
      </c>
      <c r="H83" s="135"/>
      <c r="I83" s="135"/>
      <c r="J83" s="135"/>
      <c r="K83" s="135"/>
      <c r="L83" s="135"/>
      <c r="M83" s="135"/>
      <c r="N83" s="135"/>
      <c r="O83" s="135"/>
      <c r="P83" s="135"/>
      <c r="Q83" s="135"/>
      <c r="R83" s="135"/>
      <c r="S83" s="135"/>
      <c r="T83" s="135"/>
      <c r="U83" s="135"/>
      <c r="V83" s="135"/>
      <c r="W83" s="135"/>
      <c r="X83" s="135"/>
      <c r="Y83" s="137" t="s">
        <v>17</v>
      </c>
      <c r="Z83" s="138"/>
      <c r="AA83" s="139"/>
      <c r="AB83" s="172" t="s">
        <v>414</v>
      </c>
      <c r="AC83" s="141"/>
      <c r="AD83" s="142"/>
      <c r="AE83" s="143"/>
      <c r="AF83" s="144"/>
      <c r="AG83" s="144"/>
      <c r="AH83" s="144"/>
      <c r="AI83" s="144"/>
      <c r="AJ83" s="143"/>
      <c r="AK83" s="144"/>
      <c r="AL83" s="144"/>
      <c r="AM83" s="144"/>
      <c r="AN83" s="144"/>
      <c r="AO83" s="143"/>
      <c r="AP83" s="144"/>
      <c r="AQ83" s="144"/>
      <c r="AR83" s="144"/>
      <c r="AS83" s="144"/>
      <c r="AT83" s="84">
        <v>12</v>
      </c>
      <c r="AU83" s="85"/>
      <c r="AV83" s="85"/>
      <c r="AW83" s="85"/>
      <c r="AX83" s="87"/>
    </row>
    <row r="84" spans="1:60" ht="20.2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c r="AK84" s="149"/>
      <c r="AL84" s="149"/>
      <c r="AM84" s="149"/>
      <c r="AN84" s="150"/>
      <c r="AO84" s="148"/>
      <c r="AP84" s="149"/>
      <c r="AQ84" s="149"/>
      <c r="AR84" s="149"/>
      <c r="AS84" s="150"/>
      <c r="AT84" s="148" t="s">
        <v>413</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393</v>
      </c>
      <c r="D98" s="405"/>
      <c r="E98" s="405"/>
      <c r="F98" s="405"/>
      <c r="G98" s="405"/>
      <c r="H98" s="405"/>
      <c r="I98" s="405"/>
      <c r="J98" s="405"/>
      <c r="K98" s="406"/>
      <c r="L98" s="62">
        <v>35</v>
      </c>
      <c r="M98" s="63"/>
      <c r="N98" s="63"/>
      <c r="O98" s="63"/>
      <c r="P98" s="63"/>
      <c r="Q98" s="64"/>
      <c r="R98" s="62">
        <v>119</v>
      </c>
      <c r="S98" s="63"/>
      <c r="T98" s="63"/>
      <c r="U98" s="63"/>
      <c r="V98" s="63"/>
      <c r="W98" s="64"/>
      <c r="X98" s="662" t="s">
        <v>415</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33.75" customHeight="1" x14ac:dyDescent="0.15">
      <c r="A99" s="369"/>
      <c r="B99" s="370"/>
      <c r="C99" s="152" t="s">
        <v>405</v>
      </c>
      <c r="D99" s="153"/>
      <c r="E99" s="153"/>
      <c r="F99" s="153"/>
      <c r="G99" s="153"/>
      <c r="H99" s="153"/>
      <c r="I99" s="153"/>
      <c r="J99" s="153"/>
      <c r="K99" s="154"/>
      <c r="L99" s="62">
        <v>99</v>
      </c>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9"/>
      <c r="B100" s="370"/>
      <c r="C100" s="152" t="s">
        <v>394</v>
      </c>
      <c r="D100" s="153"/>
      <c r="E100" s="153"/>
      <c r="F100" s="153"/>
      <c r="G100" s="153"/>
      <c r="H100" s="153"/>
      <c r="I100" s="153"/>
      <c r="J100" s="153"/>
      <c r="K100" s="154"/>
      <c r="L100" s="62">
        <v>1</v>
      </c>
      <c r="M100" s="63"/>
      <c r="N100" s="63"/>
      <c r="O100" s="63"/>
      <c r="P100" s="63"/>
      <c r="Q100" s="64"/>
      <c r="R100" s="62">
        <v>1</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9"/>
      <c r="B101" s="370"/>
      <c r="C101" s="152" t="s">
        <v>395</v>
      </c>
      <c r="D101" s="153"/>
      <c r="E101" s="153"/>
      <c r="F101" s="153"/>
      <c r="G101" s="153"/>
      <c r="H101" s="153"/>
      <c r="I101" s="153"/>
      <c r="J101" s="153"/>
      <c r="K101" s="154"/>
      <c r="L101" s="62">
        <v>3</v>
      </c>
      <c r="M101" s="63"/>
      <c r="N101" s="63"/>
      <c r="O101" s="63"/>
      <c r="P101" s="63"/>
      <c r="Q101" s="64"/>
      <c r="R101" s="62">
        <v>7</v>
      </c>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1"/>
      <c r="B104" s="372"/>
      <c r="C104" s="361" t="s">
        <v>22</v>
      </c>
      <c r="D104" s="362"/>
      <c r="E104" s="362"/>
      <c r="F104" s="362"/>
      <c r="G104" s="362"/>
      <c r="H104" s="362"/>
      <c r="I104" s="362"/>
      <c r="J104" s="362"/>
      <c r="K104" s="363"/>
      <c r="L104" s="364">
        <f>SUM(L98:Q103)</f>
        <v>138</v>
      </c>
      <c r="M104" s="365"/>
      <c r="N104" s="365"/>
      <c r="O104" s="365"/>
      <c r="P104" s="365"/>
      <c r="Q104" s="366"/>
      <c r="R104" s="364">
        <f>SUM(R98:W103)</f>
        <v>127</v>
      </c>
      <c r="S104" s="365"/>
      <c r="T104" s="365"/>
      <c r="U104" s="365"/>
      <c r="V104" s="365"/>
      <c r="W104" s="366"/>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20" t="s">
        <v>38</v>
      </c>
      <c r="AH107" s="586"/>
      <c r="AI107" s="586"/>
      <c r="AJ107" s="586"/>
      <c r="AK107" s="586"/>
      <c r="AL107" s="586"/>
      <c r="AM107" s="586"/>
      <c r="AN107" s="586"/>
      <c r="AO107" s="586"/>
      <c r="AP107" s="586"/>
      <c r="AQ107" s="586"/>
      <c r="AR107" s="586"/>
      <c r="AS107" s="586"/>
      <c r="AT107" s="586"/>
      <c r="AU107" s="586"/>
      <c r="AV107" s="586"/>
      <c r="AW107" s="586"/>
      <c r="AX107" s="621"/>
    </row>
    <row r="108" spans="1:50" ht="51"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383</v>
      </c>
      <c r="AE108" s="596"/>
      <c r="AF108" s="596"/>
      <c r="AG108" s="591" t="s">
        <v>396</v>
      </c>
      <c r="AH108" s="592"/>
      <c r="AI108" s="592"/>
      <c r="AJ108" s="592"/>
      <c r="AK108" s="592"/>
      <c r="AL108" s="592"/>
      <c r="AM108" s="592"/>
      <c r="AN108" s="592"/>
      <c r="AO108" s="592"/>
      <c r="AP108" s="592"/>
      <c r="AQ108" s="592"/>
      <c r="AR108" s="592"/>
      <c r="AS108" s="592"/>
      <c r="AT108" s="592"/>
      <c r="AU108" s="592"/>
      <c r="AV108" s="592"/>
      <c r="AW108" s="592"/>
      <c r="AX108" s="593"/>
    </row>
    <row r="109" spans="1:50" ht="72.75" customHeight="1" x14ac:dyDescent="0.15">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383</v>
      </c>
      <c r="AE109" s="433"/>
      <c r="AF109" s="433"/>
      <c r="AG109" s="594" t="s">
        <v>397</v>
      </c>
      <c r="AH109" s="295"/>
      <c r="AI109" s="295"/>
      <c r="AJ109" s="295"/>
      <c r="AK109" s="295"/>
      <c r="AL109" s="295"/>
      <c r="AM109" s="295"/>
      <c r="AN109" s="295"/>
      <c r="AO109" s="295"/>
      <c r="AP109" s="295"/>
      <c r="AQ109" s="295"/>
      <c r="AR109" s="295"/>
      <c r="AS109" s="295"/>
      <c r="AT109" s="295"/>
      <c r="AU109" s="295"/>
      <c r="AV109" s="295"/>
      <c r="AW109" s="295"/>
      <c r="AX109" s="296"/>
    </row>
    <row r="110" spans="1:50" ht="61.5" customHeight="1" x14ac:dyDescent="0.15">
      <c r="A110" s="301"/>
      <c r="B110" s="302"/>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5" t="s">
        <v>383</v>
      </c>
      <c r="AE110" s="576"/>
      <c r="AF110" s="576"/>
      <c r="AG110" s="521" t="s">
        <v>398</v>
      </c>
      <c r="AH110" s="188"/>
      <c r="AI110" s="188"/>
      <c r="AJ110" s="188"/>
      <c r="AK110" s="188"/>
      <c r="AL110" s="188"/>
      <c r="AM110" s="188"/>
      <c r="AN110" s="188"/>
      <c r="AO110" s="188"/>
      <c r="AP110" s="188"/>
      <c r="AQ110" s="188"/>
      <c r="AR110" s="188"/>
      <c r="AS110" s="188"/>
      <c r="AT110" s="188"/>
      <c r="AU110" s="188"/>
      <c r="AV110" s="188"/>
      <c r="AW110" s="188"/>
      <c r="AX110" s="522"/>
    </row>
    <row r="111" spans="1:50" ht="17.25" customHeight="1" x14ac:dyDescent="0.15">
      <c r="A111" s="540" t="s">
        <v>46</v>
      </c>
      <c r="B111" s="577"/>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399</v>
      </c>
      <c r="AE111" s="429"/>
      <c r="AF111" s="429"/>
      <c r="AG111" s="291"/>
      <c r="AH111" s="292"/>
      <c r="AI111" s="292"/>
      <c r="AJ111" s="292"/>
      <c r="AK111" s="292"/>
      <c r="AL111" s="292"/>
      <c r="AM111" s="292"/>
      <c r="AN111" s="292"/>
      <c r="AO111" s="292"/>
      <c r="AP111" s="292"/>
      <c r="AQ111" s="292"/>
      <c r="AR111" s="292"/>
      <c r="AS111" s="292"/>
      <c r="AT111" s="292"/>
      <c r="AU111" s="292"/>
      <c r="AV111" s="292"/>
      <c r="AW111" s="292"/>
      <c r="AX111" s="293"/>
    </row>
    <row r="112" spans="1:50" ht="17.25" customHeight="1" x14ac:dyDescent="0.15">
      <c r="A112" s="578"/>
      <c r="B112" s="579"/>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399</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17.25" customHeight="1" x14ac:dyDescent="0.15">
      <c r="A113" s="578"/>
      <c r="B113" s="579"/>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399</v>
      </c>
      <c r="AE113" s="433"/>
      <c r="AF113" s="433"/>
      <c r="AG113" s="294"/>
      <c r="AH113" s="295"/>
      <c r="AI113" s="295"/>
      <c r="AJ113" s="295"/>
      <c r="AK113" s="295"/>
      <c r="AL113" s="295"/>
      <c r="AM113" s="295"/>
      <c r="AN113" s="295"/>
      <c r="AO113" s="295"/>
      <c r="AP113" s="295"/>
      <c r="AQ113" s="295"/>
      <c r="AR113" s="295"/>
      <c r="AS113" s="295"/>
      <c r="AT113" s="295"/>
      <c r="AU113" s="295"/>
      <c r="AV113" s="295"/>
      <c r="AW113" s="295"/>
      <c r="AX113" s="296"/>
    </row>
    <row r="114" spans="1:64" ht="17.25" customHeight="1" x14ac:dyDescent="0.15">
      <c r="A114" s="578"/>
      <c r="B114" s="579"/>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399</v>
      </c>
      <c r="AE114" s="433"/>
      <c r="AF114" s="433"/>
      <c r="AG114" s="294"/>
      <c r="AH114" s="295"/>
      <c r="AI114" s="295"/>
      <c r="AJ114" s="295"/>
      <c r="AK114" s="295"/>
      <c r="AL114" s="295"/>
      <c r="AM114" s="295"/>
      <c r="AN114" s="295"/>
      <c r="AO114" s="295"/>
      <c r="AP114" s="295"/>
      <c r="AQ114" s="295"/>
      <c r="AR114" s="295"/>
      <c r="AS114" s="295"/>
      <c r="AT114" s="295"/>
      <c r="AU114" s="295"/>
      <c r="AV114" s="295"/>
      <c r="AW114" s="295"/>
      <c r="AX114" s="296"/>
    </row>
    <row r="115" spans="1:64" ht="17.25" customHeight="1" x14ac:dyDescent="0.15">
      <c r="A115" s="578"/>
      <c r="B115" s="579"/>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399</v>
      </c>
      <c r="AE115" s="433"/>
      <c r="AF115" s="433"/>
      <c r="AG115" s="294"/>
      <c r="AH115" s="295"/>
      <c r="AI115" s="295"/>
      <c r="AJ115" s="295"/>
      <c r="AK115" s="295"/>
      <c r="AL115" s="295"/>
      <c r="AM115" s="295"/>
      <c r="AN115" s="295"/>
      <c r="AO115" s="295"/>
      <c r="AP115" s="295"/>
      <c r="AQ115" s="295"/>
      <c r="AR115" s="295"/>
      <c r="AS115" s="295"/>
      <c r="AT115" s="295"/>
      <c r="AU115" s="295"/>
      <c r="AV115" s="295"/>
      <c r="AW115" s="295"/>
      <c r="AX115" s="296"/>
    </row>
    <row r="116" spans="1:64" ht="17.25" customHeight="1" x14ac:dyDescent="0.15">
      <c r="A116" s="578"/>
      <c r="B116" s="579"/>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399</v>
      </c>
      <c r="AE116" s="625"/>
      <c r="AF116" s="625"/>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17.2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399</v>
      </c>
      <c r="AE117" s="576"/>
      <c r="AF117" s="585"/>
      <c r="AG117" s="589"/>
      <c r="AH117" s="426"/>
      <c r="AI117" s="426"/>
      <c r="AJ117" s="426"/>
      <c r="AK117" s="426"/>
      <c r="AL117" s="426"/>
      <c r="AM117" s="426"/>
      <c r="AN117" s="426"/>
      <c r="AO117" s="426"/>
      <c r="AP117" s="426"/>
      <c r="AQ117" s="426"/>
      <c r="AR117" s="426"/>
      <c r="AS117" s="426"/>
      <c r="AT117" s="426"/>
      <c r="AU117" s="426"/>
      <c r="AV117" s="426"/>
      <c r="AW117" s="426"/>
      <c r="AX117" s="590"/>
      <c r="BG117" s="10"/>
      <c r="BH117" s="10"/>
      <c r="BI117" s="10"/>
      <c r="BJ117" s="10"/>
    </row>
    <row r="118" spans="1:64" ht="18.75" customHeight="1" x14ac:dyDescent="0.15">
      <c r="A118" s="540" t="s">
        <v>47</v>
      </c>
      <c r="B118" s="577"/>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399</v>
      </c>
      <c r="AE118" s="429"/>
      <c r="AF118" s="629"/>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399</v>
      </c>
      <c r="AE119" s="598"/>
      <c r="AF119" s="598"/>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8"/>
      <c r="B120" s="579"/>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399</v>
      </c>
      <c r="AE120" s="433"/>
      <c r="AF120" s="433"/>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0"/>
      <c r="B121" s="581"/>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399</v>
      </c>
      <c r="AE121" s="433"/>
      <c r="AF121" s="433"/>
      <c r="AG121" s="571"/>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399</v>
      </c>
      <c r="AE122" s="429"/>
      <c r="AF122" s="429"/>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7"/>
      <c r="AI123" s="267"/>
      <c r="AJ123" s="267"/>
      <c r="AK123" s="267"/>
      <c r="AL123" s="267"/>
      <c r="AM123" s="267"/>
      <c r="AN123" s="267"/>
      <c r="AO123" s="267"/>
      <c r="AP123" s="267"/>
      <c r="AQ123" s="267"/>
      <c r="AR123" s="267"/>
      <c r="AS123" s="267"/>
      <c r="AT123" s="267"/>
      <c r="AU123" s="267"/>
      <c r="AV123" s="267"/>
      <c r="AW123" s="267"/>
      <c r="AX123" s="570"/>
    </row>
    <row r="124" spans="1:64" ht="20.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5"/>
      <c r="V124" s="295"/>
      <c r="W124" s="295"/>
      <c r="X124" s="295"/>
      <c r="Y124" s="295"/>
      <c r="Z124" s="295"/>
      <c r="AA124" s="295"/>
      <c r="AB124" s="295"/>
      <c r="AC124" s="295"/>
      <c r="AD124" s="295"/>
      <c r="AE124" s="295"/>
      <c r="AF124" s="623"/>
      <c r="AG124" s="569"/>
      <c r="AH124" s="267"/>
      <c r="AI124" s="267"/>
      <c r="AJ124" s="267"/>
      <c r="AK124" s="267"/>
      <c r="AL124" s="267"/>
      <c r="AM124" s="267"/>
      <c r="AN124" s="267"/>
      <c r="AO124" s="267"/>
      <c r="AP124" s="267"/>
      <c r="AQ124" s="267"/>
      <c r="AR124" s="267"/>
      <c r="AS124" s="267"/>
      <c r="AT124" s="267"/>
      <c r="AU124" s="267"/>
      <c r="AV124" s="267"/>
      <c r="AW124" s="267"/>
      <c r="AX124" s="570"/>
    </row>
    <row r="125" spans="1:64" ht="20.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5"/>
      <c r="U125" s="426"/>
      <c r="V125" s="426"/>
      <c r="W125" s="426"/>
      <c r="X125" s="426"/>
      <c r="Y125" s="426"/>
      <c r="Z125" s="426"/>
      <c r="AA125" s="426"/>
      <c r="AB125" s="426"/>
      <c r="AC125" s="426"/>
      <c r="AD125" s="426"/>
      <c r="AE125" s="426"/>
      <c r="AF125" s="427"/>
      <c r="AG125" s="571"/>
      <c r="AH125" s="188"/>
      <c r="AI125" s="188"/>
      <c r="AJ125" s="188"/>
      <c r="AK125" s="188"/>
      <c r="AL125" s="188"/>
      <c r="AM125" s="188"/>
      <c r="AN125" s="188"/>
      <c r="AO125" s="188"/>
      <c r="AP125" s="188"/>
      <c r="AQ125" s="188"/>
      <c r="AR125" s="188"/>
      <c r="AS125" s="188"/>
      <c r="AT125" s="188"/>
      <c r="AU125" s="188"/>
      <c r="AV125" s="188"/>
      <c r="AW125" s="188"/>
      <c r="AX125" s="522"/>
    </row>
    <row r="126" spans="1:64" ht="51" customHeight="1" x14ac:dyDescent="0.15">
      <c r="A126" s="540" t="s">
        <v>58</v>
      </c>
      <c r="B126" s="541"/>
      <c r="C126" s="383" t="s">
        <v>64</v>
      </c>
      <c r="D126" s="563"/>
      <c r="E126" s="563"/>
      <c r="F126" s="564"/>
      <c r="G126" s="534" t="s">
        <v>400</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51" customHeight="1" thickBot="1" x14ac:dyDescent="0.2">
      <c r="A127" s="542"/>
      <c r="B127" s="543"/>
      <c r="C127" s="352" t="s">
        <v>68</v>
      </c>
      <c r="D127" s="353"/>
      <c r="E127" s="353"/>
      <c r="F127" s="354"/>
      <c r="G127" s="355" t="s">
        <v>401</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20" customHeight="1" thickBot="1" x14ac:dyDescent="0.2">
      <c r="A131" s="537"/>
      <c r="B131" s="538"/>
      <c r="C131" s="538"/>
      <c r="D131" s="538"/>
      <c r="E131" s="539"/>
      <c r="F131" s="556" t="s">
        <v>407</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2"/>
      <c r="B133" s="423"/>
      <c r="C133" s="423"/>
      <c r="D133" s="423"/>
      <c r="E133" s="424"/>
      <c r="F133" s="559" t="s">
        <v>410</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5" t="s">
        <v>224</v>
      </c>
      <c r="B137" s="396"/>
      <c r="C137" s="396"/>
      <c r="D137" s="396"/>
      <c r="E137" s="396"/>
      <c r="F137" s="396"/>
      <c r="G137" s="409" t="s">
        <v>386</v>
      </c>
      <c r="H137" s="410"/>
      <c r="I137" s="410"/>
      <c r="J137" s="410"/>
      <c r="K137" s="410"/>
      <c r="L137" s="410"/>
      <c r="M137" s="410"/>
      <c r="N137" s="410"/>
      <c r="O137" s="410"/>
      <c r="P137" s="411"/>
      <c r="Q137" s="396" t="s">
        <v>225</v>
      </c>
      <c r="R137" s="396"/>
      <c r="S137" s="396"/>
      <c r="T137" s="396"/>
      <c r="U137" s="396"/>
      <c r="V137" s="396"/>
      <c r="W137" s="409" t="s">
        <v>386</v>
      </c>
      <c r="X137" s="410"/>
      <c r="Y137" s="410"/>
      <c r="Z137" s="410"/>
      <c r="AA137" s="410"/>
      <c r="AB137" s="410"/>
      <c r="AC137" s="410"/>
      <c r="AD137" s="410"/>
      <c r="AE137" s="410"/>
      <c r="AF137" s="411"/>
      <c r="AG137" s="396" t="s">
        <v>226</v>
      </c>
      <c r="AH137" s="396"/>
      <c r="AI137" s="396"/>
      <c r="AJ137" s="396"/>
      <c r="AK137" s="396"/>
      <c r="AL137" s="396"/>
      <c r="AM137" s="392" t="s">
        <v>386</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386</v>
      </c>
      <c r="H138" s="413"/>
      <c r="I138" s="413"/>
      <c r="J138" s="413"/>
      <c r="K138" s="413"/>
      <c r="L138" s="413"/>
      <c r="M138" s="413"/>
      <c r="N138" s="413"/>
      <c r="O138" s="413"/>
      <c r="P138" s="414"/>
      <c r="Q138" s="398" t="s">
        <v>228</v>
      </c>
      <c r="R138" s="398"/>
      <c r="S138" s="398"/>
      <c r="T138" s="398"/>
      <c r="U138" s="398"/>
      <c r="V138" s="398"/>
      <c r="W138" s="412" t="s">
        <v>402</v>
      </c>
      <c r="X138" s="413"/>
      <c r="Y138" s="413"/>
      <c r="Z138" s="413"/>
      <c r="AA138" s="413"/>
      <c r="AB138" s="413"/>
      <c r="AC138" s="413"/>
      <c r="AD138" s="413"/>
      <c r="AE138" s="413"/>
      <c r="AF138" s="414"/>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t="s">
        <v>403</v>
      </c>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hidden="1" customHeight="1" x14ac:dyDescent="0.15">
      <c r="A179" s="117"/>
      <c r="B179" s="529"/>
      <c r="C179" s="529"/>
      <c r="D179" s="529"/>
      <c r="E179" s="529"/>
      <c r="F179" s="530"/>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hidden="1" customHeight="1" x14ac:dyDescent="0.15">
      <c r="A180" s="117"/>
      <c r="B180" s="529"/>
      <c r="C180" s="529"/>
      <c r="D180" s="529"/>
      <c r="E180" s="529"/>
      <c r="F180" s="530"/>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hidden="1"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9"/>
      <c r="C191" s="529"/>
      <c r="D191" s="529"/>
      <c r="E191" s="529"/>
      <c r="F191" s="530"/>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hidden="1" customHeight="1" x14ac:dyDescent="0.15">
      <c r="A192" s="117"/>
      <c r="B192" s="529"/>
      <c r="C192" s="529"/>
      <c r="D192" s="529"/>
      <c r="E192" s="529"/>
      <c r="F192" s="530"/>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hidden="1"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hidden="1"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9"/>
      <c r="C204" s="529"/>
      <c r="D204" s="529"/>
      <c r="E204" s="529"/>
      <c r="F204" s="530"/>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x14ac:dyDescent="0.15">
      <c r="A205" s="117"/>
      <c r="B205" s="529"/>
      <c r="C205" s="529"/>
      <c r="D205" s="529"/>
      <c r="E205" s="529"/>
      <c r="F205" s="530"/>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9"/>
      <c r="C217" s="529"/>
      <c r="D217" s="529"/>
      <c r="E217" s="529"/>
      <c r="F217" s="530"/>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117"/>
      <c r="B218" s="529"/>
      <c r="C218" s="529"/>
      <c r="D218" s="529"/>
      <c r="E218" s="529"/>
      <c r="F218" s="530"/>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23:AI23">
    <cfRule type="expression" dxfId="207" priority="539">
      <formula>IF(RIGHT(TEXT(AE23,"0.#"),1)=".",FALSE,TRUE)</formula>
    </cfRule>
    <cfRule type="expression" dxfId="206" priority="540">
      <formula>IF(RIGHT(TEXT(AE23,"0.#"),1)=".",TRUE,FALSE)</formula>
    </cfRule>
  </conditionalFormatting>
  <conditionalFormatting sqref="AE69:AX69">
    <cfRule type="expression" dxfId="205" priority="471">
      <formula>IF(RIGHT(TEXT(AE69,"0.#"),1)=".",FALSE,TRUE)</formula>
    </cfRule>
    <cfRule type="expression" dxfId="204" priority="472">
      <formula>IF(RIGHT(TEXT(AE69,"0.#"),1)=".",TRUE,FALSE)</formula>
    </cfRule>
  </conditionalFormatting>
  <conditionalFormatting sqref="AE83:AI83">
    <cfRule type="expression" dxfId="203" priority="453">
      <formula>IF(RIGHT(TEXT(AE83,"0.#"),1)=".",FALSE,TRUE)</formula>
    </cfRule>
    <cfRule type="expression" dxfId="202" priority="454">
      <formula>IF(RIGHT(TEXT(AE83,"0.#"),1)=".",TRUE,FALSE)</formula>
    </cfRule>
  </conditionalFormatting>
  <conditionalFormatting sqref="AJ83:AX83">
    <cfRule type="expression" dxfId="201" priority="451">
      <formula>IF(RIGHT(TEXT(AJ83,"0.#"),1)=".",FALSE,TRUE)</formula>
    </cfRule>
    <cfRule type="expression" dxfId="200" priority="452">
      <formula>IF(RIGHT(TEXT(AJ83,"0.#"),1)=".",TRUE,FALSE)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J13 AR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2:L103">
    <cfRule type="expression" dxfId="173" priority="231">
      <formula>IF(RIGHT(TEXT(L102,"0.#"),1)=".",FALSE,TRUE)</formula>
    </cfRule>
    <cfRule type="expression" dxfId="172" priority="232">
      <formula>IF(RIGHT(TEXT(L102,"0.#"),1)=".",TRUE,FALSE)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S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K13:AQ13">
    <cfRule type="expression" dxfId="7" priority="7">
      <formula>IF(RIGHT(TEXT(AK13,"0.#"),1)=".",FALSE,TRUE)</formula>
    </cfRule>
    <cfRule type="expression" dxfId="6" priority="8">
      <formula>IF(RIGHT(TEXT(AK13,"0.#"),1)=".",TRUE,FALSE)</formula>
    </cfRule>
  </conditionalFormatting>
  <conditionalFormatting sqref="AT24:AX24">
    <cfRule type="expression" dxfId="5" priority="5">
      <formula>IF(RIGHT(TEXT(AT24,"0.#"),1)=".",FALSE,TRUE)</formula>
    </cfRule>
    <cfRule type="expression" dxfId="4" priority="6">
      <formula>IF(RIGHT(TEXT(AT24,"0.#"),1)=".",TRUE,FALSE)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L100:L101 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1" manualBreakCount="1">
    <brk id="10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t="s">
        <v>383</v>
      </c>
      <c r="R6" s="15" t="str">
        <f t="shared" si="3"/>
        <v>交付</v>
      </c>
      <c r="S6" s="15" t="str">
        <f t="shared" si="4"/>
        <v>直接実施、委託・請負、交付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直接実施、委託・請負、交付</v>
      </c>
      <c r="T7" s="15"/>
      <c r="W7" s="44" t="s">
        <v>328</v>
      </c>
      <c r="Y7" s="44" t="s">
        <v>104</v>
      </c>
      <c r="Z7" s="42"/>
      <c r="AA7" s="44" t="s">
        <v>105</v>
      </c>
      <c r="AB7" s="43"/>
      <c r="AC7" s="43"/>
      <c r="AD7" s="43"/>
      <c r="AE7" s="43"/>
      <c r="AF7" s="42"/>
    </row>
    <row r="8" spans="1:32" ht="13.5" customHeight="1" x14ac:dyDescent="0.15">
      <c r="A8" s="16" t="s">
        <v>240</v>
      </c>
      <c r="B8" s="17" t="s">
        <v>383</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直接実施、委託・請負、交付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383</v>
      </c>
      <c r="C23" s="15" t="str">
        <f t="shared" si="0"/>
        <v>地方創生</v>
      </c>
      <c r="D23" s="15" t="str">
        <f t="shared" si="7"/>
        <v>交通安全対策、地方創生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2015-09-02T03:52:10Z</cp:lastPrinted>
  <dcterms:created xsi:type="dcterms:W3CDTF">2012-03-13T00:50:25Z</dcterms:created>
  <dcterms:modified xsi:type="dcterms:W3CDTF">2015-09-02T03:53:04Z</dcterms:modified>
</cp:coreProperties>
</file>