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5.鉄道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<sst xmlns="http://schemas.openxmlformats.org/spreadsheetml/2006/main" count="739" uniqueCount="439">
  <si>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</si>
  <si>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</si>
  <si>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</si>
  <si>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</si>
  <si>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</si>
  <si>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</si>
  <si>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</si>
  <si>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</si>
  <si>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</si>
  <si>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</si>
  <si>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</si>
  <si>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</si>
  <si>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</si>
  <si>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</si>
  <si>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</si>
  <si>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</si>
  <si>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</si>
  <si>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</si>
  <si>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</si>
  <si>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</si>
  <si>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</si>
  <si>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</si>
  <si>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</si>
  <si>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</si>
  <si>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</si>
  <si>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</si>
  <si>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</si>
  <si>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</si>
  <si>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</si>
  <si>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</si>
  <si>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</si>
  <si>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</si>
  <si>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</si>
  <si>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</si>
  <si>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</si>
  <si>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</si>
  <si>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</si>
  <si>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</si>
  <si>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</si>
  <si>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</si>
  <si>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</si>
  <si>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</si>
  <si>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</si>
  <si>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</si>
  <si>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</si>
  <si>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</si>
  <si>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</si>
  <si>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</si>
  <si>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</si>
  <si>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</si>
  <si>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</si>
  <si>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</si>
  <si>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</si>
  <si>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</si>
  <si>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</si>
  <si>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</si>
  <si>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</si>
  <si>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</si>
  <si>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</si>
  <si>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</si>
  <si>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</si>
  <si>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</si>
  <si>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</si>
  <si>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</si>
  <si>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</si>
  <si>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</si>
  <si>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</si>
  <si>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</si>
  <si>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</si>
  <si>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</si>
  <si>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</si>
  <si>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</si>
  <si>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</si>
  <si>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</si>
  <si>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</si>
  <si>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</si>
  <si>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</si>
  <si>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</si>
  <si>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</si>
  <si>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</si>
  <si>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</si>
  <si>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</si>
  <si>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</si>
  <si>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</si>
  <si>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</si>
  <si>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</si>
  <si>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</si>
  <si>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</si>
  <si>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</si>
  <si>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</si>
  <si>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</si>
  <si>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</si>
  <si>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</si>
  <si>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</si>
  <si>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</si>
  <si>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</si>
  <si>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</si>
  <si>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</si>
  <si>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</si>
  <si>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</si>
  <si>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</si>
  <si>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</si>
  <si>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</si>
  <si>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</si>
  <si>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</si>
  <si>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</si>
  <si>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</si>
  <si>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</si>
  <si>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</si>
  <si>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</si>
  <si>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</si>
  <si>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</si>
  <si>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</si>
  <si>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</si>
  <si>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</si>
  <si>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</si>
  <si>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</si>
  <si>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</si>
  <si>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</si>
  <si>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</si>
  <si>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</si>
  <si>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</si>
  <si>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</si>
  <si>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</si>
  <si>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</si>
  <si>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</si>
  <si>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</si>
  <si>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</si>
  <si>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</si>
  <si>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</si>
  <si>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</si>
  <si>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</si>
  <si>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</si>
  <si>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</si>
  <si>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</si>
  <si>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</si>
  <si>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</si>
  <si>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</si>
  <si>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</si>
  <si>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</si>
  <si>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</si>
  <si>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</si>
  <si>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</si>
  <si>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</si>
  <si>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</si>
  <si>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</si>
  <si>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</si>
  <si>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</si>
  <si>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</si>
  <si>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</si>
  <si>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</si>
  <si>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</si>
  <si>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</si>
  <si>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</si>
  <si>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</si>
  <si>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</si>
  <si>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</si>
  <si>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</si>
  <si>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</si>
  <si>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</si>
  <si>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</si>
  <si>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</si>
  <si>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</si>
  <si>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</si>
  <si>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</si>
  <si>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</si>
  <si>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</si>
  <si>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</si>
  <si>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</si>
  <si>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</si>
  <si>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</si>
  <si>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</si>
  <si>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</si>
  <si>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</si>
  <si>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</si>
  <si>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</si>
  <si>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</si>
  <si>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</si>
  <si>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</si>
  <si>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</si>
  <si>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</si>
  <si>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</si>
  <si>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</si>
  <si>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</si>
  <si>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</si>
  <si>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</si>
  <si>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</si>
  <si>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</si>
  <si>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</si>
  <si>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</si>
  <si>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</si>
  <si>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</si>
  <si>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</si>
  <si>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</si>
  <si>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</si>
  <si>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</si>
  <si>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</si>
  <si>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</si>
  <si>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</si>
  <si>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</si>
  <si>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</si>
  <si>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</si>
  <si>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</si>
  <si>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</si>
  <si>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</si>
  <si>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</si>
  <si>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</si>
  <si>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</si>
  <si>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</si>
  <si>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</si>
  <si>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</si>
  <si>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</si>
  <si>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</si>
  <si>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</si>
  <si>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</si>
  <si>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</si>
  <si>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</si>
  <si>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</si>
  <si>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</si>
  <si>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</si>
  <si>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</si>
  <si>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</si>
  <si>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</si>
  <si>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</si>
  <si>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</si>
  <si>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</si>
  <si>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</si>
  <si>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</si>
  <si>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</si>
  <si>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</si>
  <si>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</si>
  <si>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</si>
  <si>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</si>
  <si>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</si>
  <si>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</si>
  <si>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</si>
  <si>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</si>
  <si>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</si>
  <si>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</si>
  <si>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</si>
  <si>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</si>
  <si>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</si>
  <si>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</si>
  <si>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</si>
  <si>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</si>
  <si>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</si>
  <si>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</si>
  <si>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</si>
  <si>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</si>
  <si>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</si>
  <si>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</si>
  <si>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</si>
  <si>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</si>
  <si>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</si>
  <si>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</si>
  <si>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</si>
  <si>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</si>
  <si>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</si>
  <si>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</si>
  <si>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</si>
  <si>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</si>
  <si>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</si>
  <si>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</si>
  <si>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</si>
  <si>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</si>
  <si>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</si>
  <si>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</si>
  <si>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</si>
  <si>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</si>
  <si>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</si>
  <si>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</si>
  <si>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</si>
  <si>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</si>
  <si>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</si>
  <si>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</si>
  <si>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</si>
  <si>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</si>
  <si>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</si>
  <si>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</si>
  <si>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</si>
  <si>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</si>
  <si>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</si>
  <si>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</si>
  <si>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</si>
  <si>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</si>
  <si>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</si>
  <si>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</si>
  <si>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</si>
  <si>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</si>
  <si>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</si>
  <si>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</si>
  <si>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</si>
  <si>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</si>
  <si>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</si>
  <si>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</si>
  <si>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</si>
  <si>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</si>
  <si>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</si>
  <si>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</si>
  <si>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</si>
  <si>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</si>
  <si>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</si>
  <si>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</si>
  <si>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</si>
  <si>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</si>
  <si>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</si>
  <si>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</si>
  <si>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</si>
  <si>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</si>
  <si>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</si>
  <si>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</si>
  <si>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</si>
  <si>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</si>
  <si>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</si>
  <si>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</si>
  <si>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</si>
  <si>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</si>
  <si>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</si>
  <si>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</si>
  <si>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</si>
  <si>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</si>
  <si>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</si>
  <si>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</si>
  <si>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</si>
  <si>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</si>
  <si>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</si>
  <si>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</si>
  <si>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</si>
  <si>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</si>
  <si>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</si>
  <si>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</si>
  <si>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</si>
  <si>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</si>
  <si>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</si>
  <si>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</si>
  <si>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</si>
  <si>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</si>
  <si>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</si>
  <si>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</si>
  <si>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</si>
  <si>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</si>
  <si>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</si>
  <si>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</si>
  <si>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</si>
  <si>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</si>
  <si>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</si>
  <si>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</si>
  <si>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</si>
  <si>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</si>
  <si>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</si>
  <si>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</si>
  <si>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</si>
  <si>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</si>
  <si>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</si>
  <si>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</si>
  <si>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</si>
  <si>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</si>
  <si>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</si>
  <si>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</si>
  <si>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</si>
  <si>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</si>
  <si>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</si>
  <si>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</si>
  <si>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</si>
  <si>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</si>
  <si>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</si>
  <si>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</si>
  <si>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</si>
  <si>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</si>
  <si>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</si>
  <si>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</si>
  <si>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</si>
  <si>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</si>
  <si>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</si>
  <si>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</si>
  <si>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</si>
  <si>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</si>
  <si>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</si>
  <si>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</si>
  <si>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</si>
  <si>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踏切保安設備整備費補助金</t>
    <rPh sb="0" eb="2">
      <t>フミキリ</t>
    </rPh>
    <rPh sb="2" eb="4">
      <t>ホアン</t>
    </rPh>
    <rPh sb="4" eb="6">
      <t>セツビ</t>
    </rPh>
    <rPh sb="6" eb="9">
      <t>セイビヒ</t>
    </rPh>
    <rPh sb="9" eb="12">
      <t>ホジョキン</t>
    </rPh>
    <phoneticPr fontId="5"/>
  </si>
  <si>
    <t>鉄道局</t>
    <rPh sb="0" eb="2">
      <t>テツドウ</t>
    </rPh>
    <rPh sb="2" eb="3">
      <t>キョク</t>
    </rPh>
    <phoneticPr fontId="5"/>
  </si>
  <si>
    <t>施設課</t>
    <rPh sb="0" eb="3">
      <t>シセツカ</t>
    </rPh>
    <phoneticPr fontId="5"/>
  </si>
  <si>
    <t>課長　江口　秀二</t>
    <rPh sb="0" eb="2">
      <t>カチョウ</t>
    </rPh>
    <rPh sb="3" eb="5">
      <t>エグチ</t>
    </rPh>
    <rPh sb="6" eb="8">
      <t>シュウジ</t>
    </rPh>
    <phoneticPr fontId="5"/>
  </si>
  <si>
    <t>○</t>
  </si>
  <si>
    <t>踏切改良促進法　第8条</t>
    <rPh sb="0" eb="2">
      <t>フミキリ</t>
    </rPh>
    <rPh sb="2" eb="4">
      <t>カイリョウ</t>
    </rPh>
    <rPh sb="4" eb="7">
      <t>ソクシンホウ</t>
    </rPh>
    <rPh sb="8" eb="9">
      <t>ダイ</t>
    </rPh>
    <rPh sb="10" eb="11">
      <t>ジョウ</t>
    </rPh>
    <phoneticPr fontId="5"/>
  </si>
  <si>
    <t>交通安全基本計画
（平成23年3月31日　中央交通安全対策会議決定）</t>
    <rPh sb="0" eb="2">
      <t>コウツウ</t>
    </rPh>
    <rPh sb="2" eb="4">
      <t>アンゼン</t>
    </rPh>
    <rPh sb="4" eb="6">
      <t>キホン</t>
    </rPh>
    <rPh sb="6" eb="8">
      <t>ケイカク</t>
    </rPh>
    <rPh sb="10" eb="12">
      <t>ヘイセイ</t>
    </rPh>
    <rPh sb="14" eb="15">
      <t>ネン</t>
    </rPh>
    <rPh sb="16" eb="17">
      <t>ガツ</t>
    </rPh>
    <rPh sb="19" eb="20">
      <t>ニチ</t>
    </rPh>
    <rPh sb="21" eb="23">
      <t>チュウオウ</t>
    </rPh>
    <rPh sb="23" eb="25">
      <t>コウツウ</t>
    </rPh>
    <rPh sb="25" eb="27">
      <t>アンゼン</t>
    </rPh>
    <rPh sb="27" eb="29">
      <t>タイサク</t>
    </rPh>
    <rPh sb="29" eb="31">
      <t>カイギ</t>
    </rPh>
    <rPh sb="31" eb="33">
      <t>ケッテイ</t>
    </rPh>
    <phoneticPr fontId="5"/>
  </si>
  <si>
    <t>踏切道の改良を促進することにより、交通事故の防止及び交通の円滑化に寄与することを目的としている。</t>
    <rPh sb="0" eb="2">
      <t>フミキリ</t>
    </rPh>
    <rPh sb="2" eb="3">
      <t>ドウ</t>
    </rPh>
    <rPh sb="4" eb="6">
      <t>カイリョウ</t>
    </rPh>
    <rPh sb="7" eb="9">
      <t>ソクシン</t>
    </rPh>
    <rPh sb="17" eb="19">
      <t>コウツウ</t>
    </rPh>
    <rPh sb="19" eb="21">
      <t>ジコ</t>
    </rPh>
    <rPh sb="22" eb="24">
      <t>ボウシ</t>
    </rPh>
    <rPh sb="24" eb="25">
      <t>オヨ</t>
    </rPh>
    <rPh sb="26" eb="28">
      <t>コウツウ</t>
    </rPh>
    <rPh sb="29" eb="32">
      <t>エンカツカ</t>
    </rPh>
    <rPh sb="33" eb="35">
      <t>キヨ</t>
    </rPh>
    <rPh sb="40" eb="42">
      <t>モクテキ</t>
    </rPh>
    <phoneticPr fontId="5"/>
  </si>
  <si>
    <t>踏切道改良促進法に基づく、踏切遮断機・警報機、踏切警報時間制御装置及び高規格化保安設備の整備について、鉄道事業者が負担する事業費の一部を国（１／２又は１／３）及び地方公共団体（１／３）が補助する。</t>
    <rPh sb="0" eb="2">
      <t>フミキリ</t>
    </rPh>
    <rPh sb="2" eb="3">
      <t>ドウ</t>
    </rPh>
    <rPh sb="3" eb="5">
      <t>カイリョウ</t>
    </rPh>
    <rPh sb="5" eb="8">
      <t>ソクシンホウ</t>
    </rPh>
    <rPh sb="9" eb="10">
      <t>モト</t>
    </rPh>
    <rPh sb="13" eb="15">
      <t>フミキリ</t>
    </rPh>
    <rPh sb="15" eb="17">
      <t>シャダン</t>
    </rPh>
    <rPh sb="17" eb="18">
      <t>キ</t>
    </rPh>
    <rPh sb="19" eb="22">
      <t>ケイホウキ</t>
    </rPh>
    <rPh sb="23" eb="25">
      <t>フミキリ</t>
    </rPh>
    <rPh sb="25" eb="27">
      <t>ケイホウ</t>
    </rPh>
    <rPh sb="27" eb="29">
      <t>ジカン</t>
    </rPh>
    <rPh sb="29" eb="31">
      <t>セイギョ</t>
    </rPh>
    <rPh sb="31" eb="33">
      <t>ソウチ</t>
    </rPh>
    <rPh sb="33" eb="34">
      <t>オヨ</t>
    </rPh>
    <rPh sb="35" eb="36">
      <t>コウ</t>
    </rPh>
    <rPh sb="36" eb="38">
      <t>キカク</t>
    </rPh>
    <rPh sb="38" eb="39">
      <t>カ</t>
    </rPh>
    <rPh sb="39" eb="41">
      <t>ホアン</t>
    </rPh>
    <rPh sb="41" eb="43">
      <t>セツビ</t>
    </rPh>
    <rPh sb="44" eb="46">
      <t>セイビ</t>
    </rPh>
    <rPh sb="51" eb="53">
      <t>テツドウ</t>
    </rPh>
    <rPh sb="53" eb="56">
      <t>ジギョウシャ</t>
    </rPh>
    <rPh sb="57" eb="59">
      <t>フタン</t>
    </rPh>
    <rPh sb="61" eb="64">
      <t>ジギョウヒ</t>
    </rPh>
    <rPh sb="65" eb="67">
      <t>イチブ</t>
    </rPh>
    <rPh sb="68" eb="69">
      <t>クニ</t>
    </rPh>
    <rPh sb="73" eb="74">
      <t>マタ</t>
    </rPh>
    <rPh sb="79" eb="80">
      <t>オヨ</t>
    </rPh>
    <rPh sb="81" eb="83">
      <t>チホウ</t>
    </rPh>
    <rPh sb="83" eb="85">
      <t>コウキョウ</t>
    </rPh>
    <rPh sb="85" eb="87">
      <t>ダンタイ</t>
    </rPh>
    <rPh sb="93" eb="95">
      <t>ホジョ</t>
    </rPh>
    <phoneticPr fontId="5"/>
  </si>
  <si>
    <t>踏切事故件数</t>
    <rPh sb="0" eb="2">
      <t>フミキリ</t>
    </rPh>
    <rPh sb="2" eb="4">
      <t>ジコ</t>
    </rPh>
    <rPh sb="4" eb="6">
      <t>ケンスウ</t>
    </rPh>
    <phoneticPr fontId="5"/>
  </si>
  <si>
    <t>平成27年までに踏切事故件数を平成22年と比較して約1割削減することを目指す。</t>
    <rPh sb="0" eb="2">
      <t>ヘイセイ</t>
    </rPh>
    <rPh sb="4" eb="5">
      <t>ネン</t>
    </rPh>
    <rPh sb="8" eb="10">
      <t>フミキリ</t>
    </rPh>
    <rPh sb="10" eb="12">
      <t>ジコ</t>
    </rPh>
    <rPh sb="12" eb="14">
      <t>ケンスウ</t>
    </rPh>
    <rPh sb="15" eb="17">
      <t>ヘイセイ</t>
    </rPh>
    <rPh sb="19" eb="20">
      <t>ネン</t>
    </rPh>
    <rPh sb="21" eb="23">
      <t>ヒカク</t>
    </rPh>
    <rPh sb="25" eb="26">
      <t>ヤク</t>
    </rPh>
    <rPh sb="27" eb="28">
      <t>ワリ</t>
    </rPh>
    <rPh sb="28" eb="30">
      <t>サクゲン</t>
    </rPh>
    <rPh sb="35" eb="37">
      <t>メザ</t>
    </rPh>
    <phoneticPr fontId="5"/>
  </si>
  <si>
    <t>件（年）</t>
    <rPh sb="0" eb="1">
      <t>ケン</t>
    </rPh>
    <rPh sb="2" eb="3">
      <t>ネン</t>
    </rPh>
    <phoneticPr fontId="5"/>
  </si>
  <si>
    <t>踏切保安設備の整備箇所数</t>
    <rPh sb="0" eb="2">
      <t>フミキリ</t>
    </rPh>
    <rPh sb="2" eb="4">
      <t>ホアン</t>
    </rPh>
    <rPh sb="4" eb="6">
      <t>セツビ</t>
    </rPh>
    <rPh sb="7" eb="9">
      <t>セイビ</t>
    </rPh>
    <rPh sb="9" eb="11">
      <t>カショ</t>
    </rPh>
    <rPh sb="11" eb="12">
      <t>スウ</t>
    </rPh>
    <phoneticPr fontId="5"/>
  </si>
  <si>
    <t>箇所</t>
    <rPh sb="0" eb="2">
      <t>カショ</t>
    </rPh>
    <phoneticPr fontId="5"/>
  </si>
  <si>
    <t>-</t>
    <phoneticPr fontId="5"/>
  </si>
  <si>
    <t>執行額／整備箇所数　　　　　　　　　　　　　　</t>
    <rPh sb="0" eb="2">
      <t>シッコウ</t>
    </rPh>
    <rPh sb="2" eb="3">
      <t>ガク</t>
    </rPh>
    <rPh sb="4" eb="6">
      <t>セイビ</t>
    </rPh>
    <rPh sb="6" eb="8">
      <t>カショ</t>
    </rPh>
    <rPh sb="8" eb="9">
      <t>スウ</t>
    </rPh>
    <phoneticPr fontId="5"/>
  </si>
  <si>
    <t>　　　　　　　ｰ</t>
    <phoneticPr fontId="5"/>
  </si>
  <si>
    <t>○</t>
    <phoneticPr fontId="5"/>
  </si>
  <si>
    <t>踏切道改良促進法に基づき指定した踏切に限定している。</t>
    <rPh sb="0" eb="2">
      <t>フミキリ</t>
    </rPh>
    <rPh sb="2" eb="3">
      <t>ドウ</t>
    </rPh>
    <rPh sb="3" eb="5">
      <t>カイリョウ</t>
    </rPh>
    <rPh sb="5" eb="7">
      <t>ソクシン</t>
    </rPh>
    <rPh sb="7" eb="8">
      <t>ホウ</t>
    </rPh>
    <rPh sb="9" eb="10">
      <t>モト</t>
    </rPh>
    <rPh sb="12" eb="14">
      <t>シテイ</t>
    </rPh>
    <rPh sb="16" eb="18">
      <t>フミキリ</t>
    </rPh>
    <rPh sb="19" eb="21">
      <t>ゲンテイ</t>
    </rPh>
    <phoneticPr fontId="5"/>
  </si>
  <si>
    <t>踏切改良促進法に基づき指定しており、年度ごとに指定数及び事業者の工事件数に差異があるため、年度によって、不用率が大きい場合がある。</t>
    <rPh sb="0" eb="2">
      <t>フミキリ</t>
    </rPh>
    <rPh sb="2" eb="4">
      <t>カイリョウ</t>
    </rPh>
    <rPh sb="4" eb="7">
      <t>ソクシンホウ</t>
    </rPh>
    <rPh sb="8" eb="9">
      <t>モト</t>
    </rPh>
    <rPh sb="11" eb="13">
      <t>シテイ</t>
    </rPh>
    <rPh sb="18" eb="20">
      <t>ネンド</t>
    </rPh>
    <rPh sb="23" eb="25">
      <t>シテイ</t>
    </rPh>
    <rPh sb="25" eb="26">
      <t>スウ</t>
    </rPh>
    <rPh sb="26" eb="27">
      <t>オヨ</t>
    </rPh>
    <rPh sb="28" eb="31">
      <t>ジギョウシャ</t>
    </rPh>
    <rPh sb="32" eb="34">
      <t>コウジ</t>
    </rPh>
    <rPh sb="34" eb="36">
      <t>ケンスウ</t>
    </rPh>
    <rPh sb="37" eb="39">
      <t>サイ</t>
    </rPh>
    <rPh sb="45" eb="47">
      <t>ネンド</t>
    </rPh>
    <rPh sb="52" eb="54">
      <t>フヨウ</t>
    </rPh>
    <rPh sb="54" eb="55">
      <t>リツ</t>
    </rPh>
    <rPh sb="56" eb="57">
      <t>オオ</t>
    </rPh>
    <rPh sb="59" eb="61">
      <t>バアイ</t>
    </rPh>
    <phoneticPr fontId="5"/>
  </si>
  <si>
    <t>踏切事故件数については、年々、減少傾向にあり、事業効果は上がっている。また、踏切事故防止効果が高く、国が支援すべきと考えられる踏切を踏切道改良促進法施行規則の指定基準（第5条～第8条）に基づき、整備箇所を厳選して事業を実施している。</t>
    <rPh sb="0" eb="2">
      <t>フミキリ</t>
    </rPh>
    <rPh sb="2" eb="4">
      <t>ジコ</t>
    </rPh>
    <rPh sb="4" eb="6">
      <t>ケンスウ</t>
    </rPh>
    <rPh sb="12" eb="14">
      <t>ネンネン</t>
    </rPh>
    <rPh sb="15" eb="17">
      <t>ゲンショウ</t>
    </rPh>
    <rPh sb="17" eb="19">
      <t>ケイコウ</t>
    </rPh>
    <rPh sb="23" eb="25">
      <t>ジギョウ</t>
    </rPh>
    <rPh sb="25" eb="27">
      <t>コウカ</t>
    </rPh>
    <rPh sb="28" eb="29">
      <t>ア</t>
    </rPh>
    <rPh sb="38" eb="40">
      <t>フミキリ</t>
    </rPh>
    <rPh sb="40" eb="42">
      <t>ジコ</t>
    </rPh>
    <rPh sb="42" eb="44">
      <t>ボウシ</t>
    </rPh>
    <rPh sb="44" eb="46">
      <t>コウカ</t>
    </rPh>
    <rPh sb="47" eb="48">
      <t>タカ</t>
    </rPh>
    <rPh sb="50" eb="51">
      <t>クニ</t>
    </rPh>
    <rPh sb="52" eb="54">
      <t>シエン</t>
    </rPh>
    <rPh sb="58" eb="59">
      <t>カンガ</t>
    </rPh>
    <rPh sb="63" eb="65">
      <t>フミキリ</t>
    </rPh>
    <rPh sb="66" eb="68">
      <t>フミキリ</t>
    </rPh>
    <rPh sb="68" eb="69">
      <t>ドウ</t>
    </rPh>
    <rPh sb="69" eb="71">
      <t>カイリョウ</t>
    </rPh>
    <rPh sb="71" eb="74">
      <t>ソクシンホウ</t>
    </rPh>
    <rPh sb="74" eb="76">
      <t>セコウ</t>
    </rPh>
    <rPh sb="76" eb="78">
      <t>キソク</t>
    </rPh>
    <rPh sb="79" eb="81">
      <t>シテイ</t>
    </rPh>
    <rPh sb="81" eb="83">
      <t>キジュン</t>
    </rPh>
    <rPh sb="84" eb="85">
      <t>ダイ</t>
    </rPh>
    <rPh sb="86" eb="87">
      <t>ジョウ</t>
    </rPh>
    <rPh sb="88" eb="89">
      <t>ダイ</t>
    </rPh>
    <rPh sb="90" eb="91">
      <t>ジョウ</t>
    </rPh>
    <rPh sb="93" eb="94">
      <t>モト</t>
    </rPh>
    <rPh sb="97" eb="99">
      <t>セイビ</t>
    </rPh>
    <rPh sb="99" eb="101">
      <t>カショ</t>
    </rPh>
    <rPh sb="102" eb="104">
      <t>ゲンセン</t>
    </rPh>
    <rPh sb="106" eb="108">
      <t>ジギョウ</t>
    </rPh>
    <rPh sb="109" eb="111">
      <t>ジッシ</t>
    </rPh>
    <phoneticPr fontId="5"/>
  </si>
  <si>
    <t>関係各所と連携し必要な事業箇所の把握・精査に努め、事業を実施する。把握・精査した内容を基に、指定すべき踏切道を抽出することで指定数の増進をはかり、また、指定された踏切道について、計画的に工事着手するよう指導することにより、不用率の縮減に努める。</t>
    <rPh sb="0" eb="2">
      <t>カンケイ</t>
    </rPh>
    <rPh sb="2" eb="4">
      <t>カクショ</t>
    </rPh>
    <rPh sb="5" eb="7">
      <t>レンケイ</t>
    </rPh>
    <rPh sb="8" eb="10">
      <t>ヒツヨウ</t>
    </rPh>
    <rPh sb="11" eb="13">
      <t>ジギョウ</t>
    </rPh>
    <rPh sb="13" eb="15">
      <t>カショ</t>
    </rPh>
    <rPh sb="16" eb="18">
      <t>ハアク</t>
    </rPh>
    <rPh sb="19" eb="21">
      <t>セイサ</t>
    </rPh>
    <rPh sb="22" eb="23">
      <t>ツト</t>
    </rPh>
    <rPh sb="25" eb="27">
      <t>ジギョウ</t>
    </rPh>
    <rPh sb="28" eb="30">
      <t>ジッシ</t>
    </rPh>
    <rPh sb="33" eb="35">
      <t>ハアク</t>
    </rPh>
    <rPh sb="36" eb="38">
      <t>セイサ</t>
    </rPh>
    <rPh sb="40" eb="42">
      <t>ナイヨウ</t>
    </rPh>
    <rPh sb="43" eb="44">
      <t>モト</t>
    </rPh>
    <rPh sb="46" eb="48">
      <t>シテイ</t>
    </rPh>
    <rPh sb="51" eb="53">
      <t>フミキリ</t>
    </rPh>
    <rPh sb="53" eb="54">
      <t>ドウ</t>
    </rPh>
    <rPh sb="55" eb="57">
      <t>チュウシュツ</t>
    </rPh>
    <rPh sb="62" eb="64">
      <t>シテイ</t>
    </rPh>
    <rPh sb="64" eb="65">
      <t>スウ</t>
    </rPh>
    <rPh sb="66" eb="68">
      <t>ゾウシン</t>
    </rPh>
    <rPh sb="76" eb="78">
      <t>シテイ</t>
    </rPh>
    <rPh sb="81" eb="83">
      <t>フミキリ</t>
    </rPh>
    <rPh sb="83" eb="84">
      <t>ドウ</t>
    </rPh>
    <rPh sb="89" eb="92">
      <t>ケイカクテキ</t>
    </rPh>
    <rPh sb="93" eb="95">
      <t>コウジ</t>
    </rPh>
    <rPh sb="95" eb="97">
      <t>チャクシュ</t>
    </rPh>
    <rPh sb="101" eb="103">
      <t>シドウ</t>
    </rPh>
    <rPh sb="111" eb="113">
      <t>フヨウ</t>
    </rPh>
    <rPh sb="113" eb="114">
      <t>リツ</t>
    </rPh>
    <rPh sb="115" eb="117">
      <t>シュクゲン</t>
    </rPh>
    <rPh sb="118" eb="119">
      <t>ツト</t>
    </rPh>
    <phoneticPr fontId="5"/>
  </si>
  <si>
    <t>工事費</t>
    <rPh sb="0" eb="3">
      <t>コウジヒ</t>
    </rPh>
    <phoneticPr fontId="5"/>
  </si>
  <si>
    <t>踏切保安設備</t>
    <rPh sb="0" eb="2">
      <t>フミキリ</t>
    </rPh>
    <rPh sb="2" eb="4">
      <t>ホアン</t>
    </rPh>
    <rPh sb="4" eb="6">
      <t>セツビ</t>
    </rPh>
    <phoneticPr fontId="5"/>
  </si>
  <si>
    <t>B.東京急行電鉄（株）</t>
    <rPh sb="2" eb="4">
      <t>トウキョウ</t>
    </rPh>
    <rPh sb="4" eb="6">
      <t>キュウコウ</t>
    </rPh>
    <rPh sb="6" eb="8">
      <t>デンテツ</t>
    </rPh>
    <rPh sb="8" eb="11">
      <t>カブ</t>
    </rPh>
    <phoneticPr fontId="5"/>
  </si>
  <si>
    <t>東京急行電鉄（株）</t>
    <rPh sb="0" eb="2">
      <t>トウキョウ</t>
    </rPh>
    <rPh sb="2" eb="4">
      <t>キュウコウ</t>
    </rPh>
    <rPh sb="4" eb="6">
      <t>デンテツ</t>
    </rPh>
    <rPh sb="6" eb="9">
      <t>カブ</t>
    </rPh>
    <phoneticPr fontId="5"/>
  </si>
  <si>
    <t>踏切保安設備整備</t>
    <rPh sb="0" eb="2">
      <t>フミキリ</t>
    </rPh>
    <rPh sb="2" eb="4">
      <t>ホアン</t>
    </rPh>
    <rPh sb="4" eb="6">
      <t>セツビ</t>
    </rPh>
    <rPh sb="6" eb="8">
      <t>セイビ</t>
    </rPh>
    <phoneticPr fontId="5"/>
  </si>
  <si>
    <t>九州旅客鉄道（株）</t>
    <rPh sb="0" eb="2">
      <t>キュウシュウ</t>
    </rPh>
    <rPh sb="2" eb="4">
      <t>リョカク</t>
    </rPh>
    <rPh sb="4" eb="6">
      <t>テツドウ</t>
    </rPh>
    <rPh sb="6" eb="9">
      <t>カブ</t>
    </rPh>
    <phoneticPr fontId="5"/>
  </si>
  <si>
    <t>北海道旅客鉄道（株）</t>
    <rPh sb="0" eb="3">
      <t>ホッカイドウ</t>
    </rPh>
    <rPh sb="3" eb="5">
      <t>リョカク</t>
    </rPh>
    <rPh sb="5" eb="7">
      <t>テツドウ</t>
    </rPh>
    <rPh sb="7" eb="10">
      <t>カブ</t>
    </rPh>
    <phoneticPr fontId="5"/>
  </si>
  <si>
    <t>上毛電気鉄道</t>
    <rPh sb="0" eb="2">
      <t>ジョウモウ</t>
    </rPh>
    <rPh sb="2" eb="4">
      <t>デンキ</t>
    </rPh>
    <rPh sb="4" eb="6">
      <t>テツドウ</t>
    </rPh>
    <phoneticPr fontId="5"/>
  </si>
  <si>
    <t>広島電鉄（株）</t>
    <rPh sb="0" eb="2">
      <t>ヒロシマ</t>
    </rPh>
    <rPh sb="2" eb="4">
      <t>デンテツ</t>
    </rPh>
    <rPh sb="4" eb="7">
      <t>カブ</t>
    </rPh>
    <phoneticPr fontId="5"/>
  </si>
  <si>
    <t>名古屋鉄道（株）</t>
    <rPh sb="0" eb="3">
      <t>ナゴヤ</t>
    </rPh>
    <rPh sb="3" eb="5">
      <t>テツドウ</t>
    </rPh>
    <rPh sb="5" eb="8">
      <t>カブ</t>
    </rPh>
    <phoneticPr fontId="5"/>
  </si>
  <si>
    <t>島原鉄道（株）</t>
    <rPh sb="0" eb="2">
      <t>シマバラ</t>
    </rPh>
    <rPh sb="2" eb="4">
      <t>テツドウ</t>
    </rPh>
    <rPh sb="4" eb="7">
      <t>カブ</t>
    </rPh>
    <phoneticPr fontId="5"/>
  </si>
  <si>
    <t>○</t>
    <phoneticPr fontId="5"/>
  </si>
  <si>
    <t>‐</t>
  </si>
  <si>
    <t>踏切事故は鉄道の運転事故全体の約３６％を占めており、その縮減は極めて重要な課題である。</t>
    <rPh sb="0" eb="2">
      <t>フミキリ</t>
    </rPh>
    <rPh sb="2" eb="4">
      <t>ジコ</t>
    </rPh>
    <rPh sb="5" eb="7">
      <t>テツドウ</t>
    </rPh>
    <rPh sb="8" eb="10">
      <t>ウンテン</t>
    </rPh>
    <rPh sb="10" eb="12">
      <t>ジコ</t>
    </rPh>
    <rPh sb="12" eb="14">
      <t>ゼンタイ</t>
    </rPh>
    <rPh sb="15" eb="16">
      <t>ヤク</t>
    </rPh>
    <rPh sb="20" eb="21">
      <t>シ</t>
    </rPh>
    <rPh sb="28" eb="30">
      <t>シュクゲン</t>
    </rPh>
    <rPh sb="31" eb="32">
      <t>キワ</t>
    </rPh>
    <rPh sb="34" eb="36">
      <t>ジュウヨウ</t>
    </rPh>
    <rPh sb="37" eb="39">
      <t>カダイ</t>
    </rPh>
    <phoneticPr fontId="5"/>
  </si>
  <si>
    <t>規模の大きいものについては事業者や地方公共団体のみでは抜本的な対策を実施することは困難である。</t>
    <rPh sb="0" eb="2">
      <t>キボ</t>
    </rPh>
    <rPh sb="3" eb="4">
      <t>オオ</t>
    </rPh>
    <rPh sb="13" eb="16">
      <t>ジギョウシャ</t>
    </rPh>
    <rPh sb="17" eb="19">
      <t>チホウ</t>
    </rPh>
    <rPh sb="19" eb="21">
      <t>コウキョウ</t>
    </rPh>
    <rPh sb="21" eb="23">
      <t>ダンタイ</t>
    </rPh>
    <rPh sb="27" eb="30">
      <t>バッポンテキ</t>
    </rPh>
    <rPh sb="31" eb="33">
      <t>タイサク</t>
    </rPh>
    <rPh sb="34" eb="36">
      <t>ジッシ</t>
    </rPh>
    <rPh sb="41" eb="43">
      <t>コンナン</t>
    </rPh>
    <phoneticPr fontId="5"/>
  </si>
  <si>
    <t>踏切事故防止対策の推進は、「交通安全基本計画」に位置づけられている。</t>
    <rPh sb="0" eb="2">
      <t>フミキリ</t>
    </rPh>
    <rPh sb="2" eb="4">
      <t>ジコ</t>
    </rPh>
    <rPh sb="4" eb="6">
      <t>ボウシ</t>
    </rPh>
    <rPh sb="6" eb="8">
      <t>タイサク</t>
    </rPh>
    <rPh sb="9" eb="11">
      <t>スイシン</t>
    </rPh>
    <rPh sb="14" eb="16">
      <t>コウツウ</t>
    </rPh>
    <rPh sb="16" eb="18">
      <t>アンゼン</t>
    </rPh>
    <rPh sb="18" eb="20">
      <t>キホン</t>
    </rPh>
    <rPh sb="20" eb="22">
      <t>ケイカク</t>
    </rPh>
    <rPh sb="24" eb="26">
      <t>イチ</t>
    </rPh>
    <phoneticPr fontId="5"/>
  </si>
  <si>
    <t>工事内容が事業目的に必要であることを確認するとともに、踏切道改良促進法に基づき指定した踏切に限定している。</t>
    <rPh sb="27" eb="29">
      <t>フミキリ</t>
    </rPh>
    <rPh sb="29" eb="30">
      <t>ドウ</t>
    </rPh>
    <rPh sb="30" eb="32">
      <t>カイリョウ</t>
    </rPh>
    <rPh sb="32" eb="34">
      <t>ソクシン</t>
    </rPh>
    <rPh sb="34" eb="35">
      <t>ホウ</t>
    </rPh>
    <rPh sb="36" eb="37">
      <t>モト</t>
    </rPh>
    <rPh sb="39" eb="41">
      <t>シテイ</t>
    </rPh>
    <rPh sb="43" eb="45">
      <t>フミキリ</t>
    </rPh>
    <rPh sb="46" eb="48">
      <t>ゲンテイ</t>
    </rPh>
    <phoneticPr fontId="5"/>
  </si>
  <si>
    <t>赤字事業者、利益の少ない事業者に限定している。また、事業の性質に応じて補助率に差異を設けている。</t>
    <rPh sb="0" eb="2">
      <t>アカジ</t>
    </rPh>
    <rPh sb="2" eb="5">
      <t>ジギョウシャ</t>
    </rPh>
    <rPh sb="6" eb="8">
      <t>リエキ</t>
    </rPh>
    <rPh sb="9" eb="10">
      <t>スク</t>
    </rPh>
    <rPh sb="12" eb="15">
      <t>ジギョウシャ</t>
    </rPh>
    <rPh sb="16" eb="18">
      <t>ゲンテイ</t>
    </rPh>
    <rPh sb="26" eb="28">
      <t>ジギョウ</t>
    </rPh>
    <rPh sb="29" eb="31">
      <t>セイシツ</t>
    </rPh>
    <rPh sb="32" eb="33">
      <t>オウ</t>
    </rPh>
    <rPh sb="35" eb="38">
      <t>ホジョリツ</t>
    </rPh>
    <rPh sb="39" eb="41">
      <t>サイ</t>
    </rPh>
    <rPh sb="42" eb="43">
      <t>モウ</t>
    </rPh>
    <phoneticPr fontId="5"/>
  </si>
  <si>
    <t>踏切保安設備の整備等により、踏切事故件数は年々減少しており、目標に見合ったものとなっている。</t>
    <rPh sb="0" eb="2">
      <t>フミキリ</t>
    </rPh>
    <rPh sb="2" eb="4">
      <t>ホアン</t>
    </rPh>
    <rPh sb="4" eb="6">
      <t>セツビ</t>
    </rPh>
    <rPh sb="7" eb="9">
      <t>セイビ</t>
    </rPh>
    <rPh sb="9" eb="10">
      <t>トウ</t>
    </rPh>
    <rPh sb="14" eb="16">
      <t>フミキリ</t>
    </rPh>
    <rPh sb="16" eb="18">
      <t>ジコ</t>
    </rPh>
    <rPh sb="18" eb="20">
      <t>ケンスウ</t>
    </rPh>
    <rPh sb="21" eb="23">
      <t>ネンネン</t>
    </rPh>
    <rPh sb="23" eb="25">
      <t>ゲンショウ</t>
    </rPh>
    <rPh sb="30" eb="32">
      <t>モクヒョウ</t>
    </rPh>
    <rPh sb="33" eb="35">
      <t>ミア</t>
    </rPh>
    <phoneticPr fontId="5"/>
  </si>
  <si>
    <t>複数の工法について費用や効果を比較検討し、最も効率的な工法を選択することにより、コストの縮減に努めている。</t>
    <rPh sb="0" eb="2">
      <t>フクスウ</t>
    </rPh>
    <rPh sb="3" eb="5">
      <t>コウホウ</t>
    </rPh>
    <rPh sb="9" eb="11">
      <t>ヒヨウ</t>
    </rPh>
    <rPh sb="12" eb="14">
      <t>コウカ</t>
    </rPh>
    <rPh sb="15" eb="17">
      <t>ヒカク</t>
    </rPh>
    <rPh sb="17" eb="19">
      <t>ケントウ</t>
    </rPh>
    <rPh sb="21" eb="22">
      <t>モット</t>
    </rPh>
    <rPh sb="23" eb="26">
      <t>コウリツテキ</t>
    </rPh>
    <rPh sb="27" eb="29">
      <t>コウホウ</t>
    </rPh>
    <rPh sb="30" eb="32">
      <t>センタク</t>
    </rPh>
    <rPh sb="44" eb="46">
      <t>シュクゲン</t>
    </rPh>
    <rPh sb="47" eb="48">
      <t>ツト</t>
    </rPh>
    <phoneticPr fontId="5"/>
  </si>
  <si>
    <t>踏切保安設備の整備等により、踏切事故件数は年々減少しており、交通事故の防止及び円滑化に貢献している。</t>
    <rPh sb="0" eb="2">
      <t>フミキリ</t>
    </rPh>
    <rPh sb="2" eb="4">
      <t>ホアン</t>
    </rPh>
    <rPh sb="4" eb="6">
      <t>セツビ</t>
    </rPh>
    <rPh sb="7" eb="9">
      <t>セイビ</t>
    </rPh>
    <rPh sb="9" eb="10">
      <t>トウ</t>
    </rPh>
    <rPh sb="14" eb="16">
      <t>フミキリ</t>
    </rPh>
    <rPh sb="16" eb="18">
      <t>ジコ</t>
    </rPh>
    <rPh sb="18" eb="20">
      <t>ケンスウ</t>
    </rPh>
    <rPh sb="21" eb="23">
      <t>ネンネン</t>
    </rPh>
    <rPh sb="23" eb="25">
      <t>ゲンショウ</t>
    </rPh>
    <rPh sb="30" eb="32">
      <t>コウツウ</t>
    </rPh>
    <rPh sb="32" eb="34">
      <t>ジコ</t>
    </rPh>
    <rPh sb="35" eb="37">
      <t>ボウシ</t>
    </rPh>
    <rPh sb="37" eb="38">
      <t>オヨ</t>
    </rPh>
    <rPh sb="39" eb="42">
      <t>エンカツカ</t>
    </rPh>
    <rPh sb="43" eb="45">
      <t>コウケン</t>
    </rPh>
    <phoneticPr fontId="5"/>
  </si>
  <si>
    <t>踏切保安設備の整備等により、踏切事故件数は目標を上回るペースで減少している。</t>
    <rPh sb="0" eb="2">
      <t>フミキリ</t>
    </rPh>
    <rPh sb="2" eb="4">
      <t>ホアン</t>
    </rPh>
    <rPh sb="4" eb="6">
      <t>セツビ</t>
    </rPh>
    <rPh sb="7" eb="9">
      <t>セイビ</t>
    </rPh>
    <rPh sb="9" eb="10">
      <t>トウ</t>
    </rPh>
    <rPh sb="14" eb="16">
      <t>フミキリ</t>
    </rPh>
    <rPh sb="16" eb="18">
      <t>ジコ</t>
    </rPh>
    <rPh sb="18" eb="20">
      <t>ケンスウ</t>
    </rPh>
    <rPh sb="21" eb="23">
      <t>モクヒョウ</t>
    </rPh>
    <rPh sb="24" eb="26">
      <t>ウワマワ</t>
    </rPh>
    <rPh sb="31" eb="33">
      <t>ゲンショウ</t>
    </rPh>
    <phoneticPr fontId="5"/>
  </si>
  <si>
    <t>(独）鉄道建設・運輸施設整備支援機構</t>
    <rPh sb="1" eb="2">
      <t>ドク</t>
    </rPh>
    <phoneticPr fontId="5"/>
  </si>
  <si>
    <t>補助対象事業者に対する補助金の交付</t>
    <rPh sb="0" eb="2">
      <t>ホジョ</t>
    </rPh>
    <rPh sb="2" eb="4">
      <t>タイショウ</t>
    </rPh>
    <rPh sb="4" eb="7">
      <t>ジギョウシャ</t>
    </rPh>
    <rPh sb="8" eb="9">
      <t>タイ</t>
    </rPh>
    <rPh sb="11" eb="14">
      <t>ホジョキン</t>
    </rPh>
    <rPh sb="15" eb="17">
      <t>コウフ</t>
    </rPh>
    <phoneticPr fontId="5"/>
  </si>
  <si>
    <t>-</t>
    <phoneticPr fontId="5"/>
  </si>
  <si>
    <t>5　安全で安心できる交通の確保、治安・生活安全の確保
　１４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1" eb="63">
      <t>コウクウ</t>
    </rPh>
    <rPh sb="63" eb="64">
      <t>キ</t>
    </rPh>
    <rPh sb="66" eb="68">
      <t>ボウシ</t>
    </rPh>
    <rPh sb="69" eb="71">
      <t>スイシン</t>
    </rPh>
    <phoneticPr fontId="5"/>
  </si>
  <si>
    <t>A.(独)鉄道建設・運輸施設整備支援機構</t>
    <phoneticPr fontId="5"/>
  </si>
  <si>
    <t>国土交通省</t>
  </si>
  <si>
    <t>踏切保安設備整備費補助金</t>
    <rPh sb="0" eb="2">
      <t>フミキリ</t>
    </rPh>
    <rPh sb="2" eb="4">
      <t>ホアン</t>
    </rPh>
    <rPh sb="4" eb="6">
      <t>セツビ</t>
    </rPh>
    <rPh sb="6" eb="8">
      <t>セイビ</t>
    </rPh>
    <rPh sb="8" eb="9">
      <t>ヒ</t>
    </rPh>
    <rPh sb="9" eb="12">
      <t>ホジョキン</t>
    </rPh>
    <phoneticPr fontId="5"/>
  </si>
  <si>
    <t>執行率が低い状態が続いているため、不用理由を分析しつつ、制度の見直しを行うべきである。</t>
    <rPh sb="0" eb="2">
      <t>シッコウ</t>
    </rPh>
    <rPh sb="2" eb="3">
      <t>リツ</t>
    </rPh>
    <rPh sb="4" eb="5">
      <t>ヒク</t>
    </rPh>
    <rPh sb="6" eb="8">
      <t>ジョウタイ</t>
    </rPh>
    <rPh sb="9" eb="10">
      <t>ツヅ</t>
    </rPh>
    <rPh sb="17" eb="19">
      <t>フヨウ</t>
    </rPh>
    <rPh sb="19" eb="21">
      <t>リユウ</t>
    </rPh>
    <rPh sb="22" eb="24">
      <t>ブンセキ</t>
    </rPh>
    <rPh sb="28" eb="30">
      <t>セイド</t>
    </rPh>
    <rPh sb="31" eb="33">
      <t>ミナオ</t>
    </rPh>
    <rPh sb="35" eb="36">
      <t>オコナ</t>
    </rPh>
    <phoneticPr fontId="5"/>
  </si>
  <si>
    <t>引き続き踏切遮断機や警報機等の保安設備の整備を推進するほか、近年、社会的関心の高い高齢者等の歩行者の踏切事故を防止するため、踏切内に閉じ込められた歩行者を検知しやすい障害物検知装置や閉じ込められたことを通報する非常押しボタン等の整備も進めるため、必要な要求を行ったもの。</t>
    <rPh sb="0" eb="1">
      <t>ヒ</t>
    </rPh>
    <rPh sb="2" eb="3">
      <t>ツヅ</t>
    </rPh>
    <rPh sb="4" eb="6">
      <t>フミキリ</t>
    </rPh>
    <rPh sb="6" eb="9">
      <t>シャダンキ</t>
    </rPh>
    <rPh sb="10" eb="13">
      <t>ケイホウキ</t>
    </rPh>
    <rPh sb="13" eb="14">
      <t>トウ</t>
    </rPh>
    <rPh sb="15" eb="17">
      <t>ホアン</t>
    </rPh>
    <rPh sb="17" eb="19">
      <t>セツビ</t>
    </rPh>
    <rPh sb="20" eb="22">
      <t>セイビ</t>
    </rPh>
    <rPh sb="23" eb="25">
      <t>スイシン</t>
    </rPh>
    <rPh sb="30" eb="32">
      <t>キンネン</t>
    </rPh>
    <rPh sb="33" eb="36">
      <t>シャカイテキ</t>
    </rPh>
    <rPh sb="36" eb="38">
      <t>カンシン</t>
    </rPh>
    <rPh sb="39" eb="40">
      <t>タカ</t>
    </rPh>
    <rPh sb="41" eb="44">
      <t>コウレイシャ</t>
    </rPh>
    <rPh sb="44" eb="45">
      <t>トウ</t>
    </rPh>
    <rPh sb="46" eb="49">
      <t>ホコウシャ</t>
    </rPh>
    <rPh sb="50" eb="52">
      <t>フミキリ</t>
    </rPh>
    <rPh sb="52" eb="54">
      <t>ジコ</t>
    </rPh>
    <rPh sb="55" eb="57">
      <t>ボウシ</t>
    </rPh>
    <rPh sb="62" eb="65">
      <t>フミキリナイ</t>
    </rPh>
    <rPh sb="66" eb="67">
      <t>ト</t>
    </rPh>
    <rPh sb="68" eb="69">
      <t>コ</t>
    </rPh>
    <rPh sb="73" eb="76">
      <t>ホコウシャ</t>
    </rPh>
    <rPh sb="77" eb="79">
      <t>ケンチ</t>
    </rPh>
    <rPh sb="83" eb="86">
      <t>ショウガイブツ</t>
    </rPh>
    <rPh sb="86" eb="88">
      <t>ケンチ</t>
    </rPh>
    <rPh sb="88" eb="90">
      <t>ソウチ</t>
    </rPh>
    <rPh sb="91" eb="92">
      <t>ト</t>
    </rPh>
    <rPh sb="93" eb="94">
      <t>コ</t>
    </rPh>
    <rPh sb="101" eb="103">
      <t>ツウホウ</t>
    </rPh>
    <rPh sb="105" eb="107">
      <t>ヒジョウ</t>
    </rPh>
    <rPh sb="107" eb="108">
      <t>オ</t>
    </rPh>
    <rPh sb="112" eb="113">
      <t>トウ</t>
    </rPh>
    <rPh sb="114" eb="116">
      <t>セイビ</t>
    </rPh>
    <rPh sb="117" eb="118">
      <t>スス</t>
    </rPh>
    <rPh sb="123" eb="125">
      <t>ヒツヨウ</t>
    </rPh>
    <rPh sb="126" eb="128">
      <t>ヨウキュウ</t>
    </rPh>
    <rPh sb="129" eb="130">
      <t>オコナ</t>
    </rPh>
    <phoneticPr fontId="5"/>
  </si>
  <si>
    <t>執行等改善</t>
  </si>
  <si>
    <t>　補助の前提となる踏切道改良促進法に基づく保安設備整備の指定は、道路交通量等の基準に基づき行っており、それらは随時状況が変わることから、その指定箇所数は年度により異なるものであって、あらかじめ見通すことは困難である。加えて、指定箇所により工事費も異なることなどにより、必要な予算をあらかじめ把握することは困難であるが、指定が必要な踏切道について、可能な限りあらかじめ把握できるよう自治体や鉄道事業者等との連携を強化する。</t>
    <rPh sb="21" eb="23">
      <t>ホアン</t>
    </rPh>
    <rPh sb="23" eb="25">
      <t>セツビ</t>
    </rPh>
    <rPh sb="25" eb="27">
      <t>セイビ</t>
    </rPh>
    <rPh sb="32" eb="34">
      <t>ドウロ</t>
    </rPh>
    <rPh sb="34" eb="37">
      <t>コウツウリョウ</t>
    </rPh>
    <rPh sb="37" eb="38">
      <t>トウ</t>
    </rPh>
    <rPh sb="39" eb="41">
      <t>キジュン</t>
    </rPh>
    <rPh sb="42" eb="43">
      <t>モト</t>
    </rPh>
    <rPh sb="45" eb="46">
      <t>オコナ</t>
    </rPh>
    <rPh sb="55" eb="57">
      <t>ズイジ</t>
    </rPh>
    <rPh sb="57" eb="59">
      <t>ジョウキョウ</t>
    </rPh>
    <rPh sb="60" eb="61">
      <t>カ</t>
    </rPh>
    <rPh sb="72" eb="74">
      <t>カショ</t>
    </rPh>
    <rPh sb="74" eb="75">
      <t>スウ</t>
    </rPh>
    <rPh sb="76" eb="78">
      <t>ネンド</t>
    </rPh>
    <rPh sb="81" eb="82">
      <t>コト</t>
    </rPh>
    <rPh sb="96" eb="98">
      <t>ミトオ</t>
    </rPh>
    <rPh sb="102" eb="104">
      <t>コンナン</t>
    </rPh>
    <rPh sb="108" eb="109">
      <t>クワ</t>
    </rPh>
    <rPh sb="112" eb="114">
      <t>シテイ</t>
    </rPh>
    <rPh sb="114" eb="116">
      <t>カショ</t>
    </rPh>
    <rPh sb="119" eb="121">
      <t>コウジ</t>
    </rPh>
    <rPh sb="121" eb="122">
      <t>ヒ</t>
    </rPh>
    <rPh sb="123" eb="124">
      <t>コト</t>
    </rPh>
    <rPh sb="134" eb="136">
      <t>ヒツヨウ</t>
    </rPh>
    <rPh sb="137" eb="139">
      <t>ヨサン</t>
    </rPh>
    <rPh sb="145" eb="147">
      <t>ハアク</t>
    </rPh>
    <rPh sb="152" eb="154">
      <t>コンナン</t>
    </rPh>
    <rPh sb="159" eb="161">
      <t>シテイ</t>
    </rPh>
    <rPh sb="162" eb="164">
      <t>ヒツヨウ</t>
    </rPh>
    <rPh sb="165" eb="167">
      <t>フミキリ</t>
    </rPh>
    <rPh sb="167" eb="168">
      <t>ドウ</t>
    </rPh>
    <rPh sb="173" eb="175">
      <t>カノウ</t>
    </rPh>
    <rPh sb="176" eb="177">
      <t>カギ</t>
    </rPh>
    <rPh sb="183" eb="185">
      <t>ハアク</t>
    </rPh>
    <rPh sb="190" eb="193">
      <t>ジチタイ</t>
    </rPh>
    <rPh sb="194" eb="196">
      <t>テツドウ</t>
    </rPh>
    <rPh sb="196" eb="199">
      <t>ジギョウシャ</t>
    </rPh>
    <rPh sb="199" eb="200">
      <t>トウ</t>
    </rPh>
    <rPh sb="202" eb="204">
      <t>レンケイ</t>
    </rPh>
    <rPh sb="205" eb="207">
      <t>キョウカ</t>
    </rPh>
    <phoneticPr fontId="5"/>
  </si>
  <si>
    <t>　　　７２/１２</t>
    <phoneticPr fontId="5"/>
  </si>
  <si>
    <t>　　　　７１/１６</t>
    <phoneticPr fontId="5"/>
  </si>
  <si>
    <t>　　　　７４/１３</t>
    <phoneticPr fontId="5"/>
  </si>
  <si>
    <t>複数の施工業者の中から、費用等を比較検討し、最も効率的なものを選択することにより、コストの縮減に努めている。</t>
    <rPh sb="0" eb="2">
      <t>フクスウ</t>
    </rPh>
    <rPh sb="3" eb="5">
      <t>セコウ</t>
    </rPh>
    <rPh sb="5" eb="7">
      <t>ギョウシャ</t>
    </rPh>
    <rPh sb="8" eb="9">
      <t>ナカ</t>
    </rPh>
    <rPh sb="12" eb="14">
      <t>ヒヨウ</t>
    </rPh>
    <rPh sb="14" eb="15">
      <t>トウ</t>
    </rPh>
    <rPh sb="16" eb="18">
      <t>ヒカク</t>
    </rPh>
    <rPh sb="18" eb="20">
      <t>ケントウ</t>
    </rPh>
    <rPh sb="22" eb="23">
      <t>モット</t>
    </rPh>
    <rPh sb="24" eb="27">
      <t>コウリツテキ</t>
    </rPh>
    <rPh sb="31" eb="33">
      <t>センタク</t>
    </rPh>
    <rPh sb="45" eb="47">
      <t>シュクゲン</t>
    </rPh>
    <rPh sb="48" eb="49">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</si>
</sst>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17" fontId="23" fillId="0" borderId="25" xfId="0" applyNumberFormat="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wrapText="1"/>
      <protection locked="0"/>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266700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19454</xdr:colOff>
      <xdr:row>139</xdr:row>
      <xdr:rowOff>246528</xdr:rowOff>
    </xdr:from>
    <xdr:to>
      <xdr:col>32</xdr:col>
      <xdr:colOff>45829</xdr:colOff>
      <xdr:row>142</xdr:row>
      <xdr:rowOff>68836</xdr:rowOff>
    </xdr:to>
    <xdr:sp macro="" textlink="">
      <xdr:nvSpPr>
        <xdr:cNvPr id="30" name="テキスト ボックス 29"/>
        <xdr:cNvSpPr txBox="1"/>
      </xdr:nvSpPr>
      <xdr:spPr>
        <a:xfrm>
          <a:off x="3605336" y="50628175"/>
          <a:ext cx="2177905" cy="86445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r>
            <a:rPr kumimoji="1" lang="ja-JP" altLang="en-US" sz="1100"/>
            <a:t>７４百万円</a:t>
          </a:r>
        </a:p>
      </xdr:txBody>
    </xdr:sp>
    <xdr:clientData/>
  </xdr:twoCellAnchor>
  <xdr:twoCellAnchor>
    <xdr:from>
      <xdr:col>26</xdr:col>
      <xdr:colOff>25793</xdr:colOff>
      <xdr:row>143</xdr:row>
      <xdr:rowOff>310030</xdr:rowOff>
    </xdr:from>
    <xdr:to>
      <xdr:col>26</xdr:col>
      <xdr:colOff>26628</xdr:colOff>
      <xdr:row>145</xdr:row>
      <xdr:rowOff>249014</xdr:rowOff>
    </xdr:to>
    <xdr:cxnSp macro="">
      <xdr:nvCxnSpPr>
        <xdr:cNvPr id="31" name="直線矢印コネクタ 30"/>
        <xdr:cNvCxnSpPr>
          <a:stCxn id="34" idx="2"/>
          <a:endCxn id="36" idx="0"/>
        </xdr:cNvCxnSpPr>
      </xdr:nvCxnSpPr>
      <xdr:spPr>
        <a:xfrm>
          <a:off x="4687440" y="52081206"/>
          <a:ext cx="835" cy="633749"/>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80865</xdr:colOff>
      <xdr:row>151</xdr:row>
      <xdr:rowOff>285854</xdr:rowOff>
    </xdr:from>
    <xdr:to>
      <xdr:col>32</xdr:col>
      <xdr:colOff>88307</xdr:colOff>
      <xdr:row>153</xdr:row>
      <xdr:rowOff>302559</xdr:rowOff>
    </xdr:to>
    <xdr:sp macro="" textlink="">
      <xdr:nvSpPr>
        <xdr:cNvPr id="32" name="テキスト ボックス 31"/>
        <xdr:cNvSpPr txBox="1"/>
      </xdr:nvSpPr>
      <xdr:spPr>
        <a:xfrm>
          <a:off x="3666747" y="54836089"/>
          <a:ext cx="2158972" cy="71147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Ｂ．鉄道事業者等</a:t>
          </a:r>
          <a:endParaRPr kumimoji="1" lang="en-US" altLang="ja-JP" sz="1100"/>
        </a:p>
        <a:p>
          <a:pPr algn="ctr"/>
          <a:r>
            <a:rPr kumimoji="1" lang="ja-JP" altLang="en-US" sz="1100"/>
            <a:t>（７社）</a:t>
          </a:r>
          <a:endParaRPr kumimoji="1" lang="en-US" altLang="ja-JP" sz="1100"/>
        </a:p>
        <a:p>
          <a:pPr algn="ctr"/>
          <a:r>
            <a:rPr kumimoji="1" lang="ja-JP" altLang="en-US" sz="1100"/>
            <a:t>７４百万円</a:t>
          </a:r>
        </a:p>
      </xdr:txBody>
    </xdr:sp>
    <xdr:clientData/>
  </xdr:twoCellAnchor>
  <xdr:oneCellAnchor>
    <xdr:from>
      <xdr:col>24</xdr:col>
      <xdr:colOff>78004</xdr:colOff>
      <xdr:row>150</xdr:row>
      <xdr:rowOff>336520</xdr:rowOff>
    </xdr:from>
    <xdr:ext cx="607859" cy="275717"/>
    <xdr:sp macro="" textlink="">
      <xdr:nvSpPr>
        <xdr:cNvPr id="33" name="テキスト ボックス 32"/>
        <xdr:cNvSpPr txBox="1"/>
      </xdr:nvSpPr>
      <xdr:spPr>
        <a:xfrm>
          <a:off x="4381063" y="54539373"/>
          <a:ext cx="607859"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clientData/>
  </xdr:oneCellAnchor>
  <xdr:twoCellAnchor>
    <xdr:from>
      <xdr:col>13</xdr:col>
      <xdr:colOff>71717</xdr:colOff>
      <xdr:row>142</xdr:row>
      <xdr:rowOff>104856</xdr:rowOff>
    </xdr:from>
    <xdr:to>
      <xdr:col>38</xdr:col>
      <xdr:colOff>159162</xdr:colOff>
      <xdr:row>143</xdr:row>
      <xdr:rowOff>310030</xdr:rowOff>
    </xdr:to>
    <xdr:sp macro="" textlink="">
      <xdr:nvSpPr>
        <xdr:cNvPr id="34" name="テキスト ボックス 33"/>
        <xdr:cNvSpPr txBox="1"/>
      </xdr:nvSpPr>
      <xdr:spPr>
        <a:xfrm>
          <a:off x="2402541" y="51528650"/>
          <a:ext cx="4569797" cy="5525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en-US" altLang="ja-JP" sz="1100"/>
            <a:t>〔</a:t>
          </a:r>
          <a:r>
            <a:rPr kumimoji="1" lang="ja-JP" altLang="en-US" sz="1100"/>
            <a:t>踏切道の改良を促進することにより、交通事故の防止及び交通の円滑化に寄与する ため保安設備整備に要する費用の一部を補助</a:t>
          </a:r>
          <a:r>
            <a:rPr kumimoji="1" lang="en-US" altLang="ja-JP" sz="1100"/>
            <a:t>〕</a:t>
          </a:r>
          <a:endParaRPr kumimoji="1" lang="ja-JP" altLang="en-US" sz="1100"/>
        </a:p>
      </xdr:txBody>
    </xdr:sp>
    <xdr:clientData/>
  </xdr:twoCellAnchor>
  <xdr:twoCellAnchor>
    <xdr:from>
      <xdr:col>20</xdr:col>
      <xdr:colOff>161973</xdr:colOff>
      <xdr:row>154</xdr:row>
      <xdr:rowOff>14669</xdr:rowOff>
    </xdr:from>
    <xdr:to>
      <xdr:col>32</xdr:col>
      <xdr:colOff>47107</xdr:colOff>
      <xdr:row>154</xdr:row>
      <xdr:rowOff>185559</xdr:rowOff>
    </xdr:to>
    <xdr:sp macro="" textlink="">
      <xdr:nvSpPr>
        <xdr:cNvPr id="35" name="テキスト ボックス 34"/>
        <xdr:cNvSpPr txBox="1"/>
      </xdr:nvSpPr>
      <xdr:spPr>
        <a:xfrm>
          <a:off x="3747855" y="55607051"/>
          <a:ext cx="2036664" cy="1708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保安設備整備を整備</a:t>
          </a:r>
          <a:r>
            <a:rPr kumimoji="1" lang="en-US" altLang="ja-JP" sz="1100"/>
            <a:t>〕</a:t>
          </a:r>
          <a:endParaRPr kumimoji="1" lang="ja-JP" altLang="en-US" sz="1100"/>
        </a:p>
      </xdr:txBody>
    </xdr:sp>
    <xdr:clientData/>
  </xdr:twoCellAnchor>
  <xdr:oneCellAnchor>
    <xdr:from>
      <xdr:col>24</xdr:col>
      <xdr:colOff>81286</xdr:colOff>
      <xdr:row>145</xdr:row>
      <xdr:rowOff>249014</xdr:rowOff>
    </xdr:from>
    <xdr:ext cx="607859" cy="275717"/>
    <xdr:sp macro="" textlink="">
      <xdr:nvSpPr>
        <xdr:cNvPr id="36" name="テキスト ボックス 35"/>
        <xdr:cNvSpPr txBox="1"/>
      </xdr:nvSpPr>
      <xdr:spPr>
        <a:xfrm>
          <a:off x="4384345" y="52714955"/>
          <a:ext cx="607859" cy="275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t">
          <a:spAutoFit/>
        </a:bodyPr>
        <a:lstStyle/>
        <a:p>
          <a:r>
            <a:rPr kumimoji="1" lang="en-US" altLang="ja-JP" sz="1100"/>
            <a:t>【</a:t>
          </a:r>
          <a:r>
            <a:rPr kumimoji="1" lang="ja-JP" altLang="en-US" sz="1100"/>
            <a:t>補助</a:t>
          </a:r>
          <a:r>
            <a:rPr kumimoji="1" lang="en-US" altLang="ja-JP" sz="1100"/>
            <a:t>】</a:t>
          </a:r>
          <a:endParaRPr kumimoji="1" lang="ja-JP" altLang="en-US" sz="1100"/>
        </a:p>
      </xdr:txBody>
    </xdr:sp>
    <xdr:clientData/>
  </xdr:oneCellAnchor>
  <xdr:twoCellAnchor>
    <xdr:from>
      <xdr:col>19</xdr:col>
      <xdr:colOff>103124</xdr:colOff>
      <xdr:row>146</xdr:row>
      <xdr:rowOff>147516</xdr:rowOff>
    </xdr:from>
    <xdr:to>
      <xdr:col>33</xdr:col>
      <xdr:colOff>124701</xdr:colOff>
      <xdr:row>148</xdr:row>
      <xdr:rowOff>89647</xdr:rowOff>
    </xdr:to>
    <xdr:sp macro="" textlink="">
      <xdr:nvSpPr>
        <xdr:cNvPr id="37" name="テキスト ボックス 36"/>
        <xdr:cNvSpPr txBox="1"/>
      </xdr:nvSpPr>
      <xdr:spPr>
        <a:xfrm>
          <a:off x="3509712" y="52960840"/>
          <a:ext cx="2531695" cy="6368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Ａ．独立行政法人</a:t>
          </a:r>
          <a:endParaRPr kumimoji="1" lang="en-US" altLang="ja-JP" sz="1100"/>
        </a:p>
        <a:p>
          <a:pPr algn="ctr"/>
          <a:r>
            <a:rPr kumimoji="1" lang="ja-JP" altLang="en-US" sz="1100"/>
            <a:t>鉄道建設・運輸施設整備支援機構</a:t>
          </a:r>
          <a:endParaRPr kumimoji="1" lang="en-US" altLang="ja-JP" sz="1100"/>
        </a:p>
        <a:p>
          <a:pPr algn="ctr"/>
          <a:r>
            <a:rPr kumimoji="1" lang="ja-JP" altLang="en-US" sz="1100"/>
            <a:t>７４百万円</a:t>
          </a:r>
        </a:p>
      </xdr:txBody>
    </xdr:sp>
    <xdr:clientData/>
  </xdr:twoCellAnchor>
  <xdr:twoCellAnchor>
    <xdr:from>
      <xdr:col>26</xdr:col>
      <xdr:colOff>46948</xdr:colOff>
      <xdr:row>150</xdr:row>
      <xdr:rowOff>15821</xdr:rowOff>
    </xdr:from>
    <xdr:to>
      <xdr:col>26</xdr:col>
      <xdr:colOff>48536</xdr:colOff>
      <xdr:row>151</xdr:row>
      <xdr:rowOff>2256</xdr:rowOff>
    </xdr:to>
    <xdr:cxnSp macro="">
      <xdr:nvCxnSpPr>
        <xdr:cNvPr id="38" name="直線矢印コネクタ 37"/>
        <xdr:cNvCxnSpPr/>
      </xdr:nvCxnSpPr>
      <xdr:spPr>
        <a:xfrm rot="5400000">
          <a:off x="4542480" y="54384789"/>
          <a:ext cx="333817" cy="1588"/>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72037</xdr:colOff>
      <xdr:row>148</xdr:row>
      <xdr:rowOff>153868</xdr:rowOff>
    </xdr:from>
    <xdr:to>
      <xdr:col>38</xdr:col>
      <xdr:colOff>124874</xdr:colOff>
      <xdr:row>150</xdr:row>
      <xdr:rowOff>11336</xdr:rowOff>
    </xdr:to>
    <xdr:sp macro="" textlink="">
      <xdr:nvSpPr>
        <xdr:cNvPr id="39" name="テキスト ボックス 38"/>
        <xdr:cNvSpPr txBox="1"/>
      </xdr:nvSpPr>
      <xdr:spPr>
        <a:xfrm>
          <a:off x="2402861" y="53661956"/>
          <a:ext cx="4535189" cy="5522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踏切保安設備整備費補助を行うにあたり、「独立行政法人鉄道建設・運輸施設整備支援機構法」に基づき、独立行政法人鉄道建設・運輸施設整備支援機構職員が現場審査・書類審査を実施し、国からの補助金を財源に間接補助を行う。</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AG115" sqref="AG115:AX11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2" t="s">
        <v>0</v>
      </c>
      <c r="AK2" s="482"/>
      <c r="AL2" s="482"/>
      <c r="AM2" s="482"/>
      <c r="AN2" s="482"/>
      <c r="AO2" s="482"/>
      <c r="AP2" s="482"/>
      <c r="AQ2" s="98" t="s">
        <v>378</v>
      </c>
      <c r="AR2" s="98"/>
      <c r="AS2" s="59" t="str">
        <f>IF(OR(AQ2="　", AQ2=""), "", "-")</f>
        <v/>
      </c>
      <c r="AT2" s="99">
        <v>146</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429</v>
      </c>
      <c r="AK3" s="292"/>
      <c r="AL3" s="292"/>
      <c r="AM3" s="292"/>
      <c r="AN3" s="292"/>
      <c r="AO3" s="292"/>
      <c r="AP3" s="292"/>
      <c r="AQ3" s="292"/>
      <c r="AR3" s="292"/>
      <c r="AS3" s="292"/>
      <c r="AT3" s="292"/>
      <c r="AU3" s="292"/>
      <c r="AV3" s="292"/>
      <c r="AW3" s="292"/>
      <c r="AX3" s="36" t="s">
        <v>91</v>
      </c>
    </row>
    <row r="4" spans="1:50" ht="24.75" customHeight="1" x14ac:dyDescent="0.15">
      <c r="A4" s="510" t="s">
        <v>30</v>
      </c>
      <c r="B4" s="511"/>
      <c r="C4" s="511"/>
      <c r="D4" s="511"/>
      <c r="E4" s="511"/>
      <c r="F4" s="511"/>
      <c r="G4" s="484" t="s">
        <v>380</v>
      </c>
      <c r="H4" s="485"/>
      <c r="I4" s="485"/>
      <c r="J4" s="485"/>
      <c r="K4" s="485"/>
      <c r="L4" s="485"/>
      <c r="M4" s="485"/>
      <c r="N4" s="485"/>
      <c r="O4" s="485"/>
      <c r="P4" s="485"/>
      <c r="Q4" s="485"/>
      <c r="R4" s="485"/>
      <c r="S4" s="485"/>
      <c r="T4" s="485"/>
      <c r="U4" s="485"/>
      <c r="V4" s="485"/>
      <c r="W4" s="485"/>
      <c r="X4" s="485"/>
      <c r="Y4" s="486" t="s">
        <v>1</v>
      </c>
      <c r="Z4" s="487"/>
      <c r="AA4" s="487"/>
      <c r="AB4" s="487"/>
      <c r="AC4" s="487"/>
      <c r="AD4" s="488"/>
      <c r="AE4" s="489" t="s">
        <v>381</v>
      </c>
      <c r="AF4" s="490"/>
      <c r="AG4" s="490"/>
      <c r="AH4" s="490"/>
      <c r="AI4" s="490"/>
      <c r="AJ4" s="490"/>
      <c r="AK4" s="490"/>
      <c r="AL4" s="490"/>
      <c r="AM4" s="490"/>
      <c r="AN4" s="490"/>
      <c r="AO4" s="490"/>
      <c r="AP4" s="491"/>
      <c r="AQ4" s="492" t="s">
        <v>2</v>
      </c>
      <c r="AR4" s="487"/>
      <c r="AS4" s="487"/>
      <c r="AT4" s="487"/>
      <c r="AU4" s="487"/>
      <c r="AV4" s="487"/>
      <c r="AW4" s="487"/>
      <c r="AX4" s="493"/>
    </row>
    <row r="5" spans="1:50" ht="30" customHeight="1" x14ac:dyDescent="0.15">
      <c r="A5" s="494" t="s">
        <v>93</v>
      </c>
      <c r="B5" s="495"/>
      <c r="C5" s="495"/>
      <c r="D5" s="495"/>
      <c r="E5" s="495"/>
      <c r="F5" s="496"/>
      <c r="G5" s="318" t="s">
        <v>162</v>
      </c>
      <c r="H5" s="319"/>
      <c r="I5" s="319"/>
      <c r="J5" s="319"/>
      <c r="K5" s="319"/>
      <c r="L5" s="319"/>
      <c r="M5" s="320" t="s">
        <v>92</v>
      </c>
      <c r="N5" s="321"/>
      <c r="O5" s="321"/>
      <c r="P5" s="321"/>
      <c r="Q5" s="321"/>
      <c r="R5" s="322"/>
      <c r="S5" s="323" t="s">
        <v>157</v>
      </c>
      <c r="T5" s="319"/>
      <c r="U5" s="319"/>
      <c r="V5" s="319"/>
      <c r="W5" s="319"/>
      <c r="X5" s="324"/>
      <c r="Y5" s="501" t="s">
        <v>3</v>
      </c>
      <c r="Z5" s="502"/>
      <c r="AA5" s="502"/>
      <c r="AB5" s="502"/>
      <c r="AC5" s="502"/>
      <c r="AD5" s="503"/>
      <c r="AE5" s="504" t="s">
        <v>382</v>
      </c>
      <c r="AF5" s="505"/>
      <c r="AG5" s="505"/>
      <c r="AH5" s="505"/>
      <c r="AI5" s="505"/>
      <c r="AJ5" s="505"/>
      <c r="AK5" s="505"/>
      <c r="AL5" s="505"/>
      <c r="AM5" s="505"/>
      <c r="AN5" s="505"/>
      <c r="AO5" s="505"/>
      <c r="AP5" s="506"/>
      <c r="AQ5" s="507" t="s">
        <v>383</v>
      </c>
      <c r="AR5" s="508"/>
      <c r="AS5" s="508"/>
      <c r="AT5" s="508"/>
      <c r="AU5" s="508"/>
      <c r="AV5" s="508"/>
      <c r="AW5" s="508"/>
      <c r="AX5" s="509"/>
    </row>
    <row r="6" spans="1:50" ht="50.25" customHeight="1" x14ac:dyDescent="0.15">
      <c r="A6" s="512" t="s">
        <v>4</v>
      </c>
      <c r="B6" s="513"/>
      <c r="C6" s="513"/>
      <c r="D6" s="513"/>
      <c r="E6" s="513"/>
      <c r="F6" s="513"/>
      <c r="G6" s="514" t="str">
        <f>入力規則等!F39</f>
        <v>一般会計</v>
      </c>
      <c r="H6" s="515"/>
      <c r="I6" s="515"/>
      <c r="J6" s="515"/>
      <c r="K6" s="515"/>
      <c r="L6" s="515"/>
      <c r="M6" s="515"/>
      <c r="N6" s="515"/>
      <c r="O6" s="515"/>
      <c r="P6" s="515"/>
      <c r="Q6" s="515"/>
      <c r="R6" s="515"/>
      <c r="S6" s="515"/>
      <c r="T6" s="515"/>
      <c r="U6" s="515"/>
      <c r="V6" s="515"/>
      <c r="W6" s="515"/>
      <c r="X6" s="515"/>
      <c r="Y6" s="516" t="s">
        <v>56</v>
      </c>
      <c r="Z6" s="517"/>
      <c r="AA6" s="517"/>
      <c r="AB6" s="517"/>
      <c r="AC6" s="517"/>
      <c r="AD6" s="518"/>
      <c r="AE6" s="519" t="s">
        <v>427</v>
      </c>
      <c r="AF6" s="519"/>
      <c r="AG6" s="519"/>
      <c r="AH6" s="519"/>
      <c r="AI6" s="519"/>
      <c r="AJ6" s="519"/>
      <c r="AK6" s="519"/>
      <c r="AL6" s="519"/>
      <c r="AM6" s="519"/>
      <c r="AN6" s="519"/>
      <c r="AO6" s="519"/>
      <c r="AP6" s="519"/>
      <c r="AQ6" s="116"/>
      <c r="AR6" s="116"/>
      <c r="AS6" s="116"/>
      <c r="AT6" s="116"/>
      <c r="AU6" s="116"/>
      <c r="AV6" s="116"/>
      <c r="AW6" s="116"/>
      <c r="AX6" s="520"/>
    </row>
    <row r="7" spans="1:50" ht="49.5" customHeight="1" x14ac:dyDescent="0.15">
      <c r="A7" s="440" t="s">
        <v>25</v>
      </c>
      <c r="B7" s="441"/>
      <c r="C7" s="441"/>
      <c r="D7" s="441"/>
      <c r="E7" s="441"/>
      <c r="F7" s="441"/>
      <c r="G7" s="442" t="s">
        <v>385</v>
      </c>
      <c r="H7" s="443"/>
      <c r="I7" s="443"/>
      <c r="J7" s="443"/>
      <c r="K7" s="443"/>
      <c r="L7" s="443"/>
      <c r="M7" s="443"/>
      <c r="N7" s="443"/>
      <c r="O7" s="443"/>
      <c r="P7" s="443"/>
      <c r="Q7" s="443"/>
      <c r="R7" s="443"/>
      <c r="S7" s="443"/>
      <c r="T7" s="443"/>
      <c r="U7" s="443"/>
      <c r="V7" s="444"/>
      <c r="W7" s="444"/>
      <c r="X7" s="444"/>
      <c r="Y7" s="445" t="s">
        <v>5</v>
      </c>
      <c r="Z7" s="385"/>
      <c r="AA7" s="385"/>
      <c r="AB7" s="385"/>
      <c r="AC7" s="385"/>
      <c r="AD7" s="387"/>
      <c r="AE7" s="446" t="s">
        <v>386</v>
      </c>
      <c r="AF7" s="447"/>
      <c r="AG7" s="447"/>
      <c r="AH7" s="447"/>
      <c r="AI7" s="447"/>
      <c r="AJ7" s="447"/>
      <c r="AK7" s="447"/>
      <c r="AL7" s="447"/>
      <c r="AM7" s="447"/>
      <c r="AN7" s="447"/>
      <c r="AO7" s="447"/>
      <c r="AP7" s="447"/>
      <c r="AQ7" s="447"/>
      <c r="AR7" s="447"/>
      <c r="AS7" s="447"/>
      <c r="AT7" s="447"/>
      <c r="AU7" s="447"/>
      <c r="AV7" s="447"/>
      <c r="AW7" s="447"/>
      <c r="AX7" s="448"/>
    </row>
    <row r="8" spans="1:50" ht="52.5" customHeight="1" x14ac:dyDescent="0.15">
      <c r="A8" s="347" t="s">
        <v>308</v>
      </c>
      <c r="B8" s="348"/>
      <c r="C8" s="348"/>
      <c r="D8" s="348"/>
      <c r="E8" s="348"/>
      <c r="F8" s="349"/>
      <c r="G8" s="344" t="str">
        <f>入力規則等!A26</f>
        <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5" t="str">
        <f>入力規則等!K13</f>
        <v>その他の事項経費</v>
      </c>
      <c r="AF8" s="476"/>
      <c r="AG8" s="476"/>
      <c r="AH8" s="476"/>
      <c r="AI8" s="476"/>
      <c r="AJ8" s="476"/>
      <c r="AK8" s="476"/>
      <c r="AL8" s="476"/>
      <c r="AM8" s="476"/>
      <c r="AN8" s="476"/>
      <c r="AO8" s="476"/>
      <c r="AP8" s="476"/>
      <c r="AQ8" s="476"/>
      <c r="AR8" s="476"/>
      <c r="AS8" s="476"/>
      <c r="AT8" s="476"/>
      <c r="AU8" s="476"/>
      <c r="AV8" s="476"/>
      <c r="AW8" s="476"/>
      <c r="AX8" s="477"/>
    </row>
    <row r="9" spans="1:50" ht="69" customHeight="1" x14ac:dyDescent="0.15">
      <c r="A9" s="449" t="s">
        <v>26</v>
      </c>
      <c r="B9" s="450"/>
      <c r="C9" s="450"/>
      <c r="D9" s="450"/>
      <c r="E9" s="450"/>
      <c r="F9" s="450"/>
      <c r="G9" s="478" t="s">
        <v>387</v>
      </c>
      <c r="H9" s="479"/>
      <c r="I9" s="479"/>
      <c r="J9" s="479"/>
      <c r="K9" s="479"/>
      <c r="L9" s="479"/>
      <c r="M9" s="479"/>
      <c r="N9" s="479"/>
      <c r="O9" s="479"/>
      <c r="P9" s="479"/>
      <c r="Q9" s="479"/>
      <c r="R9" s="479"/>
      <c r="S9" s="479"/>
      <c r="T9" s="479"/>
      <c r="U9" s="479"/>
      <c r="V9" s="479"/>
      <c r="W9" s="479"/>
      <c r="X9" s="479"/>
      <c r="Y9" s="480"/>
      <c r="Z9" s="480"/>
      <c r="AA9" s="480"/>
      <c r="AB9" s="480"/>
      <c r="AC9" s="480"/>
      <c r="AD9" s="480"/>
      <c r="AE9" s="479"/>
      <c r="AF9" s="479"/>
      <c r="AG9" s="479"/>
      <c r="AH9" s="479"/>
      <c r="AI9" s="479"/>
      <c r="AJ9" s="479"/>
      <c r="AK9" s="479"/>
      <c r="AL9" s="479"/>
      <c r="AM9" s="479"/>
      <c r="AN9" s="479"/>
      <c r="AO9" s="479"/>
      <c r="AP9" s="479"/>
      <c r="AQ9" s="479"/>
      <c r="AR9" s="479"/>
      <c r="AS9" s="479"/>
      <c r="AT9" s="479"/>
      <c r="AU9" s="479"/>
      <c r="AV9" s="479"/>
      <c r="AW9" s="479"/>
      <c r="AX9" s="481"/>
    </row>
    <row r="10" spans="1:50" ht="97.5" customHeight="1" x14ac:dyDescent="0.15">
      <c r="A10" s="449" t="s">
        <v>36</v>
      </c>
      <c r="B10" s="450"/>
      <c r="C10" s="450"/>
      <c r="D10" s="450"/>
      <c r="E10" s="450"/>
      <c r="F10" s="450"/>
      <c r="G10" s="478" t="s">
        <v>388</v>
      </c>
      <c r="H10" s="479"/>
      <c r="I10" s="479"/>
      <c r="J10" s="479"/>
      <c r="K10" s="479"/>
      <c r="L10" s="479"/>
      <c r="M10" s="479"/>
      <c r="N10" s="479"/>
      <c r="O10" s="479"/>
      <c r="P10" s="479"/>
      <c r="Q10" s="479"/>
      <c r="R10" s="479"/>
      <c r="S10" s="479"/>
      <c r="T10" s="479"/>
      <c r="U10" s="479"/>
      <c r="V10" s="479"/>
      <c r="W10" s="479"/>
      <c r="X10" s="479"/>
      <c r="Y10" s="479"/>
      <c r="Z10" s="479"/>
      <c r="AA10" s="479"/>
      <c r="AB10" s="479"/>
      <c r="AC10" s="479"/>
      <c r="AD10" s="479"/>
      <c r="AE10" s="479"/>
      <c r="AF10" s="479"/>
      <c r="AG10" s="479"/>
      <c r="AH10" s="479"/>
      <c r="AI10" s="479"/>
      <c r="AJ10" s="479"/>
      <c r="AK10" s="479"/>
      <c r="AL10" s="479"/>
      <c r="AM10" s="479"/>
      <c r="AN10" s="479"/>
      <c r="AO10" s="479"/>
      <c r="AP10" s="479"/>
      <c r="AQ10" s="479"/>
      <c r="AR10" s="479"/>
      <c r="AS10" s="479"/>
      <c r="AT10" s="479"/>
      <c r="AU10" s="479"/>
      <c r="AV10" s="479"/>
      <c r="AW10" s="479"/>
      <c r="AX10" s="481"/>
    </row>
    <row r="11" spans="1:50" ht="42" customHeight="1" x14ac:dyDescent="0.15">
      <c r="A11" s="449" t="s">
        <v>6</v>
      </c>
      <c r="B11" s="450"/>
      <c r="C11" s="450"/>
      <c r="D11" s="450"/>
      <c r="E11" s="450"/>
      <c r="F11" s="451"/>
      <c r="G11" s="498" t="str">
        <f>入力規則等!P10</f>
        <v>補助</v>
      </c>
      <c r="H11" s="499"/>
      <c r="I11" s="499"/>
      <c r="J11" s="499"/>
      <c r="K11" s="499"/>
      <c r="L11" s="499"/>
      <c r="M11" s="499"/>
      <c r="N11" s="499"/>
      <c r="O11" s="499"/>
      <c r="P11" s="499"/>
      <c r="Q11" s="499"/>
      <c r="R11" s="499"/>
      <c r="S11" s="499"/>
      <c r="T11" s="499"/>
      <c r="U11" s="499"/>
      <c r="V11" s="499"/>
      <c r="W11" s="499"/>
      <c r="X11" s="499"/>
      <c r="Y11" s="499"/>
      <c r="Z11" s="499"/>
      <c r="AA11" s="499"/>
      <c r="AB11" s="499"/>
      <c r="AC11" s="499"/>
      <c r="AD11" s="499"/>
      <c r="AE11" s="499"/>
      <c r="AF11" s="499"/>
      <c r="AG11" s="499"/>
      <c r="AH11" s="499"/>
      <c r="AI11" s="499"/>
      <c r="AJ11" s="499"/>
      <c r="AK11" s="499"/>
      <c r="AL11" s="499"/>
      <c r="AM11" s="499"/>
      <c r="AN11" s="499"/>
      <c r="AO11" s="499"/>
      <c r="AP11" s="499"/>
      <c r="AQ11" s="499"/>
      <c r="AR11" s="499"/>
      <c r="AS11" s="499"/>
      <c r="AT11" s="499"/>
      <c r="AU11" s="499"/>
      <c r="AV11" s="499"/>
      <c r="AW11" s="499"/>
      <c r="AX11" s="500"/>
    </row>
    <row r="12" spans="1:50" ht="21" customHeight="1" x14ac:dyDescent="0.15">
      <c r="A12" s="452" t="s">
        <v>27</v>
      </c>
      <c r="B12" s="453"/>
      <c r="C12" s="453"/>
      <c r="D12" s="453"/>
      <c r="E12" s="453"/>
      <c r="F12" s="454"/>
      <c r="G12" s="461"/>
      <c r="H12" s="462"/>
      <c r="I12" s="462"/>
      <c r="J12" s="462"/>
      <c r="K12" s="462"/>
      <c r="L12" s="462"/>
      <c r="M12" s="462"/>
      <c r="N12" s="462"/>
      <c r="O12" s="462"/>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5"/>
    </row>
    <row r="13" spans="1:50" ht="21" customHeight="1" x14ac:dyDescent="0.15">
      <c r="A13" s="455"/>
      <c r="B13" s="456"/>
      <c r="C13" s="456"/>
      <c r="D13" s="456"/>
      <c r="E13" s="456"/>
      <c r="F13" s="457"/>
      <c r="G13" s="466" t="s">
        <v>7</v>
      </c>
      <c r="H13" s="467"/>
      <c r="I13" s="472" t="s">
        <v>8</v>
      </c>
      <c r="J13" s="473"/>
      <c r="K13" s="473"/>
      <c r="L13" s="473"/>
      <c r="M13" s="473"/>
      <c r="N13" s="473"/>
      <c r="O13" s="474"/>
      <c r="P13" s="63">
        <v>107</v>
      </c>
      <c r="Q13" s="64"/>
      <c r="R13" s="64"/>
      <c r="S13" s="64"/>
      <c r="T13" s="64"/>
      <c r="U13" s="64"/>
      <c r="V13" s="65"/>
      <c r="W13" s="63">
        <v>107</v>
      </c>
      <c r="X13" s="64"/>
      <c r="Y13" s="64"/>
      <c r="Z13" s="64"/>
      <c r="AA13" s="64"/>
      <c r="AB13" s="64"/>
      <c r="AC13" s="65"/>
      <c r="AD13" s="63">
        <v>107</v>
      </c>
      <c r="AE13" s="64"/>
      <c r="AF13" s="64"/>
      <c r="AG13" s="64"/>
      <c r="AH13" s="64"/>
      <c r="AI13" s="64"/>
      <c r="AJ13" s="65"/>
      <c r="AK13" s="63">
        <v>107</v>
      </c>
      <c r="AL13" s="64"/>
      <c r="AM13" s="64"/>
      <c r="AN13" s="64"/>
      <c r="AO13" s="64"/>
      <c r="AP13" s="64"/>
      <c r="AQ13" s="65"/>
      <c r="AR13" s="660">
        <v>222</v>
      </c>
      <c r="AS13" s="661"/>
      <c r="AT13" s="661"/>
      <c r="AU13" s="661"/>
      <c r="AV13" s="661"/>
      <c r="AW13" s="661"/>
      <c r="AX13" s="662"/>
    </row>
    <row r="14" spans="1:50" ht="21" customHeight="1" x14ac:dyDescent="0.15">
      <c r="A14" s="455"/>
      <c r="B14" s="456"/>
      <c r="C14" s="456"/>
      <c r="D14" s="456"/>
      <c r="E14" s="456"/>
      <c r="F14" s="457"/>
      <c r="G14" s="468"/>
      <c r="H14" s="469"/>
      <c r="I14" s="335" t="s">
        <v>9</v>
      </c>
      <c r="J14" s="463"/>
      <c r="K14" s="463"/>
      <c r="L14" s="463"/>
      <c r="M14" s="463"/>
      <c r="N14" s="463"/>
      <c r="O14" s="464"/>
      <c r="P14" s="63">
        <v>0</v>
      </c>
      <c r="Q14" s="64"/>
      <c r="R14" s="64"/>
      <c r="S14" s="64"/>
      <c r="T14" s="64"/>
      <c r="U14" s="64"/>
      <c r="V14" s="65"/>
      <c r="W14" s="63">
        <v>0</v>
      </c>
      <c r="X14" s="64"/>
      <c r="Y14" s="64"/>
      <c r="Z14" s="64"/>
      <c r="AA14" s="64"/>
      <c r="AB14" s="64"/>
      <c r="AC14" s="65"/>
      <c r="AD14" s="63">
        <v>0</v>
      </c>
      <c r="AE14" s="64"/>
      <c r="AF14" s="64"/>
      <c r="AG14" s="64"/>
      <c r="AH14" s="64"/>
      <c r="AI14" s="64"/>
      <c r="AJ14" s="65"/>
      <c r="AK14" s="63">
        <v>0</v>
      </c>
      <c r="AL14" s="64"/>
      <c r="AM14" s="64"/>
      <c r="AN14" s="64"/>
      <c r="AO14" s="64"/>
      <c r="AP14" s="64"/>
      <c r="AQ14" s="65"/>
      <c r="AR14" s="658"/>
      <c r="AS14" s="658"/>
      <c r="AT14" s="658"/>
      <c r="AU14" s="658"/>
      <c r="AV14" s="658"/>
      <c r="AW14" s="658"/>
      <c r="AX14" s="659"/>
    </row>
    <row r="15" spans="1:50" ht="21" customHeight="1" x14ac:dyDescent="0.15">
      <c r="A15" s="455"/>
      <c r="B15" s="456"/>
      <c r="C15" s="456"/>
      <c r="D15" s="456"/>
      <c r="E15" s="456"/>
      <c r="F15" s="457"/>
      <c r="G15" s="468"/>
      <c r="H15" s="469"/>
      <c r="I15" s="335" t="s">
        <v>62</v>
      </c>
      <c r="J15" s="336"/>
      <c r="K15" s="336"/>
      <c r="L15" s="336"/>
      <c r="M15" s="336"/>
      <c r="N15" s="336"/>
      <c r="O15" s="337"/>
      <c r="P15" s="63"/>
      <c r="Q15" s="64"/>
      <c r="R15" s="64"/>
      <c r="S15" s="64"/>
      <c r="T15" s="64"/>
      <c r="U15" s="64"/>
      <c r="V15" s="65"/>
      <c r="W15" s="63"/>
      <c r="X15" s="64"/>
      <c r="Y15" s="64"/>
      <c r="Z15" s="64"/>
      <c r="AA15" s="64"/>
      <c r="AB15" s="64"/>
      <c r="AC15" s="65"/>
      <c r="AD15" s="63"/>
      <c r="AE15" s="64"/>
      <c r="AF15" s="64"/>
      <c r="AG15" s="64"/>
      <c r="AH15" s="64"/>
      <c r="AI15" s="64"/>
      <c r="AJ15" s="65"/>
      <c r="AK15" s="63"/>
      <c r="AL15" s="64"/>
      <c r="AM15" s="64"/>
      <c r="AN15" s="64"/>
      <c r="AO15" s="64"/>
      <c r="AP15" s="64"/>
      <c r="AQ15" s="65"/>
      <c r="AR15" s="63"/>
      <c r="AS15" s="64"/>
      <c r="AT15" s="64"/>
      <c r="AU15" s="64"/>
      <c r="AV15" s="64"/>
      <c r="AW15" s="64"/>
      <c r="AX15" s="657"/>
    </row>
    <row r="16" spans="1:50" ht="21" customHeight="1" x14ac:dyDescent="0.15">
      <c r="A16" s="455"/>
      <c r="B16" s="456"/>
      <c r="C16" s="456"/>
      <c r="D16" s="456"/>
      <c r="E16" s="456"/>
      <c r="F16" s="457"/>
      <c r="G16" s="468"/>
      <c r="H16" s="469"/>
      <c r="I16" s="335" t="s">
        <v>63</v>
      </c>
      <c r="J16" s="336"/>
      <c r="K16" s="336"/>
      <c r="L16" s="336"/>
      <c r="M16" s="336"/>
      <c r="N16" s="336"/>
      <c r="O16" s="337"/>
      <c r="P16" s="63"/>
      <c r="Q16" s="64"/>
      <c r="R16" s="64"/>
      <c r="S16" s="64"/>
      <c r="T16" s="64"/>
      <c r="U16" s="64"/>
      <c r="V16" s="65"/>
      <c r="W16" s="63"/>
      <c r="X16" s="64"/>
      <c r="Y16" s="64"/>
      <c r="Z16" s="64"/>
      <c r="AA16" s="64"/>
      <c r="AB16" s="64"/>
      <c r="AC16" s="65"/>
      <c r="AD16" s="63"/>
      <c r="AE16" s="64"/>
      <c r="AF16" s="64"/>
      <c r="AG16" s="64"/>
      <c r="AH16" s="64"/>
      <c r="AI16" s="64"/>
      <c r="AJ16" s="65"/>
      <c r="AK16" s="63"/>
      <c r="AL16" s="64"/>
      <c r="AM16" s="64"/>
      <c r="AN16" s="64"/>
      <c r="AO16" s="64"/>
      <c r="AP16" s="64"/>
      <c r="AQ16" s="65"/>
      <c r="AR16" s="435"/>
      <c r="AS16" s="436"/>
      <c r="AT16" s="436"/>
      <c r="AU16" s="436"/>
      <c r="AV16" s="436"/>
      <c r="AW16" s="436"/>
      <c r="AX16" s="437"/>
    </row>
    <row r="17" spans="1:50" ht="24.75" customHeight="1" x14ac:dyDescent="0.15">
      <c r="A17" s="455"/>
      <c r="B17" s="456"/>
      <c r="C17" s="456"/>
      <c r="D17" s="456"/>
      <c r="E17" s="456"/>
      <c r="F17" s="457"/>
      <c r="G17" s="468"/>
      <c r="H17" s="469"/>
      <c r="I17" s="335" t="s">
        <v>61</v>
      </c>
      <c r="J17" s="463"/>
      <c r="K17" s="463"/>
      <c r="L17" s="463"/>
      <c r="M17" s="463"/>
      <c r="N17" s="463"/>
      <c r="O17" s="464"/>
      <c r="P17" s="63"/>
      <c r="Q17" s="64"/>
      <c r="R17" s="64"/>
      <c r="S17" s="64"/>
      <c r="T17" s="64"/>
      <c r="U17" s="64"/>
      <c r="V17" s="65"/>
      <c r="W17" s="63"/>
      <c r="X17" s="64"/>
      <c r="Y17" s="64"/>
      <c r="Z17" s="64"/>
      <c r="AA17" s="64"/>
      <c r="AB17" s="64"/>
      <c r="AC17" s="65"/>
      <c r="AD17" s="63"/>
      <c r="AE17" s="64"/>
      <c r="AF17" s="64"/>
      <c r="AG17" s="64"/>
      <c r="AH17" s="64"/>
      <c r="AI17" s="64"/>
      <c r="AJ17" s="65"/>
      <c r="AK17" s="63"/>
      <c r="AL17" s="64"/>
      <c r="AM17" s="64"/>
      <c r="AN17" s="64"/>
      <c r="AO17" s="64"/>
      <c r="AP17" s="64"/>
      <c r="AQ17" s="65"/>
      <c r="AR17" s="438"/>
      <c r="AS17" s="438"/>
      <c r="AT17" s="438"/>
      <c r="AU17" s="438"/>
      <c r="AV17" s="438"/>
      <c r="AW17" s="438"/>
      <c r="AX17" s="439"/>
    </row>
    <row r="18" spans="1:50" ht="24.75" customHeight="1" x14ac:dyDescent="0.15">
      <c r="A18" s="455"/>
      <c r="B18" s="456"/>
      <c r="C18" s="456"/>
      <c r="D18" s="456"/>
      <c r="E18" s="456"/>
      <c r="F18" s="457"/>
      <c r="G18" s="470"/>
      <c r="H18" s="471"/>
      <c r="I18" s="338" t="s">
        <v>22</v>
      </c>
      <c r="J18" s="339"/>
      <c r="K18" s="339"/>
      <c r="L18" s="339"/>
      <c r="M18" s="339"/>
      <c r="N18" s="339"/>
      <c r="O18" s="340"/>
      <c r="P18" s="308">
        <f>SUM(P13:V17)</f>
        <v>107</v>
      </c>
      <c r="Q18" s="309"/>
      <c r="R18" s="309"/>
      <c r="S18" s="309"/>
      <c r="T18" s="309"/>
      <c r="U18" s="309"/>
      <c r="V18" s="310"/>
      <c r="W18" s="308">
        <f>SUM(W13:AC17)</f>
        <v>107</v>
      </c>
      <c r="X18" s="309"/>
      <c r="Y18" s="309"/>
      <c r="Z18" s="309"/>
      <c r="AA18" s="309"/>
      <c r="AB18" s="309"/>
      <c r="AC18" s="310"/>
      <c r="AD18" s="308">
        <f t="shared" ref="AD18" si="0">SUM(AD13:AJ17)</f>
        <v>107</v>
      </c>
      <c r="AE18" s="309"/>
      <c r="AF18" s="309"/>
      <c r="AG18" s="309"/>
      <c r="AH18" s="309"/>
      <c r="AI18" s="309"/>
      <c r="AJ18" s="310"/>
      <c r="AK18" s="308">
        <f t="shared" ref="AK18" si="1">SUM(AK13:AQ17)</f>
        <v>107</v>
      </c>
      <c r="AL18" s="309"/>
      <c r="AM18" s="309"/>
      <c r="AN18" s="309"/>
      <c r="AO18" s="309"/>
      <c r="AP18" s="309"/>
      <c r="AQ18" s="310"/>
      <c r="AR18" s="308">
        <f t="shared" ref="AR18" si="2">SUM(AR13:AX17)</f>
        <v>222</v>
      </c>
      <c r="AS18" s="309"/>
      <c r="AT18" s="309"/>
      <c r="AU18" s="309"/>
      <c r="AV18" s="309"/>
      <c r="AW18" s="309"/>
      <c r="AX18" s="311"/>
    </row>
    <row r="19" spans="1:50" ht="24.75" customHeight="1" x14ac:dyDescent="0.15">
      <c r="A19" s="455"/>
      <c r="B19" s="456"/>
      <c r="C19" s="456"/>
      <c r="D19" s="456"/>
      <c r="E19" s="456"/>
      <c r="F19" s="457"/>
      <c r="G19" s="305" t="s">
        <v>10</v>
      </c>
      <c r="H19" s="306"/>
      <c r="I19" s="306"/>
      <c r="J19" s="306"/>
      <c r="K19" s="306"/>
      <c r="L19" s="306"/>
      <c r="M19" s="306"/>
      <c r="N19" s="306"/>
      <c r="O19" s="306"/>
      <c r="P19" s="63">
        <v>72</v>
      </c>
      <c r="Q19" s="64"/>
      <c r="R19" s="64"/>
      <c r="S19" s="64"/>
      <c r="T19" s="64"/>
      <c r="U19" s="64"/>
      <c r="V19" s="65"/>
      <c r="W19" s="63">
        <v>71</v>
      </c>
      <c r="X19" s="64"/>
      <c r="Y19" s="64"/>
      <c r="Z19" s="64"/>
      <c r="AA19" s="64"/>
      <c r="AB19" s="64"/>
      <c r="AC19" s="65"/>
      <c r="AD19" s="63">
        <v>74</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8"/>
      <c r="B20" s="459"/>
      <c r="C20" s="459"/>
      <c r="D20" s="459"/>
      <c r="E20" s="459"/>
      <c r="F20" s="460"/>
      <c r="G20" s="305" t="s">
        <v>11</v>
      </c>
      <c r="H20" s="306"/>
      <c r="I20" s="306"/>
      <c r="J20" s="306"/>
      <c r="K20" s="306"/>
      <c r="L20" s="306"/>
      <c r="M20" s="306"/>
      <c r="N20" s="306"/>
      <c r="O20" s="306"/>
      <c r="P20" s="313">
        <f>IF(P18=0, "-", P19/P18)</f>
        <v>0.67289719626168221</v>
      </c>
      <c r="Q20" s="313"/>
      <c r="R20" s="313"/>
      <c r="S20" s="313"/>
      <c r="T20" s="313"/>
      <c r="U20" s="313"/>
      <c r="V20" s="313"/>
      <c r="W20" s="313">
        <f>IF(W18=0, "-", W19/W18)</f>
        <v>0.66355140186915884</v>
      </c>
      <c r="X20" s="313"/>
      <c r="Y20" s="313"/>
      <c r="Z20" s="313"/>
      <c r="AA20" s="313"/>
      <c r="AB20" s="313"/>
      <c r="AC20" s="313"/>
      <c r="AD20" s="313">
        <f>IF(AD18=0, "-", AD19/AD18)</f>
        <v>0.69158878504672894</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v>27</v>
      </c>
      <c r="AV22" s="102"/>
      <c r="AW22" s="100" t="s">
        <v>355</v>
      </c>
      <c r="AX22" s="101"/>
    </row>
    <row r="23" spans="1:50" ht="22.5" customHeight="1" x14ac:dyDescent="0.15">
      <c r="A23" s="209"/>
      <c r="B23" s="207"/>
      <c r="C23" s="207"/>
      <c r="D23" s="207"/>
      <c r="E23" s="207"/>
      <c r="F23" s="208"/>
      <c r="G23" s="314" t="s">
        <v>390</v>
      </c>
      <c r="H23" s="281"/>
      <c r="I23" s="281"/>
      <c r="J23" s="281"/>
      <c r="K23" s="281"/>
      <c r="L23" s="281"/>
      <c r="M23" s="281"/>
      <c r="N23" s="281"/>
      <c r="O23" s="282"/>
      <c r="P23" s="247" t="s">
        <v>389</v>
      </c>
      <c r="Q23" s="188"/>
      <c r="R23" s="188"/>
      <c r="S23" s="188"/>
      <c r="T23" s="188"/>
      <c r="U23" s="188"/>
      <c r="V23" s="188"/>
      <c r="W23" s="188"/>
      <c r="X23" s="189"/>
      <c r="Y23" s="286" t="s">
        <v>14</v>
      </c>
      <c r="Z23" s="287"/>
      <c r="AA23" s="288"/>
      <c r="AB23" s="653" t="s">
        <v>391</v>
      </c>
      <c r="AC23" s="289"/>
      <c r="AD23" s="289"/>
      <c r="AE23" s="85">
        <v>305</v>
      </c>
      <c r="AF23" s="86"/>
      <c r="AG23" s="86"/>
      <c r="AH23" s="86"/>
      <c r="AI23" s="87"/>
      <c r="AJ23" s="85">
        <v>297</v>
      </c>
      <c r="AK23" s="86"/>
      <c r="AL23" s="86"/>
      <c r="AM23" s="86"/>
      <c r="AN23" s="87"/>
      <c r="AO23" s="85">
        <v>254</v>
      </c>
      <c r="AP23" s="86"/>
      <c r="AQ23" s="86"/>
      <c r="AR23" s="86"/>
      <c r="AS23" s="87"/>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7" t="s">
        <v>65</v>
      </c>
      <c r="Z24" s="113"/>
      <c r="AA24" s="163"/>
      <c r="AB24" s="328"/>
      <c r="AC24" s="279"/>
      <c r="AD24" s="279"/>
      <c r="AE24" s="85" t="s">
        <v>394</v>
      </c>
      <c r="AF24" s="86"/>
      <c r="AG24" s="86"/>
      <c r="AH24" s="86"/>
      <c r="AI24" s="87"/>
      <c r="AJ24" s="85" t="s">
        <v>394</v>
      </c>
      <c r="AK24" s="86"/>
      <c r="AL24" s="86"/>
      <c r="AM24" s="86"/>
      <c r="AN24" s="87"/>
      <c r="AO24" s="85" t="s">
        <v>394</v>
      </c>
      <c r="AP24" s="86"/>
      <c r="AQ24" s="86"/>
      <c r="AR24" s="86"/>
      <c r="AS24" s="87"/>
      <c r="AT24" s="85">
        <v>280</v>
      </c>
      <c r="AU24" s="86"/>
      <c r="AV24" s="86"/>
      <c r="AW24" s="86"/>
      <c r="AX24" s="88"/>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2" t="s">
        <v>15</v>
      </c>
      <c r="Z25" s="113"/>
      <c r="AA25" s="163"/>
      <c r="AB25" s="675" t="s">
        <v>359</v>
      </c>
      <c r="AC25" s="257"/>
      <c r="AD25" s="257"/>
      <c r="AE25" s="85" t="s">
        <v>394</v>
      </c>
      <c r="AF25" s="86"/>
      <c r="AG25" s="86"/>
      <c r="AH25" s="86"/>
      <c r="AI25" s="87"/>
      <c r="AJ25" s="85" t="s">
        <v>394</v>
      </c>
      <c r="AK25" s="86"/>
      <c r="AL25" s="86"/>
      <c r="AM25" s="86"/>
      <c r="AN25" s="87"/>
      <c r="AO25" s="85" t="s">
        <v>394</v>
      </c>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7" t="s">
        <v>65</v>
      </c>
      <c r="Z29" s="113"/>
      <c r="AA29" s="163"/>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6" t="s">
        <v>322</v>
      </c>
      <c r="B46" s="677"/>
      <c r="C46" s="677"/>
      <c r="D46" s="677"/>
      <c r="E46" s="677"/>
      <c r="F46" s="677"/>
      <c r="G46" s="677"/>
      <c r="H46" s="677"/>
      <c r="I46" s="677"/>
      <c r="J46" s="677"/>
      <c r="K46" s="677"/>
      <c r="L46" s="677"/>
      <c r="M46" s="677"/>
      <c r="N46" s="677"/>
      <c r="O46" s="677"/>
      <c r="P46" s="677"/>
      <c r="Q46" s="677"/>
      <c r="R46" s="677"/>
      <c r="S46" s="677"/>
      <c r="T46" s="677"/>
      <c r="U46" s="677"/>
      <c r="V46" s="677"/>
      <c r="W46" s="677"/>
      <c r="X46" s="677"/>
      <c r="Y46" s="677"/>
      <c r="Z46" s="677"/>
      <c r="AA46" s="677"/>
      <c r="AB46" s="677"/>
      <c r="AC46" s="677"/>
      <c r="AD46" s="677"/>
      <c r="AE46" s="677"/>
      <c r="AF46" s="677"/>
      <c r="AG46" s="677"/>
      <c r="AH46" s="677"/>
      <c r="AI46" s="677"/>
      <c r="AJ46" s="677"/>
      <c r="AK46" s="677"/>
      <c r="AL46" s="677"/>
      <c r="AM46" s="677"/>
      <c r="AN46" s="677"/>
      <c r="AO46" s="30"/>
      <c r="AP46" s="30"/>
      <c r="AQ46" s="30"/>
      <c r="AR46" s="30"/>
      <c r="AS46" s="30"/>
      <c r="AT46" s="30"/>
      <c r="AU46" s="30"/>
      <c r="AV46" s="30"/>
      <c r="AW46" s="30"/>
      <c r="AX46" s="32"/>
    </row>
    <row r="47" spans="1:50" ht="18.75" hidden="1" customHeight="1" x14ac:dyDescent="0.15">
      <c r="A47" s="227" t="s">
        <v>320</v>
      </c>
      <c r="B47" s="678" t="s">
        <v>317</v>
      </c>
      <c r="C47" s="229"/>
      <c r="D47" s="229"/>
      <c r="E47" s="229"/>
      <c r="F47" s="230"/>
      <c r="G47" s="615" t="s">
        <v>311</v>
      </c>
      <c r="H47" s="615"/>
      <c r="I47" s="615"/>
      <c r="J47" s="615"/>
      <c r="K47" s="615"/>
      <c r="L47" s="615"/>
      <c r="M47" s="615"/>
      <c r="N47" s="615"/>
      <c r="O47" s="615"/>
      <c r="P47" s="615"/>
      <c r="Q47" s="615"/>
      <c r="R47" s="615"/>
      <c r="S47" s="615"/>
      <c r="T47" s="615"/>
      <c r="U47" s="615"/>
      <c r="V47" s="615"/>
      <c r="W47" s="615"/>
      <c r="X47" s="615"/>
      <c r="Y47" s="615"/>
      <c r="Z47" s="615"/>
      <c r="AA47" s="683"/>
      <c r="AB47" s="614" t="s">
        <v>310</v>
      </c>
      <c r="AC47" s="615"/>
      <c r="AD47" s="615"/>
      <c r="AE47" s="615"/>
      <c r="AF47" s="615"/>
      <c r="AG47" s="615"/>
      <c r="AH47" s="615"/>
      <c r="AI47" s="615"/>
      <c r="AJ47" s="615"/>
      <c r="AK47" s="615"/>
      <c r="AL47" s="615"/>
      <c r="AM47" s="615"/>
      <c r="AN47" s="615"/>
      <c r="AO47" s="615"/>
      <c r="AP47" s="615"/>
      <c r="AQ47" s="615"/>
      <c r="AR47" s="615"/>
      <c r="AS47" s="615"/>
      <c r="AT47" s="615"/>
      <c r="AU47" s="615"/>
      <c r="AV47" s="615"/>
      <c r="AW47" s="615"/>
      <c r="AX47" s="616"/>
    </row>
    <row r="48" spans="1:50" ht="18.75" hidden="1" customHeight="1" x14ac:dyDescent="0.15">
      <c r="A48" s="227"/>
      <c r="B48" s="678"/>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78"/>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8"/>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9"/>
    </row>
    <row r="50" spans="1:50" ht="22.5" hidden="1" customHeight="1" x14ac:dyDescent="0.15">
      <c r="A50" s="227"/>
      <c r="B50" s="678"/>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10"/>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11"/>
    </row>
    <row r="51" spans="1:50" ht="22.5" hidden="1" customHeight="1" x14ac:dyDescent="0.15">
      <c r="A51" s="227"/>
      <c r="B51" s="679"/>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12"/>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3"/>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1"/>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8"/>
      <c r="B68" s="179"/>
      <c r="C68" s="179"/>
      <c r="D68" s="179"/>
      <c r="E68" s="179"/>
      <c r="F68" s="180"/>
      <c r="G68" s="247" t="s">
        <v>392</v>
      </c>
      <c r="H68" s="188"/>
      <c r="I68" s="188"/>
      <c r="J68" s="188"/>
      <c r="K68" s="188"/>
      <c r="L68" s="188"/>
      <c r="M68" s="188"/>
      <c r="N68" s="188"/>
      <c r="O68" s="188"/>
      <c r="P68" s="188"/>
      <c r="Q68" s="188"/>
      <c r="R68" s="188"/>
      <c r="S68" s="188"/>
      <c r="T68" s="188"/>
      <c r="U68" s="188"/>
      <c r="V68" s="188"/>
      <c r="W68" s="188"/>
      <c r="X68" s="189"/>
      <c r="Y68" s="325" t="s">
        <v>66</v>
      </c>
      <c r="Z68" s="326"/>
      <c r="AA68" s="327"/>
      <c r="AB68" s="195" t="s">
        <v>393</v>
      </c>
      <c r="AC68" s="196"/>
      <c r="AD68" s="197"/>
      <c r="AE68" s="85">
        <v>12</v>
      </c>
      <c r="AF68" s="86"/>
      <c r="AG68" s="86"/>
      <c r="AH68" s="86"/>
      <c r="AI68" s="87"/>
      <c r="AJ68" s="85">
        <v>16</v>
      </c>
      <c r="AK68" s="86"/>
      <c r="AL68" s="86"/>
      <c r="AM68" s="86"/>
      <c r="AN68" s="87"/>
      <c r="AO68" s="85">
        <v>13</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c r="AC69" s="204"/>
      <c r="AD69" s="205"/>
      <c r="AE69" s="85" t="s">
        <v>394</v>
      </c>
      <c r="AF69" s="86"/>
      <c r="AG69" s="86"/>
      <c r="AH69" s="86"/>
      <c r="AI69" s="87"/>
      <c r="AJ69" s="85" t="s">
        <v>394</v>
      </c>
      <c r="AK69" s="86"/>
      <c r="AL69" s="86"/>
      <c r="AM69" s="86"/>
      <c r="AN69" s="87"/>
      <c r="AO69" s="85" t="s">
        <v>394</v>
      </c>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395</v>
      </c>
      <c r="H83" s="136"/>
      <c r="I83" s="136"/>
      <c r="J83" s="136"/>
      <c r="K83" s="136"/>
      <c r="L83" s="136"/>
      <c r="M83" s="136"/>
      <c r="N83" s="136"/>
      <c r="O83" s="136"/>
      <c r="P83" s="136"/>
      <c r="Q83" s="136"/>
      <c r="R83" s="136"/>
      <c r="S83" s="136"/>
      <c r="T83" s="136"/>
      <c r="U83" s="136"/>
      <c r="V83" s="136"/>
      <c r="W83" s="136"/>
      <c r="X83" s="136"/>
      <c r="Y83" s="138" t="s">
        <v>17</v>
      </c>
      <c r="Z83" s="139"/>
      <c r="AA83" s="140"/>
      <c r="AB83" s="173"/>
      <c r="AC83" s="142"/>
      <c r="AD83" s="143"/>
      <c r="AE83" s="144">
        <v>6</v>
      </c>
      <c r="AF83" s="145"/>
      <c r="AG83" s="145"/>
      <c r="AH83" s="145"/>
      <c r="AI83" s="145"/>
      <c r="AJ83" s="144">
        <v>4</v>
      </c>
      <c r="AK83" s="145"/>
      <c r="AL83" s="145"/>
      <c r="AM83" s="145"/>
      <c r="AN83" s="145"/>
      <c r="AO83" s="144">
        <v>6</v>
      </c>
      <c r="AP83" s="145"/>
      <c r="AQ83" s="145"/>
      <c r="AR83" s="145"/>
      <c r="AS83" s="145"/>
      <c r="AT83" s="85" t="s">
        <v>394</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379</v>
      </c>
      <c r="AC84" s="150"/>
      <c r="AD84" s="151"/>
      <c r="AE84" s="174" t="s">
        <v>435</v>
      </c>
      <c r="AF84" s="150"/>
      <c r="AG84" s="150"/>
      <c r="AH84" s="150"/>
      <c r="AI84" s="151"/>
      <c r="AJ84" s="149" t="s">
        <v>436</v>
      </c>
      <c r="AK84" s="150"/>
      <c r="AL84" s="150"/>
      <c r="AM84" s="150"/>
      <c r="AN84" s="151"/>
      <c r="AO84" s="149" t="s">
        <v>437</v>
      </c>
      <c r="AP84" s="150"/>
      <c r="AQ84" s="150"/>
      <c r="AR84" s="150"/>
      <c r="AS84" s="151"/>
      <c r="AT84" s="149" t="s">
        <v>396</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8" t="s">
        <v>77</v>
      </c>
      <c r="B97" s="369"/>
      <c r="C97" s="341" t="s">
        <v>19</v>
      </c>
      <c r="D97" s="342"/>
      <c r="E97" s="342"/>
      <c r="F97" s="342"/>
      <c r="G97" s="342"/>
      <c r="H97" s="342"/>
      <c r="I97" s="342"/>
      <c r="J97" s="342"/>
      <c r="K97" s="343"/>
      <c r="L97" s="400" t="s">
        <v>76</v>
      </c>
      <c r="M97" s="400"/>
      <c r="N97" s="400"/>
      <c r="O97" s="400"/>
      <c r="P97" s="400"/>
      <c r="Q97" s="400"/>
      <c r="R97" s="401" t="s">
        <v>73</v>
      </c>
      <c r="S97" s="402"/>
      <c r="T97" s="402"/>
      <c r="U97" s="402"/>
      <c r="V97" s="402"/>
      <c r="W97" s="402"/>
      <c r="X97" s="403"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4"/>
    </row>
    <row r="98" spans="1:50" ht="51" customHeight="1" x14ac:dyDescent="0.15">
      <c r="A98" s="370"/>
      <c r="B98" s="371"/>
      <c r="C98" s="405" t="s">
        <v>430</v>
      </c>
      <c r="D98" s="406"/>
      <c r="E98" s="406"/>
      <c r="F98" s="406"/>
      <c r="G98" s="406"/>
      <c r="H98" s="406"/>
      <c r="I98" s="406"/>
      <c r="J98" s="406"/>
      <c r="K98" s="407"/>
      <c r="L98" s="63">
        <v>107</v>
      </c>
      <c r="M98" s="64"/>
      <c r="N98" s="64"/>
      <c r="O98" s="64"/>
      <c r="P98" s="64"/>
      <c r="Q98" s="65"/>
      <c r="R98" s="63">
        <v>222</v>
      </c>
      <c r="S98" s="64"/>
      <c r="T98" s="64"/>
      <c r="U98" s="64"/>
      <c r="V98" s="64"/>
      <c r="W98" s="65"/>
      <c r="X98" s="666" t="s">
        <v>432</v>
      </c>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hidden="1" customHeight="1" x14ac:dyDescent="0.15">
      <c r="A99" s="370"/>
      <c r="B99" s="371"/>
      <c r="C99" s="153"/>
      <c r="D99" s="154"/>
      <c r="E99" s="154"/>
      <c r="F99" s="154"/>
      <c r="G99" s="154"/>
      <c r="H99" s="154"/>
      <c r="I99" s="154"/>
      <c r="J99" s="154"/>
      <c r="K99" s="155"/>
      <c r="L99" s="63"/>
      <c r="M99" s="64"/>
      <c r="N99" s="64"/>
      <c r="O99" s="64"/>
      <c r="P99" s="64"/>
      <c r="Q99" s="65"/>
      <c r="R99" s="63"/>
      <c r="S99" s="64"/>
      <c r="T99" s="64"/>
      <c r="U99" s="64"/>
      <c r="V99" s="64"/>
      <c r="W99" s="65"/>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0"/>
      <c r="B100" s="371"/>
      <c r="C100" s="153"/>
      <c r="D100" s="154"/>
      <c r="E100" s="154"/>
      <c r="F100" s="154"/>
      <c r="G100" s="154"/>
      <c r="H100" s="154"/>
      <c r="I100" s="154"/>
      <c r="J100" s="154"/>
      <c r="K100" s="155"/>
      <c r="L100" s="63"/>
      <c r="M100" s="64"/>
      <c r="N100" s="64"/>
      <c r="O100" s="64"/>
      <c r="P100" s="64"/>
      <c r="Q100" s="65"/>
      <c r="R100" s="63"/>
      <c r="S100" s="64"/>
      <c r="T100" s="64"/>
      <c r="U100" s="64"/>
      <c r="V100" s="64"/>
      <c r="W100" s="65"/>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23.1" customHeight="1" x14ac:dyDescent="0.15">
      <c r="A101" s="370"/>
      <c r="B101" s="371"/>
      <c r="C101" s="153"/>
      <c r="D101" s="154"/>
      <c r="E101" s="154"/>
      <c r="F101" s="154"/>
      <c r="G101" s="154"/>
      <c r="H101" s="154"/>
      <c r="I101" s="154"/>
      <c r="J101" s="154"/>
      <c r="K101" s="155"/>
      <c r="L101" s="63"/>
      <c r="M101" s="64"/>
      <c r="N101" s="64"/>
      <c r="O101" s="64"/>
      <c r="P101" s="64"/>
      <c r="Q101" s="65"/>
      <c r="R101" s="63"/>
      <c r="S101" s="64"/>
      <c r="T101" s="64"/>
      <c r="U101" s="64"/>
      <c r="V101" s="64"/>
      <c r="W101" s="65"/>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0"/>
      <c r="B102" s="371"/>
      <c r="C102" s="153"/>
      <c r="D102" s="154"/>
      <c r="E102" s="154"/>
      <c r="F102" s="154"/>
      <c r="G102" s="154"/>
      <c r="H102" s="154"/>
      <c r="I102" s="154"/>
      <c r="J102" s="154"/>
      <c r="K102" s="155"/>
      <c r="L102" s="63"/>
      <c r="M102" s="64"/>
      <c r="N102" s="64"/>
      <c r="O102" s="64"/>
      <c r="P102" s="64"/>
      <c r="Q102" s="65"/>
      <c r="R102" s="63"/>
      <c r="S102" s="64"/>
      <c r="T102" s="64"/>
      <c r="U102" s="64"/>
      <c r="V102" s="64"/>
      <c r="W102" s="65"/>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0"/>
      <c r="B103" s="371"/>
      <c r="C103" s="374"/>
      <c r="D103" s="375"/>
      <c r="E103" s="375"/>
      <c r="F103" s="375"/>
      <c r="G103" s="375"/>
      <c r="H103" s="375"/>
      <c r="I103" s="375"/>
      <c r="J103" s="375"/>
      <c r="K103" s="376"/>
      <c r="L103" s="63"/>
      <c r="M103" s="64"/>
      <c r="N103" s="64"/>
      <c r="O103" s="64"/>
      <c r="P103" s="64"/>
      <c r="Q103" s="65"/>
      <c r="R103" s="63"/>
      <c r="S103" s="64"/>
      <c r="T103" s="64"/>
      <c r="U103" s="64"/>
      <c r="V103" s="64"/>
      <c r="W103" s="65"/>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2"/>
      <c r="B104" s="373"/>
      <c r="C104" s="362" t="s">
        <v>22</v>
      </c>
      <c r="D104" s="363"/>
      <c r="E104" s="363"/>
      <c r="F104" s="363"/>
      <c r="G104" s="363"/>
      <c r="H104" s="363"/>
      <c r="I104" s="363"/>
      <c r="J104" s="363"/>
      <c r="K104" s="364"/>
      <c r="L104" s="365">
        <f>SUM(L98:Q103)</f>
        <v>107</v>
      </c>
      <c r="M104" s="366"/>
      <c r="N104" s="366"/>
      <c r="O104" s="366"/>
      <c r="P104" s="366"/>
      <c r="Q104" s="367"/>
      <c r="R104" s="365">
        <f>SUM(R98:W103)</f>
        <v>222</v>
      </c>
      <c r="S104" s="366"/>
      <c r="T104" s="366"/>
      <c r="U104" s="366"/>
      <c r="V104" s="366"/>
      <c r="W104" s="367"/>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3" t="s">
        <v>38</v>
      </c>
      <c r="AH107" s="590"/>
      <c r="AI107" s="590"/>
      <c r="AJ107" s="590"/>
      <c r="AK107" s="590"/>
      <c r="AL107" s="590"/>
      <c r="AM107" s="590"/>
      <c r="AN107" s="590"/>
      <c r="AO107" s="590"/>
      <c r="AP107" s="590"/>
      <c r="AQ107" s="590"/>
      <c r="AR107" s="590"/>
      <c r="AS107" s="590"/>
      <c r="AT107" s="590"/>
      <c r="AU107" s="590"/>
      <c r="AV107" s="590"/>
      <c r="AW107" s="590"/>
      <c r="AX107" s="624"/>
    </row>
    <row r="108" spans="1:50" ht="37.5" customHeight="1" x14ac:dyDescent="0.15">
      <c r="A108" s="299" t="s">
        <v>312</v>
      </c>
      <c r="B108" s="300"/>
      <c r="C108" s="525" t="s">
        <v>313</v>
      </c>
      <c r="D108" s="526"/>
      <c r="E108" s="526"/>
      <c r="F108" s="526"/>
      <c r="G108" s="526"/>
      <c r="H108" s="526"/>
      <c r="I108" s="526"/>
      <c r="J108" s="526"/>
      <c r="K108" s="526"/>
      <c r="L108" s="526"/>
      <c r="M108" s="526"/>
      <c r="N108" s="526"/>
      <c r="O108" s="526"/>
      <c r="P108" s="526"/>
      <c r="Q108" s="526"/>
      <c r="R108" s="526"/>
      <c r="S108" s="526"/>
      <c r="T108" s="526"/>
      <c r="U108" s="526"/>
      <c r="V108" s="526"/>
      <c r="W108" s="526"/>
      <c r="X108" s="526"/>
      <c r="Y108" s="526"/>
      <c r="Z108" s="526"/>
      <c r="AA108" s="526"/>
      <c r="AB108" s="526"/>
      <c r="AC108" s="527"/>
      <c r="AD108" s="598" t="s">
        <v>397</v>
      </c>
      <c r="AE108" s="599"/>
      <c r="AF108" s="599"/>
      <c r="AG108" s="595" t="s">
        <v>415</v>
      </c>
      <c r="AH108" s="596"/>
      <c r="AI108" s="596"/>
      <c r="AJ108" s="596"/>
      <c r="AK108" s="596"/>
      <c r="AL108" s="596"/>
      <c r="AM108" s="596"/>
      <c r="AN108" s="596"/>
      <c r="AO108" s="596"/>
      <c r="AP108" s="596"/>
      <c r="AQ108" s="596"/>
      <c r="AR108" s="596"/>
      <c r="AS108" s="596"/>
      <c r="AT108" s="596"/>
      <c r="AU108" s="596"/>
      <c r="AV108" s="596"/>
      <c r="AW108" s="596"/>
      <c r="AX108" s="597"/>
    </row>
    <row r="109" spans="1:50" ht="42.75" customHeight="1" x14ac:dyDescent="0.15">
      <c r="A109" s="301"/>
      <c r="B109" s="302"/>
      <c r="C109" s="416" t="s">
        <v>44</v>
      </c>
      <c r="D109" s="417"/>
      <c r="E109" s="417"/>
      <c r="F109" s="417"/>
      <c r="G109" s="417"/>
      <c r="H109" s="417"/>
      <c r="I109" s="417"/>
      <c r="J109" s="417"/>
      <c r="K109" s="417"/>
      <c r="L109" s="417"/>
      <c r="M109" s="417"/>
      <c r="N109" s="417"/>
      <c r="O109" s="417"/>
      <c r="P109" s="417"/>
      <c r="Q109" s="417"/>
      <c r="R109" s="417"/>
      <c r="S109" s="417"/>
      <c r="T109" s="417"/>
      <c r="U109" s="417"/>
      <c r="V109" s="417"/>
      <c r="W109" s="417"/>
      <c r="X109" s="417"/>
      <c r="Y109" s="417"/>
      <c r="Z109" s="417"/>
      <c r="AA109" s="417"/>
      <c r="AB109" s="417"/>
      <c r="AC109" s="409"/>
      <c r="AD109" s="433" t="s">
        <v>397</v>
      </c>
      <c r="AE109" s="434"/>
      <c r="AF109" s="434"/>
      <c r="AG109" s="296" t="s">
        <v>416</v>
      </c>
      <c r="AH109" s="297"/>
      <c r="AI109" s="297"/>
      <c r="AJ109" s="297"/>
      <c r="AK109" s="297"/>
      <c r="AL109" s="297"/>
      <c r="AM109" s="297"/>
      <c r="AN109" s="297"/>
      <c r="AO109" s="297"/>
      <c r="AP109" s="297"/>
      <c r="AQ109" s="297"/>
      <c r="AR109" s="297"/>
      <c r="AS109" s="297"/>
      <c r="AT109" s="297"/>
      <c r="AU109" s="297"/>
      <c r="AV109" s="297"/>
      <c r="AW109" s="297"/>
      <c r="AX109" s="298"/>
    </row>
    <row r="110" spans="1:50" ht="33.75" customHeight="1" x14ac:dyDescent="0.15">
      <c r="A110" s="303"/>
      <c r="B110" s="304"/>
      <c r="C110" s="418" t="s">
        <v>314</v>
      </c>
      <c r="D110" s="419"/>
      <c r="E110" s="419"/>
      <c r="F110" s="419"/>
      <c r="G110" s="419"/>
      <c r="H110" s="419"/>
      <c r="I110" s="419"/>
      <c r="J110" s="419"/>
      <c r="K110" s="419"/>
      <c r="L110" s="419"/>
      <c r="M110" s="419"/>
      <c r="N110" s="419"/>
      <c r="O110" s="419"/>
      <c r="P110" s="419"/>
      <c r="Q110" s="419"/>
      <c r="R110" s="419"/>
      <c r="S110" s="419"/>
      <c r="T110" s="419"/>
      <c r="U110" s="419"/>
      <c r="V110" s="419"/>
      <c r="W110" s="419"/>
      <c r="X110" s="419"/>
      <c r="Y110" s="419"/>
      <c r="Z110" s="419"/>
      <c r="AA110" s="419"/>
      <c r="AB110" s="419"/>
      <c r="AC110" s="420"/>
      <c r="AD110" s="578" t="s">
        <v>397</v>
      </c>
      <c r="AE110" s="579"/>
      <c r="AF110" s="579"/>
      <c r="AG110" s="522" t="s">
        <v>417</v>
      </c>
      <c r="AH110" s="190"/>
      <c r="AI110" s="190"/>
      <c r="AJ110" s="190"/>
      <c r="AK110" s="190"/>
      <c r="AL110" s="190"/>
      <c r="AM110" s="190"/>
      <c r="AN110" s="190"/>
      <c r="AO110" s="190"/>
      <c r="AP110" s="190"/>
      <c r="AQ110" s="190"/>
      <c r="AR110" s="190"/>
      <c r="AS110" s="190"/>
      <c r="AT110" s="190"/>
      <c r="AU110" s="190"/>
      <c r="AV110" s="190"/>
      <c r="AW110" s="190"/>
      <c r="AX110" s="523"/>
    </row>
    <row r="111" spans="1:50" ht="33.75" customHeight="1" x14ac:dyDescent="0.15">
      <c r="A111" s="543" t="s">
        <v>46</v>
      </c>
      <c r="B111" s="581"/>
      <c r="C111" s="421" t="s">
        <v>48</v>
      </c>
      <c r="D111" s="422"/>
      <c r="E111" s="422"/>
      <c r="F111" s="422"/>
      <c r="G111" s="422"/>
      <c r="H111" s="422"/>
      <c r="I111" s="422"/>
      <c r="J111" s="422"/>
      <c r="K111" s="422"/>
      <c r="L111" s="422"/>
      <c r="M111" s="422"/>
      <c r="N111" s="422"/>
      <c r="O111" s="422"/>
      <c r="P111" s="422"/>
      <c r="Q111" s="422"/>
      <c r="R111" s="422"/>
      <c r="S111" s="422"/>
      <c r="T111" s="422"/>
      <c r="U111" s="422"/>
      <c r="V111" s="422"/>
      <c r="W111" s="422"/>
      <c r="X111" s="422"/>
      <c r="Y111" s="422"/>
      <c r="Z111" s="422"/>
      <c r="AA111" s="422"/>
      <c r="AB111" s="422"/>
      <c r="AC111" s="422"/>
      <c r="AD111" s="580" t="s">
        <v>397</v>
      </c>
      <c r="AE111" s="430"/>
      <c r="AF111" s="430"/>
      <c r="AG111" s="293" t="s">
        <v>398</v>
      </c>
      <c r="AH111" s="294"/>
      <c r="AI111" s="294"/>
      <c r="AJ111" s="294"/>
      <c r="AK111" s="294"/>
      <c r="AL111" s="294"/>
      <c r="AM111" s="294"/>
      <c r="AN111" s="294"/>
      <c r="AO111" s="294"/>
      <c r="AP111" s="294"/>
      <c r="AQ111" s="294"/>
      <c r="AR111" s="294"/>
      <c r="AS111" s="294"/>
      <c r="AT111" s="294"/>
      <c r="AU111" s="294"/>
      <c r="AV111" s="294"/>
      <c r="AW111" s="294"/>
      <c r="AX111" s="295"/>
    </row>
    <row r="112" spans="1:50" ht="33.75" customHeight="1" x14ac:dyDescent="0.15">
      <c r="A112" s="582"/>
      <c r="B112" s="583"/>
      <c r="C112" s="408" t="s">
        <v>49</v>
      </c>
      <c r="D112" s="409"/>
      <c r="E112" s="409"/>
      <c r="F112" s="409"/>
      <c r="G112" s="409"/>
      <c r="H112" s="409"/>
      <c r="I112" s="409"/>
      <c r="J112" s="409"/>
      <c r="K112" s="409"/>
      <c r="L112" s="409"/>
      <c r="M112" s="409"/>
      <c r="N112" s="409"/>
      <c r="O112" s="409"/>
      <c r="P112" s="409"/>
      <c r="Q112" s="409"/>
      <c r="R112" s="409"/>
      <c r="S112" s="409"/>
      <c r="T112" s="409"/>
      <c r="U112" s="409"/>
      <c r="V112" s="409"/>
      <c r="W112" s="409"/>
      <c r="X112" s="409"/>
      <c r="Y112" s="409"/>
      <c r="Z112" s="409"/>
      <c r="AA112" s="409"/>
      <c r="AB112" s="409"/>
      <c r="AC112" s="409"/>
      <c r="AD112" s="433" t="s">
        <v>397</v>
      </c>
      <c r="AE112" s="434"/>
      <c r="AF112" s="434"/>
      <c r="AG112" s="296" t="s">
        <v>419</v>
      </c>
      <c r="AH112" s="297"/>
      <c r="AI112" s="297"/>
      <c r="AJ112" s="297"/>
      <c r="AK112" s="297"/>
      <c r="AL112" s="297"/>
      <c r="AM112" s="297"/>
      <c r="AN112" s="297"/>
      <c r="AO112" s="297"/>
      <c r="AP112" s="297"/>
      <c r="AQ112" s="297"/>
      <c r="AR112" s="297"/>
      <c r="AS112" s="297"/>
      <c r="AT112" s="297"/>
      <c r="AU112" s="297"/>
      <c r="AV112" s="297"/>
      <c r="AW112" s="297"/>
      <c r="AX112" s="298"/>
    </row>
    <row r="113" spans="1:64" ht="42" customHeight="1" x14ac:dyDescent="0.15">
      <c r="A113" s="582"/>
      <c r="B113" s="583"/>
      <c r="C113" s="497" t="s">
        <v>315</v>
      </c>
      <c r="D113" s="409"/>
      <c r="E113" s="409"/>
      <c r="F113" s="409"/>
      <c r="G113" s="409"/>
      <c r="H113" s="409"/>
      <c r="I113" s="409"/>
      <c r="J113" s="409"/>
      <c r="K113" s="409"/>
      <c r="L113" s="409"/>
      <c r="M113" s="409"/>
      <c r="N113" s="409"/>
      <c r="O113" s="409"/>
      <c r="P113" s="409"/>
      <c r="Q113" s="409"/>
      <c r="R113" s="409"/>
      <c r="S113" s="409"/>
      <c r="T113" s="409"/>
      <c r="U113" s="409"/>
      <c r="V113" s="409"/>
      <c r="W113" s="409"/>
      <c r="X113" s="409"/>
      <c r="Y113" s="409"/>
      <c r="Z113" s="409"/>
      <c r="AA113" s="409"/>
      <c r="AB113" s="409"/>
      <c r="AC113" s="409"/>
      <c r="AD113" s="433" t="s">
        <v>384</v>
      </c>
      <c r="AE113" s="434"/>
      <c r="AF113" s="434"/>
      <c r="AG113" s="296" t="s">
        <v>438</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2"/>
      <c r="B114" s="583"/>
      <c r="C114" s="408" t="s">
        <v>45</v>
      </c>
      <c r="D114" s="409"/>
      <c r="E114" s="409"/>
      <c r="F114" s="409"/>
      <c r="G114" s="409"/>
      <c r="H114" s="409"/>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33" t="s">
        <v>414</v>
      </c>
      <c r="AE114" s="434"/>
      <c r="AF114" s="434"/>
      <c r="AG114" s="524"/>
      <c r="AH114" s="297"/>
      <c r="AI114" s="297"/>
      <c r="AJ114" s="297"/>
      <c r="AK114" s="297"/>
      <c r="AL114" s="297"/>
      <c r="AM114" s="297"/>
      <c r="AN114" s="297"/>
      <c r="AO114" s="297"/>
      <c r="AP114" s="297"/>
      <c r="AQ114" s="297"/>
      <c r="AR114" s="297"/>
      <c r="AS114" s="297"/>
      <c r="AT114" s="297"/>
      <c r="AU114" s="297"/>
      <c r="AV114" s="297"/>
      <c r="AW114" s="297"/>
      <c r="AX114" s="298"/>
    </row>
    <row r="115" spans="1:64" ht="59.25" customHeight="1" x14ac:dyDescent="0.15">
      <c r="A115" s="582"/>
      <c r="B115" s="583"/>
      <c r="C115" s="408" t="s">
        <v>50</v>
      </c>
      <c r="D115" s="409"/>
      <c r="E115" s="409"/>
      <c r="F115" s="409"/>
      <c r="G115" s="409"/>
      <c r="H115" s="409"/>
      <c r="I115" s="409"/>
      <c r="J115" s="409"/>
      <c r="K115" s="409"/>
      <c r="L115" s="409"/>
      <c r="M115" s="409"/>
      <c r="N115" s="409"/>
      <c r="O115" s="409"/>
      <c r="P115" s="409"/>
      <c r="Q115" s="409"/>
      <c r="R115" s="409"/>
      <c r="S115" s="409"/>
      <c r="T115" s="409"/>
      <c r="U115" s="409"/>
      <c r="V115" s="409"/>
      <c r="W115" s="409"/>
      <c r="X115" s="409"/>
      <c r="Y115" s="409"/>
      <c r="Z115" s="409"/>
      <c r="AA115" s="409"/>
      <c r="AB115" s="409"/>
      <c r="AC115" s="483"/>
      <c r="AD115" s="433" t="s">
        <v>413</v>
      </c>
      <c r="AE115" s="434"/>
      <c r="AF115" s="434"/>
      <c r="AG115" s="296" t="s">
        <v>418</v>
      </c>
      <c r="AH115" s="297"/>
      <c r="AI115" s="297"/>
      <c r="AJ115" s="297"/>
      <c r="AK115" s="297"/>
      <c r="AL115" s="297"/>
      <c r="AM115" s="297"/>
      <c r="AN115" s="297"/>
      <c r="AO115" s="297"/>
      <c r="AP115" s="297"/>
      <c r="AQ115" s="297"/>
      <c r="AR115" s="297"/>
      <c r="AS115" s="297"/>
      <c r="AT115" s="297"/>
      <c r="AU115" s="297"/>
      <c r="AV115" s="297"/>
      <c r="AW115" s="297"/>
      <c r="AX115" s="298"/>
    </row>
    <row r="116" spans="1:64" ht="54.75" customHeight="1" x14ac:dyDescent="0.15">
      <c r="A116" s="582"/>
      <c r="B116" s="583"/>
      <c r="C116" s="408" t="s">
        <v>55</v>
      </c>
      <c r="D116" s="409"/>
      <c r="E116" s="409"/>
      <c r="F116" s="409"/>
      <c r="G116" s="409"/>
      <c r="H116" s="409"/>
      <c r="I116" s="409"/>
      <c r="J116" s="409"/>
      <c r="K116" s="409"/>
      <c r="L116" s="409"/>
      <c r="M116" s="409"/>
      <c r="N116" s="409"/>
      <c r="O116" s="409"/>
      <c r="P116" s="409"/>
      <c r="Q116" s="409"/>
      <c r="R116" s="409"/>
      <c r="S116" s="409"/>
      <c r="T116" s="409"/>
      <c r="U116" s="409"/>
      <c r="V116" s="409"/>
      <c r="W116" s="409"/>
      <c r="X116" s="409"/>
      <c r="Y116" s="409"/>
      <c r="Z116" s="409"/>
      <c r="AA116" s="409"/>
      <c r="AB116" s="409"/>
      <c r="AC116" s="483"/>
      <c r="AD116" s="627" t="s">
        <v>397</v>
      </c>
      <c r="AE116" s="628"/>
      <c r="AF116" s="628"/>
      <c r="AG116" s="358" t="s">
        <v>399</v>
      </c>
      <c r="AH116" s="359"/>
      <c r="AI116" s="359"/>
      <c r="AJ116" s="359"/>
      <c r="AK116" s="359"/>
      <c r="AL116" s="359"/>
      <c r="AM116" s="359"/>
      <c r="AN116" s="359"/>
      <c r="AO116" s="359"/>
      <c r="AP116" s="359"/>
      <c r="AQ116" s="359"/>
      <c r="AR116" s="359"/>
      <c r="AS116" s="359"/>
      <c r="AT116" s="359"/>
      <c r="AU116" s="359"/>
      <c r="AV116" s="359"/>
      <c r="AW116" s="359"/>
      <c r="AX116" s="360"/>
      <c r="BI116" s="10"/>
      <c r="BJ116" s="10"/>
      <c r="BK116" s="10"/>
      <c r="BL116" s="10"/>
    </row>
    <row r="117" spans="1:64" ht="40.5" customHeight="1" x14ac:dyDescent="0.15">
      <c r="A117" s="584"/>
      <c r="B117" s="585"/>
      <c r="C117" s="586" t="s">
        <v>82</v>
      </c>
      <c r="D117" s="587"/>
      <c r="E117" s="587"/>
      <c r="F117" s="587"/>
      <c r="G117" s="587"/>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8"/>
      <c r="AD117" s="578" t="s">
        <v>414</v>
      </c>
      <c r="AE117" s="579"/>
      <c r="AF117" s="589"/>
      <c r="AG117" s="593"/>
      <c r="AH117" s="427"/>
      <c r="AI117" s="427"/>
      <c r="AJ117" s="427"/>
      <c r="AK117" s="427"/>
      <c r="AL117" s="427"/>
      <c r="AM117" s="427"/>
      <c r="AN117" s="427"/>
      <c r="AO117" s="427"/>
      <c r="AP117" s="427"/>
      <c r="AQ117" s="427"/>
      <c r="AR117" s="427"/>
      <c r="AS117" s="427"/>
      <c r="AT117" s="427"/>
      <c r="AU117" s="427"/>
      <c r="AV117" s="427"/>
      <c r="AW117" s="427"/>
      <c r="AX117" s="594"/>
      <c r="BG117" s="10"/>
      <c r="BH117" s="10"/>
      <c r="BI117" s="10"/>
      <c r="BJ117" s="10"/>
    </row>
    <row r="118" spans="1:64" ht="33" customHeight="1" x14ac:dyDescent="0.15">
      <c r="A118" s="543" t="s">
        <v>47</v>
      </c>
      <c r="B118" s="581"/>
      <c r="C118" s="629" t="s">
        <v>81</v>
      </c>
      <c r="D118" s="630"/>
      <c r="E118" s="630"/>
      <c r="F118" s="630"/>
      <c r="G118" s="630"/>
      <c r="H118" s="630"/>
      <c r="I118" s="630"/>
      <c r="J118" s="630"/>
      <c r="K118" s="630"/>
      <c r="L118" s="630"/>
      <c r="M118" s="630"/>
      <c r="N118" s="630"/>
      <c r="O118" s="630"/>
      <c r="P118" s="630"/>
      <c r="Q118" s="630"/>
      <c r="R118" s="630"/>
      <c r="S118" s="630"/>
      <c r="T118" s="630"/>
      <c r="U118" s="630"/>
      <c r="V118" s="630"/>
      <c r="W118" s="630"/>
      <c r="X118" s="630"/>
      <c r="Y118" s="630"/>
      <c r="Z118" s="630"/>
      <c r="AA118" s="630"/>
      <c r="AB118" s="630"/>
      <c r="AC118" s="631"/>
      <c r="AD118" s="580" t="s">
        <v>397</v>
      </c>
      <c r="AE118" s="430"/>
      <c r="AF118" s="632"/>
      <c r="AG118" s="293" t="s">
        <v>420</v>
      </c>
      <c r="AH118" s="294"/>
      <c r="AI118" s="294"/>
      <c r="AJ118" s="294"/>
      <c r="AK118" s="294"/>
      <c r="AL118" s="294"/>
      <c r="AM118" s="294"/>
      <c r="AN118" s="294"/>
      <c r="AO118" s="294"/>
      <c r="AP118" s="294"/>
      <c r="AQ118" s="294"/>
      <c r="AR118" s="294"/>
      <c r="AS118" s="294"/>
      <c r="AT118" s="294"/>
      <c r="AU118" s="294"/>
      <c r="AV118" s="294"/>
      <c r="AW118" s="294"/>
      <c r="AX118" s="295"/>
    </row>
    <row r="119" spans="1:64" ht="54" customHeight="1" x14ac:dyDescent="0.15">
      <c r="A119" s="582"/>
      <c r="B119" s="583"/>
      <c r="C119" s="575" t="s">
        <v>53</v>
      </c>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7"/>
      <c r="AD119" s="600" t="s">
        <v>397</v>
      </c>
      <c r="AE119" s="601"/>
      <c r="AF119" s="601"/>
      <c r="AG119" s="296" t="s">
        <v>421</v>
      </c>
      <c r="AH119" s="297"/>
      <c r="AI119" s="297"/>
      <c r="AJ119" s="297"/>
      <c r="AK119" s="297"/>
      <c r="AL119" s="297"/>
      <c r="AM119" s="297"/>
      <c r="AN119" s="297"/>
      <c r="AO119" s="297"/>
      <c r="AP119" s="297"/>
      <c r="AQ119" s="297"/>
      <c r="AR119" s="297"/>
      <c r="AS119" s="297"/>
      <c r="AT119" s="297"/>
      <c r="AU119" s="297"/>
      <c r="AV119" s="297"/>
      <c r="AW119" s="297"/>
      <c r="AX119" s="298"/>
    </row>
    <row r="120" spans="1:64" ht="44.25" customHeight="1" x14ac:dyDescent="0.15">
      <c r="A120" s="582"/>
      <c r="B120" s="583"/>
      <c r="C120" s="408" t="s">
        <v>51</v>
      </c>
      <c r="D120" s="409"/>
      <c r="E120" s="409"/>
      <c r="F120" s="409"/>
      <c r="G120" s="409"/>
      <c r="H120" s="409"/>
      <c r="I120" s="409"/>
      <c r="J120" s="409"/>
      <c r="K120" s="409"/>
      <c r="L120" s="409"/>
      <c r="M120" s="409"/>
      <c r="N120" s="409"/>
      <c r="O120" s="409"/>
      <c r="P120" s="409"/>
      <c r="Q120" s="409"/>
      <c r="R120" s="409"/>
      <c r="S120" s="409"/>
      <c r="T120" s="409"/>
      <c r="U120" s="409"/>
      <c r="V120" s="409"/>
      <c r="W120" s="409"/>
      <c r="X120" s="409"/>
      <c r="Y120" s="409"/>
      <c r="Z120" s="409"/>
      <c r="AA120" s="409"/>
      <c r="AB120" s="409"/>
      <c r="AC120" s="409"/>
      <c r="AD120" s="433" t="s">
        <v>413</v>
      </c>
      <c r="AE120" s="434"/>
      <c r="AF120" s="434"/>
      <c r="AG120" s="296" t="s">
        <v>423</v>
      </c>
      <c r="AH120" s="297"/>
      <c r="AI120" s="297"/>
      <c r="AJ120" s="297"/>
      <c r="AK120" s="297"/>
      <c r="AL120" s="297"/>
      <c r="AM120" s="297"/>
      <c r="AN120" s="297"/>
      <c r="AO120" s="297"/>
      <c r="AP120" s="297"/>
      <c r="AQ120" s="297"/>
      <c r="AR120" s="297"/>
      <c r="AS120" s="297"/>
      <c r="AT120" s="297"/>
      <c r="AU120" s="297"/>
      <c r="AV120" s="297"/>
      <c r="AW120" s="297"/>
      <c r="AX120" s="298"/>
    </row>
    <row r="121" spans="1:64" ht="46.5" customHeight="1" x14ac:dyDescent="0.15">
      <c r="A121" s="584"/>
      <c r="B121" s="585"/>
      <c r="C121" s="408" t="s">
        <v>52</v>
      </c>
      <c r="D121" s="409"/>
      <c r="E121" s="409"/>
      <c r="F121" s="409"/>
      <c r="G121" s="409"/>
      <c r="H121" s="409"/>
      <c r="I121" s="409"/>
      <c r="J121" s="409"/>
      <c r="K121" s="409"/>
      <c r="L121" s="409"/>
      <c r="M121" s="409"/>
      <c r="N121" s="409"/>
      <c r="O121" s="409"/>
      <c r="P121" s="409"/>
      <c r="Q121" s="409"/>
      <c r="R121" s="409"/>
      <c r="S121" s="409"/>
      <c r="T121" s="409"/>
      <c r="U121" s="409"/>
      <c r="V121" s="409"/>
      <c r="W121" s="409"/>
      <c r="X121" s="409"/>
      <c r="Y121" s="409"/>
      <c r="Z121" s="409"/>
      <c r="AA121" s="409"/>
      <c r="AB121" s="409"/>
      <c r="AC121" s="409"/>
      <c r="AD121" s="433" t="s">
        <v>397</v>
      </c>
      <c r="AE121" s="434"/>
      <c r="AF121" s="434"/>
      <c r="AG121" s="522" t="s">
        <v>422</v>
      </c>
      <c r="AH121" s="190"/>
      <c r="AI121" s="190"/>
      <c r="AJ121" s="190"/>
      <c r="AK121" s="190"/>
      <c r="AL121" s="190"/>
      <c r="AM121" s="190"/>
      <c r="AN121" s="190"/>
      <c r="AO121" s="190"/>
      <c r="AP121" s="190"/>
      <c r="AQ121" s="190"/>
      <c r="AR121" s="190"/>
      <c r="AS121" s="190"/>
      <c r="AT121" s="190"/>
      <c r="AU121" s="190"/>
      <c r="AV121" s="190"/>
      <c r="AW121" s="190"/>
      <c r="AX121" s="523"/>
    </row>
    <row r="122" spans="1:64" ht="33.6" customHeight="1" x14ac:dyDescent="0.15">
      <c r="A122" s="617" t="s">
        <v>80</v>
      </c>
      <c r="B122" s="618"/>
      <c r="C122" s="431" t="s">
        <v>316</v>
      </c>
      <c r="D122" s="432"/>
      <c r="E122" s="432"/>
      <c r="F122" s="432"/>
      <c r="G122" s="432"/>
      <c r="H122" s="432"/>
      <c r="I122" s="432"/>
      <c r="J122" s="432"/>
      <c r="K122" s="432"/>
      <c r="L122" s="432"/>
      <c r="M122" s="432"/>
      <c r="N122" s="432"/>
      <c r="O122" s="432"/>
      <c r="P122" s="432"/>
      <c r="Q122" s="432"/>
      <c r="R122" s="432"/>
      <c r="S122" s="432"/>
      <c r="T122" s="432"/>
      <c r="U122" s="432"/>
      <c r="V122" s="432"/>
      <c r="W122" s="432"/>
      <c r="X122" s="432"/>
      <c r="Y122" s="432"/>
      <c r="Z122" s="432"/>
      <c r="AA122" s="432"/>
      <c r="AB122" s="432"/>
      <c r="AC122" s="422"/>
      <c r="AD122" s="429" t="s">
        <v>414</v>
      </c>
      <c r="AE122" s="430"/>
      <c r="AF122" s="430"/>
      <c r="AG122" s="570"/>
      <c r="AH122" s="188"/>
      <c r="AI122" s="188"/>
      <c r="AJ122" s="188"/>
      <c r="AK122" s="188"/>
      <c r="AL122" s="188"/>
      <c r="AM122" s="188"/>
      <c r="AN122" s="188"/>
      <c r="AO122" s="188"/>
      <c r="AP122" s="188"/>
      <c r="AQ122" s="188"/>
      <c r="AR122" s="188"/>
      <c r="AS122" s="188"/>
      <c r="AT122" s="188"/>
      <c r="AU122" s="188"/>
      <c r="AV122" s="188"/>
      <c r="AW122" s="188"/>
      <c r="AX122" s="571"/>
    </row>
    <row r="123" spans="1:64" ht="15.75" customHeight="1" x14ac:dyDescent="0.15">
      <c r="A123" s="619"/>
      <c r="B123" s="620"/>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2"/>
      <c r="AH123" s="269"/>
      <c r="AI123" s="269"/>
      <c r="AJ123" s="269"/>
      <c r="AK123" s="269"/>
      <c r="AL123" s="269"/>
      <c r="AM123" s="269"/>
      <c r="AN123" s="269"/>
      <c r="AO123" s="269"/>
      <c r="AP123" s="269"/>
      <c r="AQ123" s="269"/>
      <c r="AR123" s="269"/>
      <c r="AS123" s="269"/>
      <c r="AT123" s="269"/>
      <c r="AU123" s="269"/>
      <c r="AV123" s="269"/>
      <c r="AW123" s="269"/>
      <c r="AX123" s="573"/>
    </row>
    <row r="124" spans="1:64" ht="26.25" customHeight="1" x14ac:dyDescent="0.15">
      <c r="A124" s="619"/>
      <c r="B124" s="620"/>
      <c r="C124" s="633"/>
      <c r="D124" s="634"/>
      <c r="E124" s="634"/>
      <c r="F124" s="634"/>
      <c r="G124" s="634"/>
      <c r="H124" s="634"/>
      <c r="I124" s="634"/>
      <c r="J124" s="634"/>
      <c r="K124" s="634"/>
      <c r="L124" s="634"/>
      <c r="M124" s="634"/>
      <c r="N124" s="634"/>
      <c r="O124" s="635"/>
      <c r="P124" s="642"/>
      <c r="Q124" s="642"/>
      <c r="R124" s="642"/>
      <c r="S124" s="643"/>
      <c r="T124" s="625"/>
      <c r="U124" s="297"/>
      <c r="V124" s="297"/>
      <c r="W124" s="297"/>
      <c r="X124" s="297"/>
      <c r="Y124" s="297"/>
      <c r="Z124" s="297"/>
      <c r="AA124" s="297"/>
      <c r="AB124" s="297"/>
      <c r="AC124" s="297"/>
      <c r="AD124" s="297"/>
      <c r="AE124" s="297"/>
      <c r="AF124" s="626"/>
      <c r="AG124" s="572"/>
      <c r="AH124" s="269"/>
      <c r="AI124" s="269"/>
      <c r="AJ124" s="269"/>
      <c r="AK124" s="269"/>
      <c r="AL124" s="269"/>
      <c r="AM124" s="269"/>
      <c r="AN124" s="269"/>
      <c r="AO124" s="269"/>
      <c r="AP124" s="269"/>
      <c r="AQ124" s="269"/>
      <c r="AR124" s="269"/>
      <c r="AS124" s="269"/>
      <c r="AT124" s="269"/>
      <c r="AU124" s="269"/>
      <c r="AV124" s="269"/>
      <c r="AW124" s="269"/>
      <c r="AX124" s="573"/>
    </row>
    <row r="125" spans="1:64" ht="26.25" customHeight="1" x14ac:dyDescent="0.15">
      <c r="A125" s="621"/>
      <c r="B125" s="622"/>
      <c r="C125" s="636"/>
      <c r="D125" s="637"/>
      <c r="E125" s="637"/>
      <c r="F125" s="637"/>
      <c r="G125" s="637"/>
      <c r="H125" s="637"/>
      <c r="I125" s="637"/>
      <c r="J125" s="637"/>
      <c r="K125" s="637"/>
      <c r="L125" s="637"/>
      <c r="M125" s="637"/>
      <c r="N125" s="637"/>
      <c r="O125" s="638"/>
      <c r="P125" s="644"/>
      <c r="Q125" s="644"/>
      <c r="R125" s="644"/>
      <c r="S125" s="645"/>
      <c r="T125" s="426"/>
      <c r="U125" s="427"/>
      <c r="V125" s="427"/>
      <c r="W125" s="427"/>
      <c r="X125" s="427"/>
      <c r="Y125" s="427"/>
      <c r="Z125" s="427"/>
      <c r="AA125" s="427"/>
      <c r="AB125" s="427"/>
      <c r="AC125" s="427"/>
      <c r="AD125" s="427"/>
      <c r="AE125" s="427"/>
      <c r="AF125" s="428"/>
      <c r="AG125" s="574"/>
      <c r="AH125" s="190"/>
      <c r="AI125" s="190"/>
      <c r="AJ125" s="190"/>
      <c r="AK125" s="190"/>
      <c r="AL125" s="190"/>
      <c r="AM125" s="190"/>
      <c r="AN125" s="190"/>
      <c r="AO125" s="190"/>
      <c r="AP125" s="190"/>
      <c r="AQ125" s="190"/>
      <c r="AR125" s="190"/>
      <c r="AS125" s="190"/>
      <c r="AT125" s="190"/>
      <c r="AU125" s="190"/>
      <c r="AV125" s="190"/>
      <c r="AW125" s="190"/>
      <c r="AX125" s="523"/>
    </row>
    <row r="126" spans="1:64" ht="57" customHeight="1" x14ac:dyDescent="0.15">
      <c r="A126" s="543" t="s">
        <v>58</v>
      </c>
      <c r="B126" s="544"/>
      <c r="C126" s="384" t="s">
        <v>64</v>
      </c>
      <c r="D126" s="566"/>
      <c r="E126" s="566"/>
      <c r="F126" s="567"/>
      <c r="G126" s="537" t="s">
        <v>400</v>
      </c>
      <c r="H126" s="538"/>
      <c r="I126" s="538"/>
      <c r="J126" s="538"/>
      <c r="K126" s="538"/>
      <c r="L126" s="538"/>
      <c r="M126" s="538"/>
      <c r="N126" s="538"/>
      <c r="O126" s="538"/>
      <c r="P126" s="538"/>
      <c r="Q126" s="538"/>
      <c r="R126" s="538"/>
      <c r="S126" s="538"/>
      <c r="T126" s="538"/>
      <c r="U126" s="538"/>
      <c r="V126" s="538"/>
      <c r="W126" s="538"/>
      <c r="X126" s="538"/>
      <c r="Y126" s="538"/>
      <c r="Z126" s="538"/>
      <c r="AA126" s="538"/>
      <c r="AB126" s="538"/>
      <c r="AC126" s="538"/>
      <c r="AD126" s="538"/>
      <c r="AE126" s="538"/>
      <c r="AF126" s="538"/>
      <c r="AG126" s="538"/>
      <c r="AH126" s="538"/>
      <c r="AI126" s="538"/>
      <c r="AJ126" s="538"/>
      <c r="AK126" s="538"/>
      <c r="AL126" s="538"/>
      <c r="AM126" s="538"/>
      <c r="AN126" s="538"/>
      <c r="AO126" s="538"/>
      <c r="AP126" s="538"/>
      <c r="AQ126" s="538"/>
      <c r="AR126" s="538"/>
      <c r="AS126" s="538"/>
      <c r="AT126" s="538"/>
      <c r="AU126" s="538"/>
      <c r="AV126" s="538"/>
      <c r="AW126" s="538"/>
      <c r="AX126" s="539"/>
    </row>
    <row r="127" spans="1:64" ht="66.75" customHeight="1" thickBot="1" x14ac:dyDescent="0.2">
      <c r="A127" s="545"/>
      <c r="B127" s="546"/>
      <c r="C127" s="353" t="s">
        <v>68</v>
      </c>
      <c r="D127" s="354"/>
      <c r="E127" s="354"/>
      <c r="F127" s="355"/>
      <c r="G127" s="356" t="s">
        <v>401</v>
      </c>
      <c r="H127" s="356"/>
      <c r="I127" s="356"/>
      <c r="J127" s="356"/>
      <c r="K127" s="356"/>
      <c r="L127" s="356"/>
      <c r="M127" s="356"/>
      <c r="N127" s="356"/>
      <c r="O127" s="356"/>
      <c r="P127" s="356"/>
      <c r="Q127" s="356"/>
      <c r="R127" s="356"/>
      <c r="S127" s="356"/>
      <c r="T127" s="356"/>
      <c r="U127" s="356"/>
      <c r="V127" s="356"/>
      <c r="W127" s="356"/>
      <c r="X127" s="356"/>
      <c r="Y127" s="356"/>
      <c r="Z127" s="356"/>
      <c r="AA127" s="356"/>
      <c r="AB127" s="356"/>
      <c r="AC127" s="356"/>
      <c r="AD127" s="356"/>
      <c r="AE127" s="356"/>
      <c r="AF127" s="356"/>
      <c r="AG127" s="356"/>
      <c r="AH127" s="356"/>
      <c r="AI127" s="356"/>
      <c r="AJ127" s="356"/>
      <c r="AK127" s="356"/>
      <c r="AL127" s="356"/>
      <c r="AM127" s="356"/>
      <c r="AN127" s="356"/>
      <c r="AO127" s="356"/>
      <c r="AP127" s="356"/>
      <c r="AQ127" s="356"/>
      <c r="AR127" s="356"/>
      <c r="AS127" s="356"/>
      <c r="AT127" s="356"/>
      <c r="AU127" s="356"/>
      <c r="AV127" s="356"/>
      <c r="AW127" s="356"/>
      <c r="AX127" s="357"/>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41.25" customHeight="1" thickBot="1" x14ac:dyDescent="0.2">
      <c r="A129" s="565"/>
      <c r="B129" s="560"/>
      <c r="C129" s="560"/>
      <c r="D129" s="560"/>
      <c r="E129" s="560"/>
      <c r="F129" s="560"/>
      <c r="G129" s="560"/>
      <c r="H129" s="560"/>
      <c r="I129" s="560"/>
      <c r="J129" s="560"/>
      <c r="K129" s="560"/>
      <c r="L129" s="560"/>
      <c r="M129" s="560"/>
      <c r="N129" s="560"/>
      <c r="O129" s="560"/>
      <c r="P129" s="560"/>
      <c r="Q129" s="560"/>
      <c r="R129" s="560"/>
      <c r="S129" s="560"/>
      <c r="T129" s="560"/>
      <c r="U129" s="560"/>
      <c r="V129" s="560"/>
      <c r="W129" s="560"/>
      <c r="X129" s="560"/>
      <c r="Y129" s="560"/>
      <c r="Z129" s="560"/>
      <c r="AA129" s="560"/>
      <c r="AB129" s="560"/>
      <c r="AC129" s="560"/>
      <c r="AD129" s="560"/>
      <c r="AE129" s="560"/>
      <c r="AF129" s="560"/>
      <c r="AG129" s="560"/>
      <c r="AH129" s="560"/>
      <c r="AI129" s="560"/>
      <c r="AJ129" s="560"/>
      <c r="AK129" s="560"/>
      <c r="AL129" s="560"/>
      <c r="AM129" s="560"/>
      <c r="AN129" s="560"/>
      <c r="AO129" s="560"/>
      <c r="AP129" s="560"/>
      <c r="AQ129" s="560"/>
      <c r="AR129" s="560"/>
      <c r="AS129" s="560"/>
      <c r="AT129" s="560"/>
      <c r="AU129" s="560"/>
      <c r="AV129" s="560"/>
      <c r="AW129" s="560"/>
      <c r="AX129" s="561"/>
    </row>
    <row r="130" spans="1:50" ht="21" customHeight="1" x14ac:dyDescent="0.15">
      <c r="A130" s="556" t="s">
        <v>41</v>
      </c>
      <c r="B130" s="557"/>
      <c r="C130" s="557"/>
      <c r="D130" s="557"/>
      <c r="E130" s="557"/>
      <c r="F130" s="557"/>
      <c r="G130" s="557"/>
      <c r="H130" s="557"/>
      <c r="I130" s="557"/>
      <c r="J130" s="557"/>
      <c r="K130" s="557"/>
      <c r="L130" s="557"/>
      <c r="M130" s="557"/>
      <c r="N130" s="557"/>
      <c r="O130" s="557"/>
      <c r="P130" s="557"/>
      <c r="Q130" s="557"/>
      <c r="R130" s="557"/>
      <c r="S130" s="557"/>
      <c r="T130" s="557"/>
      <c r="U130" s="557"/>
      <c r="V130" s="557"/>
      <c r="W130" s="557"/>
      <c r="X130" s="557"/>
      <c r="Y130" s="557"/>
      <c r="Z130" s="557"/>
      <c r="AA130" s="557"/>
      <c r="AB130" s="557"/>
      <c r="AC130" s="557"/>
      <c r="AD130" s="557"/>
      <c r="AE130" s="557"/>
      <c r="AF130" s="557"/>
      <c r="AG130" s="557"/>
      <c r="AH130" s="557"/>
      <c r="AI130" s="557"/>
      <c r="AJ130" s="557"/>
      <c r="AK130" s="557"/>
      <c r="AL130" s="557"/>
      <c r="AM130" s="557"/>
      <c r="AN130" s="557"/>
      <c r="AO130" s="557"/>
      <c r="AP130" s="557"/>
      <c r="AQ130" s="557"/>
      <c r="AR130" s="557"/>
      <c r="AS130" s="557"/>
      <c r="AT130" s="557"/>
      <c r="AU130" s="557"/>
      <c r="AV130" s="557"/>
      <c r="AW130" s="557"/>
      <c r="AX130" s="558"/>
    </row>
    <row r="131" spans="1:50" ht="64.5" customHeight="1" thickBot="1" x14ac:dyDescent="0.2">
      <c r="A131" s="540" t="s">
        <v>305</v>
      </c>
      <c r="B131" s="541"/>
      <c r="C131" s="541"/>
      <c r="D131" s="541"/>
      <c r="E131" s="542"/>
      <c r="F131" s="559" t="s">
        <v>431</v>
      </c>
      <c r="G131" s="560"/>
      <c r="H131" s="560"/>
      <c r="I131" s="560"/>
      <c r="J131" s="560"/>
      <c r="K131" s="560"/>
      <c r="L131" s="560"/>
      <c r="M131" s="560"/>
      <c r="N131" s="560"/>
      <c r="O131" s="560"/>
      <c r="P131" s="560"/>
      <c r="Q131" s="560"/>
      <c r="R131" s="560"/>
      <c r="S131" s="560"/>
      <c r="T131" s="560"/>
      <c r="U131" s="560"/>
      <c r="V131" s="560"/>
      <c r="W131" s="560"/>
      <c r="X131" s="560"/>
      <c r="Y131" s="560"/>
      <c r="Z131" s="560"/>
      <c r="AA131" s="560"/>
      <c r="AB131" s="560"/>
      <c r="AC131" s="560"/>
      <c r="AD131" s="560"/>
      <c r="AE131" s="560"/>
      <c r="AF131" s="560"/>
      <c r="AG131" s="560"/>
      <c r="AH131" s="560"/>
      <c r="AI131" s="560"/>
      <c r="AJ131" s="560"/>
      <c r="AK131" s="560"/>
      <c r="AL131" s="560"/>
      <c r="AM131" s="560"/>
      <c r="AN131" s="560"/>
      <c r="AO131" s="560"/>
      <c r="AP131" s="560"/>
      <c r="AQ131" s="560"/>
      <c r="AR131" s="560"/>
      <c r="AS131" s="560"/>
      <c r="AT131" s="560"/>
      <c r="AU131" s="560"/>
      <c r="AV131" s="560"/>
      <c r="AW131" s="560"/>
      <c r="AX131" s="561"/>
    </row>
    <row r="132" spans="1:50" ht="21" customHeight="1" x14ac:dyDescent="0.15">
      <c r="A132" s="556" t="s">
        <v>54</v>
      </c>
      <c r="B132" s="557"/>
      <c r="C132" s="557"/>
      <c r="D132" s="557"/>
      <c r="E132" s="557"/>
      <c r="F132" s="557"/>
      <c r="G132" s="557"/>
      <c r="H132" s="557"/>
      <c r="I132" s="557"/>
      <c r="J132" s="557"/>
      <c r="K132" s="557"/>
      <c r="L132" s="557"/>
      <c r="M132" s="557"/>
      <c r="N132" s="557"/>
      <c r="O132" s="557"/>
      <c r="P132" s="557"/>
      <c r="Q132" s="557"/>
      <c r="R132" s="557"/>
      <c r="S132" s="557"/>
      <c r="T132" s="557"/>
      <c r="U132" s="557"/>
      <c r="V132" s="557"/>
      <c r="W132" s="557"/>
      <c r="X132" s="557"/>
      <c r="Y132" s="557"/>
      <c r="Z132" s="557"/>
      <c r="AA132" s="557"/>
      <c r="AB132" s="557"/>
      <c r="AC132" s="557"/>
      <c r="AD132" s="557"/>
      <c r="AE132" s="557"/>
      <c r="AF132" s="557"/>
      <c r="AG132" s="557"/>
      <c r="AH132" s="557"/>
      <c r="AI132" s="557"/>
      <c r="AJ132" s="557"/>
      <c r="AK132" s="557"/>
      <c r="AL132" s="557"/>
      <c r="AM132" s="557"/>
      <c r="AN132" s="557"/>
      <c r="AO132" s="557"/>
      <c r="AP132" s="557"/>
      <c r="AQ132" s="557"/>
      <c r="AR132" s="557"/>
      <c r="AS132" s="557"/>
      <c r="AT132" s="557"/>
      <c r="AU132" s="557"/>
      <c r="AV132" s="557"/>
      <c r="AW132" s="557"/>
      <c r="AX132" s="558"/>
    </row>
    <row r="133" spans="1:50" ht="92.25" customHeight="1" thickBot="1" x14ac:dyDescent="0.2">
      <c r="A133" s="423" t="s">
        <v>433</v>
      </c>
      <c r="B133" s="424"/>
      <c r="C133" s="424"/>
      <c r="D133" s="424"/>
      <c r="E133" s="425"/>
      <c r="F133" s="562" t="s">
        <v>434</v>
      </c>
      <c r="G133" s="563"/>
      <c r="H133" s="563"/>
      <c r="I133" s="563"/>
      <c r="J133" s="563"/>
      <c r="K133" s="563"/>
      <c r="L133" s="563"/>
      <c r="M133" s="563"/>
      <c r="N133" s="563"/>
      <c r="O133" s="563"/>
      <c r="P133" s="563"/>
      <c r="Q133" s="563"/>
      <c r="R133" s="563"/>
      <c r="S133" s="563"/>
      <c r="T133" s="563"/>
      <c r="U133" s="563"/>
      <c r="V133" s="563"/>
      <c r="W133" s="563"/>
      <c r="X133" s="563"/>
      <c r="Y133" s="563"/>
      <c r="Z133" s="563"/>
      <c r="AA133" s="563"/>
      <c r="AB133" s="563"/>
      <c r="AC133" s="563"/>
      <c r="AD133" s="563"/>
      <c r="AE133" s="563"/>
      <c r="AF133" s="563"/>
      <c r="AG133" s="563"/>
      <c r="AH133" s="563"/>
      <c r="AI133" s="563"/>
      <c r="AJ133" s="563"/>
      <c r="AK133" s="563"/>
      <c r="AL133" s="563"/>
      <c r="AM133" s="563"/>
      <c r="AN133" s="563"/>
      <c r="AO133" s="563"/>
      <c r="AP133" s="563"/>
      <c r="AQ133" s="563"/>
      <c r="AR133" s="563"/>
      <c r="AS133" s="563"/>
      <c r="AT133" s="563"/>
      <c r="AU133" s="563"/>
      <c r="AV133" s="563"/>
      <c r="AW133" s="563"/>
      <c r="AX133" s="564"/>
    </row>
    <row r="134" spans="1:50" ht="21" customHeight="1" x14ac:dyDescent="0.15">
      <c r="A134" s="547" t="s">
        <v>42</v>
      </c>
      <c r="B134" s="548"/>
      <c r="C134" s="548"/>
      <c r="D134" s="548"/>
      <c r="E134" s="548"/>
      <c r="F134" s="548"/>
      <c r="G134" s="548"/>
      <c r="H134" s="548"/>
      <c r="I134" s="548"/>
      <c r="J134" s="548"/>
      <c r="K134" s="548"/>
      <c r="L134" s="548"/>
      <c r="M134" s="548"/>
      <c r="N134" s="548"/>
      <c r="O134" s="548"/>
      <c r="P134" s="548"/>
      <c r="Q134" s="548"/>
      <c r="R134" s="548"/>
      <c r="S134" s="548"/>
      <c r="T134" s="548"/>
      <c r="U134" s="548"/>
      <c r="V134" s="548"/>
      <c r="W134" s="548"/>
      <c r="X134" s="548"/>
      <c r="Y134" s="548"/>
      <c r="Z134" s="548"/>
      <c r="AA134" s="548"/>
      <c r="AB134" s="548"/>
      <c r="AC134" s="548"/>
      <c r="AD134" s="548"/>
      <c r="AE134" s="548"/>
      <c r="AF134" s="548"/>
      <c r="AG134" s="548"/>
      <c r="AH134" s="548"/>
      <c r="AI134" s="548"/>
      <c r="AJ134" s="548"/>
      <c r="AK134" s="548"/>
      <c r="AL134" s="548"/>
      <c r="AM134" s="548"/>
      <c r="AN134" s="548"/>
      <c r="AO134" s="548"/>
      <c r="AP134" s="548"/>
      <c r="AQ134" s="548"/>
      <c r="AR134" s="548"/>
      <c r="AS134" s="548"/>
      <c r="AT134" s="548"/>
      <c r="AU134" s="548"/>
      <c r="AV134" s="548"/>
      <c r="AW134" s="548"/>
      <c r="AX134" s="549"/>
    </row>
    <row r="135" spans="1:50" ht="35.25" customHeight="1" thickBot="1" x14ac:dyDescent="0.2">
      <c r="A135" s="602"/>
      <c r="B135" s="603"/>
      <c r="C135" s="603"/>
      <c r="D135" s="603"/>
      <c r="E135" s="603"/>
      <c r="F135" s="603"/>
      <c r="G135" s="603"/>
      <c r="H135" s="603"/>
      <c r="I135" s="603"/>
      <c r="J135" s="603"/>
      <c r="K135" s="603"/>
      <c r="L135" s="603"/>
      <c r="M135" s="603"/>
      <c r="N135" s="603"/>
      <c r="O135" s="603"/>
      <c r="P135" s="603"/>
      <c r="Q135" s="603"/>
      <c r="R135" s="603"/>
      <c r="S135" s="603"/>
      <c r="T135" s="603"/>
      <c r="U135" s="603"/>
      <c r="V135" s="603"/>
      <c r="W135" s="603"/>
      <c r="X135" s="603"/>
      <c r="Y135" s="603"/>
      <c r="Z135" s="603"/>
      <c r="AA135" s="603"/>
      <c r="AB135" s="603"/>
      <c r="AC135" s="603"/>
      <c r="AD135" s="603"/>
      <c r="AE135" s="603"/>
      <c r="AF135" s="603"/>
      <c r="AG135" s="603"/>
      <c r="AH135" s="603"/>
      <c r="AI135" s="603"/>
      <c r="AJ135" s="603"/>
      <c r="AK135" s="603"/>
      <c r="AL135" s="603"/>
      <c r="AM135" s="603"/>
      <c r="AN135" s="603"/>
      <c r="AO135" s="603"/>
      <c r="AP135" s="603"/>
      <c r="AQ135" s="603"/>
      <c r="AR135" s="603"/>
      <c r="AS135" s="603"/>
      <c r="AT135" s="603"/>
      <c r="AU135" s="603"/>
      <c r="AV135" s="603"/>
      <c r="AW135" s="603"/>
      <c r="AX135" s="604"/>
    </row>
    <row r="136" spans="1:50" ht="19.7" customHeight="1" x14ac:dyDescent="0.15">
      <c r="A136" s="533" t="s">
        <v>37</v>
      </c>
      <c r="B136" s="534"/>
      <c r="C136" s="534"/>
      <c r="D136" s="534"/>
      <c r="E136" s="534"/>
      <c r="F136" s="534"/>
      <c r="G136" s="534"/>
      <c r="H136" s="534"/>
      <c r="I136" s="534"/>
      <c r="J136" s="534"/>
      <c r="K136" s="534"/>
      <c r="L136" s="534"/>
      <c r="M136" s="534"/>
      <c r="N136" s="534"/>
      <c r="O136" s="534"/>
      <c r="P136" s="534"/>
      <c r="Q136" s="534"/>
      <c r="R136" s="534"/>
      <c r="S136" s="534"/>
      <c r="T136" s="534"/>
      <c r="U136" s="534"/>
      <c r="V136" s="534"/>
      <c r="W136" s="534"/>
      <c r="X136" s="534"/>
      <c r="Y136" s="534"/>
      <c r="Z136" s="534"/>
      <c r="AA136" s="534"/>
      <c r="AB136" s="534"/>
      <c r="AC136" s="534"/>
      <c r="AD136" s="534"/>
      <c r="AE136" s="534"/>
      <c r="AF136" s="534"/>
      <c r="AG136" s="534"/>
      <c r="AH136" s="534"/>
      <c r="AI136" s="534"/>
      <c r="AJ136" s="534"/>
      <c r="AK136" s="534"/>
      <c r="AL136" s="534"/>
      <c r="AM136" s="534"/>
      <c r="AN136" s="534"/>
      <c r="AO136" s="534"/>
      <c r="AP136" s="534"/>
      <c r="AQ136" s="534"/>
      <c r="AR136" s="534"/>
      <c r="AS136" s="534"/>
      <c r="AT136" s="534"/>
      <c r="AU136" s="534"/>
      <c r="AV136" s="534"/>
      <c r="AW136" s="534"/>
      <c r="AX136" s="535"/>
    </row>
    <row r="137" spans="1:50" ht="19.899999999999999" customHeight="1" x14ac:dyDescent="0.15">
      <c r="A137" s="396" t="s">
        <v>224</v>
      </c>
      <c r="B137" s="397"/>
      <c r="C137" s="397"/>
      <c r="D137" s="397"/>
      <c r="E137" s="397"/>
      <c r="F137" s="397"/>
      <c r="G137" s="410">
        <v>264</v>
      </c>
      <c r="H137" s="411"/>
      <c r="I137" s="411"/>
      <c r="J137" s="411"/>
      <c r="K137" s="411"/>
      <c r="L137" s="411"/>
      <c r="M137" s="411"/>
      <c r="N137" s="411"/>
      <c r="O137" s="411"/>
      <c r="P137" s="412"/>
      <c r="Q137" s="397" t="s">
        <v>225</v>
      </c>
      <c r="R137" s="397"/>
      <c r="S137" s="397"/>
      <c r="T137" s="397"/>
      <c r="U137" s="397"/>
      <c r="V137" s="397"/>
      <c r="W137" s="410">
        <v>261</v>
      </c>
      <c r="X137" s="411"/>
      <c r="Y137" s="411"/>
      <c r="Z137" s="411"/>
      <c r="AA137" s="411"/>
      <c r="AB137" s="411"/>
      <c r="AC137" s="411"/>
      <c r="AD137" s="411"/>
      <c r="AE137" s="411"/>
      <c r="AF137" s="412"/>
      <c r="AG137" s="397" t="s">
        <v>226</v>
      </c>
      <c r="AH137" s="397"/>
      <c r="AI137" s="397"/>
      <c r="AJ137" s="397"/>
      <c r="AK137" s="397"/>
      <c r="AL137" s="397"/>
      <c r="AM137" s="393">
        <v>269</v>
      </c>
      <c r="AN137" s="394"/>
      <c r="AO137" s="394"/>
      <c r="AP137" s="394"/>
      <c r="AQ137" s="394"/>
      <c r="AR137" s="394"/>
      <c r="AS137" s="394"/>
      <c r="AT137" s="394"/>
      <c r="AU137" s="394"/>
      <c r="AV137" s="395"/>
      <c r="AW137" s="12"/>
      <c r="AX137" s="13"/>
    </row>
    <row r="138" spans="1:50" ht="19.899999999999999" customHeight="1" thickBot="1" x14ac:dyDescent="0.2">
      <c r="A138" s="398" t="s">
        <v>227</v>
      </c>
      <c r="B138" s="399"/>
      <c r="C138" s="399"/>
      <c r="D138" s="399"/>
      <c r="E138" s="399"/>
      <c r="F138" s="399"/>
      <c r="G138" s="413">
        <v>141</v>
      </c>
      <c r="H138" s="414"/>
      <c r="I138" s="414"/>
      <c r="J138" s="414"/>
      <c r="K138" s="414"/>
      <c r="L138" s="414"/>
      <c r="M138" s="414"/>
      <c r="N138" s="414"/>
      <c r="O138" s="414"/>
      <c r="P138" s="415"/>
      <c r="Q138" s="399" t="s">
        <v>228</v>
      </c>
      <c r="R138" s="399"/>
      <c r="S138" s="399"/>
      <c r="T138" s="399"/>
      <c r="U138" s="399"/>
      <c r="V138" s="399"/>
      <c r="W138" s="413">
        <v>137</v>
      </c>
      <c r="X138" s="414"/>
      <c r="Y138" s="414"/>
      <c r="Z138" s="414"/>
      <c r="AA138" s="414"/>
      <c r="AB138" s="414"/>
      <c r="AC138" s="414"/>
      <c r="AD138" s="414"/>
      <c r="AE138" s="414"/>
      <c r="AF138" s="415"/>
      <c r="AG138" s="568"/>
      <c r="AH138" s="569"/>
      <c r="AI138" s="569"/>
      <c r="AJ138" s="569"/>
      <c r="AK138" s="569"/>
      <c r="AL138" s="569"/>
      <c r="AM138" s="605"/>
      <c r="AN138" s="606"/>
      <c r="AO138" s="606"/>
      <c r="AP138" s="606"/>
      <c r="AQ138" s="606"/>
      <c r="AR138" s="606"/>
      <c r="AS138" s="606"/>
      <c r="AT138" s="606"/>
      <c r="AU138" s="606"/>
      <c r="AV138" s="607"/>
      <c r="AW138" s="28"/>
      <c r="AX138" s="29"/>
    </row>
    <row r="139" spans="1:50" ht="23.65" customHeight="1" x14ac:dyDescent="0.15">
      <c r="A139" s="550" t="s">
        <v>28</v>
      </c>
      <c r="B139" s="551"/>
      <c r="C139" s="551"/>
      <c r="D139" s="551"/>
      <c r="E139" s="551"/>
      <c r="F139" s="55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5"/>
      <c r="B140" s="456"/>
      <c r="C140" s="456"/>
      <c r="D140" s="456"/>
      <c r="E140" s="456"/>
      <c r="F140" s="45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5"/>
      <c r="B141" s="456"/>
      <c r="C141" s="456"/>
      <c r="D141" s="456"/>
      <c r="E141" s="456"/>
      <c r="F141" s="45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5"/>
      <c r="B142" s="456"/>
      <c r="C142" s="456"/>
      <c r="D142" s="456"/>
      <c r="E142" s="456"/>
      <c r="F142" s="45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5"/>
      <c r="B143" s="456"/>
      <c r="C143" s="456"/>
      <c r="D143" s="456"/>
      <c r="E143" s="456"/>
      <c r="F143" s="45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5"/>
      <c r="B144" s="456"/>
      <c r="C144" s="456"/>
      <c r="D144" s="456"/>
      <c r="E144" s="456"/>
      <c r="F144" s="45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5"/>
      <c r="B145" s="456"/>
      <c r="C145" s="456"/>
      <c r="D145" s="456"/>
      <c r="E145" s="456"/>
      <c r="F145" s="45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5"/>
      <c r="B146" s="456"/>
      <c r="C146" s="456"/>
      <c r="D146" s="456"/>
      <c r="E146" s="456"/>
      <c r="F146" s="45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62"/>
      <c r="AT146" s="53"/>
      <c r="AU146" s="53"/>
      <c r="AV146" s="53"/>
      <c r="AW146" s="53"/>
      <c r="AX146" s="54"/>
    </row>
    <row r="147" spans="1:50" ht="28.35" customHeight="1" x14ac:dyDescent="0.15">
      <c r="A147" s="455"/>
      <c r="B147" s="456"/>
      <c r="C147" s="456"/>
      <c r="D147" s="456"/>
      <c r="E147" s="456"/>
      <c r="F147" s="45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62"/>
      <c r="AT147" s="53"/>
      <c r="AU147" s="53"/>
      <c r="AV147" s="53"/>
      <c r="AW147" s="53"/>
      <c r="AX147" s="54"/>
    </row>
    <row r="148" spans="1:50" ht="28.35" customHeight="1" x14ac:dyDescent="0.15">
      <c r="A148" s="455"/>
      <c r="B148" s="456"/>
      <c r="C148" s="456"/>
      <c r="D148" s="456"/>
      <c r="E148" s="456"/>
      <c r="F148" s="45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62"/>
      <c r="AT148" s="53"/>
      <c r="AU148" s="53"/>
      <c r="AV148" s="53"/>
      <c r="AW148" s="53"/>
      <c r="AX148" s="54"/>
    </row>
    <row r="149" spans="1:50" ht="28.35" customHeight="1" x14ac:dyDescent="0.15">
      <c r="A149" s="455"/>
      <c r="B149" s="456"/>
      <c r="C149" s="456"/>
      <c r="D149" s="456"/>
      <c r="E149" s="456"/>
      <c r="F149" s="45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62"/>
      <c r="AT149" s="53"/>
      <c r="AU149" s="53"/>
      <c r="AV149" s="53"/>
      <c r="AW149" s="53"/>
      <c r="AX149" s="54"/>
    </row>
    <row r="150" spans="1:50" ht="28.35" customHeight="1" x14ac:dyDescent="0.15">
      <c r="A150" s="455"/>
      <c r="B150" s="456"/>
      <c r="C150" s="456"/>
      <c r="D150" s="456"/>
      <c r="E150" s="456"/>
      <c r="F150" s="45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62"/>
      <c r="AT150" s="53"/>
      <c r="AU150" s="53"/>
      <c r="AV150" s="53"/>
      <c r="AW150" s="53"/>
      <c r="AX150" s="54"/>
    </row>
    <row r="151" spans="1:50" ht="28.35" customHeight="1" x14ac:dyDescent="0.15">
      <c r="A151" s="455"/>
      <c r="B151" s="456"/>
      <c r="C151" s="456"/>
      <c r="D151" s="456"/>
      <c r="E151" s="456"/>
      <c r="F151" s="45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62"/>
      <c r="AT151" s="53"/>
      <c r="AU151" s="53"/>
      <c r="AV151" s="53"/>
      <c r="AW151" s="53"/>
      <c r="AX151" s="54"/>
    </row>
    <row r="152" spans="1:50" ht="28.35" customHeight="1" x14ac:dyDescent="0.15">
      <c r="A152" s="455"/>
      <c r="B152" s="456"/>
      <c r="C152" s="456"/>
      <c r="D152" s="456"/>
      <c r="E152" s="456"/>
      <c r="F152" s="457"/>
      <c r="G152" s="52"/>
      <c r="H152" s="53"/>
      <c r="I152" s="53"/>
      <c r="J152" s="53"/>
      <c r="K152" s="53"/>
      <c r="L152" s="53"/>
      <c r="M152" s="53"/>
      <c r="N152" s="53"/>
      <c r="O152" s="53"/>
      <c r="P152" s="62"/>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62"/>
      <c r="AT152" s="53"/>
      <c r="AU152" s="53"/>
      <c r="AV152" s="53"/>
      <c r="AW152" s="53"/>
      <c r="AX152" s="54"/>
    </row>
    <row r="153" spans="1:50" ht="28.35" customHeight="1" x14ac:dyDescent="0.15">
      <c r="A153" s="455"/>
      <c r="B153" s="456"/>
      <c r="C153" s="456"/>
      <c r="D153" s="456"/>
      <c r="E153" s="456"/>
      <c r="F153" s="457"/>
      <c r="G153" s="52"/>
      <c r="H153" s="53"/>
      <c r="I153" s="53"/>
      <c r="J153" s="53"/>
      <c r="K153" s="53"/>
      <c r="L153" s="53"/>
      <c r="M153" s="53"/>
      <c r="N153" s="53"/>
      <c r="O153" s="53"/>
      <c r="P153" s="62"/>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62"/>
      <c r="AT153" s="53"/>
      <c r="AU153" s="53"/>
      <c r="AV153" s="53"/>
      <c r="AW153" s="53"/>
      <c r="AX153" s="54"/>
    </row>
    <row r="154" spans="1:50" ht="28.35" customHeight="1" x14ac:dyDescent="0.15">
      <c r="A154" s="455"/>
      <c r="B154" s="456"/>
      <c r="C154" s="456"/>
      <c r="D154" s="456"/>
      <c r="E154" s="456"/>
      <c r="F154" s="457"/>
      <c r="G154" s="52"/>
      <c r="H154" s="53"/>
      <c r="I154" s="53"/>
      <c r="J154" s="53"/>
      <c r="K154" s="53"/>
      <c r="L154" s="53"/>
      <c r="M154" s="53"/>
      <c r="N154" s="53"/>
      <c r="O154" s="53"/>
      <c r="P154" s="62"/>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62"/>
      <c r="AT154" s="53"/>
      <c r="AU154" s="53"/>
      <c r="AV154" s="53"/>
      <c r="AW154" s="53"/>
      <c r="AX154" s="54"/>
    </row>
    <row r="155" spans="1:50" ht="28.35" customHeight="1" x14ac:dyDescent="0.15">
      <c r="A155" s="455"/>
      <c r="B155" s="456"/>
      <c r="C155" s="456"/>
      <c r="D155" s="456"/>
      <c r="E155" s="456"/>
      <c r="F155" s="45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5"/>
      <c r="B156" s="456"/>
      <c r="C156" s="456"/>
      <c r="D156" s="456"/>
      <c r="E156" s="456"/>
      <c r="F156" s="45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5"/>
      <c r="B157" s="456"/>
      <c r="C157" s="456"/>
      <c r="D157" s="456"/>
      <c r="E157" s="456"/>
      <c r="F157" s="45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5"/>
      <c r="B158" s="456"/>
      <c r="C158" s="456"/>
      <c r="D158" s="456"/>
      <c r="E158" s="456"/>
      <c r="F158" s="45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5"/>
      <c r="B159" s="456"/>
      <c r="C159" s="456"/>
      <c r="D159" s="456"/>
      <c r="E159" s="456"/>
      <c r="F159" s="45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5"/>
      <c r="B160" s="456"/>
      <c r="C160" s="456"/>
      <c r="D160" s="456"/>
      <c r="E160" s="456"/>
      <c r="F160" s="45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5"/>
      <c r="B161" s="456"/>
      <c r="C161" s="456"/>
      <c r="D161" s="456"/>
      <c r="E161" s="456"/>
      <c r="F161" s="45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5"/>
      <c r="B162" s="456"/>
      <c r="C162" s="456"/>
      <c r="D162" s="456"/>
      <c r="E162" s="456"/>
      <c r="F162" s="45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5"/>
      <c r="B163" s="456"/>
      <c r="C163" s="456"/>
      <c r="D163" s="456"/>
      <c r="E163" s="456"/>
      <c r="F163" s="45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5"/>
      <c r="B164" s="456"/>
      <c r="C164" s="456"/>
      <c r="D164" s="456"/>
      <c r="E164" s="456"/>
      <c r="F164" s="45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5"/>
      <c r="B165" s="456"/>
      <c r="C165" s="456"/>
      <c r="D165" s="456"/>
      <c r="E165" s="456"/>
      <c r="F165" s="45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5"/>
      <c r="B166" s="456"/>
      <c r="C166" s="456"/>
      <c r="D166" s="456"/>
      <c r="E166" s="456"/>
      <c r="F166" s="45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5"/>
      <c r="B167" s="456"/>
      <c r="C167" s="456"/>
      <c r="D167" s="456"/>
      <c r="E167" s="456"/>
      <c r="F167" s="45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5"/>
      <c r="B168" s="456"/>
      <c r="C168" s="456"/>
      <c r="D168" s="456"/>
      <c r="E168" s="456"/>
      <c r="F168" s="45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5"/>
      <c r="B169" s="456"/>
      <c r="C169" s="456"/>
      <c r="D169" s="456"/>
      <c r="E169" s="456"/>
      <c r="F169" s="45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5"/>
      <c r="B170" s="456"/>
      <c r="C170" s="456"/>
      <c r="D170" s="456"/>
      <c r="E170" s="456"/>
      <c r="F170" s="45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5"/>
      <c r="B171" s="456"/>
      <c r="C171" s="456"/>
      <c r="D171" s="456"/>
      <c r="E171" s="456"/>
      <c r="F171" s="45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5"/>
      <c r="B172" s="456"/>
      <c r="C172" s="456"/>
      <c r="D172" s="456"/>
      <c r="E172" s="456"/>
      <c r="F172" s="45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5"/>
      <c r="B173" s="456"/>
      <c r="C173" s="456"/>
      <c r="D173" s="456"/>
      <c r="E173" s="456"/>
      <c r="F173" s="45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5"/>
      <c r="B174" s="456"/>
      <c r="C174" s="456"/>
      <c r="D174" s="456"/>
      <c r="E174" s="456"/>
      <c r="F174" s="45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5"/>
      <c r="B175" s="456"/>
      <c r="C175" s="456"/>
      <c r="D175" s="456"/>
      <c r="E175" s="456"/>
      <c r="F175" s="45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5"/>
      <c r="B176" s="456"/>
      <c r="C176" s="456"/>
      <c r="D176" s="456"/>
      <c r="E176" s="456"/>
      <c r="F176" s="45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3"/>
      <c r="B177" s="554"/>
      <c r="C177" s="554"/>
      <c r="D177" s="554"/>
      <c r="E177" s="554"/>
      <c r="F177" s="55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23.25" customHeight="1" x14ac:dyDescent="0.15">
      <c r="A178" s="528" t="s">
        <v>34</v>
      </c>
      <c r="B178" s="529"/>
      <c r="C178" s="529"/>
      <c r="D178" s="529"/>
      <c r="E178" s="529"/>
      <c r="F178" s="530"/>
      <c r="G178" s="536" t="s">
        <v>428</v>
      </c>
      <c r="H178" s="381"/>
      <c r="I178" s="381"/>
      <c r="J178" s="381"/>
      <c r="K178" s="381"/>
      <c r="L178" s="381"/>
      <c r="M178" s="381"/>
      <c r="N178" s="381"/>
      <c r="O178" s="381"/>
      <c r="P178" s="381"/>
      <c r="Q178" s="381"/>
      <c r="R178" s="381"/>
      <c r="S178" s="381"/>
      <c r="T178" s="381"/>
      <c r="U178" s="381"/>
      <c r="V178" s="381"/>
      <c r="W178" s="381"/>
      <c r="X178" s="381"/>
      <c r="Y178" s="381"/>
      <c r="Z178" s="381"/>
      <c r="AA178" s="381"/>
      <c r="AB178" s="382"/>
      <c r="AC178" s="380" t="s">
        <v>377</v>
      </c>
      <c r="AD178" s="381"/>
      <c r="AE178" s="381"/>
      <c r="AF178" s="381"/>
      <c r="AG178" s="381"/>
      <c r="AH178" s="381"/>
      <c r="AI178" s="381"/>
      <c r="AJ178" s="381"/>
      <c r="AK178" s="381"/>
      <c r="AL178" s="381"/>
      <c r="AM178" s="381"/>
      <c r="AN178" s="381"/>
      <c r="AO178" s="381"/>
      <c r="AP178" s="381"/>
      <c r="AQ178" s="381"/>
      <c r="AR178" s="381"/>
      <c r="AS178" s="381"/>
      <c r="AT178" s="381"/>
      <c r="AU178" s="381"/>
      <c r="AV178" s="381"/>
      <c r="AW178" s="381"/>
      <c r="AX178" s="383"/>
    </row>
    <row r="179" spans="1:50" ht="23.25" customHeight="1" x14ac:dyDescent="0.15">
      <c r="A179" s="118"/>
      <c r="B179" s="531"/>
      <c r="C179" s="531"/>
      <c r="D179" s="531"/>
      <c r="E179" s="531"/>
      <c r="F179" s="532"/>
      <c r="G179" s="384" t="s">
        <v>19</v>
      </c>
      <c r="H179" s="385"/>
      <c r="I179" s="385"/>
      <c r="J179" s="385"/>
      <c r="K179" s="385"/>
      <c r="L179" s="386" t="s">
        <v>20</v>
      </c>
      <c r="M179" s="385"/>
      <c r="N179" s="385"/>
      <c r="O179" s="385"/>
      <c r="P179" s="385"/>
      <c r="Q179" s="385"/>
      <c r="R179" s="385"/>
      <c r="S179" s="385"/>
      <c r="T179" s="385"/>
      <c r="U179" s="385"/>
      <c r="V179" s="385"/>
      <c r="W179" s="385"/>
      <c r="X179" s="387"/>
      <c r="Y179" s="388" t="s">
        <v>21</v>
      </c>
      <c r="Z179" s="389"/>
      <c r="AA179" s="389"/>
      <c r="AB179" s="390"/>
      <c r="AC179" s="384" t="s">
        <v>19</v>
      </c>
      <c r="AD179" s="385"/>
      <c r="AE179" s="385"/>
      <c r="AF179" s="385"/>
      <c r="AG179" s="385"/>
      <c r="AH179" s="386" t="s">
        <v>20</v>
      </c>
      <c r="AI179" s="385"/>
      <c r="AJ179" s="385"/>
      <c r="AK179" s="385"/>
      <c r="AL179" s="385"/>
      <c r="AM179" s="385"/>
      <c r="AN179" s="385"/>
      <c r="AO179" s="385"/>
      <c r="AP179" s="385"/>
      <c r="AQ179" s="385"/>
      <c r="AR179" s="385"/>
      <c r="AS179" s="385"/>
      <c r="AT179" s="387"/>
      <c r="AU179" s="388" t="s">
        <v>21</v>
      </c>
      <c r="AV179" s="389"/>
      <c r="AW179" s="389"/>
      <c r="AX179" s="391"/>
    </row>
    <row r="180" spans="1:50" ht="23.25" customHeight="1" x14ac:dyDescent="0.15">
      <c r="A180" s="118"/>
      <c r="B180" s="531"/>
      <c r="C180" s="531"/>
      <c r="D180" s="531"/>
      <c r="E180" s="531"/>
      <c r="F180" s="532"/>
      <c r="G180" s="89" t="s">
        <v>402</v>
      </c>
      <c r="H180" s="90"/>
      <c r="I180" s="90"/>
      <c r="J180" s="90"/>
      <c r="K180" s="91"/>
      <c r="L180" s="92" t="s">
        <v>403</v>
      </c>
      <c r="M180" s="93"/>
      <c r="N180" s="93"/>
      <c r="O180" s="93"/>
      <c r="P180" s="93"/>
      <c r="Q180" s="93"/>
      <c r="R180" s="93"/>
      <c r="S180" s="93"/>
      <c r="T180" s="93"/>
      <c r="U180" s="93"/>
      <c r="V180" s="93"/>
      <c r="W180" s="93"/>
      <c r="X180" s="94"/>
      <c r="Y180" s="95">
        <v>74</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2"/>
    </row>
    <row r="181" spans="1:50" ht="23.25" customHeight="1" x14ac:dyDescent="0.15">
      <c r="A181" s="118"/>
      <c r="B181" s="531"/>
      <c r="C181" s="531"/>
      <c r="D181" s="531"/>
      <c r="E181" s="531"/>
      <c r="F181" s="532"/>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3.25" customHeight="1" x14ac:dyDescent="0.15">
      <c r="A182" s="118"/>
      <c r="B182" s="531"/>
      <c r="C182" s="531"/>
      <c r="D182" s="531"/>
      <c r="E182" s="531"/>
      <c r="F182" s="532"/>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3.25" customHeight="1" x14ac:dyDescent="0.15">
      <c r="A183" s="118"/>
      <c r="B183" s="531"/>
      <c r="C183" s="531"/>
      <c r="D183" s="531"/>
      <c r="E183" s="531"/>
      <c r="F183" s="532"/>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3.25" customHeight="1" x14ac:dyDescent="0.15">
      <c r="A184" s="118"/>
      <c r="B184" s="531"/>
      <c r="C184" s="531"/>
      <c r="D184" s="531"/>
      <c r="E184" s="531"/>
      <c r="F184" s="532"/>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3.25" customHeight="1" x14ac:dyDescent="0.15">
      <c r="A185" s="118"/>
      <c r="B185" s="531"/>
      <c r="C185" s="531"/>
      <c r="D185" s="531"/>
      <c r="E185" s="531"/>
      <c r="F185" s="532"/>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3.25" customHeight="1" x14ac:dyDescent="0.15">
      <c r="A186" s="118"/>
      <c r="B186" s="531"/>
      <c r="C186" s="531"/>
      <c r="D186" s="531"/>
      <c r="E186" s="531"/>
      <c r="F186" s="532"/>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3.25" customHeight="1" x14ac:dyDescent="0.15">
      <c r="A187" s="118"/>
      <c r="B187" s="531"/>
      <c r="C187" s="531"/>
      <c r="D187" s="531"/>
      <c r="E187" s="531"/>
      <c r="F187" s="532"/>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3.25" customHeight="1" x14ac:dyDescent="0.15">
      <c r="A188" s="118"/>
      <c r="B188" s="531"/>
      <c r="C188" s="531"/>
      <c r="D188" s="531"/>
      <c r="E188" s="531"/>
      <c r="F188" s="532"/>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3.25" customHeight="1" x14ac:dyDescent="0.15">
      <c r="A189" s="118"/>
      <c r="B189" s="531"/>
      <c r="C189" s="531"/>
      <c r="D189" s="531"/>
      <c r="E189" s="531"/>
      <c r="F189" s="532"/>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3.25" customHeight="1" thickBot="1" x14ac:dyDescent="0.2">
      <c r="A190" s="118"/>
      <c r="B190" s="531"/>
      <c r="C190" s="531"/>
      <c r="D190" s="531"/>
      <c r="E190" s="531"/>
      <c r="F190" s="532"/>
      <c r="G190" s="75" t="s">
        <v>22</v>
      </c>
      <c r="H190" s="76"/>
      <c r="I190" s="76"/>
      <c r="J190" s="76"/>
      <c r="K190" s="76"/>
      <c r="L190" s="77"/>
      <c r="M190" s="78"/>
      <c r="N190" s="78"/>
      <c r="O190" s="78"/>
      <c r="P190" s="78"/>
      <c r="Q190" s="78"/>
      <c r="R190" s="78"/>
      <c r="S190" s="78"/>
      <c r="T190" s="78"/>
      <c r="U190" s="78"/>
      <c r="V190" s="78"/>
      <c r="W190" s="78"/>
      <c r="X190" s="79"/>
      <c r="Y190" s="80">
        <f>SUM(Y180:AB189)</f>
        <v>74</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23.25" customHeight="1" x14ac:dyDescent="0.15">
      <c r="A191" s="118"/>
      <c r="B191" s="531"/>
      <c r="C191" s="531"/>
      <c r="D191" s="531"/>
      <c r="E191" s="531"/>
      <c r="F191" s="532"/>
      <c r="G191" s="380" t="s">
        <v>404</v>
      </c>
      <c r="H191" s="381"/>
      <c r="I191" s="381"/>
      <c r="J191" s="381"/>
      <c r="K191" s="381"/>
      <c r="L191" s="381"/>
      <c r="M191" s="381"/>
      <c r="N191" s="381"/>
      <c r="O191" s="381"/>
      <c r="P191" s="381"/>
      <c r="Q191" s="381"/>
      <c r="R191" s="381"/>
      <c r="S191" s="381"/>
      <c r="T191" s="381"/>
      <c r="U191" s="381"/>
      <c r="V191" s="381"/>
      <c r="W191" s="381"/>
      <c r="X191" s="381"/>
      <c r="Y191" s="381"/>
      <c r="Z191" s="381"/>
      <c r="AA191" s="381"/>
      <c r="AB191" s="382"/>
      <c r="AC191" s="380" t="s">
        <v>360</v>
      </c>
      <c r="AD191" s="381"/>
      <c r="AE191" s="381"/>
      <c r="AF191" s="381"/>
      <c r="AG191" s="381"/>
      <c r="AH191" s="381"/>
      <c r="AI191" s="381"/>
      <c r="AJ191" s="381"/>
      <c r="AK191" s="381"/>
      <c r="AL191" s="381"/>
      <c r="AM191" s="381"/>
      <c r="AN191" s="381"/>
      <c r="AO191" s="381"/>
      <c r="AP191" s="381"/>
      <c r="AQ191" s="381"/>
      <c r="AR191" s="381"/>
      <c r="AS191" s="381"/>
      <c r="AT191" s="381"/>
      <c r="AU191" s="381"/>
      <c r="AV191" s="381"/>
      <c r="AW191" s="381"/>
      <c r="AX191" s="383"/>
    </row>
    <row r="192" spans="1:50" ht="23.25" customHeight="1" x14ac:dyDescent="0.15">
      <c r="A192" s="118"/>
      <c r="B192" s="531"/>
      <c r="C192" s="531"/>
      <c r="D192" s="531"/>
      <c r="E192" s="531"/>
      <c r="F192" s="532"/>
      <c r="G192" s="384" t="s">
        <v>19</v>
      </c>
      <c r="H192" s="385"/>
      <c r="I192" s="385"/>
      <c r="J192" s="385"/>
      <c r="K192" s="385"/>
      <c r="L192" s="386" t="s">
        <v>20</v>
      </c>
      <c r="M192" s="385"/>
      <c r="N192" s="385"/>
      <c r="O192" s="385"/>
      <c r="P192" s="385"/>
      <c r="Q192" s="385"/>
      <c r="R192" s="385"/>
      <c r="S192" s="385"/>
      <c r="T192" s="385"/>
      <c r="U192" s="385"/>
      <c r="V192" s="385"/>
      <c r="W192" s="385"/>
      <c r="X192" s="387"/>
      <c r="Y192" s="388" t="s">
        <v>21</v>
      </c>
      <c r="Z192" s="389"/>
      <c r="AA192" s="389"/>
      <c r="AB192" s="390"/>
      <c r="AC192" s="384" t="s">
        <v>19</v>
      </c>
      <c r="AD192" s="385"/>
      <c r="AE192" s="385"/>
      <c r="AF192" s="385"/>
      <c r="AG192" s="385"/>
      <c r="AH192" s="386" t="s">
        <v>20</v>
      </c>
      <c r="AI192" s="385"/>
      <c r="AJ192" s="385"/>
      <c r="AK192" s="385"/>
      <c r="AL192" s="385"/>
      <c r="AM192" s="385"/>
      <c r="AN192" s="385"/>
      <c r="AO192" s="385"/>
      <c r="AP192" s="385"/>
      <c r="AQ192" s="385"/>
      <c r="AR192" s="385"/>
      <c r="AS192" s="385"/>
      <c r="AT192" s="387"/>
      <c r="AU192" s="388" t="s">
        <v>21</v>
      </c>
      <c r="AV192" s="389"/>
      <c r="AW192" s="389"/>
      <c r="AX192" s="391"/>
    </row>
    <row r="193" spans="1:50" ht="23.25" customHeight="1" x14ac:dyDescent="0.15">
      <c r="A193" s="118"/>
      <c r="B193" s="531"/>
      <c r="C193" s="531"/>
      <c r="D193" s="531"/>
      <c r="E193" s="531"/>
      <c r="F193" s="532"/>
      <c r="G193" s="89" t="s">
        <v>402</v>
      </c>
      <c r="H193" s="90"/>
      <c r="I193" s="90"/>
      <c r="J193" s="90"/>
      <c r="K193" s="91"/>
      <c r="L193" s="92" t="s">
        <v>403</v>
      </c>
      <c r="M193" s="93"/>
      <c r="N193" s="93"/>
      <c r="O193" s="93"/>
      <c r="P193" s="93"/>
      <c r="Q193" s="93"/>
      <c r="R193" s="93"/>
      <c r="S193" s="93"/>
      <c r="T193" s="93"/>
      <c r="U193" s="93"/>
      <c r="V193" s="93"/>
      <c r="W193" s="93"/>
      <c r="X193" s="94"/>
      <c r="Y193" s="95">
        <v>34</v>
      </c>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2"/>
    </row>
    <row r="194" spans="1:50" ht="23.25" customHeight="1" x14ac:dyDescent="0.15">
      <c r="A194" s="118"/>
      <c r="B194" s="531"/>
      <c r="C194" s="531"/>
      <c r="D194" s="531"/>
      <c r="E194" s="531"/>
      <c r="F194" s="532"/>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3.25" customHeight="1" x14ac:dyDescent="0.15">
      <c r="A195" s="118"/>
      <c r="B195" s="531"/>
      <c r="C195" s="531"/>
      <c r="D195" s="531"/>
      <c r="E195" s="531"/>
      <c r="F195" s="532"/>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3.25" customHeight="1" x14ac:dyDescent="0.15">
      <c r="A196" s="118"/>
      <c r="B196" s="531"/>
      <c r="C196" s="531"/>
      <c r="D196" s="531"/>
      <c r="E196" s="531"/>
      <c r="F196" s="532"/>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3.25" customHeight="1" x14ac:dyDescent="0.15">
      <c r="A197" s="118"/>
      <c r="B197" s="531"/>
      <c r="C197" s="531"/>
      <c r="D197" s="531"/>
      <c r="E197" s="531"/>
      <c r="F197" s="532"/>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3.25" customHeight="1" x14ac:dyDescent="0.15">
      <c r="A198" s="118"/>
      <c r="B198" s="531"/>
      <c r="C198" s="531"/>
      <c r="D198" s="531"/>
      <c r="E198" s="531"/>
      <c r="F198" s="532"/>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3.25" customHeight="1" x14ac:dyDescent="0.15">
      <c r="A199" s="118"/>
      <c r="B199" s="531"/>
      <c r="C199" s="531"/>
      <c r="D199" s="531"/>
      <c r="E199" s="531"/>
      <c r="F199" s="532"/>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3.25" customHeight="1" x14ac:dyDescent="0.15">
      <c r="A200" s="118"/>
      <c r="B200" s="531"/>
      <c r="C200" s="531"/>
      <c r="D200" s="531"/>
      <c r="E200" s="531"/>
      <c r="F200" s="532"/>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3.25" customHeight="1" x14ac:dyDescent="0.15">
      <c r="A201" s="118"/>
      <c r="B201" s="531"/>
      <c r="C201" s="531"/>
      <c r="D201" s="531"/>
      <c r="E201" s="531"/>
      <c r="F201" s="532"/>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3.25" customHeight="1" x14ac:dyDescent="0.15">
      <c r="A202" s="118"/>
      <c r="B202" s="531"/>
      <c r="C202" s="531"/>
      <c r="D202" s="531"/>
      <c r="E202" s="531"/>
      <c r="F202" s="532"/>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3.25" customHeight="1" thickBot="1" x14ac:dyDescent="0.2">
      <c r="A203" s="118"/>
      <c r="B203" s="531"/>
      <c r="C203" s="531"/>
      <c r="D203" s="531"/>
      <c r="E203" s="531"/>
      <c r="F203" s="532"/>
      <c r="G203" s="75" t="s">
        <v>22</v>
      </c>
      <c r="H203" s="76"/>
      <c r="I203" s="76"/>
      <c r="J203" s="76"/>
      <c r="K203" s="76"/>
      <c r="L203" s="77"/>
      <c r="M203" s="78"/>
      <c r="N203" s="78"/>
      <c r="O203" s="78"/>
      <c r="P203" s="78"/>
      <c r="Q203" s="78"/>
      <c r="R203" s="78"/>
      <c r="S203" s="78"/>
      <c r="T203" s="78"/>
      <c r="U203" s="78"/>
      <c r="V203" s="78"/>
      <c r="W203" s="78"/>
      <c r="X203" s="79"/>
      <c r="Y203" s="80">
        <f>SUM(Y193:AB202)</f>
        <v>34</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23.25" customHeight="1" x14ac:dyDescent="0.15">
      <c r="A204" s="118"/>
      <c r="B204" s="531"/>
      <c r="C204" s="531"/>
      <c r="D204" s="531"/>
      <c r="E204" s="531"/>
      <c r="F204" s="532"/>
      <c r="G204" s="380" t="s">
        <v>361</v>
      </c>
      <c r="H204" s="381"/>
      <c r="I204" s="381"/>
      <c r="J204" s="381"/>
      <c r="K204" s="381"/>
      <c r="L204" s="381"/>
      <c r="M204" s="381"/>
      <c r="N204" s="381"/>
      <c r="O204" s="381"/>
      <c r="P204" s="381"/>
      <c r="Q204" s="381"/>
      <c r="R204" s="381"/>
      <c r="S204" s="381"/>
      <c r="T204" s="381"/>
      <c r="U204" s="381"/>
      <c r="V204" s="381"/>
      <c r="W204" s="381"/>
      <c r="X204" s="381"/>
      <c r="Y204" s="381"/>
      <c r="Z204" s="381"/>
      <c r="AA204" s="381"/>
      <c r="AB204" s="382"/>
      <c r="AC204" s="380" t="s">
        <v>362</v>
      </c>
      <c r="AD204" s="381"/>
      <c r="AE204" s="381"/>
      <c r="AF204" s="381"/>
      <c r="AG204" s="381"/>
      <c r="AH204" s="381"/>
      <c r="AI204" s="381"/>
      <c r="AJ204" s="381"/>
      <c r="AK204" s="381"/>
      <c r="AL204" s="381"/>
      <c r="AM204" s="381"/>
      <c r="AN204" s="381"/>
      <c r="AO204" s="381"/>
      <c r="AP204" s="381"/>
      <c r="AQ204" s="381"/>
      <c r="AR204" s="381"/>
      <c r="AS204" s="381"/>
      <c r="AT204" s="381"/>
      <c r="AU204" s="381"/>
      <c r="AV204" s="381"/>
      <c r="AW204" s="381"/>
      <c r="AX204" s="383"/>
    </row>
    <row r="205" spans="1:50" ht="23.25" customHeight="1" x14ac:dyDescent="0.15">
      <c r="A205" s="118"/>
      <c r="B205" s="531"/>
      <c r="C205" s="531"/>
      <c r="D205" s="531"/>
      <c r="E205" s="531"/>
      <c r="F205" s="532"/>
      <c r="G205" s="384" t="s">
        <v>19</v>
      </c>
      <c r="H205" s="385"/>
      <c r="I205" s="385"/>
      <c r="J205" s="385"/>
      <c r="K205" s="385"/>
      <c r="L205" s="386" t="s">
        <v>20</v>
      </c>
      <c r="M205" s="385"/>
      <c r="N205" s="385"/>
      <c r="O205" s="385"/>
      <c r="P205" s="385"/>
      <c r="Q205" s="385"/>
      <c r="R205" s="385"/>
      <c r="S205" s="385"/>
      <c r="T205" s="385"/>
      <c r="U205" s="385"/>
      <c r="V205" s="385"/>
      <c r="W205" s="385"/>
      <c r="X205" s="387"/>
      <c r="Y205" s="388" t="s">
        <v>21</v>
      </c>
      <c r="Z205" s="389"/>
      <c r="AA205" s="389"/>
      <c r="AB205" s="390"/>
      <c r="AC205" s="384" t="s">
        <v>19</v>
      </c>
      <c r="AD205" s="385"/>
      <c r="AE205" s="385"/>
      <c r="AF205" s="385"/>
      <c r="AG205" s="385"/>
      <c r="AH205" s="386" t="s">
        <v>20</v>
      </c>
      <c r="AI205" s="385"/>
      <c r="AJ205" s="385"/>
      <c r="AK205" s="385"/>
      <c r="AL205" s="385"/>
      <c r="AM205" s="385"/>
      <c r="AN205" s="385"/>
      <c r="AO205" s="385"/>
      <c r="AP205" s="385"/>
      <c r="AQ205" s="385"/>
      <c r="AR205" s="385"/>
      <c r="AS205" s="385"/>
      <c r="AT205" s="387"/>
      <c r="AU205" s="388" t="s">
        <v>21</v>
      </c>
      <c r="AV205" s="389"/>
      <c r="AW205" s="389"/>
      <c r="AX205" s="391"/>
    </row>
    <row r="206" spans="1:50" ht="23.25" customHeight="1" x14ac:dyDescent="0.15">
      <c r="A206" s="118"/>
      <c r="B206" s="531"/>
      <c r="C206" s="531"/>
      <c r="D206" s="531"/>
      <c r="E206" s="531"/>
      <c r="F206" s="532"/>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2"/>
    </row>
    <row r="207" spans="1:50" ht="23.25" customHeight="1" x14ac:dyDescent="0.15">
      <c r="A207" s="118"/>
      <c r="B207" s="531"/>
      <c r="C207" s="531"/>
      <c r="D207" s="531"/>
      <c r="E207" s="531"/>
      <c r="F207" s="532"/>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3.25" customHeight="1" x14ac:dyDescent="0.15">
      <c r="A208" s="118"/>
      <c r="B208" s="531"/>
      <c r="C208" s="531"/>
      <c r="D208" s="531"/>
      <c r="E208" s="531"/>
      <c r="F208" s="532"/>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3.25" customHeight="1" x14ac:dyDescent="0.15">
      <c r="A209" s="118"/>
      <c r="B209" s="531"/>
      <c r="C209" s="531"/>
      <c r="D209" s="531"/>
      <c r="E209" s="531"/>
      <c r="F209" s="532"/>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3.25" customHeight="1" x14ac:dyDescent="0.15">
      <c r="A210" s="118"/>
      <c r="B210" s="531"/>
      <c r="C210" s="531"/>
      <c r="D210" s="531"/>
      <c r="E210" s="531"/>
      <c r="F210" s="532"/>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3.25" customHeight="1" x14ac:dyDescent="0.15">
      <c r="A211" s="118"/>
      <c r="B211" s="531"/>
      <c r="C211" s="531"/>
      <c r="D211" s="531"/>
      <c r="E211" s="531"/>
      <c r="F211" s="532"/>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3.25" customHeight="1" x14ac:dyDescent="0.15">
      <c r="A212" s="118"/>
      <c r="B212" s="531"/>
      <c r="C212" s="531"/>
      <c r="D212" s="531"/>
      <c r="E212" s="531"/>
      <c r="F212" s="532"/>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3.25" customHeight="1" x14ac:dyDescent="0.15">
      <c r="A213" s="118"/>
      <c r="B213" s="531"/>
      <c r="C213" s="531"/>
      <c r="D213" s="531"/>
      <c r="E213" s="531"/>
      <c r="F213" s="532"/>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3.25" customHeight="1" x14ac:dyDescent="0.15">
      <c r="A214" s="118"/>
      <c r="B214" s="531"/>
      <c r="C214" s="531"/>
      <c r="D214" s="531"/>
      <c r="E214" s="531"/>
      <c r="F214" s="532"/>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3.25" customHeight="1" x14ac:dyDescent="0.15">
      <c r="A215" s="118"/>
      <c r="B215" s="531"/>
      <c r="C215" s="531"/>
      <c r="D215" s="531"/>
      <c r="E215" s="531"/>
      <c r="F215" s="532"/>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3.25" customHeight="1" thickBot="1" x14ac:dyDescent="0.2">
      <c r="A216" s="118"/>
      <c r="B216" s="531"/>
      <c r="C216" s="531"/>
      <c r="D216" s="531"/>
      <c r="E216" s="531"/>
      <c r="F216" s="532"/>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23.25" customHeight="1" x14ac:dyDescent="0.15">
      <c r="A217" s="118"/>
      <c r="B217" s="531"/>
      <c r="C217" s="531"/>
      <c r="D217" s="531"/>
      <c r="E217" s="531"/>
      <c r="F217" s="532"/>
      <c r="G217" s="380" t="s">
        <v>363</v>
      </c>
      <c r="H217" s="381"/>
      <c r="I217" s="381"/>
      <c r="J217" s="381"/>
      <c r="K217" s="381"/>
      <c r="L217" s="381"/>
      <c r="M217" s="381"/>
      <c r="N217" s="381"/>
      <c r="O217" s="381"/>
      <c r="P217" s="381"/>
      <c r="Q217" s="381"/>
      <c r="R217" s="381"/>
      <c r="S217" s="381"/>
      <c r="T217" s="381"/>
      <c r="U217" s="381"/>
      <c r="V217" s="381"/>
      <c r="W217" s="381"/>
      <c r="X217" s="381"/>
      <c r="Y217" s="381"/>
      <c r="Z217" s="381"/>
      <c r="AA217" s="381"/>
      <c r="AB217" s="382"/>
      <c r="AC217" s="380" t="s">
        <v>364</v>
      </c>
      <c r="AD217" s="381"/>
      <c r="AE217" s="381"/>
      <c r="AF217" s="381"/>
      <c r="AG217" s="381"/>
      <c r="AH217" s="381"/>
      <c r="AI217" s="381"/>
      <c r="AJ217" s="381"/>
      <c r="AK217" s="381"/>
      <c r="AL217" s="381"/>
      <c r="AM217" s="381"/>
      <c r="AN217" s="381"/>
      <c r="AO217" s="381"/>
      <c r="AP217" s="381"/>
      <c r="AQ217" s="381"/>
      <c r="AR217" s="381"/>
      <c r="AS217" s="381"/>
      <c r="AT217" s="381"/>
      <c r="AU217" s="381"/>
      <c r="AV217" s="381"/>
      <c r="AW217" s="381"/>
      <c r="AX217" s="383"/>
    </row>
    <row r="218" spans="1:50" ht="23.25" customHeight="1" x14ac:dyDescent="0.15">
      <c r="A218" s="118"/>
      <c r="B218" s="531"/>
      <c r="C218" s="531"/>
      <c r="D218" s="531"/>
      <c r="E218" s="531"/>
      <c r="F218" s="532"/>
      <c r="G218" s="384" t="s">
        <v>19</v>
      </c>
      <c r="H218" s="385"/>
      <c r="I218" s="385"/>
      <c r="J218" s="385"/>
      <c r="K218" s="385"/>
      <c r="L218" s="386" t="s">
        <v>20</v>
      </c>
      <c r="M218" s="385"/>
      <c r="N218" s="385"/>
      <c r="O218" s="385"/>
      <c r="P218" s="385"/>
      <c r="Q218" s="385"/>
      <c r="R218" s="385"/>
      <c r="S218" s="385"/>
      <c r="T218" s="385"/>
      <c r="U218" s="385"/>
      <c r="V218" s="385"/>
      <c r="W218" s="385"/>
      <c r="X218" s="387"/>
      <c r="Y218" s="388" t="s">
        <v>21</v>
      </c>
      <c r="Z218" s="389"/>
      <c r="AA218" s="389"/>
      <c r="AB218" s="390"/>
      <c r="AC218" s="384" t="s">
        <v>19</v>
      </c>
      <c r="AD218" s="385"/>
      <c r="AE218" s="385"/>
      <c r="AF218" s="385"/>
      <c r="AG218" s="385"/>
      <c r="AH218" s="386" t="s">
        <v>20</v>
      </c>
      <c r="AI218" s="385"/>
      <c r="AJ218" s="385"/>
      <c r="AK218" s="385"/>
      <c r="AL218" s="385"/>
      <c r="AM218" s="385"/>
      <c r="AN218" s="385"/>
      <c r="AO218" s="385"/>
      <c r="AP218" s="385"/>
      <c r="AQ218" s="385"/>
      <c r="AR218" s="385"/>
      <c r="AS218" s="385"/>
      <c r="AT218" s="387"/>
      <c r="AU218" s="388" t="s">
        <v>21</v>
      </c>
      <c r="AV218" s="389"/>
      <c r="AW218" s="389"/>
      <c r="AX218" s="391"/>
    </row>
    <row r="219" spans="1:50" ht="23.25" customHeight="1" x14ac:dyDescent="0.15">
      <c r="A219" s="118"/>
      <c r="B219" s="531"/>
      <c r="C219" s="531"/>
      <c r="D219" s="531"/>
      <c r="E219" s="531"/>
      <c r="F219" s="532"/>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2"/>
    </row>
    <row r="220" spans="1:50" ht="23.25" customHeight="1" x14ac:dyDescent="0.15">
      <c r="A220" s="118"/>
      <c r="B220" s="531"/>
      <c r="C220" s="531"/>
      <c r="D220" s="531"/>
      <c r="E220" s="531"/>
      <c r="F220" s="532"/>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3.25" customHeight="1" x14ac:dyDescent="0.15">
      <c r="A221" s="118"/>
      <c r="B221" s="531"/>
      <c r="C221" s="531"/>
      <c r="D221" s="531"/>
      <c r="E221" s="531"/>
      <c r="F221" s="532"/>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3.25" customHeight="1" x14ac:dyDescent="0.15">
      <c r="A222" s="118"/>
      <c r="B222" s="531"/>
      <c r="C222" s="531"/>
      <c r="D222" s="531"/>
      <c r="E222" s="531"/>
      <c r="F222" s="532"/>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3.25" customHeight="1" x14ac:dyDescent="0.15">
      <c r="A223" s="118"/>
      <c r="B223" s="531"/>
      <c r="C223" s="531"/>
      <c r="D223" s="531"/>
      <c r="E223" s="531"/>
      <c r="F223" s="532"/>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3.25" customHeight="1" x14ac:dyDescent="0.15">
      <c r="A224" s="118"/>
      <c r="B224" s="531"/>
      <c r="C224" s="531"/>
      <c r="D224" s="531"/>
      <c r="E224" s="531"/>
      <c r="F224" s="532"/>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3.25" customHeight="1" x14ac:dyDescent="0.15">
      <c r="A225" s="118"/>
      <c r="B225" s="531"/>
      <c r="C225" s="531"/>
      <c r="D225" s="531"/>
      <c r="E225" s="531"/>
      <c r="F225" s="532"/>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3.25" customHeight="1" x14ac:dyDescent="0.15">
      <c r="A226" s="118"/>
      <c r="B226" s="531"/>
      <c r="C226" s="531"/>
      <c r="D226" s="531"/>
      <c r="E226" s="531"/>
      <c r="F226" s="532"/>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3.25" customHeight="1" x14ac:dyDescent="0.15">
      <c r="A227" s="118"/>
      <c r="B227" s="531"/>
      <c r="C227" s="531"/>
      <c r="D227" s="531"/>
      <c r="E227" s="531"/>
      <c r="F227" s="532"/>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3.25" customHeight="1" x14ac:dyDescent="0.15">
      <c r="A228" s="118"/>
      <c r="B228" s="531"/>
      <c r="C228" s="531"/>
      <c r="D228" s="531"/>
      <c r="E228" s="531"/>
      <c r="F228" s="532"/>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3.25" customHeight="1" x14ac:dyDescent="0.15">
      <c r="A229" s="118"/>
      <c r="B229" s="531"/>
      <c r="C229" s="531"/>
      <c r="D229" s="531"/>
      <c r="E229" s="531"/>
      <c r="F229" s="532"/>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3.25" customHeight="1" thickBot="1" x14ac:dyDescent="0.2">
      <c r="A230" s="377" t="s">
        <v>321</v>
      </c>
      <c r="B230" s="378"/>
      <c r="C230" s="378"/>
      <c r="D230" s="378"/>
      <c r="E230" s="378"/>
      <c r="F230" s="378"/>
      <c r="G230" s="378"/>
      <c r="H230" s="378"/>
      <c r="I230" s="378"/>
      <c r="J230" s="378"/>
      <c r="K230" s="378"/>
      <c r="L230" s="378"/>
      <c r="M230" s="378"/>
      <c r="N230" s="378"/>
      <c r="O230" s="378"/>
      <c r="P230" s="378"/>
      <c r="Q230" s="378"/>
      <c r="R230" s="378"/>
      <c r="S230" s="378"/>
      <c r="T230" s="378"/>
      <c r="U230" s="378"/>
      <c r="V230" s="378"/>
      <c r="W230" s="378"/>
      <c r="X230" s="378"/>
      <c r="Y230" s="378"/>
      <c r="Z230" s="378"/>
      <c r="AA230" s="378"/>
      <c r="AB230" s="378"/>
      <c r="AC230" s="378"/>
      <c r="AD230" s="378"/>
      <c r="AE230" s="378"/>
      <c r="AF230" s="378"/>
      <c r="AG230" s="378"/>
      <c r="AH230" s="378"/>
      <c r="AI230" s="378"/>
      <c r="AJ230" s="378"/>
      <c r="AK230" s="37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8.75" customHeight="1" x14ac:dyDescent="0.15">
      <c r="A236" s="104">
        <v>1</v>
      </c>
      <c r="B236" s="104">
        <v>1</v>
      </c>
      <c r="C236" s="109" t="s">
        <v>424</v>
      </c>
      <c r="D236" s="105"/>
      <c r="E236" s="105"/>
      <c r="F236" s="105"/>
      <c r="G236" s="105"/>
      <c r="H236" s="105"/>
      <c r="I236" s="105"/>
      <c r="J236" s="105"/>
      <c r="K236" s="105"/>
      <c r="L236" s="105"/>
      <c r="M236" s="109" t="s">
        <v>425</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74</v>
      </c>
      <c r="AL236" s="107"/>
      <c r="AM236" s="107"/>
      <c r="AN236" s="107"/>
      <c r="AO236" s="107"/>
      <c r="AP236" s="108"/>
      <c r="AQ236" s="109" t="s">
        <v>426</v>
      </c>
      <c r="AR236" s="105"/>
      <c r="AS236" s="105"/>
      <c r="AT236" s="105"/>
      <c r="AU236" s="106" t="s">
        <v>426</v>
      </c>
      <c r="AV236" s="107"/>
      <c r="AW236" s="107"/>
      <c r="AX236" s="108"/>
    </row>
    <row r="237" spans="1:50" ht="24" hidden="1" customHeight="1" x14ac:dyDescent="0.15">
      <c r="A237" s="104">
        <v>2</v>
      </c>
      <c r="B237" s="104">
        <v>1</v>
      </c>
      <c r="C237" s="109"/>
      <c r="D237" s="105"/>
      <c r="E237" s="105"/>
      <c r="F237" s="105"/>
      <c r="G237" s="105"/>
      <c r="H237" s="105"/>
      <c r="I237" s="105"/>
      <c r="J237" s="105"/>
      <c r="K237" s="105"/>
      <c r="L237" s="105"/>
      <c r="M237" s="109"/>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9"/>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9"/>
      <c r="D239" s="105"/>
      <c r="E239" s="105"/>
      <c r="F239" s="105"/>
      <c r="G239" s="105"/>
      <c r="H239" s="105"/>
      <c r="I239" s="105"/>
      <c r="J239" s="105"/>
      <c r="K239" s="105"/>
      <c r="L239" s="105"/>
      <c r="M239" s="109"/>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9"/>
      <c r="D240" s="105"/>
      <c r="E240" s="105"/>
      <c r="F240" s="105"/>
      <c r="G240" s="105"/>
      <c r="H240" s="105"/>
      <c r="I240" s="105"/>
      <c r="J240" s="105"/>
      <c r="K240" s="105"/>
      <c r="L240" s="105"/>
      <c r="M240" s="109"/>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9"/>
      <c r="D241" s="105"/>
      <c r="E241" s="105"/>
      <c r="F241" s="105"/>
      <c r="G241" s="105"/>
      <c r="H241" s="105"/>
      <c r="I241" s="105"/>
      <c r="J241" s="105"/>
      <c r="K241" s="105"/>
      <c r="L241" s="105"/>
      <c r="M241" s="109"/>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9"/>
      <c r="D242" s="105"/>
      <c r="E242" s="105"/>
      <c r="F242" s="105"/>
      <c r="G242" s="105"/>
      <c r="H242" s="105"/>
      <c r="I242" s="105"/>
      <c r="J242" s="105"/>
      <c r="K242" s="105"/>
      <c r="L242" s="105"/>
      <c r="M242" s="109"/>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customHeight="1" x14ac:dyDescent="0.15">
      <c r="A269" s="104">
        <v>1</v>
      </c>
      <c r="B269" s="104">
        <v>1</v>
      </c>
      <c r="C269" s="109" t="s">
        <v>405</v>
      </c>
      <c r="D269" s="105"/>
      <c r="E269" s="105"/>
      <c r="F269" s="105"/>
      <c r="G269" s="105"/>
      <c r="H269" s="105"/>
      <c r="I269" s="105"/>
      <c r="J269" s="105"/>
      <c r="K269" s="105"/>
      <c r="L269" s="105"/>
      <c r="M269" s="109" t="s">
        <v>406</v>
      </c>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v>34</v>
      </c>
      <c r="AL269" s="107"/>
      <c r="AM269" s="107"/>
      <c r="AN269" s="107"/>
      <c r="AO269" s="107"/>
      <c r="AP269" s="108"/>
      <c r="AQ269" s="109" t="s">
        <v>426</v>
      </c>
      <c r="AR269" s="105"/>
      <c r="AS269" s="105"/>
      <c r="AT269" s="105"/>
      <c r="AU269" s="106" t="s">
        <v>426</v>
      </c>
      <c r="AV269" s="107"/>
      <c r="AW269" s="107"/>
      <c r="AX269" s="108"/>
    </row>
    <row r="270" spans="1:50" ht="24" customHeight="1" x14ac:dyDescent="0.15">
      <c r="A270" s="104">
        <v>2</v>
      </c>
      <c r="B270" s="104">
        <v>1</v>
      </c>
      <c r="C270" s="109" t="s">
        <v>407</v>
      </c>
      <c r="D270" s="105"/>
      <c r="E270" s="105"/>
      <c r="F270" s="105"/>
      <c r="G270" s="105"/>
      <c r="H270" s="105"/>
      <c r="I270" s="105"/>
      <c r="J270" s="105"/>
      <c r="K270" s="105"/>
      <c r="L270" s="105"/>
      <c r="M270" s="109" t="s">
        <v>406</v>
      </c>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v>10</v>
      </c>
      <c r="AL270" s="107"/>
      <c r="AM270" s="107"/>
      <c r="AN270" s="107"/>
      <c r="AO270" s="107"/>
      <c r="AP270" s="108"/>
      <c r="AQ270" s="109" t="s">
        <v>426</v>
      </c>
      <c r="AR270" s="105"/>
      <c r="AS270" s="105"/>
      <c r="AT270" s="105"/>
      <c r="AU270" s="106" t="s">
        <v>426</v>
      </c>
      <c r="AV270" s="107"/>
      <c r="AW270" s="107"/>
      <c r="AX270" s="108"/>
    </row>
    <row r="271" spans="1:50" ht="24" customHeight="1" x14ac:dyDescent="0.15">
      <c r="A271" s="104">
        <v>3</v>
      </c>
      <c r="B271" s="104">
        <v>1</v>
      </c>
      <c r="C271" s="109" t="s">
        <v>408</v>
      </c>
      <c r="D271" s="105"/>
      <c r="E271" s="105"/>
      <c r="F271" s="105"/>
      <c r="G271" s="105"/>
      <c r="H271" s="105"/>
      <c r="I271" s="105"/>
      <c r="J271" s="105"/>
      <c r="K271" s="105"/>
      <c r="L271" s="105"/>
      <c r="M271" s="115" t="s">
        <v>406</v>
      </c>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7"/>
      <c r="AK271" s="106">
        <v>8</v>
      </c>
      <c r="AL271" s="107"/>
      <c r="AM271" s="107"/>
      <c r="AN271" s="107"/>
      <c r="AO271" s="107"/>
      <c r="AP271" s="108"/>
      <c r="AQ271" s="109" t="s">
        <v>426</v>
      </c>
      <c r="AR271" s="105"/>
      <c r="AS271" s="105"/>
      <c r="AT271" s="105"/>
      <c r="AU271" s="106" t="s">
        <v>426</v>
      </c>
      <c r="AV271" s="107"/>
      <c r="AW271" s="107"/>
      <c r="AX271" s="108"/>
    </row>
    <row r="272" spans="1:50" ht="24" customHeight="1" x14ac:dyDescent="0.15">
      <c r="A272" s="104">
        <v>4</v>
      </c>
      <c r="B272" s="104">
        <v>1</v>
      </c>
      <c r="C272" s="109" t="s">
        <v>409</v>
      </c>
      <c r="D272" s="105"/>
      <c r="E272" s="105"/>
      <c r="F272" s="105"/>
      <c r="G272" s="105"/>
      <c r="H272" s="105"/>
      <c r="I272" s="105"/>
      <c r="J272" s="105"/>
      <c r="K272" s="105"/>
      <c r="L272" s="105"/>
      <c r="M272" s="109" t="s">
        <v>406</v>
      </c>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v>8</v>
      </c>
      <c r="AL272" s="107"/>
      <c r="AM272" s="107"/>
      <c r="AN272" s="107"/>
      <c r="AO272" s="107"/>
      <c r="AP272" s="108"/>
      <c r="AQ272" s="109" t="s">
        <v>426</v>
      </c>
      <c r="AR272" s="105"/>
      <c r="AS272" s="105"/>
      <c r="AT272" s="105"/>
      <c r="AU272" s="106" t="s">
        <v>426</v>
      </c>
      <c r="AV272" s="107"/>
      <c r="AW272" s="107"/>
      <c r="AX272" s="108"/>
    </row>
    <row r="273" spans="1:50" ht="24" customHeight="1" x14ac:dyDescent="0.15">
      <c r="A273" s="104">
        <v>5</v>
      </c>
      <c r="B273" s="104">
        <v>1</v>
      </c>
      <c r="C273" s="109" t="s">
        <v>410</v>
      </c>
      <c r="D273" s="105"/>
      <c r="E273" s="105"/>
      <c r="F273" s="105"/>
      <c r="G273" s="105"/>
      <c r="H273" s="105"/>
      <c r="I273" s="105"/>
      <c r="J273" s="105"/>
      <c r="K273" s="105"/>
      <c r="L273" s="105"/>
      <c r="M273" s="109" t="s">
        <v>406</v>
      </c>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v>6</v>
      </c>
      <c r="AL273" s="107"/>
      <c r="AM273" s="107"/>
      <c r="AN273" s="107"/>
      <c r="AO273" s="107"/>
      <c r="AP273" s="108"/>
      <c r="AQ273" s="109" t="s">
        <v>426</v>
      </c>
      <c r="AR273" s="105"/>
      <c r="AS273" s="105"/>
      <c r="AT273" s="105"/>
      <c r="AU273" s="106" t="s">
        <v>426</v>
      </c>
      <c r="AV273" s="107"/>
      <c r="AW273" s="107"/>
      <c r="AX273" s="108"/>
    </row>
    <row r="274" spans="1:50" ht="24" customHeight="1" x14ac:dyDescent="0.15">
      <c r="A274" s="104">
        <v>6</v>
      </c>
      <c r="B274" s="104">
        <v>1</v>
      </c>
      <c r="C274" s="109" t="s">
        <v>411</v>
      </c>
      <c r="D274" s="105"/>
      <c r="E274" s="105"/>
      <c r="F274" s="105"/>
      <c r="G274" s="105"/>
      <c r="H274" s="105"/>
      <c r="I274" s="105"/>
      <c r="J274" s="105"/>
      <c r="K274" s="105"/>
      <c r="L274" s="105"/>
      <c r="M274" s="109" t="s">
        <v>406</v>
      </c>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v>4</v>
      </c>
      <c r="AL274" s="107"/>
      <c r="AM274" s="107"/>
      <c r="AN274" s="107"/>
      <c r="AO274" s="107"/>
      <c r="AP274" s="108"/>
      <c r="AQ274" s="109" t="s">
        <v>426</v>
      </c>
      <c r="AR274" s="105"/>
      <c r="AS274" s="105"/>
      <c r="AT274" s="105"/>
      <c r="AU274" s="106" t="s">
        <v>426</v>
      </c>
      <c r="AV274" s="107"/>
      <c r="AW274" s="107"/>
      <c r="AX274" s="108"/>
    </row>
    <row r="275" spans="1:50" ht="24" customHeight="1" x14ac:dyDescent="0.15">
      <c r="A275" s="104">
        <v>7</v>
      </c>
      <c r="B275" s="104">
        <v>1</v>
      </c>
      <c r="C275" s="109" t="s">
        <v>412</v>
      </c>
      <c r="D275" s="105"/>
      <c r="E275" s="105"/>
      <c r="F275" s="105"/>
      <c r="G275" s="105"/>
      <c r="H275" s="105"/>
      <c r="I275" s="105"/>
      <c r="J275" s="105"/>
      <c r="K275" s="105"/>
      <c r="L275" s="105"/>
      <c r="M275" s="109" t="s">
        <v>406</v>
      </c>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v>4</v>
      </c>
      <c r="AL275" s="107"/>
      <c r="AM275" s="107"/>
      <c r="AN275" s="107"/>
      <c r="AO275" s="107"/>
      <c r="AP275" s="108"/>
      <c r="AQ275" s="109" t="s">
        <v>426</v>
      </c>
      <c r="AR275" s="105"/>
      <c r="AS275" s="105"/>
      <c r="AT275" s="105"/>
      <c r="AU275" s="106" t="s">
        <v>426</v>
      </c>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0" t="s">
        <v>323</v>
      </c>
      <c r="B497" s="681"/>
      <c r="C497" s="681"/>
      <c r="D497" s="681"/>
      <c r="E497" s="681"/>
      <c r="F497" s="681"/>
      <c r="G497" s="681"/>
      <c r="H497" s="681"/>
      <c r="I497" s="681"/>
      <c r="J497" s="681"/>
      <c r="K497" s="681"/>
      <c r="L497" s="681"/>
      <c r="M497" s="681"/>
      <c r="N497" s="681"/>
      <c r="O497" s="681"/>
      <c r="P497" s="681"/>
      <c r="Q497" s="681"/>
      <c r="R497" s="681"/>
      <c r="S497" s="681"/>
      <c r="T497" s="681"/>
      <c r="U497" s="681"/>
      <c r="V497" s="681"/>
      <c r="W497" s="681"/>
      <c r="X497" s="681"/>
      <c r="Y497" s="681"/>
      <c r="Z497" s="681"/>
      <c r="AA497" s="681"/>
      <c r="AB497" s="681"/>
      <c r="AC497" s="681"/>
      <c r="AD497" s="681"/>
      <c r="AE497" s="681"/>
      <c r="AF497" s="681"/>
      <c r="AG497" s="681"/>
      <c r="AH497" s="681"/>
      <c r="AI497" s="681"/>
      <c r="AJ497" s="681"/>
      <c r="AK497" s="682"/>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5" priority="545">
      <formula>IF(RIGHT(TEXT(P14,"0.#"),1)=".",FALSE,TRUE)</formula>
    </cfRule>
    <cfRule type="expression" dxfId="204" priority="546">
      <formula>IF(RIGHT(TEXT(P14,"0.#"),1)=".",TRUE,FALSE)</formula>
    </cfRule>
  </conditionalFormatting>
  <conditionalFormatting sqref="AE23:AI23">
    <cfRule type="expression" dxfId="203" priority="535">
      <formula>IF(RIGHT(TEXT(AE23,"0.#"),1)=".",FALSE,TRUE)</formula>
    </cfRule>
    <cfRule type="expression" dxfId="202" priority="536">
      <formula>IF(RIGHT(TEXT(AE23,"0.#"),1)=".",TRUE,FALSE)</formula>
    </cfRule>
  </conditionalFormatting>
  <conditionalFormatting sqref="AE69:AX69">
    <cfRule type="expression" dxfId="201" priority="467">
      <formula>IF(RIGHT(TEXT(AE69,"0.#"),1)=".",FALSE,TRUE)</formula>
    </cfRule>
    <cfRule type="expression" dxfId="200" priority="468">
      <formula>IF(RIGHT(TEXT(AE69,"0.#"),1)=".",TRUE,FALSE)</formula>
    </cfRule>
  </conditionalFormatting>
  <conditionalFormatting sqref="AE83:AI83">
    <cfRule type="expression" dxfId="199" priority="449">
      <formula>IF(RIGHT(TEXT(AE83,"0.#"),1)=".",FALSE,TRUE)</formula>
    </cfRule>
    <cfRule type="expression" dxfId="198" priority="450">
      <formula>IF(RIGHT(TEXT(AE83,"0.#"),1)=".",TRUE,FALSE)</formula>
    </cfRule>
  </conditionalFormatting>
  <conditionalFormatting sqref="AJ83:AX83">
    <cfRule type="expression" dxfId="197" priority="447">
      <formula>IF(RIGHT(TEXT(AJ83,"0.#"),1)=".",FALSE,TRUE)</formula>
    </cfRule>
    <cfRule type="expression" dxfId="196" priority="448">
      <formula>IF(RIGHT(TEXT(AJ83,"0.#"),1)=".",TRUE,FALSE)</formula>
    </cfRule>
  </conditionalFormatting>
  <conditionalFormatting sqref="L99">
    <cfRule type="expression" dxfId="195" priority="427">
      <formula>IF(RIGHT(TEXT(L99,"0.#"),1)=".",FALSE,TRUE)</formula>
    </cfRule>
    <cfRule type="expression" dxfId="194" priority="428">
      <formula>IF(RIGHT(TEXT(L99,"0.#"),1)=".",TRUE,FALSE)</formula>
    </cfRule>
  </conditionalFormatting>
  <conditionalFormatting sqref="L104">
    <cfRule type="expression" dxfId="193" priority="425">
      <formula>IF(RIGHT(TEXT(L104,"0.#"),1)=".",FALSE,TRUE)</formula>
    </cfRule>
    <cfRule type="expression" dxfId="192" priority="426">
      <formula>IF(RIGHT(TEXT(L104,"0.#"),1)=".",TRUE,FALSE)</formula>
    </cfRule>
  </conditionalFormatting>
  <conditionalFormatting sqref="R104">
    <cfRule type="expression" dxfId="191" priority="423">
      <formula>IF(RIGHT(TEXT(R104,"0.#"),1)=".",FALSE,TRUE)</formula>
    </cfRule>
    <cfRule type="expression" dxfId="190" priority="424">
      <formula>IF(RIGHT(TEXT(R104,"0.#"),1)=".",TRUE,FALSE)</formula>
    </cfRule>
  </conditionalFormatting>
  <conditionalFormatting sqref="P18:AX18">
    <cfRule type="expression" dxfId="189" priority="421">
      <formula>IF(RIGHT(TEXT(P18,"0.#"),1)=".",FALSE,TRUE)</formula>
    </cfRule>
    <cfRule type="expression" dxfId="188" priority="422">
      <formula>IF(RIGHT(TEXT(P18,"0.#"),1)=".",TRUE,FALSE)</formula>
    </cfRule>
  </conditionalFormatting>
  <conditionalFormatting sqref="Y181">
    <cfRule type="expression" dxfId="187" priority="417">
      <formula>IF(RIGHT(TEXT(Y181,"0.#"),1)=".",FALSE,TRUE)</formula>
    </cfRule>
    <cfRule type="expression" dxfId="186" priority="418">
      <formula>IF(RIGHT(TEXT(Y181,"0.#"),1)=".",TRUE,FALSE)</formula>
    </cfRule>
  </conditionalFormatting>
  <conditionalFormatting sqref="Y190">
    <cfRule type="expression" dxfId="185" priority="413">
      <formula>IF(RIGHT(TEXT(Y190,"0.#"),1)=".",FALSE,TRUE)</formula>
    </cfRule>
    <cfRule type="expression" dxfId="184" priority="414">
      <formula>IF(RIGHT(TEXT(Y190,"0.#"),1)=".",TRUE,FALSE)</formula>
    </cfRule>
  </conditionalFormatting>
  <conditionalFormatting sqref="AK236">
    <cfRule type="expression" dxfId="183" priority="335">
      <formula>IF(RIGHT(TEXT(AK236,"0.#"),1)=".",FALSE,TRUE)</formula>
    </cfRule>
    <cfRule type="expression" dxfId="182" priority="336">
      <formula>IF(RIGHT(TEXT(AK236,"0.#"),1)=".",TRUE,FALSE)</formula>
    </cfRule>
  </conditionalFormatting>
  <conditionalFormatting sqref="AE54:AI54">
    <cfRule type="expression" dxfId="181" priority="285">
      <formula>IF(RIGHT(TEXT(AE54,"0.#"),1)=".",FALSE,TRUE)</formula>
    </cfRule>
    <cfRule type="expression" dxfId="180" priority="286">
      <formula>IF(RIGHT(TEXT(AE54,"0.#"),1)=".",TRUE,FALSE)</formula>
    </cfRule>
  </conditionalFormatting>
  <conditionalFormatting sqref="P16:AQ17 P15:AX15 P13:AX13">
    <cfRule type="expression" dxfId="179" priority="243">
      <formula>IF(RIGHT(TEXT(P13,"0.#"),1)=".",FALSE,TRUE)</formula>
    </cfRule>
    <cfRule type="expression" dxfId="178" priority="244">
      <formula>IF(RIGHT(TEXT(P13,"0.#"),1)=".",TRUE,FALSE)</formula>
    </cfRule>
  </conditionalFormatting>
  <conditionalFormatting sqref="P19:AJ19">
    <cfRule type="expression" dxfId="177" priority="241">
      <formula>IF(RIGHT(TEXT(P19,"0.#"),1)=".",FALSE,TRUE)</formula>
    </cfRule>
    <cfRule type="expression" dxfId="176" priority="242">
      <formula>IF(RIGHT(TEXT(P19,"0.#"),1)=".",TRUE,FALSE)</formula>
    </cfRule>
  </conditionalFormatting>
  <conditionalFormatting sqref="AE55:AX55 AJ54:AS54">
    <cfRule type="expression" dxfId="175" priority="237">
      <formula>IF(RIGHT(TEXT(AE54,"0.#"),1)=".",FALSE,TRUE)</formula>
    </cfRule>
    <cfRule type="expression" dxfId="174" priority="238">
      <formula>IF(RIGHT(TEXT(AE54,"0.#"),1)=".",TRUE,FALSE)</formula>
    </cfRule>
  </conditionalFormatting>
  <conditionalFormatting sqref="AE68:AS68">
    <cfRule type="expression" dxfId="173" priority="233">
      <formula>IF(RIGHT(TEXT(AE68,"0.#"),1)=".",FALSE,TRUE)</formula>
    </cfRule>
    <cfRule type="expression" dxfId="172" priority="234">
      <formula>IF(RIGHT(TEXT(AE68,"0.#"),1)=".",TRUE,FALSE)</formula>
    </cfRule>
  </conditionalFormatting>
  <conditionalFormatting sqref="AE95:AI95 AE92:AI92 AE89:AI89 AE86:AI86">
    <cfRule type="expression" dxfId="171" priority="231">
      <formula>IF(RIGHT(TEXT(AE86,"0.#"),1)=".",FALSE,TRUE)</formula>
    </cfRule>
    <cfRule type="expression" dxfId="170" priority="232">
      <formula>IF(RIGHT(TEXT(AE86,"0.#"),1)=".",TRUE,FALSE)</formula>
    </cfRule>
  </conditionalFormatting>
  <conditionalFormatting sqref="AJ95:AX95 AJ92:AX92 AJ89:AX89 AJ86:AX86">
    <cfRule type="expression" dxfId="169" priority="229">
      <formula>IF(RIGHT(TEXT(AJ86,"0.#"),1)=".",FALSE,TRUE)</formula>
    </cfRule>
    <cfRule type="expression" dxfId="168" priority="230">
      <formula>IF(RIGHT(TEXT(AJ86,"0.#"),1)=".",TRUE,FALSE)</formula>
    </cfRule>
  </conditionalFormatting>
  <conditionalFormatting sqref="L100:L103 L98">
    <cfRule type="expression" dxfId="167" priority="227">
      <formula>IF(RIGHT(TEXT(L98,"0.#"),1)=".",FALSE,TRUE)</formula>
    </cfRule>
    <cfRule type="expression" dxfId="166" priority="228">
      <formula>IF(RIGHT(TEXT(L98,"0.#"),1)=".",TRUE,FALSE)</formula>
    </cfRule>
  </conditionalFormatting>
  <conditionalFormatting sqref="R98">
    <cfRule type="expression" dxfId="165" priority="223">
      <formula>IF(RIGHT(TEXT(R98,"0.#"),1)=".",FALSE,TRUE)</formula>
    </cfRule>
    <cfRule type="expression" dxfId="164" priority="224">
      <formula>IF(RIGHT(TEXT(R98,"0.#"),1)=".",TRUE,FALSE)</formula>
    </cfRule>
  </conditionalFormatting>
  <conditionalFormatting sqref="R99:R103">
    <cfRule type="expression" dxfId="163" priority="221">
      <formula>IF(RIGHT(TEXT(R99,"0.#"),1)=".",FALSE,TRUE)</formula>
    </cfRule>
    <cfRule type="expression" dxfId="162" priority="222">
      <formula>IF(RIGHT(TEXT(R99,"0.#"),1)=".",TRUE,FALSE)</formula>
    </cfRule>
  </conditionalFormatting>
  <conditionalFormatting sqref="Y182:Y189 Y180">
    <cfRule type="expression" dxfId="161" priority="219">
      <formula>IF(RIGHT(TEXT(Y180,"0.#"),1)=".",FALSE,TRUE)</formula>
    </cfRule>
    <cfRule type="expression" dxfId="160" priority="220">
      <formula>IF(RIGHT(TEXT(Y180,"0.#"),1)=".",TRUE,FALSE)</formula>
    </cfRule>
  </conditionalFormatting>
  <conditionalFormatting sqref="AU181">
    <cfRule type="expression" dxfId="159" priority="217">
      <formula>IF(RIGHT(TEXT(AU181,"0.#"),1)=".",FALSE,TRUE)</formula>
    </cfRule>
    <cfRule type="expression" dxfId="158" priority="218">
      <formula>IF(RIGHT(TEXT(AU181,"0.#"),1)=".",TRUE,FALSE)</formula>
    </cfRule>
  </conditionalFormatting>
  <conditionalFormatting sqref="AU190">
    <cfRule type="expression" dxfId="157" priority="215">
      <formula>IF(RIGHT(TEXT(AU190,"0.#"),1)=".",FALSE,TRUE)</formula>
    </cfRule>
    <cfRule type="expression" dxfId="156" priority="216">
      <formula>IF(RIGHT(TEXT(AU190,"0.#"),1)=".",TRUE,FALSE)</formula>
    </cfRule>
  </conditionalFormatting>
  <conditionalFormatting sqref="AU182:AU189 AU180">
    <cfRule type="expression" dxfId="155" priority="213">
      <formula>IF(RIGHT(TEXT(AU180,"0.#"),1)=".",FALSE,TRUE)</formula>
    </cfRule>
    <cfRule type="expression" dxfId="154" priority="214">
      <formula>IF(RIGHT(TEXT(AU180,"0.#"),1)=".",TRUE,FALSE)</formula>
    </cfRule>
  </conditionalFormatting>
  <conditionalFormatting sqref="Y220 Y207 Y194">
    <cfRule type="expression" dxfId="153" priority="199">
      <formula>IF(RIGHT(TEXT(Y194,"0.#"),1)=".",FALSE,TRUE)</formula>
    </cfRule>
    <cfRule type="expression" dxfId="152" priority="200">
      <formula>IF(RIGHT(TEXT(Y194,"0.#"),1)=".",TRUE,FALSE)</formula>
    </cfRule>
  </conditionalFormatting>
  <conditionalFormatting sqref="Y229 Y216 Y203">
    <cfRule type="expression" dxfId="151" priority="197">
      <formula>IF(RIGHT(TEXT(Y203,"0.#"),1)=".",FALSE,TRUE)</formula>
    </cfRule>
    <cfRule type="expression" dxfId="150" priority="198">
      <formula>IF(RIGHT(TEXT(Y203,"0.#"),1)=".",TRUE,FALSE)</formula>
    </cfRule>
  </conditionalFormatting>
  <conditionalFormatting sqref="Y221:Y228 Y219 Y208:Y215 Y206 Y195:Y202 Y193">
    <cfRule type="expression" dxfId="149" priority="195">
      <formula>IF(RIGHT(TEXT(Y193,"0.#"),1)=".",FALSE,TRUE)</formula>
    </cfRule>
    <cfRule type="expression" dxfId="148" priority="196">
      <formula>IF(RIGHT(TEXT(Y193,"0.#"),1)=".",TRUE,FALSE)</formula>
    </cfRule>
  </conditionalFormatting>
  <conditionalFormatting sqref="AU220 AU207 AU194">
    <cfRule type="expression" dxfId="147" priority="193">
      <formula>IF(RIGHT(TEXT(AU194,"0.#"),1)=".",FALSE,TRUE)</formula>
    </cfRule>
    <cfRule type="expression" dxfId="146" priority="194">
      <formula>IF(RIGHT(TEXT(AU194,"0.#"),1)=".",TRUE,FALSE)</formula>
    </cfRule>
  </conditionalFormatting>
  <conditionalFormatting sqref="AU229 AU216 AU203">
    <cfRule type="expression" dxfId="145" priority="191">
      <formula>IF(RIGHT(TEXT(AU203,"0.#"),1)=".",FALSE,TRUE)</formula>
    </cfRule>
    <cfRule type="expression" dxfId="144" priority="192">
      <formula>IF(RIGHT(TEXT(AU203,"0.#"),1)=".",TRUE,FALSE)</formula>
    </cfRule>
  </conditionalFormatting>
  <conditionalFormatting sqref="AU221:AU228 AU219 AU208:AU215 AU206 AU195:AU202 AU193">
    <cfRule type="expression" dxfId="143" priority="189">
      <formula>IF(RIGHT(TEXT(AU193,"0.#"),1)=".",FALSE,TRUE)</formula>
    </cfRule>
    <cfRule type="expression" dxfId="142" priority="190">
      <formula>IF(RIGHT(TEXT(AU193,"0.#"),1)=".",TRUE,FALSE)</formula>
    </cfRule>
  </conditionalFormatting>
  <conditionalFormatting sqref="AE56:AI56">
    <cfRule type="expression" dxfId="141" priority="163">
      <formula>IF(AND(AE56&gt;=0, RIGHT(TEXT(AE56,"0.#"),1)&lt;&gt;"."),TRUE,FALSE)</formula>
    </cfRule>
    <cfRule type="expression" dxfId="140" priority="164">
      <formula>IF(AND(AE56&gt;=0, RIGHT(TEXT(AE56,"0.#"),1)="."),TRUE,FALSE)</formula>
    </cfRule>
    <cfRule type="expression" dxfId="139" priority="165">
      <formula>IF(AND(AE56&lt;0, RIGHT(TEXT(AE56,"0.#"),1)&lt;&gt;"."),TRUE,FALSE)</formula>
    </cfRule>
    <cfRule type="expression" dxfId="138" priority="166">
      <formula>IF(AND(AE56&lt;0, RIGHT(TEXT(AE56,"0.#"),1)="."),TRUE,FALSE)</formula>
    </cfRule>
  </conditionalFormatting>
  <conditionalFormatting sqref="AJ56:AS56">
    <cfRule type="expression" dxfId="137" priority="159">
      <formula>IF(AND(AJ56&gt;=0, RIGHT(TEXT(AJ56,"0.#"),1)&lt;&gt;"."),TRUE,FALSE)</formula>
    </cfRule>
    <cfRule type="expression" dxfId="136" priority="160">
      <formula>IF(AND(AJ56&gt;=0, RIGHT(TEXT(AJ56,"0.#"),1)="."),TRUE,FALSE)</formula>
    </cfRule>
    <cfRule type="expression" dxfId="135" priority="161">
      <formula>IF(AND(AJ56&lt;0, RIGHT(TEXT(AJ56,"0.#"),1)&lt;&gt;"."),TRUE,FALSE)</formula>
    </cfRule>
    <cfRule type="expression" dxfId="134" priority="162">
      <formula>IF(AND(AJ56&lt;0, RIGHT(TEXT(AJ56,"0.#"),1)="."),TRUE,FALSE)</formula>
    </cfRule>
  </conditionalFormatting>
  <conditionalFormatting sqref="AK237:AK265">
    <cfRule type="expression" dxfId="133" priority="147">
      <formula>IF(RIGHT(TEXT(AK237,"0.#"),1)=".",FALSE,TRUE)</formula>
    </cfRule>
    <cfRule type="expression" dxfId="132" priority="148">
      <formula>IF(RIGHT(TEXT(AK237,"0.#"),1)=".",TRUE,FALSE)</formula>
    </cfRule>
  </conditionalFormatting>
  <conditionalFormatting sqref="AU237:AX265">
    <cfRule type="expression" dxfId="131" priority="143">
      <formula>IF(AND(AU237&gt;=0, RIGHT(TEXT(AU237,"0.#"),1)&lt;&gt;"."),TRUE,FALSE)</formula>
    </cfRule>
    <cfRule type="expression" dxfId="130" priority="144">
      <formula>IF(AND(AU237&gt;=0, RIGHT(TEXT(AU237,"0.#"),1)="."),TRUE,FALSE)</formula>
    </cfRule>
    <cfRule type="expression" dxfId="129" priority="145">
      <formula>IF(AND(AU237&lt;0, RIGHT(TEXT(AU237,"0.#"),1)&lt;&gt;"."),TRUE,FALSE)</formula>
    </cfRule>
    <cfRule type="expression" dxfId="128" priority="146">
      <formula>IF(AND(AU237&lt;0, RIGHT(TEXT(AU237,"0.#"),1)="."),TRUE,FALSE)</formula>
    </cfRule>
  </conditionalFormatting>
  <conditionalFormatting sqref="AU269:AX275">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6:AK298">
    <cfRule type="expression" dxfId="123" priority="135">
      <formula>IF(RIGHT(TEXT(AK276,"0.#"),1)=".",FALSE,TRUE)</formula>
    </cfRule>
    <cfRule type="expression" dxfId="122" priority="136">
      <formula>IF(RIGHT(TEXT(AK276,"0.#"),1)=".",TRUE,FALSE)</formula>
    </cfRule>
  </conditionalFormatting>
  <conditionalFormatting sqref="AU276:AX298">
    <cfRule type="expression" dxfId="121" priority="131">
      <formula>IF(AND(AU276&gt;=0, RIGHT(TEXT(AU276,"0.#"),1)&lt;&gt;"."),TRUE,FALSE)</formula>
    </cfRule>
    <cfRule type="expression" dxfId="120" priority="132">
      <formula>IF(AND(AU276&gt;=0, RIGHT(TEXT(AU276,"0.#"),1)="."),TRUE,FALSE)</formula>
    </cfRule>
    <cfRule type="expression" dxfId="119" priority="133">
      <formula>IF(AND(AU276&lt;0, RIGHT(TEXT(AU276,"0.#"),1)&lt;&gt;"."),TRUE,FALSE)</formula>
    </cfRule>
    <cfRule type="expression" dxfId="118" priority="134">
      <formula>IF(AND(AU276&lt;0, RIGHT(TEXT(AU276,"0.#"),1)="."),TRUE,FALSE)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43:AI43 AE38:AI38 AE33:AI33 AE28:AI28">
    <cfRule type="expression" dxfId="31" priority="31">
      <formula>IF(RIGHT(TEXT(AE28,"0.#"),1)=".",FALSE,TRUE)</formula>
    </cfRule>
    <cfRule type="expression" dxfId="30" priority="32">
      <formula>IF(RIGHT(TEXT(AE28,"0.#"),1)=".",TRUE,FALSE)</formula>
    </cfRule>
  </conditionalFormatting>
  <conditionalFormatting sqref="AE44:AX44 AJ43:AS43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K269">
    <cfRule type="expression" dxfId="3" priority="3">
      <formula>IF(RIGHT(TEXT(AK269,"0.#"),1)=".",FALSE,TRUE)</formula>
    </cfRule>
    <cfRule type="expression" dxfId="2" priority="4">
      <formula>IF(RIGHT(TEXT(AK269,"0.#"),1)=".",TRUE,FALSE)</formula>
    </cfRule>
  </conditionalFormatting>
  <conditionalFormatting sqref="AK270:AK275">
    <cfRule type="expression" dxfId="1" priority="1">
      <formula>IF(RIGHT(TEXT(AK270,"0.#"),1)=".",FALSE,TRUE)</formula>
    </cfRule>
    <cfRule type="expression" dxfId="0" priority="2">
      <formula>IF(RIGHT(TEXT(AK270,"0.#"),1)=".",TRUE,FALSE)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266700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3" sqref="K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2015-09-04T11:38:08Z</cp:lastPrinted>
  <dcterms:created xsi:type="dcterms:W3CDTF">2012-03-13T00:50:25Z</dcterms:created>
  <dcterms:modified xsi:type="dcterms:W3CDTF">2015-09-04T11:38:15Z</dcterms:modified>
</cp:coreProperties>
</file>