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E8" i="3" s="1"/>
  <c r="F39" i="4"/>
  <c r="A26" i="4"/>
  <c r="G8" i="3" s="1"/>
  <c r="G11" i="3" l="1"/>
  <c r="G6" i="3"/>
</calcChain>
</file>

<file path=xl/sharedStrings.xml><?xml version="1.0" encoding="utf-8"?>
<sst xmlns="http://schemas.openxmlformats.org/spreadsheetml/2006/main" count="757" uniqueCount="448">
  <si>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</si>
  <si>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</si>
  <si>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</si>
  <si>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</si>
  <si>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</si>
  <si>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</si>
  <si>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</si>
  <si>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</si>
  <si>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</si>
  <si>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</si>
  <si>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</si>
  <si>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</si>
  <si>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</si>
  <si>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</si>
  <si>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</si>
  <si>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</si>
  <si>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</si>
  <si>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</si>
  <si>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</si>
  <si>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</si>
  <si>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</si>
  <si>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</si>
  <si>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</si>
  <si>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</si>
  <si>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</si>
  <si>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</si>
  <si>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</si>
  <si>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</si>
  <si>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</si>
  <si>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</si>
  <si>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</si>
  <si>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</si>
  <si>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</si>
  <si>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</si>
  <si>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</si>
  <si>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</si>
  <si>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</si>
  <si>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</si>
  <si>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</si>
  <si>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</si>
  <si>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</si>
  <si>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</si>
  <si>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</si>
  <si>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</si>
  <si>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</si>
  <si>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</si>
  <si>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</si>
  <si>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</si>
  <si>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</si>
  <si>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</si>
  <si>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</si>
  <si>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</si>
  <si>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</si>
  <si>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</si>
  <si>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</si>
  <si>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</si>
  <si>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</si>
  <si>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</si>
  <si>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</si>
  <si>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</si>
  <si>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</si>
  <si>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</si>
  <si>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</si>
  <si>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</si>
  <si>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</si>
  <si>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</si>
  <si>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</si>
  <si>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</si>
  <si>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</si>
  <si>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</si>
  <si>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</si>
  <si>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</si>
  <si>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</si>
  <si>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</si>
  <si>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</si>
  <si>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</si>
  <si>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</si>
  <si>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</si>
  <si>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</si>
  <si>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</si>
  <si>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</si>
  <si>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</si>
  <si>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</si>
  <si>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</si>
  <si>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</si>
  <si>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</si>
  <si>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</si>
  <si>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</si>
  <si>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</si>
  <si>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</si>
  <si>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</si>
  <si>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</si>
  <si>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</si>
  <si>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</si>
  <si>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</si>
  <si>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</si>
  <si>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</si>
  <si>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</si>
  <si>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</si>
  <si>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</si>
  <si>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</si>
  <si>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</si>
  <si>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</si>
  <si>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</si>
  <si>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</si>
  <si>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</si>
  <si>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</si>
  <si>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</si>
  <si>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</si>
  <si>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</si>
  <si>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</si>
  <si>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</si>
  <si>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</si>
  <si>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</si>
  <si>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</si>
  <si>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</si>
  <si>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</si>
  <si>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</si>
  <si>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</si>
  <si>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</si>
  <si>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</si>
  <si>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</si>
  <si>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</si>
  <si>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</si>
  <si>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</si>
  <si>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</si>
  <si>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</si>
  <si>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</si>
  <si>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</si>
  <si>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</si>
  <si>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</si>
  <si>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</si>
  <si>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</si>
  <si>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</si>
  <si>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</si>
  <si>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</si>
  <si>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</si>
  <si>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</si>
  <si>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</si>
  <si>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</si>
  <si>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</si>
  <si>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</si>
  <si>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</si>
  <si>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</si>
  <si>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</si>
  <si>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</si>
  <si>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</si>
  <si>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</si>
  <si>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</si>
  <si>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</si>
  <si>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</si>
  <si>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</si>
  <si>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</si>
  <si>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</si>
  <si>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</si>
  <si>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</si>
  <si>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</si>
  <si>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</si>
  <si>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</si>
  <si>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</si>
  <si>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</si>
  <si>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</si>
  <si>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</si>
  <si>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</si>
  <si>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</si>
  <si>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</si>
  <si>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</si>
  <si>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</si>
  <si>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</si>
  <si>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</si>
  <si>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</si>
  <si>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</si>
  <si>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</si>
  <si>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</si>
  <si>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</si>
  <si>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</si>
  <si>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</si>
  <si>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</si>
  <si>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</si>
  <si>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</si>
  <si>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</si>
  <si>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</si>
  <si>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</si>
  <si>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</si>
  <si>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</si>
  <si>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</si>
  <si>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</si>
  <si>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</si>
  <si>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</si>
  <si>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</si>
  <si>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</si>
  <si>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</si>
  <si>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</si>
  <si>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</si>
  <si>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</si>
  <si>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</si>
  <si>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</si>
  <si>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</si>
  <si>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</si>
  <si>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</si>
  <si>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</si>
  <si>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</si>
  <si>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</si>
  <si>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</si>
  <si>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</si>
  <si>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</si>
  <si>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</si>
  <si>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</si>
  <si>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</si>
  <si>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</si>
  <si>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</si>
  <si>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</si>
  <si>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</si>
  <si>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</si>
  <si>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</si>
  <si>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</si>
  <si>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</si>
  <si>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</si>
  <si>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</si>
  <si>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</si>
  <si>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</si>
  <si>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</si>
  <si>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</si>
  <si>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</si>
  <si>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</si>
  <si>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</si>
  <si>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</si>
  <si>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</si>
  <si>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</si>
  <si>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</si>
  <si>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</si>
  <si>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</si>
  <si>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</si>
  <si>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</si>
  <si>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</si>
  <si>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</si>
  <si>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</si>
  <si>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</si>
  <si>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</si>
  <si>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</si>
  <si>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</si>
  <si>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</si>
  <si>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</si>
  <si>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</si>
  <si>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</si>
  <si>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</si>
  <si>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</si>
  <si>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</si>
  <si>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</si>
  <si>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</si>
  <si>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</si>
  <si>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</si>
  <si>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</si>
  <si>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</si>
  <si>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</si>
  <si>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</si>
  <si>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</si>
  <si>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</si>
  <si>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</si>
  <si>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</si>
  <si>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</si>
  <si>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</si>
  <si>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</si>
  <si>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</si>
  <si>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</si>
  <si>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</si>
  <si>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</si>
  <si>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</si>
  <si>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</si>
  <si>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</si>
  <si>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</si>
  <si>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</si>
  <si>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</si>
  <si>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</si>
  <si>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</si>
  <si>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</si>
  <si>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</si>
  <si>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</si>
  <si>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</si>
  <si>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</si>
  <si>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</si>
  <si>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</si>
  <si>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</si>
  <si>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</si>
  <si>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</si>
  <si>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</si>
  <si>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</si>
  <si>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</si>
  <si>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</si>
  <si>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</si>
  <si>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</si>
  <si>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</si>
  <si>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</si>
  <si>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</si>
  <si>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</si>
  <si>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</si>
  <si>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</si>
  <si>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</si>
  <si>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</si>
  <si>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</si>
  <si>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</si>
  <si>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</si>
  <si>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</si>
  <si>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</si>
  <si>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</si>
  <si>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</si>
  <si>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</si>
  <si>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</si>
  <si>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</si>
  <si>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</si>
  <si>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</si>
  <si>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</si>
  <si>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</si>
  <si>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</si>
  <si>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</si>
  <si>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</si>
  <si>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</si>
  <si>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</si>
  <si>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</si>
  <si>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</si>
  <si>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</si>
  <si>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</si>
  <si>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</si>
  <si>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</si>
  <si>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</si>
  <si>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</si>
  <si>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</si>
  <si>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</si>
  <si>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</si>
  <si>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</si>
  <si>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</si>
  <si>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</si>
  <si>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</si>
  <si>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</si>
  <si>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</si>
  <si>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</si>
  <si>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</si>
  <si>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</si>
  <si>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</si>
  <si>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</si>
  <si>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</si>
  <si>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</si>
  <si>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</si>
  <si>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</si>
  <si>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</si>
  <si>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</si>
  <si>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</si>
  <si>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</si>
  <si>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</si>
  <si>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</si>
  <si>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</si>
  <si>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</si>
  <si>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</si>
  <si>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</si>
  <si>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</si>
  <si>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</si>
  <si>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</si>
  <si>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</si>
  <si>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</si>
  <si>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</si>
  <si>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</si>
  <si>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</si>
  <si>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</si>
  <si>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</si>
  <si>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</si>
  <si>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</si>
  <si>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</si>
  <si>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</si>
  <si>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</si>
  <si>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</si>
  <si>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</si>
  <si>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</si>
  <si>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</si>
  <si>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</si>
  <si>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</si>
  <si>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</si>
  <si>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</si>
  <si>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</si>
  <si>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</si>
  <si>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</si>
  <si>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</si>
  <si>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鉄道施設安全対策事業
（鉄道施設の戦略的維持管理・更新の推進）</t>
    <phoneticPr fontId="5"/>
  </si>
  <si>
    <t>鉄道局</t>
    <phoneticPr fontId="5"/>
  </si>
  <si>
    <t>国土交通省</t>
  </si>
  <si>
    <t>施設課長
江口　秀二</t>
    <phoneticPr fontId="5"/>
  </si>
  <si>
    <t>施設課</t>
    <phoneticPr fontId="5"/>
  </si>
  <si>
    <t>-</t>
    <phoneticPr fontId="5"/>
  </si>
  <si>
    <t>○</t>
  </si>
  <si>
    <t>-</t>
    <phoneticPr fontId="5"/>
  </si>
  <si>
    <t>鉄道の安全運行を確保する</t>
    <phoneticPr fontId="5"/>
  </si>
  <si>
    <t>鉄道施設の長寿命化施策は施設の状況により
適切な時期に実施するものであるため</t>
    <phoneticPr fontId="5"/>
  </si>
  <si>
    <t>○</t>
    <phoneticPr fontId="5"/>
  </si>
  <si>
    <t>-</t>
    <phoneticPr fontId="5"/>
  </si>
  <si>
    <t>事業者</t>
    <rPh sb="0" eb="3">
      <t>ジギョウシャ</t>
    </rPh>
    <phoneticPr fontId="5"/>
  </si>
  <si>
    <t>執行額／当該補助金を活用した事業を実施した箇所数　　　　　　　　　　　　</t>
    <rPh sb="0" eb="2">
      <t>シッコウ</t>
    </rPh>
    <rPh sb="2" eb="3">
      <t>ガク</t>
    </rPh>
    <phoneticPr fontId="5"/>
  </si>
  <si>
    <t>161/9</t>
    <phoneticPr fontId="5"/>
  </si>
  <si>
    <t>百万円</t>
    <rPh sb="0" eb="3">
      <t>ヒャクマンエン</t>
    </rPh>
    <phoneticPr fontId="5"/>
  </si>
  <si>
    <t>国土交通省インフラ長寿命化計画（行動計画）に位置付けられている。</t>
    <rPh sb="0" eb="2">
      <t>コクド</t>
    </rPh>
    <rPh sb="2" eb="5">
      <t>コウツウショウ</t>
    </rPh>
    <rPh sb="9" eb="10">
      <t>チョウ</t>
    </rPh>
    <rPh sb="10" eb="13">
      <t>ジュミョウカ</t>
    </rPh>
    <rPh sb="13" eb="15">
      <t>ケイカク</t>
    </rPh>
    <rPh sb="16" eb="18">
      <t>コウドウ</t>
    </rPh>
    <rPh sb="18" eb="20">
      <t>ケイカク</t>
    </rPh>
    <rPh sb="22" eb="25">
      <t>イチヅ</t>
    </rPh>
    <phoneticPr fontId="5"/>
  </si>
  <si>
    <t>○</t>
    <phoneticPr fontId="5"/>
  </si>
  <si>
    <t>透明性の確保、適切な執行管理について確認している。</t>
    <rPh sb="0" eb="3">
      <t>トウメイセイ</t>
    </rPh>
    <rPh sb="4" eb="6">
      <t>カクホ</t>
    </rPh>
    <rPh sb="7" eb="9">
      <t>テキセツ</t>
    </rPh>
    <rPh sb="10" eb="12">
      <t>シッコウ</t>
    </rPh>
    <rPh sb="12" eb="14">
      <t>カンリ</t>
    </rPh>
    <rPh sb="18" eb="20">
      <t>カクニン</t>
    </rPh>
    <phoneticPr fontId="5"/>
  </si>
  <si>
    <t>‐</t>
  </si>
  <si>
    <t>工事内容が事業目的に必要なものであることを確認している。</t>
    <rPh sb="0" eb="2">
      <t>コウジ</t>
    </rPh>
    <rPh sb="2" eb="4">
      <t>ナイヨウ</t>
    </rPh>
    <rPh sb="5" eb="7">
      <t>ジギョウ</t>
    </rPh>
    <rPh sb="7" eb="9">
      <t>モクテキ</t>
    </rPh>
    <rPh sb="10" eb="12">
      <t>ヒツヨウ</t>
    </rPh>
    <rPh sb="21" eb="23">
      <t>カクニン</t>
    </rPh>
    <phoneticPr fontId="5"/>
  </si>
  <si>
    <t>関係地方公共団体の協調補助が得られなかった等の理由によるものである。</t>
    <rPh sb="0" eb="2">
      <t>カンケイ</t>
    </rPh>
    <rPh sb="2" eb="4">
      <t>チホウ</t>
    </rPh>
    <rPh sb="4" eb="6">
      <t>コウキョウ</t>
    </rPh>
    <rPh sb="6" eb="8">
      <t>ダンタイ</t>
    </rPh>
    <rPh sb="9" eb="11">
      <t>キョウチョウ</t>
    </rPh>
    <rPh sb="11" eb="13">
      <t>ホジョ</t>
    </rPh>
    <rPh sb="14" eb="15">
      <t>エ</t>
    </rPh>
    <rPh sb="21" eb="22">
      <t>ナド</t>
    </rPh>
    <rPh sb="23" eb="25">
      <t>リユウ</t>
    </rPh>
    <phoneticPr fontId="5"/>
  </si>
  <si>
    <t>‐</t>
    <phoneticPr fontId="5"/>
  </si>
  <si>
    <t>複数の工法について費用や効果を比較検討し、最も効率的な工法を選択することにより、コストの縮減に努めている。</t>
    <phoneticPr fontId="5"/>
  </si>
  <si>
    <t>本事業は国庫補助事業であることから、事業着手から事業完了までの間において、「補助金等に係る予算の執行の適正化に関する法律」及び「鉄道施設安全対策事業費補助交付要綱」等に基づき、運輸局による現地審査・書類審査を実施することにより、国庫補助金の支出先・使途等については、その適否を含めて明確に把握している。</t>
    <rPh sb="88" eb="90">
      <t>ウンユ</t>
    </rPh>
    <rPh sb="90" eb="91">
      <t>キョク</t>
    </rPh>
    <phoneticPr fontId="5"/>
  </si>
  <si>
    <t>当初見込みに見合った実績となっている。</t>
    <phoneticPr fontId="5"/>
  </si>
  <si>
    <t>四国旅客鉄道(株)</t>
    <rPh sb="0" eb="2">
      <t>シコク</t>
    </rPh>
    <rPh sb="2" eb="4">
      <t>リョカク</t>
    </rPh>
    <rPh sb="4" eb="6">
      <t>テツドウ</t>
    </rPh>
    <rPh sb="6" eb="9">
      <t>カブ</t>
    </rPh>
    <phoneticPr fontId="5"/>
  </si>
  <si>
    <t>長良川鉄道(株)</t>
    <rPh sb="0" eb="3">
      <t>ナガラガワ</t>
    </rPh>
    <rPh sb="3" eb="5">
      <t>テツドウ</t>
    </rPh>
    <rPh sb="5" eb="8">
      <t>カブ</t>
    </rPh>
    <phoneticPr fontId="5"/>
  </si>
  <si>
    <t>上毛電気鉄道(株)</t>
    <rPh sb="0" eb="2">
      <t>ジョウモウ</t>
    </rPh>
    <rPh sb="2" eb="4">
      <t>デンキ</t>
    </rPh>
    <rPh sb="4" eb="6">
      <t>テツドウ</t>
    </rPh>
    <rPh sb="6" eb="9">
      <t>カブ</t>
    </rPh>
    <phoneticPr fontId="5"/>
  </si>
  <si>
    <t>わたらせ渓谷鐵道(株)</t>
    <rPh sb="4" eb="6">
      <t>ケイコク</t>
    </rPh>
    <rPh sb="6" eb="8">
      <t>テツドウ</t>
    </rPh>
    <rPh sb="8" eb="11">
      <t>カブ</t>
    </rPh>
    <phoneticPr fontId="5"/>
  </si>
  <si>
    <t>北条鉄道(株)</t>
    <rPh sb="0" eb="2">
      <t>ホウジョウ</t>
    </rPh>
    <rPh sb="2" eb="4">
      <t>テツドウ</t>
    </rPh>
    <rPh sb="4" eb="7">
      <t>カブ</t>
    </rPh>
    <phoneticPr fontId="5"/>
  </si>
  <si>
    <t>上信電鉄(株)</t>
    <rPh sb="0" eb="2">
      <t>ジョウシン</t>
    </rPh>
    <rPh sb="2" eb="4">
      <t>デンテツ</t>
    </rPh>
    <rPh sb="4" eb="7">
      <t>カブ</t>
    </rPh>
    <phoneticPr fontId="5"/>
  </si>
  <si>
    <t>老朽化対策工事費</t>
    <phoneticPr fontId="5"/>
  </si>
  <si>
    <t>-</t>
    <phoneticPr fontId="5"/>
  </si>
  <si>
    <t>甲賀市</t>
    <rPh sb="0" eb="3">
      <t>コウカシ</t>
    </rPh>
    <phoneticPr fontId="5"/>
  </si>
  <si>
    <t>三岐鉄道(株)</t>
    <rPh sb="0" eb="2">
      <t>サンギ</t>
    </rPh>
    <rPh sb="2" eb="4">
      <t>テツドウ</t>
    </rPh>
    <rPh sb="4" eb="7">
      <t>カブ</t>
    </rPh>
    <phoneticPr fontId="5"/>
  </si>
  <si>
    <t>樽見鉄道(株)</t>
    <rPh sb="0" eb="2">
      <t>タルミ</t>
    </rPh>
    <rPh sb="2" eb="4">
      <t>テツドウ</t>
    </rPh>
    <rPh sb="4" eb="7">
      <t>カブ</t>
    </rPh>
    <phoneticPr fontId="5"/>
  </si>
  <si>
    <t>工事費</t>
    <rPh sb="0" eb="3">
      <t>コウジヒ</t>
    </rPh>
    <phoneticPr fontId="5"/>
  </si>
  <si>
    <t>A.四国旅客鉄道(株)</t>
    <rPh sb="2" eb="4">
      <t>シコク</t>
    </rPh>
    <rPh sb="4" eb="6">
      <t>リョカク</t>
    </rPh>
    <rPh sb="6" eb="8">
      <t>テツドウ</t>
    </rPh>
    <rPh sb="8" eb="11">
      <t>カブ</t>
    </rPh>
    <phoneticPr fontId="5"/>
  </si>
  <si>
    <t>老朽化対策工事費</t>
    <rPh sb="0" eb="2">
      <t>ロウキュウ</t>
    </rPh>
    <rPh sb="2" eb="3">
      <t>カ</t>
    </rPh>
    <rPh sb="3" eb="5">
      <t>タイサク</t>
    </rPh>
    <rPh sb="5" eb="8">
      <t>コウジヒ</t>
    </rPh>
    <phoneticPr fontId="5"/>
  </si>
  <si>
    <t>インフラ長寿命化基本計画</t>
    <rPh sb="4" eb="5">
      <t>チョウ</t>
    </rPh>
    <rPh sb="5" eb="8">
      <t>ジュミョウカ</t>
    </rPh>
    <rPh sb="8" eb="10">
      <t>キホン</t>
    </rPh>
    <rPh sb="10" eb="12">
      <t>ケイカク</t>
    </rPh>
    <phoneticPr fontId="5"/>
  </si>
  <si>
    <t>複数の工法について費用や効果を比較検討し、効率的な工法を選択している。</t>
    <rPh sb="0" eb="2">
      <t>フクスウ</t>
    </rPh>
    <rPh sb="3" eb="5">
      <t>コウホウ</t>
    </rPh>
    <rPh sb="9" eb="11">
      <t>ヒヨウ</t>
    </rPh>
    <rPh sb="12" eb="14">
      <t>コウカ</t>
    </rPh>
    <rPh sb="15" eb="17">
      <t>ヒカク</t>
    </rPh>
    <rPh sb="17" eb="19">
      <t>ケントウ</t>
    </rPh>
    <rPh sb="21" eb="24">
      <t>コウリツテキ</t>
    </rPh>
    <rPh sb="25" eb="27">
      <t>コウホウ</t>
    </rPh>
    <rPh sb="28" eb="30">
      <t>センタク</t>
    </rPh>
    <phoneticPr fontId="5"/>
  </si>
  <si>
    <t>-</t>
    <phoneticPr fontId="5"/>
  </si>
  <si>
    <t>件</t>
    <rPh sb="0" eb="1">
      <t>ケン</t>
    </rPh>
    <phoneticPr fontId="5"/>
  </si>
  <si>
    <t>国土交通省鉄道局</t>
    <rPh sb="0" eb="2">
      <t>コクド</t>
    </rPh>
    <rPh sb="2" eb="5">
      <t>コウツウショウ</t>
    </rPh>
    <rPh sb="5" eb="7">
      <t>テツドウ</t>
    </rPh>
    <rPh sb="7" eb="8">
      <t>キョク</t>
    </rPh>
    <phoneticPr fontId="5"/>
  </si>
  <si>
    <r>
      <t>新2</t>
    </r>
    <r>
      <rPr>
        <sz val="11"/>
        <rFont val="ＭＳ Ｐゴシック"/>
        <family val="3"/>
        <charset val="128"/>
      </rPr>
      <t>6-27</t>
    </r>
    <rPh sb="0" eb="1">
      <t>シン</t>
    </rPh>
    <phoneticPr fontId="5"/>
  </si>
  <si>
    <t>国、自治体、事業者で負担しており、妥当である。</t>
    <rPh sb="0" eb="1">
      <t>クニ</t>
    </rPh>
    <rPh sb="2" eb="5">
      <t>ジチタイ</t>
    </rPh>
    <rPh sb="6" eb="9">
      <t>ジギョウシャ</t>
    </rPh>
    <rPh sb="10" eb="12">
      <t>フタン</t>
    </rPh>
    <rPh sb="17" eb="19">
      <t>ダトウ</t>
    </rPh>
    <phoneticPr fontId="5"/>
  </si>
  <si>
    <t>老朽化した施設を改良し、健全なものとなっており、鉄道の安全な運行を支えている。</t>
    <rPh sb="24" eb="26">
      <t>テツドウ</t>
    </rPh>
    <rPh sb="27" eb="29">
      <t>アンゼン</t>
    </rPh>
    <rPh sb="30" eb="32">
      <t>ウンコウ</t>
    </rPh>
    <rPh sb="33" eb="34">
      <t>ササ</t>
    </rPh>
    <phoneticPr fontId="5"/>
  </si>
  <si>
    <t>不用額の発生を踏まえ、補助要望調査を定期的に行うなど、実施対象事業者の増加に努めている。</t>
    <phoneticPr fontId="5"/>
  </si>
  <si>
    <t>経営の厳しい地方の鉄道事業者が保有する橋りょう、トンネル等の土木構造物について、長寿命化に資する改良を推進し、ライフサイクルコストの低減を図る。</t>
    <rPh sb="0" eb="2">
      <t>ケイエイ</t>
    </rPh>
    <rPh sb="3" eb="4">
      <t>キビ</t>
    </rPh>
    <rPh sb="6" eb="8">
      <t>チホウ</t>
    </rPh>
    <rPh sb="9" eb="11">
      <t>テツドウ</t>
    </rPh>
    <rPh sb="11" eb="13">
      <t>ジギョウ</t>
    </rPh>
    <rPh sb="13" eb="14">
      <t>シャ</t>
    </rPh>
    <rPh sb="15" eb="17">
      <t>ホユウ</t>
    </rPh>
    <rPh sb="19" eb="20">
      <t>キョウ</t>
    </rPh>
    <rPh sb="28" eb="29">
      <t>ナド</t>
    </rPh>
    <rPh sb="30" eb="32">
      <t>ドボク</t>
    </rPh>
    <rPh sb="32" eb="35">
      <t>コウゾウブツ</t>
    </rPh>
    <rPh sb="40" eb="41">
      <t>チョウ</t>
    </rPh>
    <rPh sb="41" eb="44">
      <t>ジュミョウカ</t>
    </rPh>
    <rPh sb="45" eb="46">
      <t>シ</t>
    </rPh>
    <rPh sb="48" eb="50">
      <t>カイリョウ</t>
    </rPh>
    <rPh sb="51" eb="53">
      <t>スイシン</t>
    </rPh>
    <rPh sb="66" eb="68">
      <t>テイゲン</t>
    </rPh>
    <rPh sb="69" eb="70">
      <t>ハカ</t>
    </rPh>
    <phoneticPr fontId="5"/>
  </si>
  <si>
    <t>5　安全で安心できる交通の確保、治安・生活安全の確保
　14　公共交通の安全確保・鉄道の安全性向上、
　　　ハイジャック、航空機テロ防止を推進する</t>
    <phoneticPr fontId="5"/>
  </si>
  <si>
    <t>202/10</t>
    <phoneticPr fontId="5"/>
  </si>
  <si>
    <t>鉄道施設安全対策事業費等補助金</t>
    <rPh sb="0" eb="2">
      <t>テツドウ</t>
    </rPh>
    <rPh sb="2" eb="4">
      <t>シセツ</t>
    </rPh>
    <rPh sb="4" eb="6">
      <t>アンゼン</t>
    </rPh>
    <rPh sb="6" eb="8">
      <t>タイサク</t>
    </rPh>
    <rPh sb="8" eb="11">
      <t>ジギョウヒ</t>
    </rPh>
    <rPh sb="11" eb="12">
      <t>ナド</t>
    </rPh>
    <rPh sb="12" eb="15">
      <t>ホジョキン</t>
    </rPh>
    <phoneticPr fontId="5"/>
  </si>
  <si>
    <t>鉄道施設総合安全対策事業（鉄道施設老朽化対策事業）</t>
    <rPh sb="0" eb="2">
      <t>テツドウ</t>
    </rPh>
    <rPh sb="2" eb="4">
      <t>シセツ</t>
    </rPh>
    <rPh sb="4" eb="6">
      <t>ソウゴウ</t>
    </rPh>
    <rPh sb="6" eb="8">
      <t>アンゼン</t>
    </rPh>
    <rPh sb="8" eb="10">
      <t>タイサク</t>
    </rPh>
    <rPh sb="10" eb="12">
      <t>ジギョウ</t>
    </rPh>
    <rPh sb="13" eb="15">
      <t>テツドウ</t>
    </rPh>
    <rPh sb="15" eb="17">
      <t>シセツ</t>
    </rPh>
    <rPh sb="17" eb="20">
      <t>ロウキュウカ</t>
    </rPh>
    <rPh sb="20" eb="22">
      <t>タイサク</t>
    </rPh>
    <rPh sb="22" eb="24">
      <t>ジギョウ</t>
    </rPh>
    <phoneticPr fontId="5"/>
  </si>
  <si>
    <t>-</t>
    <phoneticPr fontId="5"/>
  </si>
  <si>
    <t>当該補助金を活用した事業を実施する箇所数</t>
    <rPh sb="0" eb="2">
      <t>トウガイ</t>
    </rPh>
    <rPh sb="2" eb="5">
      <t>ホジョキン</t>
    </rPh>
    <rPh sb="6" eb="8">
      <t>カツヨウ</t>
    </rPh>
    <rPh sb="10" eb="12">
      <t>ジギョウ</t>
    </rPh>
    <rPh sb="13" eb="15">
      <t>ジッシ</t>
    </rPh>
    <rPh sb="17" eb="19">
      <t>カショ</t>
    </rPh>
    <rPh sb="19" eb="20">
      <t>スウ</t>
    </rPh>
    <phoneticPr fontId="5"/>
  </si>
  <si>
    <t>鉄道施設の老朽化を起因とした輸送障害は発生しておらず、目標に見合ったものであるといえる。</t>
    <rPh sb="0" eb="2">
      <t>テツドウ</t>
    </rPh>
    <rPh sb="2" eb="4">
      <t>シセツ</t>
    </rPh>
    <rPh sb="5" eb="8">
      <t>ロウキュウカ</t>
    </rPh>
    <rPh sb="9" eb="11">
      <t>キイン</t>
    </rPh>
    <rPh sb="14" eb="16">
      <t>ユソウ</t>
    </rPh>
    <rPh sb="16" eb="18">
      <t>ショウガイ</t>
    </rPh>
    <rPh sb="19" eb="21">
      <t>ハッセイ</t>
    </rPh>
    <rPh sb="27" eb="29">
      <t>モクヒョウ</t>
    </rPh>
    <rPh sb="30" eb="32">
      <t>ミア</t>
    </rPh>
    <phoneticPr fontId="5"/>
  </si>
  <si>
    <t>経営の厳しい鉄道事業者が保有する橋りょう、トンネル等の土木施設について、「減価償却資産の耐用年数等に関する省令」の定める耐用年数（例：鉄筋コンクリート造のトンネルは60年、鉄筋コンクリート造の橋りょうは50年）を超えて使用している又は「鉄道構造物等維持管理標準」等に基づく評価により老朽化が認められる施設の長寿命化に資する補強・改良を行う事業を対象に、補助対象事業費の1/3（ただし地方公共団体の補助額以内）を予算の範囲内において補助する。</t>
    <rPh sb="0" eb="2">
      <t>ケイエイ</t>
    </rPh>
    <rPh sb="3" eb="4">
      <t>キビ</t>
    </rPh>
    <rPh sb="115" eb="116">
      <t>マタ</t>
    </rPh>
    <phoneticPr fontId="5"/>
  </si>
  <si>
    <t>経営の厳しい鉄道の橋りょうやトンネルなどの構造物の老朽化が懸念されており、今後、施設の維持管理コストが増大することが見込まれているため、ライフサイクルコストの低減を図る必要がある。</t>
    <rPh sb="0" eb="2">
      <t>ケイエイ</t>
    </rPh>
    <rPh sb="3" eb="4">
      <t>キビ</t>
    </rPh>
    <rPh sb="6" eb="8">
      <t>テツドウ</t>
    </rPh>
    <rPh sb="9" eb="10">
      <t>キョウ</t>
    </rPh>
    <rPh sb="21" eb="24">
      <t>コウゾウブツ</t>
    </rPh>
    <rPh sb="25" eb="28">
      <t>ロウキュウカ</t>
    </rPh>
    <rPh sb="29" eb="31">
      <t>ケネン</t>
    </rPh>
    <rPh sb="37" eb="39">
      <t>コンゴ</t>
    </rPh>
    <rPh sb="40" eb="42">
      <t>シセツ</t>
    </rPh>
    <rPh sb="43" eb="45">
      <t>イジ</t>
    </rPh>
    <rPh sb="45" eb="47">
      <t>カンリ</t>
    </rPh>
    <rPh sb="51" eb="53">
      <t>ゾウダイ</t>
    </rPh>
    <rPh sb="58" eb="60">
      <t>ミコ</t>
    </rPh>
    <rPh sb="79" eb="81">
      <t>テイゲン</t>
    </rPh>
    <rPh sb="82" eb="83">
      <t>ハカ</t>
    </rPh>
    <rPh sb="84" eb="86">
      <t>ヒツヨウ</t>
    </rPh>
    <phoneticPr fontId="5"/>
  </si>
  <si>
    <t>当該事業は、耐用年数を超えて使用している又は老朽化が認められる施設に対して、単なる対症療法ではなく、長寿命化及びライフサイクルコストの低減を目的とした補強・改良を支援するものである。一方、鉄道施設総合安全対策事業は、耐用年数を超えて使用しており、かつ著しい老朽化が認められる施設に対して、大規模かつ抜本的な補強・改良を支援するものである。</t>
    <rPh sb="0" eb="2">
      <t>トウガイ</t>
    </rPh>
    <rPh sb="2" eb="4">
      <t>ジギョウ</t>
    </rPh>
    <rPh sb="20" eb="21">
      <t>マタ</t>
    </rPh>
    <rPh sb="22" eb="25">
      <t>ロウキュウカ</t>
    </rPh>
    <rPh sb="94" eb="96">
      <t>テツドウ</t>
    </rPh>
    <rPh sb="96" eb="98">
      <t>シセツ</t>
    </rPh>
    <rPh sb="98" eb="100">
      <t>ソウゴウ</t>
    </rPh>
    <rPh sb="100" eb="102">
      <t>アンゼン</t>
    </rPh>
    <rPh sb="102" eb="104">
      <t>タイサク</t>
    </rPh>
    <rPh sb="104" eb="106">
      <t>ジギョウ</t>
    </rPh>
    <rPh sb="128" eb="131">
      <t>ロウキュウカ</t>
    </rPh>
    <phoneticPr fontId="5"/>
  </si>
  <si>
    <t>地域鉄道において、橋りょう、トンネル等の施設の老朽化を起因とした輸送障害を起こさない。</t>
    <rPh sb="23" eb="26">
      <t>ロウキュウカ</t>
    </rPh>
    <rPh sb="32" eb="34">
      <t>ユソウ</t>
    </rPh>
    <rPh sb="34" eb="36">
      <t>ショウガイ</t>
    </rPh>
    <phoneticPr fontId="5"/>
  </si>
  <si>
    <t>地域鉄道における、橋りょう、トンネル等の施設の老朽化を起因とした輸送障害件数。</t>
    <rPh sb="23" eb="26">
      <t>ロウキュウカ</t>
    </rPh>
    <rPh sb="32" eb="34">
      <t>ユソウ</t>
    </rPh>
    <rPh sb="34" eb="36">
      <t>ショウガイ</t>
    </rPh>
    <phoneticPr fontId="5"/>
  </si>
  <si>
    <t>経営の厳しい鉄道事業者や地方公共団体のみでは、初期費用のかかる長寿命化に資する鉄道施設の改良を実施することは困難である。</t>
    <rPh sb="0" eb="2">
      <t>ケイエイ</t>
    </rPh>
    <rPh sb="3" eb="4">
      <t>キビ</t>
    </rPh>
    <rPh sb="6" eb="8">
      <t>テツドウ</t>
    </rPh>
    <rPh sb="8" eb="10">
      <t>ジギョウ</t>
    </rPh>
    <rPh sb="10" eb="11">
      <t>シャ</t>
    </rPh>
    <rPh sb="12" eb="14">
      <t>チホウ</t>
    </rPh>
    <rPh sb="14" eb="16">
      <t>コウキョウ</t>
    </rPh>
    <rPh sb="16" eb="18">
      <t>ダンタイ</t>
    </rPh>
    <rPh sb="23" eb="25">
      <t>ショキ</t>
    </rPh>
    <rPh sb="25" eb="27">
      <t>ヒヨウ</t>
    </rPh>
    <rPh sb="31" eb="32">
      <t>チョウ</t>
    </rPh>
    <rPh sb="32" eb="35">
      <t>ジュミョウカ</t>
    </rPh>
    <rPh sb="36" eb="37">
      <t>シ</t>
    </rPh>
    <rPh sb="39" eb="41">
      <t>テツドウ</t>
    </rPh>
    <rPh sb="41" eb="43">
      <t>シセツ</t>
    </rPh>
    <rPh sb="44" eb="46">
      <t>カイリョウ</t>
    </rPh>
    <rPh sb="47" eb="49">
      <t>ジッシ</t>
    </rPh>
    <rPh sb="54" eb="56">
      <t>コンナン</t>
    </rPh>
    <phoneticPr fontId="5"/>
  </si>
  <si>
    <t>「事業全体の抜本的な改善」
・老朽施設が今後増えていく中で、代替交通手段の有無を含む公共交通としての鉄道の必要性、鉄道事業者の事業継続の可能性・能力など多様な観点から事業を評価した上で、補助対象を決定するよう見直すべき。
・「鉄道施設総合安全対策事業（鉄道施設老朽化対策事業）」と「鉄道施設安全対策事業（鉄道施設の戦略的維持管理・更新の推進）」を一つのパッケージとすることも視野に入れ、鉄道施設の安全対策が効果的に促進される補助制度に見直すべき。</t>
    <phoneticPr fontId="5"/>
  </si>
  <si>
    <t>公開プロセスの結果を踏まえ、補助対象事業の決定プロセスの見直しを図るとともに、補助制度の統合も視野に入れた見直しを行うべきである。</t>
    <phoneticPr fontId="5"/>
  </si>
  <si>
    <t>公開プロセスの結果を踏まえ、本事業を鉄道施設安全対策事業（鉄道施設老朽化対策事業）に統合するため。</t>
    <rPh sb="0" eb="2">
      <t>コウカイ</t>
    </rPh>
    <rPh sb="7" eb="9">
      <t>ケッカ</t>
    </rPh>
    <rPh sb="10" eb="11">
      <t>フ</t>
    </rPh>
    <rPh sb="14" eb="15">
      <t>ホン</t>
    </rPh>
    <rPh sb="15" eb="17">
      <t>ジギョウ</t>
    </rPh>
    <rPh sb="18" eb="20">
      <t>テツドウ</t>
    </rPh>
    <rPh sb="20" eb="22">
      <t>シセツ</t>
    </rPh>
    <rPh sb="22" eb="24">
      <t>アンゼン</t>
    </rPh>
    <rPh sb="24" eb="26">
      <t>タイサク</t>
    </rPh>
    <rPh sb="26" eb="28">
      <t>ジギョウ</t>
    </rPh>
    <rPh sb="29" eb="31">
      <t>テツドウ</t>
    </rPh>
    <rPh sb="31" eb="33">
      <t>シセツ</t>
    </rPh>
    <rPh sb="33" eb="36">
      <t>ロウキュウカ</t>
    </rPh>
    <rPh sb="36" eb="38">
      <t>タイサク</t>
    </rPh>
    <rPh sb="38" eb="40">
      <t>ジギョウ</t>
    </rPh>
    <rPh sb="42" eb="44">
      <t>トウゴウ</t>
    </rPh>
    <phoneticPr fontId="5"/>
  </si>
  <si>
    <t>・老朽化の程度や事業者の種類等にかかわらず、老朽化対策を総合的に支援できるよう、本事業を鉄道施設総合安全対策事業（鉄道施設老朽化対策事業）に統合する。</t>
    <rPh sb="1" eb="4">
      <t>ロウキュウカ</t>
    </rPh>
    <rPh sb="5" eb="7">
      <t>テイド</t>
    </rPh>
    <rPh sb="8" eb="11">
      <t>ジギョウシャ</t>
    </rPh>
    <rPh sb="12" eb="15">
      <t>シュルイナド</t>
    </rPh>
    <rPh sb="22" eb="25">
      <t>ロウキュウカ</t>
    </rPh>
    <rPh sb="25" eb="27">
      <t>タイサク</t>
    </rPh>
    <rPh sb="28" eb="31">
      <t>ソウゴウテキ</t>
    </rPh>
    <rPh sb="32" eb="34">
      <t>シエン</t>
    </rPh>
    <rPh sb="40" eb="41">
      <t>ホン</t>
    </rPh>
    <rPh sb="41" eb="43">
      <t>ジギョウ</t>
    </rPh>
    <rPh sb="44" eb="46">
      <t>テツドウ</t>
    </rPh>
    <rPh sb="46" eb="48">
      <t>シセツ</t>
    </rPh>
    <rPh sb="48" eb="50">
      <t>ソウゴウ</t>
    </rPh>
    <rPh sb="50" eb="52">
      <t>アンゼン</t>
    </rPh>
    <rPh sb="52" eb="54">
      <t>タイサク</t>
    </rPh>
    <rPh sb="54" eb="56">
      <t>ジギョウ</t>
    </rPh>
    <rPh sb="57" eb="59">
      <t>テツドウ</t>
    </rPh>
    <rPh sb="59" eb="61">
      <t>シセツ</t>
    </rPh>
    <rPh sb="61" eb="64">
      <t>ロウキュウカ</t>
    </rPh>
    <rPh sb="64" eb="66">
      <t>タイサク</t>
    </rPh>
    <rPh sb="66" eb="68">
      <t>ジギョウ</t>
    </rPh>
    <rPh sb="70" eb="72">
      <t>トウゴウ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</si>
</sst>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0"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179293</xdr:colOff>
      <xdr:row>144</xdr:row>
      <xdr:rowOff>153201</xdr:rowOff>
    </xdr:from>
    <xdr:to>
      <xdr:col>35</xdr:col>
      <xdr:colOff>38099</xdr:colOff>
      <xdr:row>161</xdr:row>
      <xdr:rowOff>57951</xdr:rowOff>
    </xdr:to>
    <xdr:grpSp>
      <xdr:nvGrpSpPr>
        <xdr:cNvPr id="16" name="グループ化 41"/>
        <xdr:cNvGrpSpPr>
          <a:grpSpLocks/>
        </xdr:cNvGrpSpPr>
      </xdr:nvGrpSpPr>
      <xdr:grpSpPr bwMode="auto">
        <a:xfrm>
          <a:off x="3620199" y="32562014"/>
          <a:ext cx="3502119" cy="5976937"/>
          <a:chOff x="3184071" y="31482144"/>
          <a:chExt cx="3035753" cy="5859117"/>
        </a:xfrm>
      </xdr:grpSpPr>
      <xdr:grpSp>
        <xdr:nvGrpSpPr>
          <xdr:cNvPr id="17" name="グループ化 4"/>
          <xdr:cNvGrpSpPr>
            <a:grpSpLocks/>
          </xdr:cNvGrpSpPr>
        </xdr:nvGrpSpPr>
        <xdr:grpSpPr bwMode="auto">
          <a:xfrm>
            <a:off x="3184071" y="31482144"/>
            <a:ext cx="3035753" cy="5859117"/>
            <a:chOff x="3718538" y="14652918"/>
            <a:chExt cx="3066799" cy="5909177"/>
          </a:xfrm>
        </xdr:grpSpPr>
        <xdr:sp macro="" textlink="">
          <xdr:nvSpPr>
            <xdr:cNvPr id="19" name="大かっこ 18"/>
            <xdr:cNvSpPr/>
          </xdr:nvSpPr>
          <xdr:spPr>
            <a:xfrm>
              <a:off x="3718538" y="14652918"/>
              <a:ext cx="2731771" cy="127870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国は、関係地方公共団体と連携して、本制度を活用すること等により、地方の鉄道事業者の施設の長寿命化に資する改良に対して支援を行い、事業者の維持管理コストの低減を図る。</a:t>
              </a:r>
            </a:p>
          </xdr:txBody>
        </xdr:sp>
        <xdr:sp macro="" textlink="">
          <xdr:nvSpPr>
            <xdr:cNvPr id="20" name="テキスト ボックス 19"/>
            <xdr:cNvSpPr txBox="1"/>
          </xdr:nvSpPr>
          <xdr:spPr>
            <a:xfrm>
              <a:off x="4251147" y="16677538"/>
              <a:ext cx="592743" cy="242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1" name="直線矢印コネクタ 20"/>
            <xdr:cNvCxnSpPr/>
          </xdr:nvCxnSpPr>
          <xdr:spPr>
            <a:xfrm>
              <a:off x="5075833" y="15883189"/>
              <a:ext cx="8590" cy="23152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正方形/長方形 21"/>
            <xdr:cNvSpPr/>
          </xdr:nvSpPr>
          <xdr:spPr>
            <a:xfrm>
              <a:off x="5204690" y="16958466"/>
              <a:ext cx="1580647" cy="290615"/>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23" name="直線矢印コネクタ 22"/>
            <xdr:cNvCxnSpPr/>
          </xdr:nvCxnSpPr>
          <xdr:spPr>
            <a:xfrm>
              <a:off x="5917699" y="17336266"/>
              <a:ext cx="8590" cy="881533"/>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xdr:cNvSpPr txBox="1"/>
          </xdr:nvSpPr>
          <xdr:spPr>
            <a:xfrm>
              <a:off x="6046556" y="17500948"/>
              <a:ext cx="592743" cy="242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5" name="大かっこ 24"/>
            <xdr:cNvSpPr/>
          </xdr:nvSpPr>
          <xdr:spPr>
            <a:xfrm>
              <a:off x="3795852" y="19234952"/>
              <a:ext cx="2654456" cy="132714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地方公共団体と国からの補助金及び自己資金を財源に、施設の長寿命化に資する改良事業を実施する。</a:t>
              </a:r>
            </a:p>
          </xdr:txBody>
        </xdr:sp>
      </xdr:grpSp>
      <xdr:sp macro="" textlink="">
        <xdr:nvSpPr>
          <xdr:cNvPr id="18" name="正方形/長方形 17"/>
          <xdr:cNvSpPr/>
        </xdr:nvSpPr>
        <xdr:spPr bwMode="auto">
          <a:xfrm>
            <a:off x="3609246" y="35141691"/>
            <a:ext cx="1870772" cy="7203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鉄道事業者</a:t>
            </a:r>
            <a:endParaRPr kumimoji="1" lang="en-US" altLang="ja-JP" sz="1100">
              <a:solidFill>
                <a:sysClr val="windowText" lastClr="000000"/>
              </a:solidFill>
            </a:endParaRPr>
          </a:p>
          <a:p>
            <a:pPr algn="ctr"/>
            <a:r>
              <a:rPr kumimoji="1" lang="ja-JP" altLang="en-US" sz="1100">
                <a:solidFill>
                  <a:sysClr val="windowText" lastClr="000000"/>
                </a:solidFill>
              </a:rPr>
              <a:t>１６１百万円</a:t>
            </a:r>
            <a:endParaRPr kumimoji="1" lang="en-US" altLang="ja-JP" sz="1100">
              <a:solidFill>
                <a:sysClr val="windowText" lastClr="000000"/>
              </a:solidFill>
            </a:endParaRPr>
          </a:p>
        </xdr:txBody>
      </xdr:sp>
    </xdr:grpSp>
    <xdr:clientData/>
  </xdr:twoCellAnchor>
  <xdr:twoCellAnchor>
    <xdr:from>
      <xdr:col>20</xdr:col>
      <xdr:colOff>157122</xdr:colOff>
      <xdr:row>142</xdr:row>
      <xdr:rowOff>56030</xdr:rowOff>
    </xdr:from>
    <xdr:to>
      <xdr:col>31</xdr:col>
      <xdr:colOff>77700</xdr:colOff>
      <xdr:row>144</xdr:row>
      <xdr:rowOff>75343</xdr:rowOff>
    </xdr:to>
    <xdr:sp macro="" textlink="">
      <xdr:nvSpPr>
        <xdr:cNvPr id="26" name="正方形/長方形 25"/>
        <xdr:cNvSpPr/>
      </xdr:nvSpPr>
      <xdr:spPr bwMode="auto">
        <a:xfrm>
          <a:off x="3743004" y="53709795"/>
          <a:ext cx="1892814" cy="71407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１６１百万円</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2" t="s">
        <v>379</v>
      </c>
      <c r="AR2" s="682"/>
      <c r="AS2" s="59" t="str">
        <f>IF(OR(AQ2="　", AQ2=""), "", "-")</f>
        <v/>
      </c>
      <c r="AT2" s="683">
        <v>150</v>
      </c>
      <c r="AU2" s="683"/>
      <c r="AV2" s="60" t="str">
        <f>IF(AW2="", "", "-")</f>
        <v/>
      </c>
      <c r="AW2" s="684"/>
      <c r="AX2" s="684"/>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383</v>
      </c>
      <c r="AK3" s="645"/>
      <c r="AL3" s="645"/>
      <c r="AM3" s="645"/>
      <c r="AN3" s="645"/>
      <c r="AO3" s="645"/>
      <c r="AP3" s="645"/>
      <c r="AQ3" s="645"/>
      <c r="AR3" s="645"/>
      <c r="AS3" s="645"/>
      <c r="AT3" s="645"/>
      <c r="AU3" s="645"/>
      <c r="AV3" s="645"/>
      <c r="AW3" s="645"/>
      <c r="AX3" s="36" t="s">
        <v>91</v>
      </c>
    </row>
    <row r="4" spans="1:50" ht="24.75" customHeight="1" x14ac:dyDescent="0.15">
      <c r="A4" s="456" t="s">
        <v>30</v>
      </c>
      <c r="B4" s="457"/>
      <c r="C4" s="457"/>
      <c r="D4" s="457"/>
      <c r="E4" s="457"/>
      <c r="F4" s="457"/>
      <c r="G4" s="430" t="s">
        <v>381</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382</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9" t="s">
        <v>95</v>
      </c>
      <c r="H5" s="621"/>
      <c r="I5" s="621"/>
      <c r="J5" s="621"/>
      <c r="K5" s="621"/>
      <c r="L5" s="621"/>
      <c r="M5" s="660" t="s">
        <v>92</v>
      </c>
      <c r="N5" s="661"/>
      <c r="O5" s="661"/>
      <c r="P5" s="661"/>
      <c r="Q5" s="661"/>
      <c r="R5" s="662"/>
      <c r="S5" s="620" t="s">
        <v>157</v>
      </c>
      <c r="T5" s="621"/>
      <c r="U5" s="621"/>
      <c r="V5" s="621"/>
      <c r="W5" s="621"/>
      <c r="X5" s="622"/>
      <c r="Y5" s="447" t="s">
        <v>3</v>
      </c>
      <c r="Z5" s="448"/>
      <c r="AA5" s="448"/>
      <c r="AB5" s="448"/>
      <c r="AC5" s="448"/>
      <c r="AD5" s="449"/>
      <c r="AE5" s="450" t="s">
        <v>385</v>
      </c>
      <c r="AF5" s="451"/>
      <c r="AG5" s="451"/>
      <c r="AH5" s="451"/>
      <c r="AI5" s="451"/>
      <c r="AJ5" s="451"/>
      <c r="AK5" s="451"/>
      <c r="AL5" s="451"/>
      <c r="AM5" s="451"/>
      <c r="AN5" s="451"/>
      <c r="AO5" s="451"/>
      <c r="AP5" s="452"/>
      <c r="AQ5" s="453" t="s">
        <v>384</v>
      </c>
      <c r="AR5" s="454"/>
      <c r="AS5" s="454"/>
      <c r="AT5" s="454"/>
      <c r="AU5" s="454"/>
      <c r="AV5" s="454"/>
      <c r="AW5" s="454"/>
      <c r="AX5" s="455"/>
    </row>
    <row r="6" spans="1:50" ht="52.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431</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386</v>
      </c>
      <c r="H7" s="486"/>
      <c r="I7" s="486"/>
      <c r="J7" s="486"/>
      <c r="K7" s="486"/>
      <c r="L7" s="486"/>
      <c r="M7" s="486"/>
      <c r="N7" s="486"/>
      <c r="O7" s="486"/>
      <c r="P7" s="486"/>
      <c r="Q7" s="486"/>
      <c r="R7" s="486"/>
      <c r="S7" s="486"/>
      <c r="T7" s="486"/>
      <c r="U7" s="486"/>
      <c r="V7" s="487"/>
      <c r="W7" s="487"/>
      <c r="X7" s="487"/>
      <c r="Y7" s="488" t="s">
        <v>5</v>
      </c>
      <c r="Z7" s="376"/>
      <c r="AA7" s="376"/>
      <c r="AB7" s="376"/>
      <c r="AC7" s="376"/>
      <c r="AD7" s="378"/>
      <c r="AE7" s="489" t="s">
        <v>421</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40" t="s">
        <v>308</v>
      </c>
      <c r="B8" s="641"/>
      <c r="C8" s="641"/>
      <c r="D8" s="641"/>
      <c r="E8" s="641"/>
      <c r="F8" s="642"/>
      <c r="G8" s="637" t="str">
        <f>入力規則等!A26</f>
        <v>国土強靭化</v>
      </c>
      <c r="H8" s="638"/>
      <c r="I8" s="638"/>
      <c r="J8" s="638"/>
      <c r="K8" s="638"/>
      <c r="L8" s="638"/>
      <c r="M8" s="638"/>
      <c r="N8" s="638"/>
      <c r="O8" s="638"/>
      <c r="P8" s="638"/>
      <c r="Q8" s="638"/>
      <c r="R8" s="638"/>
      <c r="S8" s="638"/>
      <c r="T8" s="638"/>
      <c r="U8" s="638"/>
      <c r="V8" s="638"/>
      <c r="W8" s="638"/>
      <c r="X8" s="639"/>
      <c r="Y8" s="468" t="s">
        <v>79</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430</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438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4" t="str">
        <f>入力規則等!P10</f>
        <v>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7"/>
      <c r="B13" s="398"/>
      <c r="C13" s="398"/>
      <c r="D13" s="398"/>
      <c r="E13" s="398"/>
      <c r="F13" s="399"/>
      <c r="G13" s="502" t="s">
        <v>7</v>
      </c>
      <c r="H13" s="503"/>
      <c r="I13" s="508" t="s">
        <v>8</v>
      </c>
      <c r="J13" s="509"/>
      <c r="K13" s="509"/>
      <c r="L13" s="509"/>
      <c r="M13" s="509"/>
      <c r="N13" s="509"/>
      <c r="O13" s="510"/>
      <c r="P13" s="428" t="s">
        <v>388</v>
      </c>
      <c r="Q13" s="176"/>
      <c r="R13" s="176"/>
      <c r="S13" s="176"/>
      <c r="T13" s="176"/>
      <c r="U13" s="176"/>
      <c r="V13" s="177"/>
      <c r="W13" s="428" t="s">
        <v>388</v>
      </c>
      <c r="X13" s="176"/>
      <c r="Y13" s="176"/>
      <c r="Z13" s="176"/>
      <c r="AA13" s="176"/>
      <c r="AB13" s="176"/>
      <c r="AC13" s="177"/>
      <c r="AD13" s="175">
        <v>202</v>
      </c>
      <c r="AE13" s="176"/>
      <c r="AF13" s="176"/>
      <c r="AG13" s="176"/>
      <c r="AH13" s="176"/>
      <c r="AI13" s="176"/>
      <c r="AJ13" s="177"/>
      <c r="AK13" s="175">
        <v>202</v>
      </c>
      <c r="AL13" s="176"/>
      <c r="AM13" s="176"/>
      <c r="AN13" s="176"/>
      <c r="AO13" s="176"/>
      <c r="AP13" s="176"/>
      <c r="AQ13" s="177"/>
      <c r="AR13" s="189">
        <v>0</v>
      </c>
      <c r="AS13" s="190"/>
      <c r="AT13" s="190"/>
      <c r="AU13" s="190"/>
      <c r="AV13" s="190"/>
      <c r="AW13" s="190"/>
      <c r="AX13" s="191"/>
    </row>
    <row r="14" spans="1:50" ht="21" customHeight="1" x14ac:dyDescent="0.15">
      <c r="A14" s="397"/>
      <c r="B14" s="398"/>
      <c r="C14" s="398"/>
      <c r="D14" s="398"/>
      <c r="E14" s="398"/>
      <c r="F14" s="399"/>
      <c r="G14" s="504"/>
      <c r="H14" s="505"/>
      <c r="I14" s="179" t="s">
        <v>9</v>
      </c>
      <c r="J14" s="180"/>
      <c r="K14" s="180"/>
      <c r="L14" s="180"/>
      <c r="M14" s="180"/>
      <c r="N14" s="180"/>
      <c r="O14" s="181"/>
      <c r="P14" s="428" t="s">
        <v>388</v>
      </c>
      <c r="Q14" s="176"/>
      <c r="R14" s="176"/>
      <c r="S14" s="176"/>
      <c r="T14" s="176"/>
      <c r="U14" s="176"/>
      <c r="V14" s="177"/>
      <c r="W14" s="175">
        <v>853</v>
      </c>
      <c r="X14" s="176"/>
      <c r="Y14" s="176"/>
      <c r="Z14" s="176"/>
      <c r="AA14" s="176"/>
      <c r="AB14" s="176"/>
      <c r="AC14" s="177"/>
      <c r="AD14" s="175" t="s">
        <v>386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4"/>
      <c r="H15" s="505"/>
      <c r="I15" s="179" t="s">
        <v>62</v>
      </c>
      <c r="J15" s="426"/>
      <c r="K15" s="426"/>
      <c r="L15" s="426"/>
      <c r="M15" s="426"/>
      <c r="N15" s="426"/>
      <c r="O15" s="427"/>
      <c r="P15" s="428" t="s">
        <v>388</v>
      </c>
      <c r="Q15" s="176"/>
      <c r="R15" s="176"/>
      <c r="S15" s="176"/>
      <c r="T15" s="176"/>
      <c r="U15" s="176"/>
      <c r="V15" s="177"/>
      <c r="W15" s="175">
        <v>0</v>
      </c>
      <c r="X15" s="176"/>
      <c r="Y15" s="176"/>
      <c r="Z15" s="176"/>
      <c r="AA15" s="176"/>
      <c r="AB15" s="176"/>
      <c r="AC15" s="177"/>
      <c r="AD15" s="175">
        <v>853</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4"/>
      <c r="H16" s="505"/>
      <c r="I16" s="179" t="s">
        <v>63</v>
      </c>
      <c r="J16" s="426"/>
      <c r="K16" s="426"/>
      <c r="L16" s="426"/>
      <c r="M16" s="426"/>
      <c r="N16" s="426"/>
      <c r="O16" s="427"/>
      <c r="P16" s="428" t="s">
        <v>388</v>
      </c>
      <c r="Q16" s="176"/>
      <c r="R16" s="176"/>
      <c r="S16" s="176"/>
      <c r="T16" s="176"/>
      <c r="U16" s="176"/>
      <c r="V16" s="177"/>
      <c r="W16" s="175">
        <v>-853</v>
      </c>
      <c r="X16" s="176"/>
      <c r="Y16" s="176"/>
      <c r="Z16" s="176"/>
      <c r="AA16" s="176"/>
      <c r="AB16" s="176"/>
      <c r="AC16" s="177"/>
      <c r="AD16" s="175">
        <v>0</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7"/>
      <c r="B17" s="398"/>
      <c r="C17" s="398"/>
      <c r="D17" s="398"/>
      <c r="E17" s="398"/>
      <c r="F17" s="399"/>
      <c r="G17" s="504"/>
      <c r="H17" s="505"/>
      <c r="I17" s="179" t="s">
        <v>61</v>
      </c>
      <c r="J17" s="180"/>
      <c r="K17" s="180"/>
      <c r="L17" s="180"/>
      <c r="M17" s="180"/>
      <c r="N17" s="180"/>
      <c r="O17" s="181"/>
      <c r="P17" s="428" t="s">
        <v>388</v>
      </c>
      <c r="Q17" s="176"/>
      <c r="R17" s="176"/>
      <c r="S17" s="176"/>
      <c r="T17" s="176"/>
      <c r="U17" s="176"/>
      <c r="V17" s="177"/>
      <c r="W17" s="175">
        <v>0</v>
      </c>
      <c r="X17" s="176"/>
      <c r="Y17" s="176"/>
      <c r="Z17" s="176"/>
      <c r="AA17" s="176"/>
      <c r="AB17" s="176"/>
      <c r="AC17" s="177"/>
      <c r="AD17" s="175">
        <v>0</v>
      </c>
      <c r="AE17" s="176"/>
      <c r="AF17" s="176"/>
      <c r="AG17" s="176"/>
      <c r="AH17" s="176"/>
      <c r="AI17" s="176"/>
      <c r="AJ17" s="177"/>
      <c r="AK17" s="175">
        <v>0</v>
      </c>
      <c r="AL17" s="176"/>
      <c r="AM17" s="176"/>
      <c r="AN17" s="176"/>
      <c r="AO17" s="176"/>
      <c r="AP17" s="176"/>
      <c r="AQ17" s="177"/>
      <c r="AR17" s="481"/>
      <c r="AS17" s="481"/>
      <c r="AT17" s="481"/>
      <c r="AU17" s="481"/>
      <c r="AV17" s="481"/>
      <c r="AW17" s="481"/>
      <c r="AX17" s="482"/>
    </row>
    <row r="18" spans="1:50" ht="24.75" customHeight="1" x14ac:dyDescent="0.15">
      <c r="A18" s="397"/>
      <c r="B18" s="398"/>
      <c r="C18" s="398"/>
      <c r="D18" s="398"/>
      <c r="E18" s="398"/>
      <c r="F18" s="399"/>
      <c r="G18" s="506"/>
      <c r="H18" s="507"/>
      <c r="I18" s="632" t="s">
        <v>22</v>
      </c>
      <c r="J18" s="633"/>
      <c r="K18" s="633"/>
      <c r="L18" s="633"/>
      <c r="M18" s="633"/>
      <c r="N18" s="633"/>
      <c r="O18" s="634"/>
      <c r="P18" s="654">
        <f>SUM(P13:V17)</f>
        <v>0</v>
      </c>
      <c r="Q18" s="655"/>
      <c r="R18" s="655"/>
      <c r="S18" s="655"/>
      <c r="T18" s="655"/>
      <c r="U18" s="655"/>
      <c r="V18" s="656"/>
      <c r="W18" s="654">
        <f>SUM(W13:AC17)</f>
        <v>0</v>
      </c>
      <c r="X18" s="655"/>
      <c r="Y18" s="655"/>
      <c r="Z18" s="655"/>
      <c r="AA18" s="655"/>
      <c r="AB18" s="655"/>
      <c r="AC18" s="656"/>
      <c r="AD18" s="654">
        <f t="shared" ref="AD18" si="0">SUM(AD13:AJ17)</f>
        <v>1055</v>
      </c>
      <c r="AE18" s="655"/>
      <c r="AF18" s="655"/>
      <c r="AG18" s="655"/>
      <c r="AH18" s="655"/>
      <c r="AI18" s="655"/>
      <c r="AJ18" s="656"/>
      <c r="AK18" s="654">
        <f t="shared" ref="AK18" si="1">SUM(AK13:AQ17)</f>
        <v>202</v>
      </c>
      <c r="AL18" s="655"/>
      <c r="AM18" s="655"/>
      <c r="AN18" s="655"/>
      <c r="AO18" s="655"/>
      <c r="AP18" s="655"/>
      <c r="AQ18" s="656"/>
      <c r="AR18" s="654">
        <f t="shared" ref="AR18" si="2">SUM(AR13:AX17)</f>
        <v>0</v>
      </c>
      <c r="AS18" s="655"/>
      <c r="AT18" s="655"/>
      <c r="AU18" s="655"/>
      <c r="AV18" s="655"/>
      <c r="AW18" s="655"/>
      <c r="AX18" s="657"/>
    </row>
    <row r="19" spans="1:50" ht="24.75" customHeight="1" x14ac:dyDescent="0.15">
      <c r="A19" s="397"/>
      <c r="B19" s="398"/>
      <c r="C19" s="398"/>
      <c r="D19" s="398"/>
      <c r="E19" s="398"/>
      <c r="F19" s="399"/>
      <c r="G19" s="652" t="s">
        <v>10</v>
      </c>
      <c r="H19" s="653"/>
      <c r="I19" s="653"/>
      <c r="J19" s="653"/>
      <c r="K19" s="653"/>
      <c r="L19" s="653"/>
      <c r="M19" s="653"/>
      <c r="N19" s="653"/>
      <c r="O19" s="653"/>
      <c r="P19" s="175" t="s">
        <v>414</v>
      </c>
      <c r="Q19" s="176"/>
      <c r="R19" s="176"/>
      <c r="S19" s="176"/>
      <c r="T19" s="176"/>
      <c r="U19" s="176"/>
      <c r="V19" s="177"/>
      <c r="W19" s="175">
        <v>0</v>
      </c>
      <c r="X19" s="176"/>
      <c r="Y19" s="176"/>
      <c r="Z19" s="176"/>
      <c r="AA19" s="176"/>
      <c r="AB19" s="176"/>
      <c r="AC19" s="177"/>
      <c r="AD19" s="175">
        <v>161</v>
      </c>
      <c r="AE19" s="176"/>
      <c r="AF19" s="176"/>
      <c r="AG19" s="176"/>
      <c r="AH19" s="176"/>
      <c r="AI19" s="176"/>
      <c r="AJ19" s="177"/>
      <c r="AK19" s="630"/>
      <c r="AL19" s="630"/>
      <c r="AM19" s="630"/>
      <c r="AN19" s="630"/>
      <c r="AO19" s="630"/>
      <c r="AP19" s="630"/>
      <c r="AQ19" s="630"/>
      <c r="AR19" s="630"/>
      <c r="AS19" s="630"/>
      <c r="AT19" s="630"/>
      <c r="AU19" s="630"/>
      <c r="AV19" s="630"/>
      <c r="AW19" s="630"/>
      <c r="AX19" s="631"/>
    </row>
    <row r="20" spans="1:50" ht="24.75" customHeight="1" x14ac:dyDescent="0.15">
      <c r="A20" s="496"/>
      <c r="B20" s="497"/>
      <c r="C20" s="497"/>
      <c r="D20" s="497"/>
      <c r="E20" s="497"/>
      <c r="F20" s="498"/>
      <c r="G20" s="652" t="s">
        <v>11</v>
      </c>
      <c r="H20" s="653"/>
      <c r="I20" s="653"/>
      <c r="J20" s="653"/>
      <c r="K20" s="653"/>
      <c r="L20" s="653"/>
      <c r="M20" s="653"/>
      <c r="N20" s="653"/>
      <c r="O20" s="653"/>
      <c r="P20" s="658" t="str">
        <f>IF(P18=0, "-", P19/P18)</f>
        <v>-</v>
      </c>
      <c r="Q20" s="658"/>
      <c r="R20" s="658"/>
      <c r="S20" s="658"/>
      <c r="T20" s="658"/>
      <c r="U20" s="658"/>
      <c r="V20" s="658"/>
      <c r="W20" s="658" t="str">
        <f>IF(W18=0, "-", W19/W18)</f>
        <v>-</v>
      </c>
      <c r="X20" s="658"/>
      <c r="Y20" s="658"/>
      <c r="Z20" s="658"/>
      <c r="AA20" s="658"/>
      <c r="AB20" s="658"/>
      <c r="AC20" s="658"/>
      <c r="AD20" s="658">
        <f>IF(AD18=0, "-", AD19/AD18)</f>
        <v>0.15260663507109004</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441</v>
      </c>
      <c r="H23" s="75"/>
      <c r="I23" s="75"/>
      <c r="J23" s="75"/>
      <c r="K23" s="75"/>
      <c r="L23" s="75"/>
      <c r="M23" s="75"/>
      <c r="N23" s="75"/>
      <c r="O23" s="76"/>
      <c r="P23" s="219" t="s">
        <v>442</v>
      </c>
      <c r="Q23" s="233"/>
      <c r="R23" s="233"/>
      <c r="S23" s="233"/>
      <c r="T23" s="233"/>
      <c r="U23" s="233"/>
      <c r="V23" s="233"/>
      <c r="W23" s="233"/>
      <c r="X23" s="234"/>
      <c r="Y23" s="228" t="s">
        <v>14</v>
      </c>
      <c r="Z23" s="229"/>
      <c r="AA23" s="230"/>
      <c r="AB23" s="167" t="s">
        <v>424</v>
      </c>
      <c r="AC23" s="168"/>
      <c r="AD23" s="168"/>
      <c r="AE23" s="88" t="s">
        <v>423</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626" t="s">
        <v>424</v>
      </c>
      <c r="AC24" s="197"/>
      <c r="AD24" s="197"/>
      <c r="AE24" s="88" t="s">
        <v>423</v>
      </c>
      <c r="AF24" s="89"/>
      <c r="AG24" s="89"/>
      <c r="AH24" s="89"/>
      <c r="AI24" s="90"/>
      <c r="AJ24" s="88">
        <v>0</v>
      </c>
      <c r="AK24" s="89"/>
      <c r="AL24" s="89"/>
      <c r="AM24" s="89"/>
      <c r="AN24" s="90"/>
      <c r="AO24" s="88">
        <v>0</v>
      </c>
      <c r="AP24" s="89"/>
      <c r="AQ24" s="89"/>
      <c r="AR24" s="89"/>
      <c r="AS24" s="90"/>
      <c r="AT24" s="88"/>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359</v>
      </c>
      <c r="AC25" s="87"/>
      <c r="AD25" s="87"/>
      <c r="AE25" s="88" t="s">
        <v>423</v>
      </c>
      <c r="AF25" s="89"/>
      <c r="AG25" s="89"/>
      <c r="AH25" s="89"/>
      <c r="AI25" s="90"/>
      <c r="AJ25" s="88" t="s">
        <v>423</v>
      </c>
      <c r="AK25" s="89"/>
      <c r="AL25" s="89"/>
      <c r="AM25" s="89"/>
      <c r="AN25" s="90"/>
      <c r="AO25" s="88" t="s">
        <v>423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t="s">
        <v>386</v>
      </c>
      <c r="H28" s="75"/>
      <c r="I28" s="75"/>
      <c r="J28" s="75"/>
      <c r="K28" s="75"/>
      <c r="L28" s="75"/>
      <c r="M28" s="75"/>
      <c r="N28" s="75"/>
      <c r="O28" s="76"/>
      <c r="P28" s="219" t="s">
        <v>386</v>
      </c>
      <c r="Q28" s="233"/>
      <c r="R28" s="233"/>
      <c r="S28" s="233"/>
      <c r="T28" s="233"/>
      <c r="U28" s="233"/>
      <c r="V28" s="233"/>
      <c r="W28" s="233"/>
      <c r="X28" s="234"/>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5"/>
      <c r="Q29" s="235"/>
      <c r="R29" s="235"/>
      <c r="S29" s="235"/>
      <c r="T29" s="235"/>
      <c r="U29" s="235"/>
      <c r="V29" s="235"/>
      <c r="W29" s="235"/>
      <c r="X29" s="236"/>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7"/>
      <c r="Q30" s="237"/>
      <c r="R30" s="237"/>
      <c r="S30" s="237"/>
      <c r="T30" s="237"/>
      <c r="U30" s="237"/>
      <c r="V30" s="237"/>
      <c r="W30" s="237"/>
      <c r="X30" s="23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t="s">
        <v>386</v>
      </c>
      <c r="H33" s="75"/>
      <c r="I33" s="75"/>
      <c r="J33" s="75"/>
      <c r="K33" s="75"/>
      <c r="L33" s="75"/>
      <c r="M33" s="75"/>
      <c r="N33" s="75"/>
      <c r="O33" s="76"/>
      <c r="P33" s="219" t="s">
        <v>386</v>
      </c>
      <c r="Q33" s="233"/>
      <c r="R33" s="233"/>
      <c r="S33" s="233"/>
      <c r="T33" s="233"/>
      <c r="U33" s="233"/>
      <c r="V33" s="233"/>
      <c r="W33" s="233"/>
      <c r="X33" s="234"/>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t="s">
        <v>386</v>
      </c>
      <c r="H38" s="75"/>
      <c r="I38" s="75"/>
      <c r="J38" s="75"/>
      <c r="K38" s="75"/>
      <c r="L38" s="75"/>
      <c r="M38" s="75"/>
      <c r="N38" s="75"/>
      <c r="O38" s="76"/>
      <c r="P38" s="219" t="s">
        <v>386</v>
      </c>
      <c r="Q38" s="233"/>
      <c r="R38" s="233"/>
      <c r="S38" s="233"/>
      <c r="T38" s="233"/>
      <c r="U38" s="233"/>
      <c r="V38" s="233"/>
      <c r="W38" s="233"/>
      <c r="X38" s="234"/>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74" t="s">
        <v>386</v>
      </c>
      <c r="H43" s="75"/>
      <c r="I43" s="75"/>
      <c r="J43" s="75"/>
      <c r="K43" s="75"/>
      <c r="L43" s="75"/>
      <c r="M43" s="75"/>
      <c r="N43" s="75"/>
      <c r="O43" s="76"/>
      <c r="P43" s="219" t="s">
        <v>386</v>
      </c>
      <c r="Q43" s="233"/>
      <c r="R43" s="233"/>
      <c r="S43" s="233"/>
      <c r="T43" s="233"/>
      <c r="U43" s="233"/>
      <c r="V43" s="233"/>
      <c r="W43" s="233"/>
      <c r="X43" s="234"/>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3"/>
      <c r="B49" s="99"/>
      <c r="C49" s="100"/>
      <c r="D49" s="100"/>
      <c r="E49" s="100"/>
      <c r="F49" s="101"/>
      <c r="G49" s="297" t="s">
        <v>390</v>
      </c>
      <c r="H49" s="297"/>
      <c r="I49" s="297"/>
      <c r="J49" s="297"/>
      <c r="K49" s="297"/>
      <c r="L49" s="297"/>
      <c r="M49" s="297"/>
      <c r="N49" s="297"/>
      <c r="O49" s="297"/>
      <c r="P49" s="297"/>
      <c r="Q49" s="297"/>
      <c r="R49" s="297"/>
      <c r="S49" s="297"/>
      <c r="T49" s="297"/>
      <c r="U49" s="297"/>
      <c r="V49" s="297"/>
      <c r="W49" s="297"/>
      <c r="X49" s="297"/>
      <c r="Y49" s="297"/>
      <c r="Z49" s="297"/>
      <c r="AA49" s="627"/>
      <c r="AB49" s="296" t="s">
        <v>389</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63"/>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8"/>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63"/>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9"/>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3"/>
      <c r="B54" s="100"/>
      <c r="C54" s="100"/>
      <c r="D54" s="100"/>
      <c r="E54" s="100"/>
      <c r="F54" s="101"/>
      <c r="G54" s="614" t="s">
        <v>386</v>
      </c>
      <c r="H54" s="233"/>
      <c r="I54" s="233"/>
      <c r="J54" s="233"/>
      <c r="K54" s="233"/>
      <c r="L54" s="233"/>
      <c r="M54" s="233"/>
      <c r="N54" s="233"/>
      <c r="O54" s="234"/>
      <c r="P54" s="219" t="s">
        <v>386</v>
      </c>
      <c r="Q54" s="220"/>
      <c r="R54" s="220"/>
      <c r="S54" s="220"/>
      <c r="T54" s="220"/>
      <c r="U54" s="220"/>
      <c r="V54" s="220"/>
      <c r="W54" s="220"/>
      <c r="X54" s="221"/>
      <c r="Y54" s="591" t="s">
        <v>86</v>
      </c>
      <c r="Z54" s="592"/>
      <c r="AA54" s="593"/>
      <c r="AB54" s="594"/>
      <c r="AC54" s="595"/>
      <c r="AD54" s="59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3"/>
      <c r="B55" s="100"/>
      <c r="C55" s="100"/>
      <c r="D55" s="100"/>
      <c r="E55" s="100"/>
      <c r="F55" s="101"/>
      <c r="G55" s="615"/>
      <c r="H55" s="235"/>
      <c r="I55" s="235"/>
      <c r="J55" s="235"/>
      <c r="K55" s="235"/>
      <c r="L55" s="235"/>
      <c r="M55" s="235"/>
      <c r="N55" s="235"/>
      <c r="O55" s="236"/>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3"/>
      <c r="B56" s="103"/>
      <c r="C56" s="103"/>
      <c r="D56" s="103"/>
      <c r="E56" s="103"/>
      <c r="F56" s="104"/>
      <c r="G56" s="616"/>
      <c r="H56" s="237"/>
      <c r="I56" s="237"/>
      <c r="J56" s="237"/>
      <c r="K56" s="237"/>
      <c r="L56" s="237"/>
      <c r="M56" s="237"/>
      <c r="N56" s="237"/>
      <c r="O56" s="238"/>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3"/>
      <c r="B59" s="100"/>
      <c r="C59" s="100"/>
      <c r="D59" s="100"/>
      <c r="E59" s="100"/>
      <c r="F59" s="101"/>
      <c r="G59" s="614" t="s">
        <v>386</v>
      </c>
      <c r="H59" s="233"/>
      <c r="I59" s="233"/>
      <c r="J59" s="233"/>
      <c r="K59" s="233"/>
      <c r="L59" s="233"/>
      <c r="M59" s="233"/>
      <c r="N59" s="233"/>
      <c r="O59" s="234"/>
      <c r="P59" s="219" t="s">
        <v>386</v>
      </c>
      <c r="Q59" s="220"/>
      <c r="R59" s="220"/>
      <c r="S59" s="220"/>
      <c r="T59" s="220"/>
      <c r="U59" s="220"/>
      <c r="V59" s="220"/>
      <c r="W59" s="220"/>
      <c r="X59" s="221"/>
      <c r="Y59" s="591" t="s">
        <v>86</v>
      </c>
      <c r="Z59" s="592"/>
      <c r="AA59" s="593"/>
      <c r="AB59" s="595"/>
      <c r="AC59" s="595"/>
      <c r="AD59" s="59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3"/>
      <c r="B60" s="100"/>
      <c r="C60" s="100"/>
      <c r="D60" s="100"/>
      <c r="E60" s="100"/>
      <c r="F60" s="101"/>
      <c r="G60" s="615"/>
      <c r="H60" s="235"/>
      <c r="I60" s="235"/>
      <c r="J60" s="235"/>
      <c r="K60" s="235"/>
      <c r="L60" s="235"/>
      <c r="M60" s="235"/>
      <c r="N60" s="235"/>
      <c r="O60" s="236"/>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3"/>
      <c r="B61" s="103"/>
      <c r="C61" s="103"/>
      <c r="D61" s="103"/>
      <c r="E61" s="103"/>
      <c r="F61" s="104"/>
      <c r="G61" s="616"/>
      <c r="H61" s="237"/>
      <c r="I61" s="237"/>
      <c r="J61" s="237"/>
      <c r="K61" s="237"/>
      <c r="L61" s="237"/>
      <c r="M61" s="237"/>
      <c r="N61" s="237"/>
      <c r="O61" s="238"/>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3"/>
      <c r="B64" s="100"/>
      <c r="C64" s="100"/>
      <c r="D64" s="100"/>
      <c r="E64" s="100"/>
      <c r="F64" s="101"/>
      <c r="G64" s="614" t="s">
        <v>386</v>
      </c>
      <c r="H64" s="233"/>
      <c r="I64" s="233"/>
      <c r="J64" s="233"/>
      <c r="K64" s="233"/>
      <c r="L64" s="233"/>
      <c r="M64" s="233"/>
      <c r="N64" s="233"/>
      <c r="O64" s="234"/>
      <c r="P64" s="219" t="s">
        <v>386</v>
      </c>
      <c r="Q64" s="220"/>
      <c r="R64" s="220"/>
      <c r="S64" s="220"/>
      <c r="T64" s="220"/>
      <c r="U64" s="220"/>
      <c r="V64" s="220"/>
      <c r="W64" s="220"/>
      <c r="X64" s="221"/>
      <c r="Y64" s="591" t="s">
        <v>86</v>
      </c>
      <c r="Z64" s="592"/>
      <c r="AA64" s="593"/>
      <c r="AB64" s="595"/>
      <c r="AC64" s="595"/>
      <c r="AD64" s="59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3"/>
      <c r="B65" s="100"/>
      <c r="C65" s="100"/>
      <c r="D65" s="100"/>
      <c r="E65" s="100"/>
      <c r="F65" s="101"/>
      <c r="G65" s="615"/>
      <c r="H65" s="235"/>
      <c r="I65" s="235"/>
      <c r="J65" s="235"/>
      <c r="K65" s="235"/>
      <c r="L65" s="235"/>
      <c r="M65" s="235"/>
      <c r="N65" s="235"/>
      <c r="O65" s="236"/>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4"/>
      <c r="B66" s="103"/>
      <c r="C66" s="103"/>
      <c r="D66" s="103"/>
      <c r="E66" s="103"/>
      <c r="F66" s="104"/>
      <c r="G66" s="616"/>
      <c r="H66" s="237"/>
      <c r="I66" s="237"/>
      <c r="J66" s="237"/>
      <c r="K66" s="237"/>
      <c r="L66" s="237"/>
      <c r="M66" s="237"/>
      <c r="N66" s="237"/>
      <c r="O66" s="238"/>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3" t="s">
        <v>74</v>
      </c>
      <c r="AU67" s="264"/>
      <c r="AV67" s="264"/>
      <c r="AW67" s="264"/>
      <c r="AX67" s="265"/>
    </row>
    <row r="68" spans="1:60" ht="22.5" customHeight="1" x14ac:dyDescent="0.15">
      <c r="A68" s="528"/>
      <c r="B68" s="529"/>
      <c r="C68" s="529"/>
      <c r="D68" s="529"/>
      <c r="E68" s="529"/>
      <c r="F68" s="530"/>
      <c r="G68" s="219" t="s">
        <v>436</v>
      </c>
      <c r="H68" s="233"/>
      <c r="I68" s="233"/>
      <c r="J68" s="233"/>
      <c r="K68" s="233"/>
      <c r="L68" s="233"/>
      <c r="M68" s="233"/>
      <c r="N68" s="233"/>
      <c r="O68" s="233"/>
      <c r="P68" s="233"/>
      <c r="Q68" s="233"/>
      <c r="R68" s="233"/>
      <c r="S68" s="233"/>
      <c r="T68" s="233"/>
      <c r="U68" s="233"/>
      <c r="V68" s="233"/>
      <c r="W68" s="233"/>
      <c r="X68" s="234"/>
      <c r="Y68" s="623" t="s">
        <v>66</v>
      </c>
      <c r="Z68" s="624"/>
      <c r="AA68" s="625"/>
      <c r="AB68" s="111" t="s">
        <v>393</v>
      </c>
      <c r="AC68" s="112"/>
      <c r="AD68" s="113"/>
      <c r="AE68" s="88" t="s">
        <v>392</v>
      </c>
      <c r="AF68" s="89"/>
      <c r="AG68" s="89"/>
      <c r="AH68" s="89"/>
      <c r="AI68" s="90"/>
      <c r="AJ68" s="88">
        <v>0</v>
      </c>
      <c r="AK68" s="89"/>
      <c r="AL68" s="89"/>
      <c r="AM68" s="89"/>
      <c r="AN68" s="90"/>
      <c r="AO68" s="88">
        <v>9</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7"/>
      <c r="H69" s="237"/>
      <c r="I69" s="237"/>
      <c r="J69" s="237"/>
      <c r="K69" s="237"/>
      <c r="L69" s="237"/>
      <c r="M69" s="237"/>
      <c r="N69" s="237"/>
      <c r="O69" s="237"/>
      <c r="P69" s="237"/>
      <c r="Q69" s="237"/>
      <c r="R69" s="237"/>
      <c r="S69" s="237"/>
      <c r="T69" s="237"/>
      <c r="U69" s="237"/>
      <c r="V69" s="237"/>
      <c r="W69" s="237"/>
      <c r="X69" s="238"/>
      <c r="Y69" s="108" t="s">
        <v>67</v>
      </c>
      <c r="Z69" s="109"/>
      <c r="AA69" s="110"/>
      <c r="AB69" s="202" t="s">
        <v>393</v>
      </c>
      <c r="AC69" s="203"/>
      <c r="AD69" s="204"/>
      <c r="AE69" s="88" t="s">
        <v>392</v>
      </c>
      <c r="AF69" s="89"/>
      <c r="AG69" s="89"/>
      <c r="AH69" s="89"/>
      <c r="AI69" s="90"/>
      <c r="AJ69" s="88">
        <v>4</v>
      </c>
      <c r="AK69" s="89"/>
      <c r="AL69" s="89"/>
      <c r="AM69" s="89"/>
      <c r="AN69" s="90"/>
      <c r="AO69" s="88">
        <v>10</v>
      </c>
      <c r="AP69" s="89"/>
      <c r="AQ69" s="89"/>
      <c r="AR69" s="89"/>
      <c r="AS69" s="90"/>
      <c r="AT69" s="88">
        <v>10</v>
      </c>
      <c r="AU69" s="89"/>
      <c r="AV69" s="89"/>
      <c r="AW69" s="89"/>
      <c r="AX69" s="349"/>
      <c r="AY69" s="10"/>
      <c r="AZ69" s="10"/>
      <c r="BA69" s="10"/>
      <c r="BB69" s="10"/>
      <c r="BC69" s="10"/>
      <c r="BD69" s="10"/>
      <c r="BE69" s="10"/>
      <c r="BF69" s="10"/>
      <c r="BG69" s="10"/>
      <c r="BH69" s="10"/>
    </row>
    <row r="70" spans="1:60" ht="33" hidden="1" customHeight="1" x14ac:dyDescent="0.15">
      <c r="A70" s="525" t="s">
        <v>88</v>
      </c>
      <c r="B70" s="526"/>
      <c r="C70" s="526"/>
      <c r="D70" s="526"/>
      <c r="E70" s="526"/>
      <c r="F70" s="527"/>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3" t="s">
        <v>74</v>
      </c>
      <c r="AU70" s="264"/>
      <c r="AV70" s="264"/>
      <c r="AW70" s="264"/>
      <c r="AX70" s="265"/>
    </row>
    <row r="71" spans="1:60" ht="22.5" hidden="1" customHeight="1" x14ac:dyDescent="0.15">
      <c r="A71" s="528"/>
      <c r="B71" s="529"/>
      <c r="C71" s="529"/>
      <c r="D71" s="529"/>
      <c r="E71" s="529"/>
      <c r="F71" s="530"/>
      <c r="G71" s="233"/>
      <c r="H71" s="233"/>
      <c r="I71" s="233"/>
      <c r="J71" s="233"/>
      <c r="K71" s="233"/>
      <c r="L71" s="233"/>
      <c r="M71" s="233"/>
      <c r="N71" s="233"/>
      <c r="O71" s="233"/>
      <c r="P71" s="233"/>
      <c r="Q71" s="233"/>
      <c r="R71" s="233"/>
      <c r="S71" s="233"/>
      <c r="T71" s="233"/>
      <c r="U71" s="233"/>
      <c r="V71" s="233"/>
      <c r="W71" s="233"/>
      <c r="X71" s="234"/>
      <c r="Y71" s="665" t="s">
        <v>66</v>
      </c>
      <c r="Z71" s="666"/>
      <c r="AA71" s="667"/>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7"/>
      <c r="H72" s="237"/>
      <c r="I72" s="237"/>
      <c r="J72" s="237"/>
      <c r="K72" s="237"/>
      <c r="L72" s="237"/>
      <c r="M72" s="237"/>
      <c r="N72" s="237"/>
      <c r="O72" s="237"/>
      <c r="P72" s="237"/>
      <c r="Q72" s="237"/>
      <c r="R72" s="237"/>
      <c r="S72" s="237"/>
      <c r="T72" s="237"/>
      <c r="U72" s="237"/>
      <c r="V72" s="237"/>
      <c r="W72" s="237"/>
      <c r="X72" s="238"/>
      <c r="Y72" s="108" t="s">
        <v>67</v>
      </c>
      <c r="Z72" s="668"/>
      <c r="AA72" s="66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3" t="s">
        <v>74</v>
      </c>
      <c r="AU73" s="264"/>
      <c r="AV73" s="264"/>
      <c r="AW73" s="264"/>
      <c r="AX73" s="265"/>
    </row>
    <row r="74" spans="1:60" ht="22.5" hidden="1" customHeight="1" x14ac:dyDescent="0.15">
      <c r="A74" s="528"/>
      <c r="B74" s="529"/>
      <c r="C74" s="529"/>
      <c r="D74" s="529"/>
      <c r="E74" s="529"/>
      <c r="F74" s="530"/>
      <c r="G74" s="233"/>
      <c r="H74" s="233"/>
      <c r="I74" s="233"/>
      <c r="J74" s="233"/>
      <c r="K74" s="233"/>
      <c r="L74" s="233"/>
      <c r="M74" s="233"/>
      <c r="N74" s="233"/>
      <c r="O74" s="233"/>
      <c r="P74" s="233"/>
      <c r="Q74" s="233"/>
      <c r="R74" s="233"/>
      <c r="S74" s="233"/>
      <c r="T74" s="233"/>
      <c r="U74" s="233"/>
      <c r="V74" s="233"/>
      <c r="W74" s="233"/>
      <c r="X74" s="234"/>
      <c r="Y74" s="665" t="s">
        <v>66</v>
      </c>
      <c r="Z74" s="666"/>
      <c r="AA74" s="667"/>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7"/>
      <c r="H75" s="237"/>
      <c r="I75" s="237"/>
      <c r="J75" s="237"/>
      <c r="K75" s="237"/>
      <c r="L75" s="237"/>
      <c r="M75" s="237"/>
      <c r="N75" s="237"/>
      <c r="O75" s="237"/>
      <c r="P75" s="237"/>
      <c r="Q75" s="237"/>
      <c r="R75" s="237"/>
      <c r="S75" s="237"/>
      <c r="T75" s="237"/>
      <c r="U75" s="237"/>
      <c r="V75" s="237"/>
      <c r="W75" s="237"/>
      <c r="X75" s="238"/>
      <c r="Y75" s="108" t="s">
        <v>67</v>
      </c>
      <c r="Z75" s="668"/>
      <c r="AA75" s="66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3" t="s">
        <v>74</v>
      </c>
      <c r="AU76" s="264"/>
      <c r="AV76" s="264"/>
      <c r="AW76" s="264"/>
      <c r="AX76" s="265"/>
    </row>
    <row r="77" spans="1:60" ht="22.5" hidden="1" customHeight="1" x14ac:dyDescent="0.15">
      <c r="A77" s="528"/>
      <c r="B77" s="529"/>
      <c r="C77" s="529"/>
      <c r="D77" s="529"/>
      <c r="E77" s="529"/>
      <c r="F77" s="530"/>
      <c r="G77" s="233"/>
      <c r="H77" s="233"/>
      <c r="I77" s="233"/>
      <c r="J77" s="233"/>
      <c r="K77" s="233"/>
      <c r="L77" s="233"/>
      <c r="M77" s="233"/>
      <c r="N77" s="233"/>
      <c r="O77" s="233"/>
      <c r="P77" s="233"/>
      <c r="Q77" s="233"/>
      <c r="R77" s="233"/>
      <c r="S77" s="233"/>
      <c r="T77" s="233"/>
      <c r="U77" s="233"/>
      <c r="V77" s="233"/>
      <c r="W77" s="233"/>
      <c r="X77" s="234"/>
      <c r="Y77" s="665" t="s">
        <v>66</v>
      </c>
      <c r="Z77" s="666"/>
      <c r="AA77" s="667"/>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7"/>
      <c r="H78" s="237"/>
      <c r="I78" s="237"/>
      <c r="J78" s="237"/>
      <c r="K78" s="237"/>
      <c r="L78" s="237"/>
      <c r="M78" s="237"/>
      <c r="N78" s="237"/>
      <c r="O78" s="237"/>
      <c r="P78" s="237"/>
      <c r="Q78" s="237"/>
      <c r="R78" s="237"/>
      <c r="S78" s="237"/>
      <c r="T78" s="237"/>
      <c r="U78" s="237"/>
      <c r="V78" s="237"/>
      <c r="W78" s="237"/>
      <c r="X78" s="238"/>
      <c r="Y78" s="108" t="s">
        <v>67</v>
      </c>
      <c r="Z78" s="668"/>
      <c r="AA78" s="66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3" t="s">
        <v>74</v>
      </c>
      <c r="AU79" s="264"/>
      <c r="AV79" s="264"/>
      <c r="AW79" s="264"/>
      <c r="AX79" s="265"/>
    </row>
    <row r="80" spans="1:60" ht="22.5" hidden="1" customHeight="1" x14ac:dyDescent="0.15">
      <c r="A80" s="528"/>
      <c r="B80" s="529"/>
      <c r="C80" s="529"/>
      <c r="D80" s="529"/>
      <c r="E80" s="529"/>
      <c r="F80" s="530"/>
      <c r="G80" s="233"/>
      <c r="H80" s="233"/>
      <c r="I80" s="233"/>
      <c r="J80" s="233"/>
      <c r="K80" s="233"/>
      <c r="L80" s="233"/>
      <c r="M80" s="233"/>
      <c r="N80" s="233"/>
      <c r="O80" s="233"/>
      <c r="P80" s="233"/>
      <c r="Q80" s="233"/>
      <c r="R80" s="233"/>
      <c r="S80" s="233"/>
      <c r="T80" s="233"/>
      <c r="U80" s="233"/>
      <c r="V80" s="233"/>
      <c r="W80" s="233"/>
      <c r="X80" s="234"/>
      <c r="Y80" s="665" t="s">
        <v>66</v>
      </c>
      <c r="Z80" s="666"/>
      <c r="AA80" s="667"/>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7"/>
      <c r="H81" s="237"/>
      <c r="I81" s="237"/>
      <c r="J81" s="237"/>
      <c r="K81" s="237"/>
      <c r="L81" s="237"/>
      <c r="M81" s="237"/>
      <c r="N81" s="237"/>
      <c r="O81" s="237"/>
      <c r="P81" s="237"/>
      <c r="Q81" s="237"/>
      <c r="R81" s="237"/>
      <c r="S81" s="237"/>
      <c r="T81" s="237"/>
      <c r="U81" s="237"/>
      <c r="V81" s="237"/>
      <c r="W81" s="237"/>
      <c r="X81" s="238"/>
      <c r="Y81" s="108" t="s">
        <v>67</v>
      </c>
      <c r="Z81" s="668"/>
      <c r="AA81" s="66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3" t="s">
        <v>75</v>
      </c>
      <c r="AU82" s="264"/>
      <c r="AV82" s="264"/>
      <c r="AW82" s="264"/>
      <c r="AX82" s="265"/>
    </row>
    <row r="83" spans="1:60" ht="22.5" customHeight="1" x14ac:dyDescent="0.15">
      <c r="A83" s="120"/>
      <c r="B83" s="121"/>
      <c r="C83" s="121"/>
      <c r="D83" s="121"/>
      <c r="E83" s="121"/>
      <c r="F83" s="122"/>
      <c r="G83" s="294" t="s">
        <v>394</v>
      </c>
      <c r="H83" s="294"/>
      <c r="I83" s="294"/>
      <c r="J83" s="294"/>
      <c r="K83" s="294"/>
      <c r="L83" s="294"/>
      <c r="M83" s="294"/>
      <c r="N83" s="294"/>
      <c r="O83" s="294"/>
      <c r="P83" s="294"/>
      <c r="Q83" s="294"/>
      <c r="R83" s="294"/>
      <c r="S83" s="294"/>
      <c r="T83" s="294"/>
      <c r="U83" s="294"/>
      <c r="V83" s="294"/>
      <c r="W83" s="294"/>
      <c r="X83" s="294"/>
      <c r="Y83" s="537" t="s">
        <v>17</v>
      </c>
      <c r="Z83" s="538"/>
      <c r="AA83" s="539"/>
      <c r="AB83" s="670" t="s">
        <v>396</v>
      </c>
      <c r="AC83" s="115"/>
      <c r="AD83" s="116"/>
      <c r="AE83" s="205" t="s">
        <v>392</v>
      </c>
      <c r="AF83" s="206"/>
      <c r="AG83" s="206"/>
      <c r="AH83" s="206"/>
      <c r="AI83" s="206"/>
      <c r="AJ83" s="205" t="s">
        <v>392</v>
      </c>
      <c r="AK83" s="206"/>
      <c r="AL83" s="206"/>
      <c r="AM83" s="206"/>
      <c r="AN83" s="206"/>
      <c r="AO83" s="205">
        <v>18</v>
      </c>
      <c r="AP83" s="206"/>
      <c r="AQ83" s="206"/>
      <c r="AR83" s="206"/>
      <c r="AS83" s="206"/>
      <c r="AT83" s="88">
        <v>20</v>
      </c>
      <c r="AU83" s="89"/>
      <c r="AV83" s="89"/>
      <c r="AW83" s="89"/>
      <c r="AX83" s="349"/>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t="s">
        <v>380</v>
      </c>
      <c r="AC84" s="92"/>
      <c r="AD84" s="93"/>
      <c r="AE84" s="91" t="s">
        <v>392</v>
      </c>
      <c r="AF84" s="92"/>
      <c r="AG84" s="92"/>
      <c r="AH84" s="92"/>
      <c r="AI84" s="93"/>
      <c r="AJ84" s="91" t="s">
        <v>392</v>
      </c>
      <c r="AK84" s="92"/>
      <c r="AL84" s="92"/>
      <c r="AM84" s="92"/>
      <c r="AN84" s="93"/>
      <c r="AO84" s="91" t="s">
        <v>395</v>
      </c>
      <c r="AP84" s="92"/>
      <c r="AQ84" s="92"/>
      <c r="AR84" s="92"/>
      <c r="AS84" s="93"/>
      <c r="AT84" s="91" t="s">
        <v>432</v>
      </c>
      <c r="AU84" s="92"/>
      <c r="AV84" s="92"/>
      <c r="AW84" s="92"/>
      <c r="AX84" s="262"/>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3" t="s">
        <v>75</v>
      </c>
      <c r="AU85" s="264"/>
      <c r="AV85" s="264"/>
      <c r="AW85" s="264"/>
      <c r="AX85" s="265"/>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3" t="s">
        <v>75</v>
      </c>
      <c r="AU88" s="264"/>
      <c r="AV88" s="264"/>
      <c r="AW88" s="264"/>
      <c r="AX88" s="265"/>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3" t="s">
        <v>75</v>
      </c>
      <c r="AU91" s="264"/>
      <c r="AV91" s="264"/>
      <c r="AW91" s="264"/>
      <c r="AX91" s="265"/>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71"/>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7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2"/>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2"/>
    </row>
    <row r="97" spans="1:50" ht="23.1" customHeight="1" x14ac:dyDescent="0.15">
      <c r="A97" s="605" t="s">
        <v>77</v>
      </c>
      <c r="B97" s="606"/>
      <c r="C97" s="635" t="s">
        <v>19</v>
      </c>
      <c r="D97" s="523"/>
      <c r="E97" s="523"/>
      <c r="F97" s="523"/>
      <c r="G97" s="523"/>
      <c r="H97" s="523"/>
      <c r="I97" s="523"/>
      <c r="J97" s="523"/>
      <c r="K97" s="636"/>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33.75" customHeight="1" x14ac:dyDescent="0.15">
      <c r="A98" s="607"/>
      <c r="B98" s="608"/>
      <c r="C98" s="534" t="s">
        <v>433</v>
      </c>
      <c r="D98" s="535"/>
      <c r="E98" s="535"/>
      <c r="F98" s="535"/>
      <c r="G98" s="535"/>
      <c r="H98" s="535"/>
      <c r="I98" s="535"/>
      <c r="J98" s="535"/>
      <c r="K98" s="536"/>
      <c r="L98" s="175">
        <v>202</v>
      </c>
      <c r="M98" s="176"/>
      <c r="N98" s="176"/>
      <c r="O98" s="176"/>
      <c r="P98" s="176"/>
      <c r="Q98" s="177"/>
      <c r="R98" s="175">
        <v>0</v>
      </c>
      <c r="S98" s="176"/>
      <c r="T98" s="176"/>
      <c r="U98" s="176"/>
      <c r="V98" s="176"/>
      <c r="W98" s="177"/>
      <c r="X98" s="62" t="s">
        <v>446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c r="D99" s="603"/>
      <c r="E99" s="603"/>
      <c r="F99" s="603"/>
      <c r="G99" s="603"/>
      <c r="H99" s="603"/>
      <c r="I99" s="603"/>
      <c r="J99" s="603"/>
      <c r="K99" s="604"/>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02"/>
      <c r="D100" s="603"/>
      <c r="E100" s="603"/>
      <c r="F100" s="603"/>
      <c r="G100" s="603"/>
      <c r="H100" s="603"/>
      <c r="I100" s="603"/>
      <c r="J100" s="603"/>
      <c r="K100" s="604"/>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c r="D101" s="603"/>
      <c r="E101" s="603"/>
      <c r="F101" s="603"/>
      <c r="G101" s="603"/>
      <c r="H101" s="603"/>
      <c r="I101" s="603"/>
      <c r="J101" s="603"/>
      <c r="K101" s="60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c r="D102" s="603"/>
      <c r="E102" s="603"/>
      <c r="F102" s="603"/>
      <c r="G102" s="603"/>
      <c r="H102" s="603"/>
      <c r="I102" s="603"/>
      <c r="J102" s="603"/>
      <c r="K102" s="60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202</v>
      </c>
      <c r="M104" s="600"/>
      <c r="N104" s="600"/>
      <c r="O104" s="600"/>
      <c r="P104" s="600"/>
      <c r="Q104" s="601"/>
      <c r="R104" s="599">
        <f>SUM(R98:W103)</f>
        <v>0</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2"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3"/>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69.75" customHeight="1" x14ac:dyDescent="0.15">
      <c r="A108" s="646" t="s">
        <v>312</v>
      </c>
      <c r="B108" s="647"/>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2" t="s">
        <v>398</v>
      </c>
      <c r="AE108" s="343"/>
      <c r="AF108" s="343"/>
      <c r="AG108" s="339" t="s">
        <v>439</v>
      </c>
      <c r="AH108" s="340"/>
      <c r="AI108" s="340"/>
      <c r="AJ108" s="340"/>
      <c r="AK108" s="340"/>
      <c r="AL108" s="340"/>
      <c r="AM108" s="340"/>
      <c r="AN108" s="340"/>
      <c r="AO108" s="340"/>
      <c r="AP108" s="340"/>
      <c r="AQ108" s="340"/>
      <c r="AR108" s="340"/>
      <c r="AS108" s="340"/>
      <c r="AT108" s="340"/>
      <c r="AU108" s="340"/>
      <c r="AV108" s="340"/>
      <c r="AW108" s="340"/>
      <c r="AX108" s="341"/>
    </row>
    <row r="109" spans="1:50" ht="47.25" customHeight="1" x14ac:dyDescent="0.15">
      <c r="A109" s="648"/>
      <c r="B109" s="649"/>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1"/>
      <c r="AD109" s="292" t="s">
        <v>398</v>
      </c>
      <c r="AE109" s="293"/>
      <c r="AF109" s="293"/>
      <c r="AG109" s="272" t="s">
        <v>443</v>
      </c>
      <c r="AH109" s="249"/>
      <c r="AI109" s="249"/>
      <c r="AJ109" s="249"/>
      <c r="AK109" s="249"/>
      <c r="AL109" s="249"/>
      <c r="AM109" s="249"/>
      <c r="AN109" s="249"/>
      <c r="AO109" s="249"/>
      <c r="AP109" s="249"/>
      <c r="AQ109" s="249"/>
      <c r="AR109" s="249"/>
      <c r="AS109" s="249"/>
      <c r="AT109" s="249"/>
      <c r="AU109" s="249"/>
      <c r="AV109" s="249"/>
      <c r="AW109" s="249"/>
      <c r="AX109" s="273"/>
    </row>
    <row r="110" spans="1:50" ht="30" customHeight="1" x14ac:dyDescent="0.15">
      <c r="A110" s="650"/>
      <c r="B110" s="651"/>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2" t="s">
        <v>398</v>
      </c>
      <c r="AE110" s="323"/>
      <c r="AF110" s="323"/>
      <c r="AG110" s="334" t="s">
        <v>397</v>
      </c>
      <c r="AH110" s="237"/>
      <c r="AI110" s="237"/>
      <c r="AJ110" s="237"/>
      <c r="AK110" s="237"/>
      <c r="AL110" s="237"/>
      <c r="AM110" s="237"/>
      <c r="AN110" s="237"/>
      <c r="AO110" s="237"/>
      <c r="AP110" s="237"/>
      <c r="AQ110" s="237"/>
      <c r="AR110" s="237"/>
      <c r="AS110" s="237"/>
      <c r="AT110" s="237"/>
      <c r="AU110" s="237"/>
      <c r="AV110" s="237"/>
      <c r="AW110" s="237"/>
      <c r="AX110" s="318"/>
    </row>
    <row r="111" spans="1:50" ht="29.25" customHeight="1" x14ac:dyDescent="0.15">
      <c r="A111" s="253" t="s">
        <v>46</v>
      </c>
      <c r="B111" s="254"/>
      <c r="C111" s="551"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4" t="s">
        <v>391</v>
      </c>
      <c r="AE111" s="325"/>
      <c r="AF111" s="326"/>
      <c r="AG111" s="269" t="s">
        <v>399</v>
      </c>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5"/>
      <c r="B112" s="256"/>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1" t="s">
        <v>391</v>
      </c>
      <c r="AE112" s="252"/>
      <c r="AF112" s="252"/>
      <c r="AG112" s="272" t="s">
        <v>427</v>
      </c>
      <c r="AH112" s="249"/>
      <c r="AI112" s="249"/>
      <c r="AJ112" s="249"/>
      <c r="AK112" s="249"/>
      <c r="AL112" s="249"/>
      <c r="AM112" s="249"/>
      <c r="AN112" s="249"/>
      <c r="AO112" s="249"/>
      <c r="AP112" s="249"/>
      <c r="AQ112" s="249"/>
      <c r="AR112" s="249"/>
      <c r="AS112" s="249"/>
      <c r="AT112" s="249"/>
      <c r="AU112" s="249"/>
      <c r="AV112" s="249"/>
      <c r="AW112" s="249"/>
      <c r="AX112" s="273"/>
    </row>
    <row r="113" spans="1:64" ht="38.25" customHeight="1" x14ac:dyDescent="0.15">
      <c r="A113" s="255"/>
      <c r="B113" s="256"/>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1" t="s">
        <v>391</v>
      </c>
      <c r="AE113" s="252"/>
      <c r="AF113" s="252"/>
      <c r="AG113" s="272" t="s">
        <v>422</v>
      </c>
      <c r="AH113" s="249"/>
      <c r="AI113" s="249"/>
      <c r="AJ113" s="249"/>
      <c r="AK113" s="249"/>
      <c r="AL113" s="249"/>
      <c r="AM113" s="249"/>
      <c r="AN113" s="249"/>
      <c r="AO113" s="249"/>
      <c r="AP113" s="249"/>
      <c r="AQ113" s="249"/>
      <c r="AR113" s="249"/>
      <c r="AS113" s="249"/>
      <c r="AT113" s="249"/>
      <c r="AU113" s="249"/>
      <c r="AV113" s="249"/>
      <c r="AW113" s="249"/>
      <c r="AX113" s="273"/>
    </row>
    <row r="114" spans="1:64" ht="18.75" customHeight="1" x14ac:dyDescent="0.15">
      <c r="A114" s="255"/>
      <c r="B114" s="256"/>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1" t="s">
        <v>400</v>
      </c>
      <c r="AE114" s="252"/>
      <c r="AF114" s="252"/>
      <c r="AG114" s="469"/>
      <c r="AH114" s="249"/>
      <c r="AI114" s="249"/>
      <c r="AJ114" s="249"/>
      <c r="AK114" s="249"/>
      <c r="AL114" s="249"/>
      <c r="AM114" s="249"/>
      <c r="AN114" s="249"/>
      <c r="AO114" s="249"/>
      <c r="AP114" s="249"/>
      <c r="AQ114" s="249"/>
      <c r="AR114" s="249"/>
      <c r="AS114" s="249"/>
      <c r="AT114" s="249"/>
      <c r="AU114" s="249"/>
      <c r="AV114" s="249"/>
      <c r="AW114" s="249"/>
      <c r="AX114" s="273"/>
    </row>
    <row r="115" spans="1:64" ht="39" customHeight="1" x14ac:dyDescent="0.15">
      <c r="A115" s="255"/>
      <c r="B115" s="256"/>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51" t="s">
        <v>391</v>
      </c>
      <c r="AE115" s="252"/>
      <c r="AF115" s="252"/>
      <c r="AG115" s="272" t="s">
        <v>401</v>
      </c>
      <c r="AH115" s="249"/>
      <c r="AI115" s="249"/>
      <c r="AJ115" s="249"/>
      <c r="AK115" s="249"/>
      <c r="AL115" s="249"/>
      <c r="AM115" s="249"/>
      <c r="AN115" s="249"/>
      <c r="AO115" s="249"/>
      <c r="AP115" s="249"/>
      <c r="AQ115" s="249"/>
      <c r="AR115" s="249"/>
      <c r="AS115" s="249"/>
      <c r="AT115" s="249"/>
      <c r="AU115" s="249"/>
      <c r="AV115" s="249"/>
      <c r="AW115" s="249"/>
      <c r="AX115" s="273"/>
    </row>
    <row r="116" spans="1:64" ht="51.75" customHeight="1" x14ac:dyDescent="0.15">
      <c r="A116" s="255"/>
      <c r="B116" s="256"/>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1" t="s">
        <v>398</v>
      </c>
      <c r="AE116" s="252"/>
      <c r="AF116" s="252"/>
      <c r="AG116" s="588" t="s">
        <v>402</v>
      </c>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27.75" customHeight="1" x14ac:dyDescent="0.15">
      <c r="A117" s="257"/>
      <c r="B117" s="258"/>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251" t="s">
        <v>403</v>
      </c>
      <c r="AE117" s="252"/>
      <c r="AF117" s="252"/>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387</v>
      </c>
      <c r="AE118" s="267"/>
      <c r="AF118" s="268"/>
      <c r="AG118" s="269" t="s">
        <v>437</v>
      </c>
      <c r="AH118" s="270"/>
      <c r="AI118" s="270"/>
      <c r="AJ118" s="270"/>
      <c r="AK118" s="270"/>
      <c r="AL118" s="270"/>
      <c r="AM118" s="270"/>
      <c r="AN118" s="270"/>
      <c r="AO118" s="270"/>
      <c r="AP118" s="270"/>
      <c r="AQ118" s="270"/>
      <c r="AR118" s="270"/>
      <c r="AS118" s="270"/>
      <c r="AT118" s="270"/>
      <c r="AU118" s="270"/>
      <c r="AV118" s="270"/>
      <c r="AW118" s="270"/>
      <c r="AX118" s="271"/>
    </row>
    <row r="119" spans="1:64" ht="52.5" customHeight="1" x14ac:dyDescent="0.15">
      <c r="A119" s="255"/>
      <c r="B119" s="256"/>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4" t="s">
        <v>398</v>
      </c>
      <c r="AE119" s="345"/>
      <c r="AF119" s="345"/>
      <c r="AG119" s="272" t="s">
        <v>404</v>
      </c>
      <c r="AH119" s="249"/>
      <c r="AI119" s="249"/>
      <c r="AJ119" s="249"/>
      <c r="AK119" s="249"/>
      <c r="AL119" s="249"/>
      <c r="AM119" s="249"/>
      <c r="AN119" s="249"/>
      <c r="AO119" s="249"/>
      <c r="AP119" s="249"/>
      <c r="AQ119" s="249"/>
      <c r="AR119" s="249"/>
      <c r="AS119" s="249"/>
      <c r="AT119" s="249"/>
      <c r="AU119" s="249"/>
      <c r="AV119" s="249"/>
      <c r="AW119" s="249"/>
      <c r="AX119" s="273"/>
    </row>
    <row r="120" spans="1:64" ht="18" customHeight="1" x14ac:dyDescent="0.15">
      <c r="A120" s="255"/>
      <c r="B120" s="256"/>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2" t="s">
        <v>398</v>
      </c>
      <c r="AE120" s="293"/>
      <c r="AF120" s="293"/>
      <c r="AG120" s="272" t="s">
        <v>406</v>
      </c>
      <c r="AH120" s="249"/>
      <c r="AI120" s="249"/>
      <c r="AJ120" s="249"/>
      <c r="AK120" s="249"/>
      <c r="AL120" s="249"/>
      <c r="AM120" s="249"/>
      <c r="AN120" s="249"/>
      <c r="AO120" s="249"/>
      <c r="AP120" s="249"/>
      <c r="AQ120" s="249"/>
      <c r="AR120" s="249"/>
      <c r="AS120" s="249"/>
      <c r="AT120" s="249"/>
      <c r="AU120" s="249"/>
      <c r="AV120" s="249"/>
      <c r="AW120" s="249"/>
      <c r="AX120" s="273"/>
    </row>
    <row r="121" spans="1:64" ht="39.75" customHeight="1" x14ac:dyDescent="0.15">
      <c r="A121" s="257"/>
      <c r="B121" s="258"/>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2" t="s">
        <v>398</v>
      </c>
      <c r="AE121" s="293"/>
      <c r="AF121" s="293"/>
      <c r="AG121" s="334" t="s">
        <v>428</v>
      </c>
      <c r="AH121" s="237"/>
      <c r="AI121" s="237"/>
      <c r="AJ121" s="237"/>
      <c r="AK121" s="237"/>
      <c r="AL121" s="237"/>
      <c r="AM121" s="237"/>
      <c r="AN121" s="237"/>
      <c r="AO121" s="237"/>
      <c r="AP121" s="237"/>
      <c r="AQ121" s="237"/>
      <c r="AR121" s="237"/>
      <c r="AS121" s="237"/>
      <c r="AT121" s="237"/>
      <c r="AU121" s="237"/>
      <c r="AV121" s="237"/>
      <c r="AW121" s="237"/>
      <c r="AX121" s="318"/>
    </row>
    <row r="122" spans="1:64" ht="33.6" customHeight="1" x14ac:dyDescent="0.15">
      <c r="A122" s="239" t="s">
        <v>80</v>
      </c>
      <c r="B122" s="240"/>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557"/>
      <c r="AE122" s="267"/>
      <c r="AF122" s="267"/>
      <c r="AG122" s="313" t="s">
        <v>440</v>
      </c>
      <c r="AH122" s="233"/>
      <c r="AI122" s="233"/>
      <c r="AJ122" s="233"/>
      <c r="AK122" s="233"/>
      <c r="AL122" s="233"/>
      <c r="AM122" s="233"/>
      <c r="AN122" s="233"/>
      <c r="AO122" s="233"/>
      <c r="AP122" s="233"/>
      <c r="AQ122" s="233"/>
      <c r="AR122" s="233"/>
      <c r="AS122" s="233"/>
      <c r="AT122" s="233"/>
      <c r="AU122" s="233"/>
      <c r="AV122" s="233"/>
      <c r="AW122" s="233"/>
      <c r="AX122" s="314"/>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5"/>
      <c r="AH123" s="235"/>
      <c r="AI123" s="235"/>
      <c r="AJ123" s="235"/>
      <c r="AK123" s="235"/>
      <c r="AL123" s="235"/>
      <c r="AM123" s="235"/>
      <c r="AN123" s="235"/>
      <c r="AO123" s="235"/>
      <c r="AP123" s="235"/>
      <c r="AQ123" s="235"/>
      <c r="AR123" s="235"/>
      <c r="AS123" s="235"/>
      <c r="AT123" s="235"/>
      <c r="AU123" s="235"/>
      <c r="AV123" s="235"/>
      <c r="AW123" s="235"/>
      <c r="AX123" s="316"/>
    </row>
    <row r="124" spans="1:64" ht="26.25" customHeight="1" x14ac:dyDescent="0.15">
      <c r="A124" s="241"/>
      <c r="B124" s="242"/>
      <c r="C124" s="274" t="s">
        <v>425</v>
      </c>
      <c r="D124" s="275"/>
      <c r="E124" s="275"/>
      <c r="F124" s="275"/>
      <c r="G124" s="275"/>
      <c r="H124" s="275"/>
      <c r="I124" s="275"/>
      <c r="J124" s="275"/>
      <c r="K124" s="275"/>
      <c r="L124" s="275"/>
      <c r="M124" s="275"/>
      <c r="N124" s="275"/>
      <c r="O124" s="276"/>
      <c r="P124" s="283">
        <v>143</v>
      </c>
      <c r="Q124" s="283"/>
      <c r="R124" s="283"/>
      <c r="S124" s="284"/>
      <c r="T124" s="248" t="s">
        <v>434</v>
      </c>
      <c r="U124" s="249"/>
      <c r="V124" s="249"/>
      <c r="W124" s="249"/>
      <c r="X124" s="249"/>
      <c r="Y124" s="249"/>
      <c r="Z124" s="249"/>
      <c r="AA124" s="249"/>
      <c r="AB124" s="249"/>
      <c r="AC124" s="249"/>
      <c r="AD124" s="249"/>
      <c r="AE124" s="249"/>
      <c r="AF124" s="250"/>
      <c r="AG124" s="315"/>
      <c r="AH124" s="235"/>
      <c r="AI124" s="235"/>
      <c r="AJ124" s="235"/>
      <c r="AK124" s="235"/>
      <c r="AL124" s="235"/>
      <c r="AM124" s="235"/>
      <c r="AN124" s="235"/>
      <c r="AO124" s="235"/>
      <c r="AP124" s="235"/>
      <c r="AQ124" s="235"/>
      <c r="AR124" s="235"/>
      <c r="AS124" s="235"/>
      <c r="AT124" s="235"/>
      <c r="AU124" s="235"/>
      <c r="AV124" s="235"/>
      <c r="AW124" s="235"/>
      <c r="AX124" s="316"/>
    </row>
    <row r="125" spans="1:64" ht="26.25" customHeight="1" x14ac:dyDescent="0.15">
      <c r="A125" s="243"/>
      <c r="B125" s="244"/>
      <c r="C125" s="277"/>
      <c r="D125" s="278"/>
      <c r="E125" s="278"/>
      <c r="F125" s="278"/>
      <c r="G125" s="278"/>
      <c r="H125" s="278"/>
      <c r="I125" s="278"/>
      <c r="J125" s="278"/>
      <c r="K125" s="278"/>
      <c r="L125" s="278"/>
      <c r="M125" s="278"/>
      <c r="N125" s="278"/>
      <c r="O125" s="279"/>
      <c r="P125" s="285"/>
      <c r="Q125" s="285"/>
      <c r="R125" s="285"/>
      <c r="S125" s="286"/>
      <c r="T125" s="555"/>
      <c r="U125" s="336"/>
      <c r="V125" s="336"/>
      <c r="W125" s="336"/>
      <c r="X125" s="336"/>
      <c r="Y125" s="336"/>
      <c r="Z125" s="336"/>
      <c r="AA125" s="336"/>
      <c r="AB125" s="336"/>
      <c r="AC125" s="336"/>
      <c r="AD125" s="336"/>
      <c r="AE125" s="336"/>
      <c r="AF125" s="556"/>
      <c r="AG125" s="317"/>
      <c r="AH125" s="237"/>
      <c r="AI125" s="237"/>
      <c r="AJ125" s="237"/>
      <c r="AK125" s="237"/>
      <c r="AL125" s="237"/>
      <c r="AM125" s="237"/>
      <c r="AN125" s="237"/>
      <c r="AO125" s="237"/>
      <c r="AP125" s="237"/>
      <c r="AQ125" s="237"/>
      <c r="AR125" s="237"/>
      <c r="AS125" s="237"/>
      <c r="AT125" s="237"/>
      <c r="AU125" s="237"/>
      <c r="AV125" s="237"/>
      <c r="AW125" s="237"/>
      <c r="AX125" s="318"/>
    </row>
    <row r="126" spans="1:64" ht="57" customHeight="1" x14ac:dyDescent="0.15">
      <c r="A126" s="253" t="s">
        <v>58</v>
      </c>
      <c r="B126" s="385"/>
      <c r="C126" s="375" t="s">
        <v>64</v>
      </c>
      <c r="D126" s="423"/>
      <c r="E126" s="423"/>
      <c r="F126" s="424"/>
      <c r="G126" s="379" t="s">
        <v>405</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53.25" customHeight="1" thickBot="1" x14ac:dyDescent="0.2">
      <c r="A127" s="386"/>
      <c r="B127" s="387"/>
      <c r="C127" s="583" t="s">
        <v>68</v>
      </c>
      <c r="D127" s="584"/>
      <c r="E127" s="584"/>
      <c r="F127" s="585"/>
      <c r="G127" s="586" t="s">
        <v>429</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08.75" customHeight="1" thickBot="1" x14ac:dyDescent="0.2">
      <c r="A129" s="422" t="s">
        <v>444</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9.75" customHeight="1" thickBot="1" x14ac:dyDescent="0.2">
      <c r="A131" s="382" t="s">
        <v>305</v>
      </c>
      <c r="B131" s="383"/>
      <c r="C131" s="383"/>
      <c r="D131" s="383"/>
      <c r="E131" s="384"/>
      <c r="F131" s="415" t="s">
        <v>445</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60" customHeight="1" thickBot="1" x14ac:dyDescent="0.2">
      <c r="A133" s="552" t="s">
        <v>348</v>
      </c>
      <c r="B133" s="553"/>
      <c r="C133" s="553"/>
      <c r="D133" s="553"/>
      <c r="E133" s="554"/>
      <c r="F133" s="418" t="s">
        <v>447</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36.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7" t="s">
        <v>224</v>
      </c>
      <c r="B137" s="310"/>
      <c r="C137" s="310"/>
      <c r="D137" s="310"/>
      <c r="E137" s="310"/>
      <c r="F137" s="310"/>
      <c r="G137" s="542" t="s">
        <v>435</v>
      </c>
      <c r="H137" s="543"/>
      <c r="I137" s="543"/>
      <c r="J137" s="543"/>
      <c r="K137" s="543"/>
      <c r="L137" s="543"/>
      <c r="M137" s="543"/>
      <c r="N137" s="543"/>
      <c r="O137" s="543"/>
      <c r="P137" s="544"/>
      <c r="Q137" s="310" t="s">
        <v>225</v>
      </c>
      <c r="R137" s="310"/>
      <c r="S137" s="310"/>
      <c r="T137" s="310"/>
      <c r="U137" s="310"/>
      <c r="V137" s="310"/>
      <c r="W137" s="542" t="s">
        <v>435</v>
      </c>
      <c r="X137" s="543"/>
      <c r="Y137" s="543"/>
      <c r="Z137" s="543"/>
      <c r="AA137" s="543"/>
      <c r="AB137" s="543"/>
      <c r="AC137" s="543"/>
      <c r="AD137" s="543"/>
      <c r="AE137" s="543"/>
      <c r="AF137" s="544"/>
      <c r="AG137" s="310" t="s">
        <v>226</v>
      </c>
      <c r="AH137" s="310"/>
      <c r="AI137" s="310"/>
      <c r="AJ137" s="310"/>
      <c r="AK137" s="310"/>
      <c r="AL137" s="310"/>
      <c r="AM137" s="514" t="s">
        <v>435</v>
      </c>
      <c r="AN137" s="515"/>
      <c r="AO137" s="515"/>
      <c r="AP137" s="515"/>
      <c r="AQ137" s="515"/>
      <c r="AR137" s="515"/>
      <c r="AS137" s="515"/>
      <c r="AT137" s="515"/>
      <c r="AU137" s="515"/>
      <c r="AV137" s="516"/>
      <c r="AW137" s="12"/>
      <c r="AX137" s="13"/>
    </row>
    <row r="138" spans="1:50" ht="19.899999999999999" customHeight="1" thickBot="1" x14ac:dyDescent="0.2">
      <c r="A138" s="518" t="s">
        <v>227</v>
      </c>
      <c r="B138" s="421"/>
      <c r="C138" s="421"/>
      <c r="D138" s="421"/>
      <c r="E138" s="421"/>
      <c r="F138" s="421"/>
      <c r="G138" s="545" t="s">
        <v>426</v>
      </c>
      <c r="H138" s="308"/>
      <c r="I138" s="308"/>
      <c r="J138" s="308"/>
      <c r="K138" s="308"/>
      <c r="L138" s="308"/>
      <c r="M138" s="308"/>
      <c r="N138" s="308"/>
      <c r="O138" s="308"/>
      <c r="P138" s="309"/>
      <c r="Q138" s="421" t="s">
        <v>228</v>
      </c>
      <c r="R138" s="421"/>
      <c r="S138" s="421"/>
      <c r="T138" s="421"/>
      <c r="U138" s="421"/>
      <c r="V138" s="421"/>
      <c r="W138" s="307">
        <v>141</v>
      </c>
      <c r="X138" s="308"/>
      <c r="Y138" s="308"/>
      <c r="Z138" s="308"/>
      <c r="AA138" s="308"/>
      <c r="AB138" s="308"/>
      <c r="AC138" s="308"/>
      <c r="AD138" s="308"/>
      <c r="AE138" s="308"/>
      <c r="AF138" s="309"/>
      <c r="AG138" s="311"/>
      <c r="AH138" s="312"/>
      <c r="AI138" s="312"/>
      <c r="AJ138" s="312"/>
      <c r="AK138" s="312"/>
      <c r="AL138" s="312"/>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419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3"/>
    </row>
    <row r="180" spans="1:50" ht="24.75" customHeight="1" x14ac:dyDescent="0.15">
      <c r="A180" s="362"/>
      <c r="B180" s="363"/>
      <c r="C180" s="363"/>
      <c r="D180" s="363"/>
      <c r="E180" s="363"/>
      <c r="F180" s="364"/>
      <c r="G180" s="353" t="s">
        <v>418</v>
      </c>
      <c r="H180" s="354"/>
      <c r="I180" s="354"/>
      <c r="J180" s="354"/>
      <c r="K180" s="355"/>
      <c r="L180" s="356" t="s">
        <v>420</v>
      </c>
      <c r="M180" s="357"/>
      <c r="N180" s="357"/>
      <c r="O180" s="357"/>
      <c r="P180" s="357"/>
      <c r="Q180" s="357"/>
      <c r="R180" s="357"/>
      <c r="S180" s="357"/>
      <c r="T180" s="357"/>
      <c r="U180" s="357"/>
      <c r="V180" s="357"/>
      <c r="W180" s="357"/>
      <c r="X180" s="358"/>
      <c r="Y180" s="388">
        <v>80</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4"/>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8"/>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8"/>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8"/>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8"/>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8"/>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8"/>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8"/>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8"/>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8"/>
    </row>
    <row r="190" spans="1:50" ht="24.75" customHeight="1" thickBot="1" x14ac:dyDescent="0.2">
      <c r="A190" s="362"/>
      <c r="B190" s="363"/>
      <c r="C190" s="363"/>
      <c r="D190" s="363"/>
      <c r="E190" s="363"/>
      <c r="F190" s="364"/>
      <c r="G190" s="559" t="s">
        <v>22</v>
      </c>
      <c r="H190" s="560"/>
      <c r="I190" s="560"/>
      <c r="J190" s="560"/>
      <c r="K190" s="560"/>
      <c r="L190" s="561"/>
      <c r="M190" s="146"/>
      <c r="N190" s="146"/>
      <c r="O190" s="146"/>
      <c r="P190" s="146"/>
      <c r="Q190" s="146"/>
      <c r="R190" s="146"/>
      <c r="S190" s="146"/>
      <c r="T190" s="146"/>
      <c r="U190" s="146"/>
      <c r="V190" s="146"/>
      <c r="W190" s="146"/>
      <c r="X190" s="147"/>
      <c r="Y190" s="562">
        <f>SUM(Y180:AB189)</f>
        <v>80</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3"/>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4"/>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8"/>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8"/>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8"/>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8"/>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8"/>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8"/>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8"/>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8"/>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8"/>
    </row>
    <row r="203" spans="1:50" ht="24.75" customHeight="1" thickBot="1" x14ac:dyDescent="0.2">
      <c r="A203" s="362"/>
      <c r="B203" s="363"/>
      <c r="C203" s="363"/>
      <c r="D203" s="363"/>
      <c r="E203" s="363"/>
      <c r="F203" s="364"/>
      <c r="G203" s="559" t="s">
        <v>22</v>
      </c>
      <c r="H203" s="560"/>
      <c r="I203" s="560"/>
      <c r="J203" s="560"/>
      <c r="K203" s="560"/>
      <c r="L203" s="561"/>
      <c r="M203" s="146"/>
      <c r="N203" s="146"/>
      <c r="O203" s="146"/>
      <c r="P203" s="146"/>
      <c r="Q203" s="146"/>
      <c r="R203" s="146"/>
      <c r="S203" s="146"/>
      <c r="T203" s="146"/>
      <c r="U203" s="146"/>
      <c r="V203" s="146"/>
      <c r="W203" s="146"/>
      <c r="X203" s="147"/>
      <c r="Y203" s="562">
        <f>SUM(Y193:AB202)</f>
        <v>0</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3"/>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4"/>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8"/>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8"/>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8"/>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8"/>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8"/>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8"/>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8"/>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8"/>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8"/>
    </row>
    <row r="216" spans="1:50" ht="24.75" customHeight="1" thickBot="1" x14ac:dyDescent="0.2">
      <c r="A216" s="362"/>
      <c r="B216" s="363"/>
      <c r="C216" s="363"/>
      <c r="D216" s="363"/>
      <c r="E216" s="363"/>
      <c r="F216" s="364"/>
      <c r="G216" s="559" t="s">
        <v>22</v>
      </c>
      <c r="H216" s="560"/>
      <c r="I216" s="560"/>
      <c r="J216" s="560"/>
      <c r="K216" s="560"/>
      <c r="L216" s="561"/>
      <c r="M216" s="146"/>
      <c r="N216" s="146"/>
      <c r="O216" s="146"/>
      <c r="P216" s="146"/>
      <c r="Q216" s="146"/>
      <c r="R216" s="146"/>
      <c r="S216" s="146"/>
      <c r="T216" s="146"/>
      <c r="U216" s="146"/>
      <c r="V216" s="146"/>
      <c r="W216" s="146"/>
      <c r="X216" s="147"/>
      <c r="Y216" s="562">
        <f>SUM(Y206:AB215)</f>
        <v>0</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3"/>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4"/>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8"/>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8"/>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8"/>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8"/>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8"/>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8"/>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8"/>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8"/>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8"/>
    </row>
    <row r="229" spans="1:50" ht="24.75" customHeight="1" x14ac:dyDescent="0.15">
      <c r="A229" s="362"/>
      <c r="B229" s="363"/>
      <c r="C229" s="363"/>
      <c r="D229" s="363"/>
      <c r="E229" s="363"/>
      <c r="F229" s="364"/>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5" t="s">
        <v>33</v>
      </c>
      <c r="AL235" s="232"/>
      <c r="AM235" s="232"/>
      <c r="AN235" s="232"/>
      <c r="AO235" s="232"/>
      <c r="AP235" s="232"/>
      <c r="AQ235" s="232" t="s">
        <v>23</v>
      </c>
      <c r="AR235" s="232"/>
      <c r="AS235" s="232"/>
      <c r="AT235" s="232"/>
      <c r="AU235" s="83" t="s">
        <v>24</v>
      </c>
      <c r="AV235" s="84"/>
      <c r="AW235" s="84"/>
      <c r="AX235" s="576"/>
    </row>
    <row r="236" spans="1:50" ht="24" customHeight="1" x14ac:dyDescent="0.15">
      <c r="A236" s="569">
        <v>1</v>
      </c>
      <c r="B236" s="569">
        <v>1</v>
      </c>
      <c r="C236" s="570" t="s">
        <v>407</v>
      </c>
      <c r="D236" s="571"/>
      <c r="E236" s="571"/>
      <c r="F236" s="571"/>
      <c r="G236" s="571"/>
      <c r="H236" s="571"/>
      <c r="I236" s="571"/>
      <c r="J236" s="571"/>
      <c r="K236" s="571"/>
      <c r="L236" s="571"/>
      <c r="M236" s="570" t="s">
        <v>413</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80</v>
      </c>
      <c r="AL236" s="573"/>
      <c r="AM236" s="573"/>
      <c r="AN236" s="573"/>
      <c r="AO236" s="573"/>
      <c r="AP236" s="574"/>
      <c r="AQ236" s="570"/>
      <c r="AR236" s="571"/>
      <c r="AS236" s="571"/>
      <c r="AT236" s="571"/>
      <c r="AU236" s="572"/>
      <c r="AV236" s="573"/>
      <c r="AW236" s="573"/>
      <c r="AX236" s="574"/>
    </row>
    <row r="237" spans="1:50" ht="24" customHeight="1" x14ac:dyDescent="0.15">
      <c r="A237" s="569">
        <v>2</v>
      </c>
      <c r="B237" s="569">
        <v>1</v>
      </c>
      <c r="C237" s="570" t="s">
        <v>408</v>
      </c>
      <c r="D237" s="571"/>
      <c r="E237" s="571"/>
      <c r="F237" s="571"/>
      <c r="G237" s="571"/>
      <c r="H237" s="571"/>
      <c r="I237" s="571"/>
      <c r="J237" s="571"/>
      <c r="K237" s="571"/>
      <c r="L237" s="571"/>
      <c r="M237" s="570" t="s">
        <v>413</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21</v>
      </c>
      <c r="AL237" s="573"/>
      <c r="AM237" s="573"/>
      <c r="AN237" s="573"/>
      <c r="AO237" s="573"/>
      <c r="AP237" s="574"/>
      <c r="AQ237" s="570"/>
      <c r="AR237" s="571"/>
      <c r="AS237" s="571"/>
      <c r="AT237" s="571"/>
      <c r="AU237" s="572"/>
      <c r="AV237" s="573"/>
      <c r="AW237" s="573"/>
      <c r="AX237" s="574"/>
    </row>
    <row r="238" spans="1:50" ht="24" customHeight="1" x14ac:dyDescent="0.15">
      <c r="A238" s="569">
        <v>3</v>
      </c>
      <c r="B238" s="569">
        <v>1</v>
      </c>
      <c r="C238" s="570" t="s">
        <v>415</v>
      </c>
      <c r="D238" s="571"/>
      <c r="E238" s="571"/>
      <c r="F238" s="571"/>
      <c r="G238" s="571"/>
      <c r="H238" s="571"/>
      <c r="I238" s="571"/>
      <c r="J238" s="571"/>
      <c r="K238" s="571"/>
      <c r="L238" s="571"/>
      <c r="M238" s="570" t="s">
        <v>413</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v>20</v>
      </c>
      <c r="AL238" s="573"/>
      <c r="AM238" s="573"/>
      <c r="AN238" s="573"/>
      <c r="AO238" s="573"/>
      <c r="AP238" s="574"/>
      <c r="AQ238" s="570"/>
      <c r="AR238" s="571"/>
      <c r="AS238" s="571"/>
      <c r="AT238" s="571"/>
      <c r="AU238" s="572"/>
      <c r="AV238" s="573"/>
      <c r="AW238" s="573"/>
      <c r="AX238" s="574"/>
    </row>
    <row r="239" spans="1:50" ht="24" customHeight="1" x14ac:dyDescent="0.15">
      <c r="A239" s="569">
        <v>4</v>
      </c>
      <c r="B239" s="569">
        <v>1</v>
      </c>
      <c r="C239" s="570" t="s">
        <v>416</v>
      </c>
      <c r="D239" s="571"/>
      <c r="E239" s="571"/>
      <c r="F239" s="571"/>
      <c r="G239" s="571"/>
      <c r="H239" s="571"/>
      <c r="I239" s="571"/>
      <c r="J239" s="571"/>
      <c r="K239" s="571"/>
      <c r="L239" s="571"/>
      <c r="M239" s="570" t="s">
        <v>413</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20</v>
      </c>
      <c r="AL239" s="573"/>
      <c r="AM239" s="573"/>
      <c r="AN239" s="573"/>
      <c r="AO239" s="573"/>
      <c r="AP239" s="574"/>
      <c r="AQ239" s="570"/>
      <c r="AR239" s="571"/>
      <c r="AS239" s="571"/>
      <c r="AT239" s="571"/>
      <c r="AU239" s="572"/>
      <c r="AV239" s="573"/>
      <c r="AW239" s="573"/>
      <c r="AX239" s="574"/>
    </row>
    <row r="240" spans="1:50" ht="24" customHeight="1" x14ac:dyDescent="0.15">
      <c r="A240" s="569">
        <v>5</v>
      </c>
      <c r="B240" s="569">
        <v>1</v>
      </c>
      <c r="C240" s="570" t="s">
        <v>409</v>
      </c>
      <c r="D240" s="571"/>
      <c r="E240" s="571"/>
      <c r="F240" s="571"/>
      <c r="G240" s="571"/>
      <c r="H240" s="571"/>
      <c r="I240" s="571"/>
      <c r="J240" s="571"/>
      <c r="K240" s="571"/>
      <c r="L240" s="571"/>
      <c r="M240" s="570" t="s">
        <v>413</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6</v>
      </c>
      <c r="AL240" s="573"/>
      <c r="AM240" s="573"/>
      <c r="AN240" s="573"/>
      <c r="AO240" s="573"/>
      <c r="AP240" s="574"/>
      <c r="AQ240" s="570"/>
      <c r="AR240" s="571"/>
      <c r="AS240" s="571"/>
      <c r="AT240" s="571"/>
      <c r="AU240" s="572"/>
      <c r="AV240" s="573"/>
      <c r="AW240" s="573"/>
      <c r="AX240" s="574"/>
    </row>
    <row r="241" spans="1:50" ht="24" customHeight="1" x14ac:dyDescent="0.15">
      <c r="A241" s="569">
        <v>6</v>
      </c>
      <c r="B241" s="569">
        <v>1</v>
      </c>
      <c r="C241" s="577" t="s">
        <v>417</v>
      </c>
      <c r="D241" s="578"/>
      <c r="E241" s="578"/>
      <c r="F241" s="578"/>
      <c r="G241" s="578"/>
      <c r="H241" s="578"/>
      <c r="I241" s="578"/>
      <c r="J241" s="578"/>
      <c r="K241" s="578"/>
      <c r="L241" s="579"/>
      <c r="M241" s="577" t="s">
        <v>413</v>
      </c>
      <c r="N241" s="578"/>
      <c r="O241" s="578"/>
      <c r="P241" s="578"/>
      <c r="Q241" s="578"/>
      <c r="R241" s="578"/>
      <c r="S241" s="578"/>
      <c r="T241" s="578"/>
      <c r="U241" s="578"/>
      <c r="V241" s="578"/>
      <c r="W241" s="578"/>
      <c r="X241" s="578"/>
      <c r="Y241" s="578"/>
      <c r="Z241" s="578"/>
      <c r="AA241" s="578"/>
      <c r="AB241" s="578"/>
      <c r="AC241" s="578"/>
      <c r="AD241" s="578"/>
      <c r="AE241" s="578"/>
      <c r="AF241" s="578"/>
      <c r="AG241" s="578"/>
      <c r="AH241" s="578"/>
      <c r="AI241" s="578"/>
      <c r="AJ241" s="579"/>
      <c r="AK241" s="572">
        <v>5</v>
      </c>
      <c r="AL241" s="573"/>
      <c r="AM241" s="573"/>
      <c r="AN241" s="573"/>
      <c r="AO241" s="573"/>
      <c r="AP241" s="574"/>
      <c r="AQ241" s="570"/>
      <c r="AR241" s="571"/>
      <c r="AS241" s="571"/>
      <c r="AT241" s="571"/>
      <c r="AU241" s="572"/>
      <c r="AV241" s="573"/>
      <c r="AW241" s="573"/>
      <c r="AX241" s="574"/>
    </row>
    <row r="242" spans="1:50" ht="24" customHeight="1" x14ac:dyDescent="0.15">
      <c r="A242" s="569">
        <v>7</v>
      </c>
      <c r="B242" s="569">
        <v>1</v>
      </c>
      <c r="C242" s="577" t="s">
        <v>410</v>
      </c>
      <c r="D242" s="578"/>
      <c r="E242" s="578"/>
      <c r="F242" s="578"/>
      <c r="G242" s="578"/>
      <c r="H242" s="578"/>
      <c r="I242" s="578"/>
      <c r="J242" s="578"/>
      <c r="K242" s="578"/>
      <c r="L242" s="579"/>
      <c r="M242" s="577" t="s">
        <v>413</v>
      </c>
      <c r="N242" s="578"/>
      <c r="O242" s="578"/>
      <c r="P242" s="578"/>
      <c r="Q242" s="578"/>
      <c r="R242" s="578"/>
      <c r="S242" s="578"/>
      <c r="T242" s="578"/>
      <c r="U242" s="578"/>
      <c r="V242" s="578"/>
      <c r="W242" s="578"/>
      <c r="X242" s="578"/>
      <c r="Y242" s="578"/>
      <c r="Z242" s="578"/>
      <c r="AA242" s="578"/>
      <c r="AB242" s="578"/>
      <c r="AC242" s="578"/>
      <c r="AD242" s="578"/>
      <c r="AE242" s="578"/>
      <c r="AF242" s="578"/>
      <c r="AG242" s="578"/>
      <c r="AH242" s="578"/>
      <c r="AI242" s="578"/>
      <c r="AJ242" s="579"/>
      <c r="AK242" s="572">
        <v>4</v>
      </c>
      <c r="AL242" s="573"/>
      <c r="AM242" s="573"/>
      <c r="AN242" s="573"/>
      <c r="AO242" s="573"/>
      <c r="AP242" s="574"/>
      <c r="AQ242" s="570"/>
      <c r="AR242" s="571"/>
      <c r="AS242" s="571"/>
      <c r="AT242" s="571"/>
      <c r="AU242" s="572"/>
      <c r="AV242" s="573"/>
      <c r="AW242" s="573"/>
      <c r="AX242" s="574"/>
    </row>
    <row r="243" spans="1:50" ht="24" customHeight="1" x14ac:dyDescent="0.15">
      <c r="A243" s="569">
        <v>8</v>
      </c>
      <c r="B243" s="569">
        <v>1</v>
      </c>
      <c r="C243" s="577" t="s">
        <v>411</v>
      </c>
      <c r="D243" s="578"/>
      <c r="E243" s="578"/>
      <c r="F243" s="578"/>
      <c r="G243" s="578"/>
      <c r="H243" s="578"/>
      <c r="I243" s="578"/>
      <c r="J243" s="578"/>
      <c r="K243" s="578"/>
      <c r="L243" s="579"/>
      <c r="M243" s="577" t="s">
        <v>413</v>
      </c>
      <c r="N243" s="578"/>
      <c r="O243" s="578"/>
      <c r="P243" s="578"/>
      <c r="Q243" s="578"/>
      <c r="R243" s="578"/>
      <c r="S243" s="578"/>
      <c r="T243" s="578"/>
      <c r="U243" s="578"/>
      <c r="V243" s="578"/>
      <c r="W243" s="578"/>
      <c r="X243" s="578"/>
      <c r="Y243" s="578"/>
      <c r="Z243" s="578"/>
      <c r="AA243" s="578"/>
      <c r="AB243" s="578"/>
      <c r="AC243" s="578"/>
      <c r="AD243" s="578"/>
      <c r="AE243" s="578"/>
      <c r="AF243" s="578"/>
      <c r="AG243" s="578"/>
      <c r="AH243" s="578"/>
      <c r="AI243" s="578"/>
      <c r="AJ243" s="579"/>
      <c r="AK243" s="572">
        <v>3</v>
      </c>
      <c r="AL243" s="573"/>
      <c r="AM243" s="573"/>
      <c r="AN243" s="573"/>
      <c r="AO243" s="573"/>
      <c r="AP243" s="574"/>
      <c r="AQ243" s="570"/>
      <c r="AR243" s="571"/>
      <c r="AS243" s="571"/>
      <c r="AT243" s="571"/>
      <c r="AU243" s="572"/>
      <c r="AV243" s="573"/>
      <c r="AW243" s="573"/>
      <c r="AX243" s="574"/>
    </row>
    <row r="244" spans="1:50" ht="24" customHeight="1" x14ac:dyDescent="0.15">
      <c r="A244" s="569">
        <v>9</v>
      </c>
      <c r="B244" s="569">
        <v>1</v>
      </c>
      <c r="C244" s="577" t="s">
        <v>412</v>
      </c>
      <c r="D244" s="578"/>
      <c r="E244" s="578"/>
      <c r="F244" s="578"/>
      <c r="G244" s="578"/>
      <c r="H244" s="578"/>
      <c r="I244" s="578"/>
      <c r="J244" s="578"/>
      <c r="K244" s="578"/>
      <c r="L244" s="579"/>
      <c r="M244" s="577" t="s">
        <v>413</v>
      </c>
      <c r="N244" s="578"/>
      <c r="O244" s="578"/>
      <c r="P244" s="578"/>
      <c r="Q244" s="578"/>
      <c r="R244" s="578"/>
      <c r="S244" s="578"/>
      <c r="T244" s="578"/>
      <c r="U244" s="578"/>
      <c r="V244" s="578"/>
      <c r="W244" s="578"/>
      <c r="X244" s="578"/>
      <c r="Y244" s="578"/>
      <c r="Z244" s="578"/>
      <c r="AA244" s="578"/>
      <c r="AB244" s="578"/>
      <c r="AC244" s="578"/>
      <c r="AD244" s="578"/>
      <c r="AE244" s="578"/>
      <c r="AF244" s="578"/>
      <c r="AG244" s="578"/>
      <c r="AH244" s="578"/>
      <c r="AI244" s="578"/>
      <c r="AJ244" s="579"/>
      <c r="AK244" s="572">
        <v>2</v>
      </c>
      <c r="AL244" s="573"/>
      <c r="AM244" s="573"/>
      <c r="AN244" s="573"/>
      <c r="AO244" s="573"/>
      <c r="AP244" s="574"/>
      <c r="AQ244" s="570"/>
      <c r="AR244" s="571"/>
      <c r="AS244" s="571"/>
      <c r="AT244" s="571"/>
      <c r="AU244" s="572"/>
      <c r="AV244" s="573"/>
      <c r="AW244" s="573"/>
      <c r="AX244" s="574"/>
    </row>
    <row r="245" spans="1:50" ht="24" hidden="1" customHeight="1" x14ac:dyDescent="0.15">
      <c r="A245" s="569">
        <v>10</v>
      </c>
      <c r="B245" s="569">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0"/>
      <c r="AR245" s="571"/>
      <c r="AS245" s="571"/>
      <c r="AT245" s="571"/>
      <c r="AU245" s="572"/>
      <c r="AV245" s="573"/>
      <c r="AW245" s="573"/>
      <c r="AX245" s="574"/>
    </row>
    <row r="246" spans="1:50" ht="24" hidden="1" customHeight="1" x14ac:dyDescent="0.15">
      <c r="A246" s="569">
        <v>11</v>
      </c>
      <c r="B246" s="569">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9">
        <v>12</v>
      </c>
      <c r="B247" s="569">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9">
        <v>13</v>
      </c>
      <c r="B248" s="569">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9">
        <v>14</v>
      </c>
      <c r="B249" s="569">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9">
        <v>15</v>
      </c>
      <c r="B250" s="569">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9">
        <v>16</v>
      </c>
      <c r="B251" s="569">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9">
        <v>17</v>
      </c>
      <c r="B252" s="569">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9">
        <v>18</v>
      </c>
      <c r="B253" s="569">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9">
        <v>19</v>
      </c>
      <c r="B254" s="569">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9">
        <v>20</v>
      </c>
      <c r="B255" s="569">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9">
        <v>21</v>
      </c>
      <c r="B256" s="569">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9">
        <v>22</v>
      </c>
      <c r="B257" s="569">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9">
        <v>23</v>
      </c>
      <c r="B258" s="569">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9">
        <v>24</v>
      </c>
      <c r="B259" s="569">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9">
        <v>25</v>
      </c>
      <c r="B260" s="569">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9">
        <v>26</v>
      </c>
      <c r="B261" s="569">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9">
        <v>27</v>
      </c>
      <c r="B262" s="569">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9">
        <v>28</v>
      </c>
      <c r="B263" s="569">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9">
        <v>29</v>
      </c>
      <c r="B264" s="569">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9">
        <v>30</v>
      </c>
      <c r="B265" s="569">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9"/>
      <c r="B268" s="569"/>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5" t="s">
        <v>370</v>
      </c>
      <c r="AL268" s="232"/>
      <c r="AM268" s="232"/>
      <c r="AN268" s="232"/>
      <c r="AO268" s="232"/>
      <c r="AP268" s="232"/>
      <c r="AQ268" s="232" t="s">
        <v>23</v>
      </c>
      <c r="AR268" s="232"/>
      <c r="AS268" s="232"/>
      <c r="AT268" s="232"/>
      <c r="AU268" s="83" t="s">
        <v>24</v>
      </c>
      <c r="AV268" s="84"/>
      <c r="AW268" s="84"/>
      <c r="AX268" s="576"/>
    </row>
    <row r="269" spans="1:50" ht="24" hidden="1" customHeight="1" x14ac:dyDescent="0.15">
      <c r="A269" s="569">
        <v>1</v>
      </c>
      <c r="B269" s="569">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c r="AL269" s="573"/>
      <c r="AM269" s="573"/>
      <c r="AN269" s="573"/>
      <c r="AO269" s="573"/>
      <c r="AP269" s="574"/>
      <c r="AQ269" s="570"/>
      <c r="AR269" s="571"/>
      <c r="AS269" s="571"/>
      <c r="AT269" s="571"/>
      <c r="AU269" s="572"/>
      <c r="AV269" s="573"/>
      <c r="AW269" s="573"/>
      <c r="AX269" s="574"/>
    </row>
    <row r="270" spans="1:50" ht="24" hidden="1" customHeight="1" x14ac:dyDescent="0.15">
      <c r="A270" s="569">
        <v>2</v>
      </c>
      <c r="B270" s="569">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0"/>
      <c r="AR270" s="571"/>
      <c r="AS270" s="571"/>
      <c r="AT270" s="571"/>
      <c r="AU270" s="572"/>
      <c r="AV270" s="573"/>
      <c r="AW270" s="573"/>
      <c r="AX270" s="574"/>
    </row>
    <row r="271" spans="1:50" ht="24" hidden="1" customHeight="1" x14ac:dyDescent="0.15">
      <c r="A271" s="569">
        <v>3</v>
      </c>
      <c r="B271" s="569">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0"/>
      <c r="AR271" s="571"/>
      <c r="AS271" s="571"/>
      <c r="AT271" s="571"/>
      <c r="AU271" s="572"/>
      <c r="AV271" s="573"/>
      <c r="AW271" s="573"/>
      <c r="AX271" s="574"/>
    </row>
    <row r="272" spans="1:50" ht="24" hidden="1" customHeight="1" x14ac:dyDescent="0.15">
      <c r="A272" s="569">
        <v>4</v>
      </c>
      <c r="B272" s="569">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0"/>
      <c r="AR272" s="571"/>
      <c r="AS272" s="571"/>
      <c r="AT272" s="571"/>
      <c r="AU272" s="572"/>
      <c r="AV272" s="573"/>
      <c r="AW272" s="573"/>
      <c r="AX272" s="574"/>
    </row>
    <row r="273" spans="1:50" ht="24" hidden="1" customHeight="1" x14ac:dyDescent="0.15">
      <c r="A273" s="569">
        <v>5</v>
      </c>
      <c r="B273" s="569">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0"/>
      <c r="AR273" s="571"/>
      <c r="AS273" s="571"/>
      <c r="AT273" s="571"/>
      <c r="AU273" s="572"/>
      <c r="AV273" s="573"/>
      <c r="AW273" s="573"/>
      <c r="AX273" s="574"/>
    </row>
    <row r="274" spans="1:50" ht="24" hidden="1" customHeight="1" x14ac:dyDescent="0.15">
      <c r="A274" s="569">
        <v>6</v>
      </c>
      <c r="B274" s="569">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0"/>
      <c r="AR274" s="571"/>
      <c r="AS274" s="571"/>
      <c r="AT274" s="571"/>
      <c r="AU274" s="572"/>
      <c r="AV274" s="573"/>
      <c r="AW274" s="573"/>
      <c r="AX274" s="574"/>
    </row>
    <row r="275" spans="1:50" ht="24" hidden="1" customHeight="1" x14ac:dyDescent="0.15">
      <c r="A275" s="569">
        <v>7</v>
      </c>
      <c r="B275" s="569">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4" hidden="1" customHeight="1" x14ac:dyDescent="0.15">
      <c r="A276" s="569">
        <v>8</v>
      </c>
      <c r="B276" s="569">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4" hidden="1" customHeight="1" x14ac:dyDescent="0.15">
      <c r="A277" s="569">
        <v>9</v>
      </c>
      <c r="B277" s="569">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4" hidden="1" customHeight="1" x14ac:dyDescent="0.15">
      <c r="A278" s="569">
        <v>10</v>
      </c>
      <c r="B278" s="569">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9">
        <v>11</v>
      </c>
      <c r="B279" s="569">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9">
        <v>12</v>
      </c>
      <c r="B280" s="569">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9">
        <v>13</v>
      </c>
      <c r="B281" s="569">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9">
        <v>14</v>
      </c>
      <c r="B282" s="569">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9">
        <v>15</v>
      </c>
      <c r="B283" s="569">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9">
        <v>16</v>
      </c>
      <c r="B284" s="569">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9">
        <v>17</v>
      </c>
      <c r="B285" s="569">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9">
        <v>18</v>
      </c>
      <c r="B286" s="569">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9">
        <v>19</v>
      </c>
      <c r="B287" s="569">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9">
        <v>20</v>
      </c>
      <c r="B288" s="569">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9">
        <v>21</v>
      </c>
      <c r="B289" s="569">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9">
        <v>22</v>
      </c>
      <c r="B290" s="569">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9">
        <v>23</v>
      </c>
      <c r="B291" s="569">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9">
        <v>24</v>
      </c>
      <c r="B292" s="569">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9">
        <v>25</v>
      </c>
      <c r="B293" s="569">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9">
        <v>26</v>
      </c>
      <c r="B294" s="569">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9">
        <v>27</v>
      </c>
      <c r="B295" s="569">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9">
        <v>28</v>
      </c>
      <c r="B296" s="569">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9">
        <v>29</v>
      </c>
      <c r="B297" s="569">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9">
        <v>30</v>
      </c>
      <c r="B298" s="569">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9"/>
      <c r="B301" s="569"/>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5" t="s">
        <v>370</v>
      </c>
      <c r="AL301" s="232"/>
      <c r="AM301" s="232"/>
      <c r="AN301" s="232"/>
      <c r="AO301" s="232"/>
      <c r="AP301" s="232"/>
      <c r="AQ301" s="232" t="s">
        <v>23</v>
      </c>
      <c r="AR301" s="232"/>
      <c r="AS301" s="232"/>
      <c r="AT301" s="232"/>
      <c r="AU301" s="83" t="s">
        <v>24</v>
      </c>
      <c r="AV301" s="84"/>
      <c r="AW301" s="84"/>
      <c r="AX301" s="576"/>
    </row>
    <row r="302" spans="1:50" ht="24" hidden="1" customHeight="1" x14ac:dyDescent="0.15">
      <c r="A302" s="569">
        <v>1</v>
      </c>
      <c r="B302" s="569">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c r="AL302" s="573"/>
      <c r="AM302" s="573"/>
      <c r="AN302" s="573"/>
      <c r="AO302" s="573"/>
      <c r="AP302" s="574"/>
      <c r="AQ302" s="570"/>
      <c r="AR302" s="571"/>
      <c r="AS302" s="571"/>
      <c r="AT302" s="571"/>
      <c r="AU302" s="572"/>
      <c r="AV302" s="573"/>
      <c r="AW302" s="573"/>
      <c r="AX302" s="574"/>
    </row>
    <row r="303" spans="1:50" ht="24" hidden="1" customHeight="1" x14ac:dyDescent="0.15">
      <c r="A303" s="569">
        <v>2</v>
      </c>
      <c r="B303" s="569">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0"/>
      <c r="AR303" s="571"/>
      <c r="AS303" s="571"/>
      <c r="AT303" s="571"/>
      <c r="AU303" s="572"/>
      <c r="AV303" s="573"/>
      <c r="AW303" s="573"/>
      <c r="AX303" s="574"/>
    </row>
    <row r="304" spans="1:50" ht="24" hidden="1" customHeight="1" x14ac:dyDescent="0.15">
      <c r="A304" s="569">
        <v>3</v>
      </c>
      <c r="B304" s="569">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0"/>
      <c r="AR304" s="571"/>
      <c r="AS304" s="571"/>
      <c r="AT304" s="571"/>
      <c r="AU304" s="572"/>
      <c r="AV304" s="573"/>
      <c r="AW304" s="573"/>
      <c r="AX304" s="574"/>
    </row>
    <row r="305" spans="1:50" ht="24" hidden="1" customHeight="1" x14ac:dyDescent="0.15">
      <c r="A305" s="569">
        <v>4</v>
      </c>
      <c r="B305" s="569">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0"/>
      <c r="AR305" s="571"/>
      <c r="AS305" s="571"/>
      <c r="AT305" s="571"/>
      <c r="AU305" s="572"/>
      <c r="AV305" s="573"/>
      <c r="AW305" s="573"/>
      <c r="AX305" s="574"/>
    </row>
    <row r="306" spans="1:50" ht="24" hidden="1" customHeight="1" x14ac:dyDescent="0.15">
      <c r="A306" s="569">
        <v>5</v>
      </c>
      <c r="B306" s="569">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0"/>
      <c r="AR306" s="571"/>
      <c r="AS306" s="571"/>
      <c r="AT306" s="571"/>
      <c r="AU306" s="572"/>
      <c r="AV306" s="573"/>
      <c r="AW306" s="573"/>
      <c r="AX306" s="574"/>
    </row>
    <row r="307" spans="1:50" ht="24" hidden="1" customHeight="1" x14ac:dyDescent="0.15">
      <c r="A307" s="569">
        <v>6</v>
      </c>
      <c r="B307" s="569">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0"/>
      <c r="AR307" s="571"/>
      <c r="AS307" s="571"/>
      <c r="AT307" s="571"/>
      <c r="AU307" s="572"/>
      <c r="AV307" s="573"/>
      <c r="AW307" s="573"/>
      <c r="AX307" s="574"/>
    </row>
    <row r="308" spans="1:50" ht="24" hidden="1" customHeight="1" x14ac:dyDescent="0.15">
      <c r="A308" s="569">
        <v>7</v>
      </c>
      <c r="B308" s="569">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0"/>
      <c r="AR308" s="571"/>
      <c r="AS308" s="571"/>
      <c r="AT308" s="571"/>
      <c r="AU308" s="572"/>
      <c r="AV308" s="573"/>
      <c r="AW308" s="573"/>
      <c r="AX308" s="574"/>
    </row>
    <row r="309" spans="1:50" ht="24" hidden="1" customHeight="1" x14ac:dyDescent="0.15">
      <c r="A309" s="569">
        <v>8</v>
      </c>
      <c r="B309" s="569">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0"/>
      <c r="AR309" s="571"/>
      <c r="AS309" s="571"/>
      <c r="AT309" s="571"/>
      <c r="AU309" s="572"/>
      <c r="AV309" s="573"/>
      <c r="AW309" s="573"/>
      <c r="AX309" s="574"/>
    </row>
    <row r="310" spans="1:50" ht="24" hidden="1" customHeight="1" x14ac:dyDescent="0.15">
      <c r="A310" s="569">
        <v>9</v>
      </c>
      <c r="B310" s="569">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0"/>
      <c r="AR310" s="571"/>
      <c r="AS310" s="571"/>
      <c r="AT310" s="571"/>
      <c r="AU310" s="572"/>
      <c r="AV310" s="573"/>
      <c r="AW310" s="573"/>
      <c r="AX310" s="574"/>
    </row>
    <row r="311" spans="1:50" ht="24" hidden="1" customHeight="1" x14ac:dyDescent="0.15">
      <c r="A311" s="569">
        <v>10</v>
      </c>
      <c r="B311" s="569">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0"/>
      <c r="AR311" s="571"/>
      <c r="AS311" s="571"/>
      <c r="AT311" s="571"/>
      <c r="AU311" s="572"/>
      <c r="AV311" s="573"/>
      <c r="AW311" s="573"/>
      <c r="AX311" s="574"/>
    </row>
    <row r="312" spans="1:50" ht="24" hidden="1" customHeight="1" x14ac:dyDescent="0.15">
      <c r="A312" s="569">
        <v>11</v>
      </c>
      <c r="B312" s="569">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9">
        <v>12</v>
      </c>
      <c r="B313" s="569">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9">
        <v>13</v>
      </c>
      <c r="B314" s="569">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9">
        <v>14</v>
      </c>
      <c r="B315" s="569">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9">
        <v>15</v>
      </c>
      <c r="B316" s="569">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9">
        <v>16</v>
      </c>
      <c r="B317" s="569">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9">
        <v>17</v>
      </c>
      <c r="B318" s="569">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9">
        <v>18</v>
      </c>
      <c r="B319" s="569">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9">
        <v>19</v>
      </c>
      <c r="B320" s="569">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9">
        <v>20</v>
      </c>
      <c r="B321" s="569">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9">
        <v>21</v>
      </c>
      <c r="B322" s="569">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9">
        <v>22</v>
      </c>
      <c r="B323" s="569">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9">
        <v>23</v>
      </c>
      <c r="B324" s="569">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9">
        <v>24</v>
      </c>
      <c r="B325" s="569">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9">
        <v>25</v>
      </c>
      <c r="B326" s="569">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9">
        <v>26</v>
      </c>
      <c r="B327" s="569">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9">
        <v>27</v>
      </c>
      <c r="B328" s="569">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9">
        <v>28</v>
      </c>
      <c r="B329" s="569">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9">
        <v>29</v>
      </c>
      <c r="B330" s="569">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9">
        <v>30</v>
      </c>
      <c r="B331" s="569">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5" t="s">
        <v>370</v>
      </c>
      <c r="AL334" s="232"/>
      <c r="AM334" s="232"/>
      <c r="AN334" s="232"/>
      <c r="AO334" s="232"/>
      <c r="AP334" s="232"/>
      <c r="AQ334" s="232" t="s">
        <v>23</v>
      </c>
      <c r="AR334" s="232"/>
      <c r="AS334" s="232"/>
      <c r="AT334" s="232"/>
      <c r="AU334" s="83" t="s">
        <v>24</v>
      </c>
      <c r="AV334" s="84"/>
      <c r="AW334" s="84"/>
      <c r="AX334" s="576"/>
    </row>
    <row r="335" spans="1:50" ht="24" hidden="1" customHeight="1" x14ac:dyDescent="0.15">
      <c r="A335" s="569">
        <v>1</v>
      </c>
      <c r="B335" s="569">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c r="AL335" s="573"/>
      <c r="AM335" s="573"/>
      <c r="AN335" s="573"/>
      <c r="AO335" s="573"/>
      <c r="AP335" s="574"/>
      <c r="AQ335" s="570"/>
      <c r="AR335" s="571"/>
      <c r="AS335" s="571"/>
      <c r="AT335" s="571"/>
      <c r="AU335" s="572"/>
      <c r="AV335" s="573"/>
      <c r="AW335" s="573"/>
      <c r="AX335" s="574"/>
    </row>
    <row r="336" spans="1:50" ht="24" hidden="1" customHeight="1" x14ac:dyDescent="0.15">
      <c r="A336" s="569">
        <v>2</v>
      </c>
      <c r="B336" s="569">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0"/>
      <c r="AR336" s="571"/>
      <c r="AS336" s="571"/>
      <c r="AT336" s="571"/>
      <c r="AU336" s="572"/>
      <c r="AV336" s="573"/>
      <c r="AW336" s="573"/>
      <c r="AX336" s="574"/>
    </row>
    <row r="337" spans="1:50" ht="24" hidden="1" customHeight="1" x14ac:dyDescent="0.15">
      <c r="A337" s="569">
        <v>3</v>
      </c>
      <c r="B337" s="569">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0"/>
      <c r="AR337" s="571"/>
      <c r="AS337" s="571"/>
      <c r="AT337" s="571"/>
      <c r="AU337" s="572"/>
      <c r="AV337" s="573"/>
      <c r="AW337" s="573"/>
      <c r="AX337" s="574"/>
    </row>
    <row r="338" spans="1:50" ht="24" hidden="1" customHeight="1" x14ac:dyDescent="0.15">
      <c r="A338" s="569">
        <v>4</v>
      </c>
      <c r="B338" s="569">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0"/>
      <c r="AR338" s="571"/>
      <c r="AS338" s="571"/>
      <c r="AT338" s="571"/>
      <c r="AU338" s="572"/>
      <c r="AV338" s="573"/>
      <c r="AW338" s="573"/>
      <c r="AX338" s="574"/>
    </row>
    <row r="339" spans="1:50" ht="24" hidden="1" customHeight="1" x14ac:dyDescent="0.15">
      <c r="A339" s="569">
        <v>5</v>
      </c>
      <c r="B339" s="569">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0"/>
      <c r="AR339" s="571"/>
      <c r="AS339" s="571"/>
      <c r="AT339" s="571"/>
      <c r="AU339" s="572"/>
      <c r="AV339" s="573"/>
      <c r="AW339" s="573"/>
      <c r="AX339" s="574"/>
    </row>
    <row r="340" spans="1:50" ht="24" hidden="1" customHeight="1" x14ac:dyDescent="0.15">
      <c r="A340" s="569">
        <v>6</v>
      </c>
      <c r="B340" s="569">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0"/>
      <c r="AR340" s="571"/>
      <c r="AS340" s="571"/>
      <c r="AT340" s="571"/>
      <c r="AU340" s="572"/>
      <c r="AV340" s="573"/>
      <c r="AW340" s="573"/>
      <c r="AX340" s="574"/>
    </row>
    <row r="341" spans="1:50" ht="24" hidden="1" customHeight="1" x14ac:dyDescent="0.15">
      <c r="A341" s="569">
        <v>7</v>
      </c>
      <c r="B341" s="569">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0"/>
      <c r="AR341" s="571"/>
      <c r="AS341" s="571"/>
      <c r="AT341" s="571"/>
      <c r="AU341" s="572"/>
      <c r="AV341" s="573"/>
      <c r="AW341" s="573"/>
      <c r="AX341" s="574"/>
    </row>
    <row r="342" spans="1:50" ht="24" hidden="1" customHeight="1" x14ac:dyDescent="0.15">
      <c r="A342" s="569">
        <v>8</v>
      </c>
      <c r="B342" s="569">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0"/>
      <c r="AR342" s="571"/>
      <c r="AS342" s="571"/>
      <c r="AT342" s="571"/>
      <c r="AU342" s="572"/>
      <c r="AV342" s="573"/>
      <c r="AW342" s="573"/>
      <c r="AX342" s="574"/>
    </row>
    <row r="343" spans="1:50" ht="24" hidden="1" customHeight="1" x14ac:dyDescent="0.15">
      <c r="A343" s="569">
        <v>9</v>
      </c>
      <c r="B343" s="569">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0"/>
      <c r="AR343" s="571"/>
      <c r="AS343" s="571"/>
      <c r="AT343" s="571"/>
      <c r="AU343" s="572"/>
      <c r="AV343" s="573"/>
      <c r="AW343" s="573"/>
      <c r="AX343" s="574"/>
    </row>
    <row r="344" spans="1:50" ht="24" hidden="1" customHeight="1" x14ac:dyDescent="0.15">
      <c r="A344" s="569">
        <v>10</v>
      </c>
      <c r="B344" s="569">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0"/>
      <c r="AR344" s="571"/>
      <c r="AS344" s="571"/>
      <c r="AT344" s="571"/>
      <c r="AU344" s="572"/>
      <c r="AV344" s="573"/>
      <c r="AW344" s="573"/>
      <c r="AX344" s="574"/>
    </row>
    <row r="345" spans="1:50" ht="24" hidden="1" customHeight="1" x14ac:dyDescent="0.15">
      <c r="A345" s="569">
        <v>11</v>
      </c>
      <c r="B345" s="569">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9">
        <v>12</v>
      </c>
      <c r="B346" s="569">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9">
        <v>13</v>
      </c>
      <c r="B347" s="569">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9">
        <v>14</v>
      </c>
      <c r="B348" s="569">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9">
        <v>15</v>
      </c>
      <c r="B349" s="569">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9">
        <v>16</v>
      </c>
      <c r="B350" s="569">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9">
        <v>17</v>
      </c>
      <c r="B351" s="569">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9">
        <v>18</v>
      </c>
      <c r="B352" s="569">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9">
        <v>19</v>
      </c>
      <c r="B353" s="569">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9">
        <v>20</v>
      </c>
      <c r="B354" s="569">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9">
        <v>21</v>
      </c>
      <c r="B355" s="569">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9">
        <v>22</v>
      </c>
      <c r="B356" s="569">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9">
        <v>23</v>
      </c>
      <c r="B357" s="569">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9">
        <v>24</v>
      </c>
      <c r="B358" s="569">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9">
        <v>25</v>
      </c>
      <c r="B359" s="569">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9">
        <v>26</v>
      </c>
      <c r="B360" s="569">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9">
        <v>27</v>
      </c>
      <c r="B361" s="569">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9">
        <v>28</v>
      </c>
      <c r="B362" s="569">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9">
        <v>29</v>
      </c>
      <c r="B363" s="569">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9">
        <v>30</v>
      </c>
      <c r="B364" s="569">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5" t="s">
        <v>370</v>
      </c>
      <c r="AL367" s="232"/>
      <c r="AM367" s="232"/>
      <c r="AN367" s="232"/>
      <c r="AO367" s="232"/>
      <c r="AP367" s="232"/>
      <c r="AQ367" s="232" t="s">
        <v>23</v>
      </c>
      <c r="AR367" s="232"/>
      <c r="AS367" s="232"/>
      <c r="AT367" s="232"/>
      <c r="AU367" s="83" t="s">
        <v>24</v>
      </c>
      <c r="AV367" s="84"/>
      <c r="AW367" s="84"/>
      <c r="AX367" s="576"/>
    </row>
    <row r="368" spans="1:50" ht="24" hidden="1" customHeight="1" x14ac:dyDescent="0.15">
      <c r="A368" s="569">
        <v>1</v>
      </c>
      <c r="B368" s="569">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0"/>
      <c r="AR368" s="571"/>
      <c r="AS368" s="571"/>
      <c r="AT368" s="571"/>
      <c r="AU368" s="572"/>
      <c r="AV368" s="573"/>
      <c r="AW368" s="573"/>
      <c r="AX368" s="574"/>
    </row>
    <row r="369" spans="1:50" ht="24" hidden="1" customHeight="1" x14ac:dyDescent="0.15">
      <c r="A369" s="569">
        <v>2</v>
      </c>
      <c r="B369" s="569">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0"/>
      <c r="AR369" s="571"/>
      <c r="AS369" s="571"/>
      <c r="AT369" s="571"/>
      <c r="AU369" s="572"/>
      <c r="AV369" s="573"/>
      <c r="AW369" s="573"/>
      <c r="AX369" s="574"/>
    </row>
    <row r="370" spans="1:50" ht="24" hidden="1" customHeight="1" x14ac:dyDescent="0.15">
      <c r="A370" s="569">
        <v>3</v>
      </c>
      <c r="B370" s="569">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0"/>
      <c r="AR370" s="571"/>
      <c r="AS370" s="571"/>
      <c r="AT370" s="571"/>
      <c r="AU370" s="572"/>
      <c r="AV370" s="573"/>
      <c r="AW370" s="573"/>
      <c r="AX370" s="574"/>
    </row>
    <row r="371" spans="1:50" ht="24" hidden="1" customHeight="1" x14ac:dyDescent="0.15">
      <c r="A371" s="569">
        <v>4</v>
      </c>
      <c r="B371" s="569">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0"/>
      <c r="AR371" s="571"/>
      <c r="AS371" s="571"/>
      <c r="AT371" s="571"/>
      <c r="AU371" s="572"/>
      <c r="AV371" s="573"/>
      <c r="AW371" s="573"/>
      <c r="AX371" s="574"/>
    </row>
    <row r="372" spans="1:50" ht="24" hidden="1" customHeight="1" x14ac:dyDescent="0.15">
      <c r="A372" s="569">
        <v>5</v>
      </c>
      <c r="B372" s="569">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0"/>
      <c r="AR372" s="571"/>
      <c r="AS372" s="571"/>
      <c r="AT372" s="571"/>
      <c r="AU372" s="572"/>
      <c r="AV372" s="573"/>
      <c r="AW372" s="573"/>
      <c r="AX372" s="574"/>
    </row>
    <row r="373" spans="1:50" ht="24" hidden="1" customHeight="1" x14ac:dyDescent="0.15">
      <c r="A373" s="569">
        <v>6</v>
      </c>
      <c r="B373" s="569">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0"/>
      <c r="AR373" s="571"/>
      <c r="AS373" s="571"/>
      <c r="AT373" s="571"/>
      <c r="AU373" s="572"/>
      <c r="AV373" s="573"/>
      <c r="AW373" s="573"/>
      <c r="AX373" s="574"/>
    </row>
    <row r="374" spans="1:50" ht="24" hidden="1" customHeight="1" x14ac:dyDescent="0.15">
      <c r="A374" s="569">
        <v>7</v>
      </c>
      <c r="B374" s="569">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0"/>
      <c r="AR374" s="571"/>
      <c r="AS374" s="571"/>
      <c r="AT374" s="571"/>
      <c r="AU374" s="572"/>
      <c r="AV374" s="573"/>
      <c r="AW374" s="573"/>
      <c r="AX374" s="574"/>
    </row>
    <row r="375" spans="1:50" ht="24" hidden="1" customHeight="1" x14ac:dyDescent="0.15">
      <c r="A375" s="569">
        <v>8</v>
      </c>
      <c r="B375" s="569">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0"/>
      <c r="AR375" s="571"/>
      <c r="AS375" s="571"/>
      <c r="AT375" s="571"/>
      <c r="AU375" s="572"/>
      <c r="AV375" s="573"/>
      <c r="AW375" s="573"/>
      <c r="AX375" s="574"/>
    </row>
    <row r="376" spans="1:50" ht="24" hidden="1" customHeight="1" x14ac:dyDescent="0.15">
      <c r="A376" s="569">
        <v>9</v>
      </c>
      <c r="B376" s="569">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0"/>
      <c r="AR376" s="571"/>
      <c r="AS376" s="571"/>
      <c r="AT376" s="571"/>
      <c r="AU376" s="572"/>
      <c r="AV376" s="573"/>
      <c r="AW376" s="573"/>
      <c r="AX376" s="574"/>
    </row>
    <row r="377" spans="1:50" ht="24" hidden="1" customHeight="1" x14ac:dyDescent="0.15">
      <c r="A377" s="569">
        <v>10</v>
      </c>
      <c r="B377" s="569">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0"/>
      <c r="AR377" s="571"/>
      <c r="AS377" s="571"/>
      <c r="AT377" s="571"/>
      <c r="AU377" s="572"/>
      <c r="AV377" s="573"/>
      <c r="AW377" s="573"/>
      <c r="AX377" s="574"/>
    </row>
    <row r="378" spans="1:50" ht="24" hidden="1" customHeight="1" x14ac:dyDescent="0.15">
      <c r="A378" s="569">
        <v>11</v>
      </c>
      <c r="B378" s="569">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9">
        <v>12</v>
      </c>
      <c r="B379" s="569">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9">
        <v>13</v>
      </c>
      <c r="B380" s="569">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9">
        <v>14</v>
      </c>
      <c r="B381" s="569">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9">
        <v>15</v>
      </c>
      <c r="B382" s="569">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9">
        <v>16</v>
      </c>
      <c r="B383" s="569">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9">
        <v>17</v>
      </c>
      <c r="B384" s="569">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9">
        <v>18</v>
      </c>
      <c r="B385" s="569">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9">
        <v>19</v>
      </c>
      <c r="B386" s="569">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9">
        <v>20</v>
      </c>
      <c r="B387" s="569">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9">
        <v>21</v>
      </c>
      <c r="B388" s="569">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9">
        <v>22</v>
      </c>
      <c r="B389" s="569">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9">
        <v>23</v>
      </c>
      <c r="B390" s="569">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9">
        <v>24</v>
      </c>
      <c r="B391" s="569">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9">
        <v>25</v>
      </c>
      <c r="B392" s="569">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9">
        <v>26</v>
      </c>
      <c r="B393" s="569">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9">
        <v>27</v>
      </c>
      <c r="B394" s="569">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9">
        <v>28</v>
      </c>
      <c r="B395" s="569">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9">
        <v>29</v>
      </c>
      <c r="B396" s="569">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9">
        <v>30</v>
      </c>
      <c r="B397" s="569">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5" t="s">
        <v>370</v>
      </c>
      <c r="AL400" s="232"/>
      <c r="AM400" s="232"/>
      <c r="AN400" s="232"/>
      <c r="AO400" s="232"/>
      <c r="AP400" s="232"/>
      <c r="AQ400" s="232" t="s">
        <v>23</v>
      </c>
      <c r="AR400" s="232"/>
      <c r="AS400" s="232"/>
      <c r="AT400" s="232"/>
      <c r="AU400" s="83" t="s">
        <v>24</v>
      </c>
      <c r="AV400" s="84"/>
      <c r="AW400" s="84"/>
      <c r="AX400" s="576"/>
    </row>
    <row r="401" spans="1:50" ht="24" hidden="1" customHeight="1" x14ac:dyDescent="0.15">
      <c r="A401" s="569">
        <v>1</v>
      </c>
      <c r="B401" s="569">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0"/>
      <c r="AR401" s="571"/>
      <c r="AS401" s="571"/>
      <c r="AT401" s="571"/>
      <c r="AU401" s="572"/>
      <c r="AV401" s="573"/>
      <c r="AW401" s="573"/>
      <c r="AX401" s="574"/>
    </row>
    <row r="402" spans="1:50" ht="24" hidden="1" customHeight="1" x14ac:dyDescent="0.15">
      <c r="A402" s="569">
        <v>2</v>
      </c>
      <c r="B402" s="569">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9">
        <v>3</v>
      </c>
      <c r="B403" s="569">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9">
        <v>4</v>
      </c>
      <c r="B404" s="569">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9">
        <v>5</v>
      </c>
      <c r="B405" s="569">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9">
        <v>6</v>
      </c>
      <c r="B406" s="569">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9">
        <v>7</v>
      </c>
      <c r="B407" s="569">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9">
        <v>8</v>
      </c>
      <c r="B408" s="569">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9">
        <v>9</v>
      </c>
      <c r="B409" s="569">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9">
        <v>10</v>
      </c>
      <c r="B410" s="569">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9">
        <v>11</v>
      </c>
      <c r="B411" s="569">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9">
        <v>12</v>
      </c>
      <c r="B412" s="569">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9">
        <v>13</v>
      </c>
      <c r="B413" s="569">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9">
        <v>14</v>
      </c>
      <c r="B414" s="569">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9">
        <v>15</v>
      </c>
      <c r="B415" s="569">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9">
        <v>16</v>
      </c>
      <c r="B416" s="569">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9">
        <v>17</v>
      </c>
      <c r="B417" s="569">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9">
        <v>18</v>
      </c>
      <c r="B418" s="569">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9">
        <v>19</v>
      </c>
      <c r="B419" s="569">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9">
        <v>20</v>
      </c>
      <c r="B420" s="569">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9">
        <v>21</v>
      </c>
      <c r="B421" s="569">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9">
        <v>22</v>
      </c>
      <c r="B422" s="569">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9">
        <v>23</v>
      </c>
      <c r="B423" s="569">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9">
        <v>24</v>
      </c>
      <c r="B424" s="569">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9">
        <v>25</v>
      </c>
      <c r="B425" s="569">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9">
        <v>26</v>
      </c>
      <c r="B426" s="569">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9">
        <v>27</v>
      </c>
      <c r="B427" s="569">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9">
        <v>28</v>
      </c>
      <c r="B428" s="569">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9">
        <v>29</v>
      </c>
      <c r="B429" s="569">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9">
        <v>30</v>
      </c>
      <c r="B430" s="569">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5" t="s">
        <v>370</v>
      </c>
      <c r="AL433" s="232"/>
      <c r="AM433" s="232"/>
      <c r="AN433" s="232"/>
      <c r="AO433" s="232"/>
      <c r="AP433" s="232"/>
      <c r="AQ433" s="232" t="s">
        <v>23</v>
      </c>
      <c r="AR433" s="232"/>
      <c r="AS433" s="232"/>
      <c r="AT433" s="232"/>
      <c r="AU433" s="83" t="s">
        <v>24</v>
      </c>
      <c r="AV433" s="84"/>
      <c r="AW433" s="84"/>
      <c r="AX433" s="576"/>
    </row>
    <row r="434" spans="1:50" ht="24" hidden="1" customHeight="1" x14ac:dyDescent="0.15">
      <c r="A434" s="569">
        <v>1</v>
      </c>
      <c r="B434" s="569">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0"/>
      <c r="AR434" s="571"/>
      <c r="AS434" s="571"/>
      <c r="AT434" s="571"/>
      <c r="AU434" s="572"/>
      <c r="AV434" s="573"/>
      <c r="AW434" s="573"/>
      <c r="AX434" s="574"/>
    </row>
    <row r="435" spans="1:50" ht="24" hidden="1" customHeight="1" x14ac:dyDescent="0.15">
      <c r="A435" s="569">
        <v>2</v>
      </c>
      <c r="B435" s="569">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9">
        <v>3</v>
      </c>
      <c r="B436" s="569">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9">
        <v>4</v>
      </c>
      <c r="B437" s="569">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9">
        <v>5</v>
      </c>
      <c r="B438" s="569">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9">
        <v>6</v>
      </c>
      <c r="B439" s="569">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9">
        <v>7</v>
      </c>
      <c r="B440" s="569">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9">
        <v>8</v>
      </c>
      <c r="B441" s="569">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9">
        <v>9</v>
      </c>
      <c r="B442" s="569">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9">
        <v>10</v>
      </c>
      <c r="B443" s="569">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9">
        <v>11</v>
      </c>
      <c r="B444" s="569">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9">
        <v>12</v>
      </c>
      <c r="B445" s="569">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9">
        <v>13</v>
      </c>
      <c r="B446" s="569">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9">
        <v>14</v>
      </c>
      <c r="B447" s="569">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9">
        <v>15</v>
      </c>
      <c r="B448" s="569">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9">
        <v>16</v>
      </c>
      <c r="B449" s="569">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9">
        <v>17</v>
      </c>
      <c r="B450" s="569">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9">
        <v>18</v>
      </c>
      <c r="B451" s="569">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9">
        <v>19</v>
      </c>
      <c r="B452" s="569">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9">
        <v>20</v>
      </c>
      <c r="B453" s="569">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9">
        <v>21</v>
      </c>
      <c r="B454" s="569">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9">
        <v>22</v>
      </c>
      <c r="B455" s="569">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9">
        <v>23</v>
      </c>
      <c r="B456" s="569">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9">
        <v>24</v>
      </c>
      <c r="B457" s="569">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9">
        <v>25</v>
      </c>
      <c r="B458" s="569">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9">
        <v>26</v>
      </c>
      <c r="B459" s="569">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9">
        <v>27</v>
      </c>
      <c r="B460" s="569">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9">
        <v>28</v>
      </c>
      <c r="B461" s="569">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9">
        <v>29</v>
      </c>
      <c r="B462" s="569">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9">
        <v>30</v>
      </c>
      <c r="B463" s="569">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5" t="s">
        <v>370</v>
      </c>
      <c r="AL466" s="232"/>
      <c r="AM466" s="232"/>
      <c r="AN466" s="232"/>
      <c r="AO466" s="232"/>
      <c r="AP466" s="232"/>
      <c r="AQ466" s="232" t="s">
        <v>23</v>
      </c>
      <c r="AR466" s="232"/>
      <c r="AS466" s="232"/>
      <c r="AT466" s="232"/>
      <c r="AU466" s="83" t="s">
        <v>24</v>
      </c>
      <c r="AV466" s="84"/>
      <c r="AW466" s="84"/>
      <c r="AX466" s="576"/>
    </row>
    <row r="467" spans="1:50" ht="24" hidden="1" customHeight="1" x14ac:dyDescent="0.15">
      <c r="A467" s="569">
        <v>1</v>
      </c>
      <c r="B467" s="569">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9">
        <v>2</v>
      </c>
      <c r="B468" s="569">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9">
        <v>3</v>
      </c>
      <c r="B469" s="569">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9">
        <v>4</v>
      </c>
      <c r="B470" s="569">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9">
        <v>5</v>
      </c>
      <c r="B471" s="569">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9">
        <v>6</v>
      </c>
      <c r="B472" s="569">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9">
        <v>7</v>
      </c>
      <c r="B473" s="569">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9">
        <v>8</v>
      </c>
      <c r="B474" s="569">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9">
        <v>9</v>
      </c>
      <c r="B475" s="569">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9">
        <v>10</v>
      </c>
      <c r="B476" s="569">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9">
        <v>11</v>
      </c>
      <c r="B477" s="569">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9">
        <v>12</v>
      </c>
      <c r="B478" s="569">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9">
        <v>13</v>
      </c>
      <c r="B479" s="569">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9">
        <v>14</v>
      </c>
      <c r="B480" s="569">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9">
        <v>15</v>
      </c>
      <c r="B481" s="569">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9">
        <v>16</v>
      </c>
      <c r="B482" s="569">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9">
        <v>17</v>
      </c>
      <c r="B483" s="569">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9">
        <v>18</v>
      </c>
      <c r="B484" s="569">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9">
        <v>19</v>
      </c>
      <c r="B485" s="569">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9">
        <v>20</v>
      </c>
      <c r="B486" s="569">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9">
        <v>21</v>
      </c>
      <c r="B487" s="569">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9">
        <v>22</v>
      </c>
      <c r="B488" s="569">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9">
        <v>23</v>
      </c>
      <c r="B489" s="569">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9">
        <v>24</v>
      </c>
      <c r="B490" s="569">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9">
        <v>25</v>
      </c>
      <c r="B491" s="569">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9">
        <v>26</v>
      </c>
      <c r="B492" s="569">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9">
        <v>27</v>
      </c>
      <c r="B493" s="569">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9">
        <v>28</v>
      </c>
      <c r="B494" s="569">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9">
        <v>29</v>
      </c>
      <c r="B495" s="569">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9">
        <v>30</v>
      </c>
      <c r="B496" s="569">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33" priority="595">
      <formula>IF(RIGHT(TEXT(P14,"0.#"),1)=".",FALSE,TRUE)</formula>
    </cfRule>
    <cfRule type="expression" dxfId="232" priority="596">
      <formula>IF(RIGHT(TEXT(P14,"0.#"),1)=".",TRUE,FALSE)</formula>
    </cfRule>
  </conditionalFormatting>
  <conditionalFormatting sqref="AE69:AX69">
    <cfRule type="expression" dxfId="231" priority="517">
      <formula>IF(RIGHT(TEXT(AE69,"0.#"),1)=".",FALSE,TRUE)</formula>
    </cfRule>
    <cfRule type="expression" dxfId="230" priority="518">
      <formula>IF(RIGHT(TEXT(AE69,"0.#"),1)=".",TRUE,FALSE)</formula>
    </cfRule>
  </conditionalFormatting>
  <conditionalFormatting sqref="AE83:AI83">
    <cfRule type="expression" dxfId="229" priority="499">
      <formula>IF(RIGHT(TEXT(AE83,"0.#"),1)=".",FALSE,TRUE)</formula>
    </cfRule>
    <cfRule type="expression" dxfId="228" priority="500">
      <formula>IF(RIGHT(TEXT(AE83,"0.#"),1)=".",TRUE,FALSE)</formula>
    </cfRule>
  </conditionalFormatting>
  <conditionalFormatting sqref="AJ83:AX83">
    <cfRule type="expression" dxfId="227" priority="497">
      <formula>IF(RIGHT(TEXT(AJ83,"0.#"),1)=".",FALSE,TRUE)</formula>
    </cfRule>
    <cfRule type="expression" dxfId="226" priority="498">
      <formula>IF(RIGHT(TEXT(AJ83,"0.#"),1)=".",TRUE,FALSE)</formula>
    </cfRule>
  </conditionalFormatting>
  <conditionalFormatting sqref="L99">
    <cfRule type="expression" dxfId="225" priority="477">
      <formula>IF(RIGHT(TEXT(L99,"0.#"),1)=".",FALSE,TRUE)</formula>
    </cfRule>
    <cfRule type="expression" dxfId="224" priority="478">
      <formula>IF(RIGHT(TEXT(L99,"0.#"),1)=".",TRUE,FALSE)</formula>
    </cfRule>
  </conditionalFormatting>
  <conditionalFormatting sqref="L104">
    <cfRule type="expression" dxfId="223" priority="475">
      <formula>IF(RIGHT(TEXT(L104,"0.#"),1)=".",FALSE,TRUE)</formula>
    </cfRule>
    <cfRule type="expression" dxfId="222" priority="476">
      <formula>IF(RIGHT(TEXT(L104,"0.#"),1)=".",TRUE,FALSE)</formula>
    </cfRule>
  </conditionalFormatting>
  <conditionalFormatting sqref="R104">
    <cfRule type="expression" dxfId="221" priority="473">
      <formula>IF(RIGHT(TEXT(R104,"0.#"),1)=".",FALSE,TRUE)</formula>
    </cfRule>
    <cfRule type="expression" dxfId="220" priority="474">
      <formula>IF(RIGHT(TEXT(R104,"0.#"),1)=".",TRUE,FALSE)</formula>
    </cfRule>
  </conditionalFormatting>
  <conditionalFormatting sqref="P18:AX18">
    <cfRule type="expression" dxfId="219" priority="471">
      <formula>IF(RIGHT(TEXT(P18,"0.#"),1)=".",FALSE,TRUE)</formula>
    </cfRule>
    <cfRule type="expression" dxfId="218" priority="472">
      <formula>IF(RIGHT(TEXT(P18,"0.#"),1)=".",TRUE,FALSE)</formula>
    </cfRule>
  </conditionalFormatting>
  <conditionalFormatting sqref="Y181">
    <cfRule type="expression" dxfId="217" priority="467">
      <formula>IF(RIGHT(TEXT(Y181,"0.#"),1)=".",FALSE,TRUE)</formula>
    </cfRule>
    <cfRule type="expression" dxfId="216" priority="468">
      <formula>IF(RIGHT(TEXT(Y181,"0.#"),1)=".",TRUE,FALSE)</formula>
    </cfRule>
  </conditionalFormatting>
  <conditionalFormatting sqref="Y190">
    <cfRule type="expression" dxfId="215" priority="463">
      <formula>IF(RIGHT(TEXT(Y190,"0.#"),1)=".",FALSE,TRUE)</formula>
    </cfRule>
    <cfRule type="expression" dxfId="214" priority="464">
      <formula>IF(RIGHT(TEXT(Y190,"0.#"),1)=".",TRUE,FALSE)</formula>
    </cfRule>
  </conditionalFormatting>
  <conditionalFormatting sqref="AK236">
    <cfRule type="expression" dxfId="213" priority="385">
      <formula>IF(RIGHT(TEXT(AK236,"0.#"),1)=".",FALSE,TRUE)</formula>
    </cfRule>
    <cfRule type="expression" dxfId="212" priority="386">
      <formula>IF(RIGHT(TEXT(AK236,"0.#"),1)=".",TRUE,FALSE)</formula>
    </cfRule>
  </conditionalFormatting>
  <conditionalFormatting sqref="AE54:AI54">
    <cfRule type="expression" dxfId="211" priority="335">
      <formula>IF(RIGHT(TEXT(AE54,"0.#"),1)=".",FALSE,TRUE)</formula>
    </cfRule>
    <cfRule type="expression" dxfId="210" priority="336">
      <formula>IF(RIGHT(TEXT(AE54,"0.#"),1)=".",TRUE,FALSE)</formula>
    </cfRule>
  </conditionalFormatting>
  <conditionalFormatting sqref="P15:AX15 P16:AQ17 P13:AX13">
    <cfRule type="expression" dxfId="209" priority="293">
      <formula>IF(RIGHT(TEXT(P13,"0.#"),1)=".",FALSE,TRUE)</formula>
    </cfRule>
    <cfRule type="expression" dxfId="208" priority="294">
      <formula>IF(RIGHT(TEXT(P13,"0.#"),1)=".",TRUE,FALSE)</formula>
    </cfRule>
  </conditionalFormatting>
  <conditionalFormatting sqref="P19:AJ19">
    <cfRule type="expression" dxfId="207" priority="291">
      <formula>IF(RIGHT(TEXT(P19,"0.#"),1)=".",FALSE,TRUE)</formula>
    </cfRule>
    <cfRule type="expression" dxfId="206" priority="292">
      <formula>IF(RIGHT(TEXT(P19,"0.#"),1)=".",TRUE,FALSE)</formula>
    </cfRule>
  </conditionalFormatting>
  <conditionalFormatting sqref="AE55:AX55 AJ54:AS54">
    <cfRule type="expression" dxfId="205" priority="287">
      <formula>IF(RIGHT(TEXT(AE54,"0.#"),1)=".",FALSE,TRUE)</formula>
    </cfRule>
    <cfRule type="expression" dxfId="204" priority="288">
      <formula>IF(RIGHT(TEXT(AE54,"0.#"),1)=".",TRUE,FALSE)</formula>
    </cfRule>
  </conditionalFormatting>
  <conditionalFormatting sqref="AE68:AS68">
    <cfRule type="expression" dxfId="203" priority="283">
      <formula>IF(RIGHT(TEXT(AE68,"0.#"),1)=".",FALSE,TRUE)</formula>
    </cfRule>
    <cfRule type="expression" dxfId="202" priority="284">
      <formula>IF(RIGHT(TEXT(AE68,"0.#"),1)=".",TRUE,FALSE)</formula>
    </cfRule>
  </conditionalFormatting>
  <conditionalFormatting sqref="AE95:AI95 AE92:AI92 AE89:AI89 AE86:AI86">
    <cfRule type="expression" dxfId="201" priority="281">
      <formula>IF(RIGHT(TEXT(AE86,"0.#"),1)=".",FALSE,TRUE)</formula>
    </cfRule>
    <cfRule type="expression" dxfId="200" priority="282">
      <formula>IF(RIGHT(TEXT(AE86,"0.#"),1)=".",TRUE,FALSE)</formula>
    </cfRule>
  </conditionalFormatting>
  <conditionalFormatting sqref="AJ95:AX95 AJ92:AX92 AJ89:AX89 AJ86:AX86">
    <cfRule type="expression" dxfId="199" priority="279">
      <formula>IF(RIGHT(TEXT(AJ86,"0.#"),1)=".",FALSE,TRUE)</formula>
    </cfRule>
    <cfRule type="expression" dxfId="198" priority="280">
      <formula>IF(RIGHT(TEXT(AJ86,"0.#"),1)=".",TRUE,FALSE)</formula>
    </cfRule>
  </conditionalFormatting>
  <conditionalFormatting sqref="L100:L103 L98">
    <cfRule type="expression" dxfId="197" priority="277">
      <formula>IF(RIGHT(TEXT(L98,"0.#"),1)=".",FALSE,TRUE)</formula>
    </cfRule>
    <cfRule type="expression" dxfId="196" priority="278">
      <formula>IF(RIGHT(TEXT(L98,"0.#"),1)=".",TRUE,FALSE)</formula>
    </cfRule>
  </conditionalFormatting>
  <conditionalFormatting sqref="R98">
    <cfRule type="expression" dxfId="195" priority="273">
      <formula>IF(RIGHT(TEXT(R98,"0.#"),1)=".",FALSE,TRUE)</formula>
    </cfRule>
    <cfRule type="expression" dxfId="194" priority="274">
      <formula>IF(RIGHT(TEXT(R98,"0.#"),1)=".",TRUE,FALSE)</formula>
    </cfRule>
  </conditionalFormatting>
  <conditionalFormatting sqref="R99:R103">
    <cfRule type="expression" dxfId="193" priority="271">
      <formula>IF(RIGHT(TEXT(R99,"0.#"),1)=".",FALSE,TRUE)</formula>
    </cfRule>
    <cfRule type="expression" dxfId="192" priority="272">
      <formula>IF(RIGHT(TEXT(R99,"0.#"),1)=".",TRUE,FALSE)</formula>
    </cfRule>
  </conditionalFormatting>
  <conditionalFormatting sqref="Y182:Y189 Y180">
    <cfRule type="expression" dxfId="191" priority="269">
      <formula>IF(RIGHT(TEXT(Y180,"0.#"),1)=".",FALSE,TRUE)</formula>
    </cfRule>
    <cfRule type="expression" dxfId="190" priority="270">
      <formula>IF(RIGHT(TEXT(Y180,"0.#"),1)=".",TRUE,FALSE)</formula>
    </cfRule>
  </conditionalFormatting>
  <conditionalFormatting sqref="AU181">
    <cfRule type="expression" dxfId="189" priority="267">
      <formula>IF(RIGHT(TEXT(AU181,"0.#"),1)=".",FALSE,TRUE)</formula>
    </cfRule>
    <cfRule type="expression" dxfId="188" priority="268">
      <formula>IF(RIGHT(TEXT(AU181,"0.#"),1)=".",TRUE,FALSE)</formula>
    </cfRule>
  </conditionalFormatting>
  <conditionalFormatting sqref="AU190">
    <cfRule type="expression" dxfId="187" priority="265">
      <formula>IF(RIGHT(TEXT(AU190,"0.#"),1)=".",FALSE,TRUE)</formula>
    </cfRule>
    <cfRule type="expression" dxfId="186" priority="266">
      <formula>IF(RIGHT(TEXT(AU190,"0.#"),1)=".",TRUE,FALSE)</formula>
    </cfRule>
  </conditionalFormatting>
  <conditionalFormatting sqref="AU182:AU189 AU180">
    <cfRule type="expression" dxfId="185" priority="263">
      <formula>IF(RIGHT(TEXT(AU180,"0.#"),1)=".",FALSE,TRUE)</formula>
    </cfRule>
    <cfRule type="expression" dxfId="184" priority="264">
      <formula>IF(RIGHT(TEXT(AU180,"0.#"),1)=".",TRUE,FALSE)</formula>
    </cfRule>
  </conditionalFormatting>
  <conditionalFormatting sqref="Y220 Y207 Y194">
    <cfRule type="expression" dxfId="183" priority="249">
      <formula>IF(RIGHT(TEXT(Y194,"0.#"),1)=".",FALSE,TRUE)</formula>
    </cfRule>
    <cfRule type="expression" dxfId="182" priority="250">
      <formula>IF(RIGHT(TEXT(Y194,"0.#"),1)=".",TRUE,FALSE)</formula>
    </cfRule>
  </conditionalFormatting>
  <conditionalFormatting sqref="Y229 Y216 Y203">
    <cfRule type="expression" dxfId="181" priority="247">
      <formula>IF(RIGHT(TEXT(Y203,"0.#"),1)=".",FALSE,TRUE)</formula>
    </cfRule>
    <cfRule type="expression" dxfId="180" priority="248">
      <formula>IF(RIGHT(TEXT(Y203,"0.#"),1)=".",TRUE,FALSE)</formula>
    </cfRule>
  </conditionalFormatting>
  <conditionalFormatting sqref="Y221:Y228 Y219 Y208:Y215 Y206 Y195:Y202 Y193">
    <cfRule type="expression" dxfId="179" priority="245">
      <formula>IF(RIGHT(TEXT(Y193,"0.#"),1)=".",FALSE,TRUE)</formula>
    </cfRule>
    <cfRule type="expression" dxfId="178" priority="246">
      <formula>IF(RIGHT(TEXT(Y193,"0.#"),1)=".",TRUE,FALSE)</formula>
    </cfRule>
  </conditionalFormatting>
  <conditionalFormatting sqref="AU220 AU207 AU194">
    <cfRule type="expression" dxfId="177" priority="243">
      <formula>IF(RIGHT(TEXT(AU194,"0.#"),1)=".",FALSE,TRUE)</formula>
    </cfRule>
    <cfRule type="expression" dxfId="176" priority="244">
      <formula>IF(RIGHT(TEXT(AU194,"0.#"),1)=".",TRUE,FALSE)</formula>
    </cfRule>
  </conditionalFormatting>
  <conditionalFormatting sqref="AU229 AU216 AU203">
    <cfRule type="expression" dxfId="175" priority="241">
      <formula>IF(RIGHT(TEXT(AU203,"0.#"),1)=".",FALSE,TRUE)</formula>
    </cfRule>
    <cfRule type="expression" dxfId="174" priority="242">
      <formula>IF(RIGHT(TEXT(AU203,"0.#"),1)=".",TRUE,FALSE)</formula>
    </cfRule>
  </conditionalFormatting>
  <conditionalFormatting sqref="AU221:AU228 AU219 AU208:AU215 AU206 AU195:AU202 AU193">
    <cfRule type="expression" dxfId="173" priority="239">
      <formula>IF(RIGHT(TEXT(AU193,"0.#"),1)=".",FALSE,TRUE)</formula>
    </cfRule>
    <cfRule type="expression" dxfId="172" priority="240">
      <formula>IF(RIGHT(TEXT(AU193,"0.#"),1)=".",TRUE,FALSE)</formula>
    </cfRule>
  </conditionalFormatting>
  <conditionalFormatting sqref="AE56:AI56">
    <cfRule type="expression" dxfId="171" priority="213">
      <formula>IF(AND(AE56&gt;=0, RIGHT(TEXT(AE56,"0.#"),1)&lt;&gt;"."),TRUE,FALSE)</formula>
    </cfRule>
    <cfRule type="expression" dxfId="170" priority="214">
      <formula>IF(AND(AE56&gt;=0, RIGHT(TEXT(AE56,"0.#"),1)="."),TRUE,FALSE)</formula>
    </cfRule>
    <cfRule type="expression" dxfId="169" priority="215">
      <formula>IF(AND(AE56&lt;0, RIGHT(TEXT(AE56,"0.#"),1)&lt;&gt;"."),TRUE,FALSE)</formula>
    </cfRule>
    <cfRule type="expression" dxfId="168" priority="216">
      <formula>IF(AND(AE56&lt;0, RIGHT(TEXT(AE56,"0.#"),1)="."),TRUE,FALSE)</formula>
    </cfRule>
  </conditionalFormatting>
  <conditionalFormatting sqref="AJ56:AS56">
    <cfRule type="expression" dxfId="167" priority="209">
      <formula>IF(AND(AJ56&gt;=0, RIGHT(TEXT(AJ56,"0.#"),1)&lt;&gt;"."),TRUE,FALSE)</formula>
    </cfRule>
    <cfRule type="expression" dxfId="166" priority="210">
      <formula>IF(AND(AJ56&gt;=0, RIGHT(TEXT(AJ56,"0.#"),1)="."),TRUE,FALSE)</formula>
    </cfRule>
    <cfRule type="expression" dxfId="165" priority="211">
      <formula>IF(AND(AJ56&lt;0, RIGHT(TEXT(AJ56,"0.#"),1)&lt;&gt;"."),TRUE,FALSE)</formula>
    </cfRule>
    <cfRule type="expression" dxfId="164" priority="212">
      <formula>IF(AND(AJ56&lt;0, RIGHT(TEXT(AJ56,"0.#"),1)="."),TRUE,FALSE)</formula>
    </cfRule>
  </conditionalFormatting>
  <conditionalFormatting sqref="AK237:AK238 AK245:AK265">
    <cfRule type="expression" dxfId="163" priority="197">
      <formula>IF(RIGHT(TEXT(AK237,"0.#"),1)=".",FALSE,TRUE)</formula>
    </cfRule>
    <cfRule type="expression" dxfId="162" priority="198">
      <formula>IF(RIGHT(TEXT(AK237,"0.#"),1)=".",TRUE,FALSE)</formula>
    </cfRule>
  </conditionalFormatting>
  <conditionalFormatting sqref="AU237:AX265">
    <cfRule type="expression" dxfId="161" priority="193">
      <formula>IF(AND(AU237&gt;=0, RIGHT(TEXT(AU237,"0.#"),1)&lt;&gt;"."),TRUE,FALSE)</formula>
    </cfRule>
    <cfRule type="expression" dxfId="160" priority="194">
      <formula>IF(AND(AU237&gt;=0, RIGHT(TEXT(AU237,"0.#"),1)="."),TRUE,FALSE)</formula>
    </cfRule>
    <cfRule type="expression" dxfId="159" priority="195">
      <formula>IF(AND(AU237&lt;0, RIGHT(TEXT(AU237,"0.#"),1)&lt;&gt;"."),TRUE,FALSE)</formula>
    </cfRule>
    <cfRule type="expression" dxfId="158" priority="196">
      <formula>IF(AND(AU237&lt;0, RIGHT(TEXT(AU237,"0.#"),1)="."),TRUE,FALSE)</formula>
    </cfRule>
  </conditionalFormatting>
  <conditionalFormatting sqref="AK269">
    <cfRule type="expression" dxfId="157" priority="191">
      <formula>IF(RIGHT(TEXT(AK269,"0.#"),1)=".",FALSE,TRUE)</formula>
    </cfRule>
    <cfRule type="expression" dxfId="156" priority="192">
      <formula>IF(RIGHT(TEXT(AK269,"0.#"),1)=".",TRUE,FALSE)</formula>
    </cfRule>
  </conditionalFormatting>
  <conditionalFormatting sqref="AU269:AX269">
    <cfRule type="expression" dxfId="155" priority="187">
      <formula>IF(AND(AU269&gt;=0, RIGHT(TEXT(AU269,"0.#"),1)&lt;&gt;"."),TRUE,FALSE)</formula>
    </cfRule>
    <cfRule type="expression" dxfId="154" priority="188">
      <formula>IF(AND(AU269&gt;=0, RIGHT(TEXT(AU269,"0.#"),1)="."),TRUE,FALSE)</formula>
    </cfRule>
    <cfRule type="expression" dxfId="153" priority="189">
      <formula>IF(AND(AU269&lt;0, RIGHT(TEXT(AU269,"0.#"),1)&lt;&gt;"."),TRUE,FALSE)</formula>
    </cfRule>
    <cfRule type="expression" dxfId="152" priority="190">
      <formula>IF(AND(AU269&lt;0, RIGHT(TEXT(AU269,"0.#"),1)="."),TRUE,FALSE)</formula>
    </cfRule>
  </conditionalFormatting>
  <conditionalFormatting sqref="AK270:AK298">
    <cfRule type="expression" dxfId="151" priority="185">
      <formula>IF(RIGHT(TEXT(AK270,"0.#"),1)=".",FALSE,TRUE)</formula>
    </cfRule>
    <cfRule type="expression" dxfId="150" priority="186">
      <formula>IF(RIGHT(TEXT(AK270,"0.#"),1)=".",TRUE,FALSE)</formula>
    </cfRule>
  </conditionalFormatting>
  <conditionalFormatting sqref="AU270:AX298">
    <cfRule type="expression" dxfId="149" priority="181">
      <formula>IF(AND(AU270&gt;=0, RIGHT(TEXT(AU270,"0.#"),1)&lt;&gt;"."),TRUE,FALSE)</formula>
    </cfRule>
    <cfRule type="expression" dxfId="148" priority="182">
      <formula>IF(AND(AU270&gt;=0, RIGHT(TEXT(AU270,"0.#"),1)="."),TRUE,FALSE)</formula>
    </cfRule>
    <cfRule type="expression" dxfId="147" priority="183">
      <formula>IF(AND(AU270&lt;0, RIGHT(TEXT(AU270,"0.#"),1)&lt;&gt;"."),TRUE,FALSE)</formula>
    </cfRule>
    <cfRule type="expression" dxfId="146" priority="184">
      <formula>IF(AND(AU270&lt;0, RIGHT(TEXT(AU270,"0.#"),1)="."),TRUE,FALSE)</formula>
    </cfRule>
  </conditionalFormatting>
  <conditionalFormatting sqref="AK302">
    <cfRule type="expression" dxfId="145" priority="179">
      <formula>IF(RIGHT(TEXT(AK302,"0.#"),1)=".",FALSE,TRUE)</formula>
    </cfRule>
    <cfRule type="expression" dxfId="144" priority="180">
      <formula>IF(RIGHT(TEXT(AK302,"0.#"),1)=".",TRUE,FALSE)</formula>
    </cfRule>
  </conditionalFormatting>
  <conditionalFormatting sqref="AU302:AX302">
    <cfRule type="expression" dxfId="143" priority="175">
      <formula>IF(AND(AU302&gt;=0, RIGHT(TEXT(AU302,"0.#"),1)&lt;&gt;"."),TRUE,FALSE)</formula>
    </cfRule>
    <cfRule type="expression" dxfId="142" priority="176">
      <formula>IF(AND(AU302&gt;=0, RIGHT(TEXT(AU302,"0.#"),1)="."),TRUE,FALSE)</formula>
    </cfRule>
    <cfRule type="expression" dxfId="141" priority="177">
      <formula>IF(AND(AU302&lt;0, RIGHT(TEXT(AU302,"0.#"),1)&lt;&gt;"."),TRUE,FALSE)</formula>
    </cfRule>
    <cfRule type="expression" dxfId="140" priority="178">
      <formula>IF(AND(AU302&lt;0, RIGHT(TEXT(AU302,"0.#"),1)="."),TRUE,FALSE)</formula>
    </cfRule>
  </conditionalFormatting>
  <conditionalFormatting sqref="AK303:AK331">
    <cfRule type="expression" dxfId="139" priority="173">
      <formula>IF(RIGHT(TEXT(AK303,"0.#"),1)=".",FALSE,TRUE)</formula>
    </cfRule>
    <cfRule type="expression" dxfId="138" priority="174">
      <formula>IF(RIGHT(TEXT(AK303,"0.#"),1)=".",TRUE,FALSE)</formula>
    </cfRule>
  </conditionalFormatting>
  <conditionalFormatting sqref="AU303:AX331">
    <cfRule type="expression" dxfId="137" priority="169">
      <formula>IF(AND(AU303&gt;=0, RIGHT(TEXT(AU303,"0.#"),1)&lt;&gt;"."),TRUE,FALSE)</formula>
    </cfRule>
    <cfRule type="expression" dxfId="136" priority="170">
      <formula>IF(AND(AU303&gt;=0, RIGHT(TEXT(AU303,"0.#"),1)="."),TRUE,FALSE)</formula>
    </cfRule>
    <cfRule type="expression" dxfId="135" priority="171">
      <formula>IF(AND(AU303&lt;0, RIGHT(TEXT(AU303,"0.#"),1)&lt;&gt;"."),TRUE,FALSE)</formula>
    </cfRule>
    <cfRule type="expression" dxfId="134" priority="172">
      <formula>IF(AND(AU303&lt;0, RIGHT(TEXT(AU303,"0.#"),1)="."),TRUE,FALSE)</formula>
    </cfRule>
  </conditionalFormatting>
  <conditionalFormatting sqref="AK335">
    <cfRule type="expression" dxfId="133" priority="167">
      <formula>IF(RIGHT(TEXT(AK335,"0.#"),1)=".",FALSE,TRUE)</formula>
    </cfRule>
    <cfRule type="expression" dxfId="132" priority="168">
      <formula>IF(RIGHT(TEXT(AK335,"0.#"),1)=".",TRUE,FALSE)</formula>
    </cfRule>
  </conditionalFormatting>
  <conditionalFormatting sqref="AU335:AX335">
    <cfRule type="expression" dxfId="131" priority="163">
      <formula>IF(AND(AU335&gt;=0, RIGHT(TEXT(AU335,"0.#"),1)&lt;&gt;"."),TRUE,FALSE)</formula>
    </cfRule>
    <cfRule type="expression" dxfId="130" priority="164">
      <formula>IF(AND(AU335&gt;=0, RIGHT(TEXT(AU335,"0.#"),1)="."),TRUE,FALSE)</formula>
    </cfRule>
    <cfRule type="expression" dxfId="129" priority="165">
      <formula>IF(AND(AU335&lt;0, RIGHT(TEXT(AU335,"0.#"),1)&lt;&gt;"."),TRUE,FALSE)</formula>
    </cfRule>
    <cfRule type="expression" dxfId="128" priority="166">
      <formula>IF(AND(AU335&lt;0, RIGHT(TEXT(AU335,"0.#"),1)="."),TRUE,FALSE)</formula>
    </cfRule>
  </conditionalFormatting>
  <conditionalFormatting sqref="AK336:AK364">
    <cfRule type="expression" dxfId="127" priority="161">
      <formula>IF(RIGHT(TEXT(AK336,"0.#"),1)=".",FALSE,TRUE)</formula>
    </cfRule>
    <cfRule type="expression" dxfId="126" priority="162">
      <formula>IF(RIGHT(TEXT(AK336,"0.#"),1)=".",TRUE,FALSE)</formula>
    </cfRule>
  </conditionalFormatting>
  <conditionalFormatting sqref="AU336:AX364">
    <cfRule type="expression" dxfId="125" priority="157">
      <formula>IF(AND(AU336&gt;=0, RIGHT(TEXT(AU336,"0.#"),1)&lt;&gt;"."),TRUE,FALSE)</formula>
    </cfRule>
    <cfRule type="expression" dxfId="124" priority="158">
      <formula>IF(AND(AU336&gt;=0, RIGHT(TEXT(AU336,"0.#"),1)="."),TRUE,FALSE)</formula>
    </cfRule>
    <cfRule type="expression" dxfId="123" priority="159">
      <formula>IF(AND(AU336&lt;0, RIGHT(TEXT(AU336,"0.#"),1)&lt;&gt;"."),TRUE,FALSE)</formula>
    </cfRule>
    <cfRule type="expression" dxfId="122" priority="160">
      <formula>IF(AND(AU336&lt;0, RIGHT(TEXT(AU336,"0.#"),1)="."),TRUE,FALSE)</formula>
    </cfRule>
  </conditionalFormatting>
  <conditionalFormatting sqref="AK368">
    <cfRule type="expression" dxfId="121" priority="155">
      <formula>IF(RIGHT(TEXT(AK368,"0.#"),1)=".",FALSE,TRUE)</formula>
    </cfRule>
    <cfRule type="expression" dxfId="120" priority="156">
      <formula>IF(RIGHT(TEXT(AK368,"0.#"),1)=".",TRUE,FALSE)</formula>
    </cfRule>
  </conditionalFormatting>
  <conditionalFormatting sqref="AU368:AX368">
    <cfRule type="expression" dxfId="119" priority="151">
      <formula>IF(AND(AU368&gt;=0, RIGHT(TEXT(AU368,"0.#"),1)&lt;&gt;"."),TRUE,FALSE)</formula>
    </cfRule>
    <cfRule type="expression" dxfId="118" priority="152">
      <formula>IF(AND(AU368&gt;=0, RIGHT(TEXT(AU368,"0.#"),1)="."),TRUE,FALSE)</formula>
    </cfRule>
    <cfRule type="expression" dxfId="117" priority="153">
      <formula>IF(AND(AU368&lt;0, RIGHT(TEXT(AU368,"0.#"),1)&lt;&gt;"."),TRUE,FALSE)</formula>
    </cfRule>
    <cfRule type="expression" dxfId="116" priority="154">
      <formula>IF(AND(AU368&lt;0, RIGHT(TEXT(AU368,"0.#"),1)="."),TRUE,FALSE)</formula>
    </cfRule>
  </conditionalFormatting>
  <conditionalFormatting sqref="AK369:AK397">
    <cfRule type="expression" dxfId="115" priority="149">
      <formula>IF(RIGHT(TEXT(AK369,"0.#"),1)=".",FALSE,TRUE)</formula>
    </cfRule>
    <cfRule type="expression" dxfId="114" priority="150">
      <formula>IF(RIGHT(TEXT(AK369,"0.#"),1)=".",TRUE,FALSE)</formula>
    </cfRule>
  </conditionalFormatting>
  <conditionalFormatting sqref="AU369:AX397">
    <cfRule type="expression" dxfId="113" priority="145">
      <formula>IF(AND(AU369&gt;=0, RIGHT(TEXT(AU369,"0.#"),1)&lt;&gt;"."),TRUE,FALSE)</formula>
    </cfRule>
    <cfRule type="expression" dxfId="112" priority="146">
      <formula>IF(AND(AU369&gt;=0, RIGHT(TEXT(AU369,"0.#"),1)="."),TRUE,FALSE)</formula>
    </cfRule>
    <cfRule type="expression" dxfId="111" priority="147">
      <formula>IF(AND(AU369&lt;0, RIGHT(TEXT(AU369,"0.#"),1)&lt;&gt;"."),TRUE,FALSE)</formula>
    </cfRule>
    <cfRule type="expression" dxfId="110" priority="148">
      <formula>IF(AND(AU369&lt;0, RIGHT(TEXT(AU369,"0.#"),1)="."),TRUE,FALSE)</formula>
    </cfRule>
  </conditionalFormatting>
  <conditionalFormatting sqref="AK401">
    <cfRule type="expression" dxfId="109" priority="143">
      <formula>IF(RIGHT(TEXT(AK401,"0.#"),1)=".",FALSE,TRUE)</formula>
    </cfRule>
    <cfRule type="expression" dxfId="108" priority="144">
      <formula>IF(RIGHT(TEXT(AK401,"0.#"),1)=".",TRUE,FALSE)</formula>
    </cfRule>
  </conditionalFormatting>
  <conditionalFormatting sqref="AU401:AX401">
    <cfRule type="expression" dxfId="107" priority="139">
      <formula>IF(AND(AU401&gt;=0, RIGHT(TEXT(AU401,"0.#"),1)&lt;&gt;"."),TRUE,FALSE)</formula>
    </cfRule>
    <cfRule type="expression" dxfId="106" priority="140">
      <formula>IF(AND(AU401&gt;=0, RIGHT(TEXT(AU401,"0.#"),1)="."),TRUE,FALSE)</formula>
    </cfRule>
    <cfRule type="expression" dxfId="105" priority="141">
      <formula>IF(AND(AU401&lt;0, RIGHT(TEXT(AU401,"0.#"),1)&lt;&gt;"."),TRUE,FALSE)</formula>
    </cfRule>
    <cfRule type="expression" dxfId="104" priority="142">
      <formula>IF(AND(AU401&lt;0, RIGHT(TEXT(AU401,"0.#"),1)="."),TRUE,FALSE)</formula>
    </cfRule>
  </conditionalFormatting>
  <conditionalFormatting sqref="AK402:AK430">
    <cfRule type="expression" dxfId="103" priority="137">
      <formula>IF(RIGHT(TEXT(AK402,"0.#"),1)=".",FALSE,TRUE)</formula>
    </cfRule>
    <cfRule type="expression" dxfId="102" priority="138">
      <formula>IF(RIGHT(TEXT(AK402,"0.#"),1)=".",TRUE,FALSE)</formula>
    </cfRule>
  </conditionalFormatting>
  <conditionalFormatting sqref="AU402:AX430">
    <cfRule type="expression" dxfId="101" priority="133">
      <formula>IF(AND(AU402&gt;=0, RIGHT(TEXT(AU402,"0.#"),1)&lt;&gt;"."),TRUE,FALSE)</formula>
    </cfRule>
    <cfRule type="expression" dxfId="100" priority="134">
      <formula>IF(AND(AU402&gt;=0, RIGHT(TEXT(AU402,"0.#"),1)="."),TRUE,FALSE)</formula>
    </cfRule>
    <cfRule type="expression" dxfId="99" priority="135">
      <formula>IF(AND(AU402&lt;0, RIGHT(TEXT(AU402,"0.#"),1)&lt;&gt;"."),TRUE,FALSE)</formula>
    </cfRule>
    <cfRule type="expression" dxfId="98" priority="136">
      <formula>IF(AND(AU402&lt;0, RIGHT(TEXT(AU402,"0.#"),1)="."),TRUE,FALSE)</formula>
    </cfRule>
  </conditionalFormatting>
  <conditionalFormatting sqref="AK434">
    <cfRule type="expression" dxfId="97" priority="131">
      <formula>IF(RIGHT(TEXT(AK434,"0.#"),1)=".",FALSE,TRUE)</formula>
    </cfRule>
    <cfRule type="expression" dxfId="96" priority="132">
      <formula>IF(RIGHT(TEXT(AK434,"0.#"),1)=".",TRUE,FALSE)</formula>
    </cfRule>
  </conditionalFormatting>
  <conditionalFormatting sqref="AU434:AX434">
    <cfRule type="expression" dxfId="95" priority="127">
      <formula>IF(AND(AU434&gt;=0, RIGHT(TEXT(AU434,"0.#"),1)&lt;&gt;"."),TRUE,FALSE)</formula>
    </cfRule>
    <cfRule type="expression" dxfId="94" priority="128">
      <formula>IF(AND(AU434&gt;=0, RIGHT(TEXT(AU434,"0.#"),1)="."),TRUE,FALSE)</formula>
    </cfRule>
    <cfRule type="expression" dxfId="93" priority="129">
      <formula>IF(AND(AU434&lt;0, RIGHT(TEXT(AU434,"0.#"),1)&lt;&gt;"."),TRUE,FALSE)</formula>
    </cfRule>
    <cfRule type="expression" dxfId="92" priority="130">
      <formula>IF(AND(AU434&lt;0, RIGHT(TEXT(AU434,"0.#"),1)="."),TRUE,FALSE)</formula>
    </cfRule>
  </conditionalFormatting>
  <conditionalFormatting sqref="AK435:AK463">
    <cfRule type="expression" dxfId="91" priority="125">
      <formula>IF(RIGHT(TEXT(AK435,"0.#"),1)=".",FALSE,TRUE)</formula>
    </cfRule>
    <cfRule type="expression" dxfId="90" priority="126">
      <formula>IF(RIGHT(TEXT(AK435,"0.#"),1)=".",TRUE,FALSE)</formula>
    </cfRule>
  </conditionalFormatting>
  <conditionalFormatting sqref="AU435:AX463">
    <cfRule type="expression" dxfId="89" priority="121">
      <formula>IF(AND(AU435&gt;=0, RIGHT(TEXT(AU435,"0.#"),1)&lt;&gt;"."),TRUE,FALSE)</formula>
    </cfRule>
    <cfRule type="expression" dxfId="88" priority="122">
      <formula>IF(AND(AU435&gt;=0, RIGHT(TEXT(AU435,"0.#"),1)="."),TRUE,FALSE)</formula>
    </cfRule>
    <cfRule type="expression" dxfId="87" priority="123">
      <formula>IF(AND(AU435&lt;0, RIGHT(TEXT(AU435,"0.#"),1)&lt;&gt;"."),TRUE,FALSE)</formula>
    </cfRule>
    <cfRule type="expression" dxfId="86" priority="124">
      <formula>IF(AND(AU435&lt;0, RIGHT(TEXT(AU435,"0.#"),1)="."),TRUE,FALSE)</formula>
    </cfRule>
  </conditionalFormatting>
  <conditionalFormatting sqref="AK467">
    <cfRule type="expression" dxfId="85" priority="119">
      <formula>IF(RIGHT(TEXT(AK467,"0.#"),1)=".",FALSE,TRUE)</formula>
    </cfRule>
    <cfRule type="expression" dxfId="84" priority="120">
      <formula>IF(RIGHT(TEXT(AK467,"0.#"),1)=".",TRUE,FALSE)</formula>
    </cfRule>
  </conditionalFormatting>
  <conditionalFormatting sqref="AU467:AX467">
    <cfRule type="expression" dxfId="83" priority="115">
      <formula>IF(AND(AU467&gt;=0, RIGHT(TEXT(AU467,"0.#"),1)&lt;&gt;"."),TRUE,FALSE)</formula>
    </cfRule>
    <cfRule type="expression" dxfId="82" priority="116">
      <formula>IF(AND(AU467&gt;=0, RIGHT(TEXT(AU467,"0.#"),1)="."),TRUE,FALSE)</formula>
    </cfRule>
    <cfRule type="expression" dxfId="81" priority="117">
      <formula>IF(AND(AU467&lt;0, RIGHT(TEXT(AU467,"0.#"),1)&lt;&gt;"."),TRUE,FALSE)</formula>
    </cfRule>
    <cfRule type="expression" dxfId="80" priority="118">
      <formula>IF(AND(AU467&lt;0, RIGHT(TEXT(AU467,"0.#"),1)="."),TRUE,FALSE)</formula>
    </cfRule>
  </conditionalFormatting>
  <conditionalFormatting sqref="AK468:AK496">
    <cfRule type="expression" dxfId="79" priority="113">
      <formula>IF(RIGHT(TEXT(AK468,"0.#"),1)=".",FALSE,TRUE)</formula>
    </cfRule>
    <cfRule type="expression" dxfId="78" priority="114">
      <formula>IF(RIGHT(TEXT(AK468,"0.#"),1)=".",TRUE,FALSE)</formula>
    </cfRule>
  </conditionalFormatting>
  <conditionalFormatting sqref="AU468:AX496">
    <cfRule type="expression" dxfId="77" priority="109">
      <formula>IF(AND(AU468&gt;=0, RIGHT(TEXT(AU468,"0.#"),1)&lt;&gt;"."),TRUE,FALSE)</formula>
    </cfRule>
    <cfRule type="expression" dxfId="76" priority="110">
      <formula>IF(AND(AU468&gt;=0, RIGHT(TEXT(AU468,"0.#"),1)="."),TRUE,FALSE)</formula>
    </cfRule>
    <cfRule type="expression" dxfId="75" priority="111">
      <formula>IF(AND(AU468&lt;0, RIGHT(TEXT(AU468,"0.#"),1)&lt;&gt;"."),TRUE,FALSE)</formula>
    </cfRule>
    <cfRule type="expression" dxfId="74" priority="112">
      <formula>IF(AND(AU468&lt;0, RIGHT(TEXT(AU468,"0.#"),1)="."),TRUE,FALSE)</formula>
    </cfRule>
  </conditionalFormatting>
  <conditionalFormatting sqref="AT24:AX24">
    <cfRule type="expression" dxfId="73" priority="107">
      <formula>IF(RIGHT(TEXT(AT24,"0.#"),1)=".",FALSE,TRUE)</formula>
    </cfRule>
    <cfRule type="expression" dxfId="72" priority="108">
      <formula>IF(RIGHT(TEXT(AT24,"0.#"),1)=".",TRUE,FALSE)</formula>
    </cfRule>
  </conditionalFormatting>
  <conditionalFormatting sqref="AU236:AX236">
    <cfRule type="expression" dxfId="71" priority="83">
      <formula>IF(AND(AU236&gt;=0, RIGHT(TEXT(AU236,"0.#"),1)&lt;&gt;"."),TRUE,FALSE)</formula>
    </cfRule>
    <cfRule type="expression" dxfId="70" priority="84">
      <formula>IF(AND(AU236&gt;=0, RIGHT(TEXT(AU236,"0.#"),1)="."),TRUE,FALSE)</formula>
    </cfRule>
    <cfRule type="expression" dxfId="69" priority="85">
      <formula>IF(AND(AU236&lt;0, RIGHT(TEXT(AU236,"0.#"),1)&lt;&gt;"."),TRUE,FALSE)</formula>
    </cfRule>
    <cfRule type="expression" dxfId="68" priority="86">
      <formula>IF(AND(AU236&lt;0, RIGHT(TEXT(AU236,"0.#"),1)="."),TRUE,FALSE)</formula>
    </cfRule>
  </conditionalFormatting>
  <conditionalFormatting sqref="AE43:AI43 AE38:AI38 AE33:AI33 AE28:AI28">
    <cfRule type="expression" dxfId="67" priority="81">
      <formula>IF(RIGHT(TEXT(AE28,"0.#"),1)=".",FALSE,TRUE)</formula>
    </cfRule>
    <cfRule type="expression" dxfId="66" priority="82">
      <formula>IF(RIGHT(TEXT(AE28,"0.#"),1)=".",TRUE,FALSE)</formula>
    </cfRule>
  </conditionalFormatting>
  <conditionalFormatting sqref="AE44:AX44 AJ43:AS43 AE39:AX39 AJ38:AS38 AE34:AX34 AJ33:AS33 AE29:AX29 AJ28:AS28">
    <cfRule type="expression" dxfId="65" priority="79">
      <formula>IF(RIGHT(TEXT(AE28,"0.#"),1)=".",FALSE,TRUE)</formula>
    </cfRule>
    <cfRule type="expression" dxfId="64" priority="80">
      <formula>IF(RIGHT(TEXT(AE28,"0.#"),1)=".",TRUE,FALSE)</formula>
    </cfRule>
  </conditionalFormatting>
  <conditionalFormatting sqref="AE45:AI45 AE40:AI40 AE35:AI35 AE30:AI30">
    <cfRule type="expression" dxfId="63" priority="75">
      <formula>IF(AND(AE30&gt;=0, RIGHT(TEXT(AE30,"0.#"),1)&lt;&gt;"."),TRUE,FALSE)</formula>
    </cfRule>
    <cfRule type="expression" dxfId="62" priority="76">
      <formula>IF(AND(AE30&gt;=0, RIGHT(TEXT(AE30,"0.#"),1)="."),TRUE,FALSE)</formula>
    </cfRule>
    <cfRule type="expression" dxfId="61" priority="77">
      <formula>IF(AND(AE30&lt;0, RIGHT(TEXT(AE30,"0.#"),1)&lt;&gt;"."),TRUE,FALSE)</formula>
    </cfRule>
    <cfRule type="expression" dxfId="60" priority="78">
      <formula>IF(AND(AE30&lt;0, RIGHT(TEXT(AE30,"0.#"),1)="."),TRUE,FALSE)</formula>
    </cfRule>
  </conditionalFormatting>
  <conditionalFormatting sqref="AJ45:AS45 AJ40:AS40 AJ35:AS35 AJ30:AS30">
    <cfRule type="expression" dxfId="59" priority="71">
      <formula>IF(AND(AJ30&gt;=0, RIGHT(TEXT(AJ30,"0.#"),1)&lt;&gt;"."),TRUE,FALSE)</formula>
    </cfRule>
    <cfRule type="expression" dxfId="58" priority="72">
      <formula>IF(AND(AJ30&gt;=0, RIGHT(TEXT(AJ30,"0.#"),1)="."),TRUE,FALSE)</formula>
    </cfRule>
    <cfRule type="expression" dxfId="57" priority="73">
      <formula>IF(AND(AJ30&lt;0, RIGHT(TEXT(AJ30,"0.#"),1)&lt;&gt;"."),TRUE,FALSE)</formula>
    </cfRule>
    <cfRule type="expression" dxfId="56" priority="74">
      <formula>IF(AND(AJ30&lt;0, RIGHT(TEXT(AJ30,"0.#"),1)="."),TRUE,FALSE)</formula>
    </cfRule>
  </conditionalFormatting>
  <conditionalFormatting sqref="AE64:AI64 AE59:AI59">
    <cfRule type="expression" dxfId="55" priority="69">
      <formula>IF(RIGHT(TEXT(AE59,"0.#"),1)=".",FALSE,TRUE)</formula>
    </cfRule>
    <cfRule type="expression" dxfId="54" priority="70">
      <formula>IF(RIGHT(TEXT(AE59,"0.#"),1)=".",TRUE,FALSE)</formula>
    </cfRule>
  </conditionalFormatting>
  <conditionalFormatting sqref="AE65:AX65 AJ64:AS64 AE60:AX60 AJ59:AS59">
    <cfRule type="expression" dxfId="53" priority="67">
      <formula>IF(RIGHT(TEXT(AE59,"0.#"),1)=".",FALSE,TRUE)</formula>
    </cfRule>
    <cfRule type="expression" dxfId="52" priority="68">
      <formula>IF(RIGHT(TEXT(AE59,"0.#"),1)=".",TRUE,FALSE)</formula>
    </cfRule>
  </conditionalFormatting>
  <conditionalFormatting sqref="AE66:AI66 AE61:AI61">
    <cfRule type="expression" dxfId="51" priority="63">
      <formula>IF(AND(AE61&gt;=0, RIGHT(TEXT(AE61,"0.#"),1)&lt;&gt;"."),TRUE,FALSE)</formula>
    </cfRule>
    <cfRule type="expression" dxfId="50" priority="64">
      <formula>IF(AND(AE61&gt;=0, RIGHT(TEXT(AE61,"0.#"),1)="."),TRUE,FALSE)</formula>
    </cfRule>
    <cfRule type="expression" dxfId="49" priority="65">
      <formula>IF(AND(AE61&lt;0, RIGHT(TEXT(AE61,"0.#"),1)&lt;&gt;"."),TRUE,FALSE)</formula>
    </cfRule>
    <cfRule type="expression" dxfId="48" priority="66">
      <formula>IF(AND(AE61&lt;0, RIGHT(TEXT(AE61,"0.#"),1)="."),TRUE,FALSE)</formula>
    </cfRule>
  </conditionalFormatting>
  <conditionalFormatting sqref="AJ66:AS66 AJ61:AS61">
    <cfRule type="expression" dxfId="47" priority="59">
      <formula>IF(AND(AJ61&gt;=0, RIGHT(TEXT(AJ61,"0.#"),1)&lt;&gt;"."),TRUE,FALSE)</formula>
    </cfRule>
    <cfRule type="expression" dxfId="46" priority="60">
      <formula>IF(AND(AJ61&gt;=0, RIGHT(TEXT(AJ61,"0.#"),1)="."),TRUE,FALSE)</formula>
    </cfRule>
    <cfRule type="expression" dxfId="45" priority="61">
      <formula>IF(AND(AJ61&lt;0, RIGHT(TEXT(AJ61,"0.#"),1)&lt;&gt;"."),TRUE,FALSE)</formula>
    </cfRule>
    <cfRule type="expression" dxfId="44" priority="62">
      <formula>IF(AND(AJ61&lt;0, RIGHT(TEXT(AJ61,"0.#"),1)="."),TRUE,FALSE)</formula>
    </cfRule>
  </conditionalFormatting>
  <conditionalFormatting sqref="AE81:AX81 AE78:AX78 AE75:AX75 AE72:AX72">
    <cfRule type="expression" dxfId="43" priority="57">
      <formula>IF(RIGHT(TEXT(AE72,"0.#"),1)=".",FALSE,TRUE)</formula>
    </cfRule>
    <cfRule type="expression" dxfId="42" priority="58">
      <formula>IF(RIGHT(TEXT(AE72,"0.#"),1)=".",TRUE,FALSE)</formula>
    </cfRule>
  </conditionalFormatting>
  <conditionalFormatting sqref="AE80:AS80 AE77:AS77 AE74:AS74 AE71:AS71">
    <cfRule type="expression" dxfId="41" priority="55">
      <formula>IF(RIGHT(TEXT(AE71,"0.#"),1)=".",FALSE,TRUE)</formula>
    </cfRule>
    <cfRule type="expression" dxfId="40" priority="56">
      <formula>IF(RIGHT(TEXT(AE71,"0.#"),1)=".",TRUE,FALSE)</formula>
    </cfRule>
  </conditionalFormatting>
  <conditionalFormatting sqref="AK239">
    <cfRule type="expression" dxfId="39" priority="47">
      <formula>IF(RIGHT(TEXT(AK239,"0.#"),1)=".",FALSE,TRUE)</formula>
    </cfRule>
    <cfRule type="expression" dxfId="38" priority="48">
      <formula>IF(RIGHT(TEXT(AK239,"0.#"),1)=".",TRUE,FALSE)</formula>
    </cfRule>
  </conditionalFormatting>
  <conditionalFormatting sqref="AK241">
    <cfRule type="expression" dxfId="37" priority="41">
      <formula>IF(RIGHT(TEXT(AK241,"0.#"),1)=".",FALSE,TRUE)</formula>
    </cfRule>
    <cfRule type="expression" dxfId="36" priority="42">
      <formula>IF(RIGHT(TEXT(AK241,"0.#"),1)=".",TRUE,FALSE)</formula>
    </cfRule>
  </conditionalFormatting>
  <conditionalFormatting sqref="AK240">
    <cfRule type="expression" dxfId="35" priority="39">
      <formula>IF(RIGHT(TEXT(AK240,"0.#"),1)=".",FALSE,TRUE)</formula>
    </cfRule>
    <cfRule type="expression" dxfId="34" priority="40">
      <formula>IF(RIGHT(TEXT(AK240,"0.#"),1)=".",TRUE,FALSE)</formula>
    </cfRule>
  </conditionalFormatting>
  <conditionalFormatting sqref="AK244">
    <cfRule type="expression" dxfId="33" priority="37">
      <formula>IF(RIGHT(TEXT(AK244,"0.#"),1)=".",FALSE,TRUE)</formula>
    </cfRule>
    <cfRule type="expression" dxfId="32" priority="38">
      <formula>IF(RIGHT(TEXT(AK244,"0.#"),1)=".",TRUE,FALSE)</formula>
    </cfRule>
  </conditionalFormatting>
  <conditionalFormatting sqref="AK243">
    <cfRule type="expression" dxfId="31" priority="35">
      <formula>IF(RIGHT(TEXT(AK243,"0.#"),1)=".",FALSE,TRUE)</formula>
    </cfRule>
    <cfRule type="expression" dxfId="30" priority="36">
      <formula>IF(RIGHT(TEXT(AK243,"0.#"),1)=".",TRUE,FALSE)</formula>
    </cfRule>
  </conditionalFormatting>
  <conditionalFormatting sqref="AK242">
    <cfRule type="expression" dxfId="29" priority="33">
      <formula>IF(RIGHT(TEXT(AK242,"0.#"),1)=".",FALSE,TRUE)</formula>
    </cfRule>
    <cfRule type="expression" dxfId="28" priority="34">
      <formula>IF(RIGHT(TEXT(AK242,"0.#"),1)=".",TRUE,FALSE)</formula>
    </cfRule>
  </conditionalFormatting>
  <conditionalFormatting sqref="AE25:AI25">
    <cfRule type="expression" dxfId="27" priority="25">
      <formula>IF(AND(AE25&gt;=0, RIGHT(TEXT(AE25,"0.#"),1)&lt;&gt;"."),TRUE,FALSE)</formula>
    </cfRule>
    <cfRule type="expression" dxfId="26" priority="26">
      <formula>IF(AND(AE25&gt;=0, RIGHT(TEXT(AE25,"0.#"),1)="."),TRUE,FALSE)</formula>
    </cfRule>
    <cfRule type="expression" dxfId="25" priority="27">
      <formula>IF(AND(AE25&lt;0, RIGHT(TEXT(AE25,"0.#"),1)&lt;&gt;"."),TRUE,FALSE)</formula>
    </cfRule>
    <cfRule type="expression" dxfId="24" priority="28">
      <formula>IF(AND(AE25&lt;0, RIGHT(TEXT(AE25,"0.#"),1)="."),TRUE,FALSE)</formula>
    </cfRule>
  </conditionalFormatting>
  <conditionalFormatting sqref="AJ23:AN23">
    <cfRule type="expression" dxfId="23" priority="23">
      <formula>IF(RIGHT(TEXT(AJ23,"0.#"),1)=".",FALSE,TRUE)</formula>
    </cfRule>
    <cfRule type="expression" dxfId="22" priority="24">
      <formula>IF(RIGHT(TEXT(AJ23,"0.#"),1)=".",TRUE,FALSE)</formula>
    </cfRule>
  </conditionalFormatting>
  <conditionalFormatting sqref="AJ24:AN24">
    <cfRule type="expression" dxfId="21" priority="21">
      <formula>IF(RIGHT(TEXT(AJ24,"0.#"),1)=".",FALSE,TRUE)</formula>
    </cfRule>
    <cfRule type="expression" dxfId="20" priority="22">
      <formula>IF(RIGHT(TEXT(AJ24,"0.#"),1)=".",TRUE,FALSE)</formula>
    </cfRule>
  </conditionalFormatting>
  <conditionalFormatting sqref="AJ25:AN25">
    <cfRule type="expression" dxfId="19" priority="17">
      <formula>IF(AND(AJ25&gt;=0, RIGHT(TEXT(AJ25,"0.#"),1)&lt;&gt;"."),TRUE,FALSE)</formula>
    </cfRule>
    <cfRule type="expression" dxfId="18" priority="18">
      <formula>IF(AND(AJ25&gt;=0, RIGHT(TEXT(AJ25,"0.#"),1)="."),TRUE,FALSE)</formula>
    </cfRule>
    <cfRule type="expression" dxfId="17" priority="19">
      <formula>IF(AND(AJ25&lt;0, RIGHT(TEXT(AJ25,"0.#"),1)&lt;&gt;"."),TRUE,FALSE)</formula>
    </cfRule>
    <cfRule type="expression" dxfId="16" priority="20">
      <formula>IF(AND(AJ25&lt;0, RIGHT(TEXT(AJ25,"0.#"),1)="."),TRUE,FALSE)</formula>
    </cfRule>
  </conditionalFormatting>
  <conditionalFormatting sqref="AO23:AS23">
    <cfRule type="expression" dxfId="15" priority="15">
      <formula>IF(RIGHT(TEXT(AO23,"0.#"),1)=".",FALSE,TRUE)</formula>
    </cfRule>
    <cfRule type="expression" dxfId="14" priority="16">
      <formula>IF(RIGHT(TEXT(AO23,"0.#"),1)=".",TRUE,FALSE)</formula>
    </cfRule>
  </conditionalFormatting>
  <conditionalFormatting sqref="AO24:AS24">
    <cfRule type="expression" dxfId="13" priority="13">
      <formula>IF(RIGHT(TEXT(AO24,"0.#"),1)=".",FALSE,TRUE)</formula>
    </cfRule>
    <cfRule type="expression" dxfId="12" priority="14">
      <formula>IF(RIGHT(TEXT(AO24,"0.#"),1)=".",TRUE,FALSE)</formula>
    </cfRule>
  </conditionalFormatting>
  <conditionalFormatting sqref="AO25:AS25">
    <cfRule type="expression" dxfId="11" priority="9">
      <formula>IF(AND(AO25&gt;=0, RIGHT(TEXT(AO25,"0.#"),1)&lt;&gt;"."),TRUE,FALSE)</formula>
    </cfRule>
    <cfRule type="expression" dxfId="10" priority="10">
      <formula>IF(AND(AO25&gt;=0, RIGHT(TEXT(AO25,"0.#"),1)="."),TRUE,FALSE)</formula>
    </cfRule>
    <cfRule type="expression" dxfId="9" priority="11">
      <formula>IF(AND(AO25&lt;0, RIGHT(TEXT(AO25,"0.#"),1)&lt;&gt;"."),TRUE,FALSE)</formula>
    </cfRule>
    <cfRule type="expression" dxfId="8" priority="12">
      <formula>IF(AND(AO25&lt;0, RIGHT(TEXT(AO25,"0.#"),1)="."),TRUE,FALSE)</formula>
    </cfRule>
  </conditionalFormatting>
  <conditionalFormatting sqref="AE24:AI24">
    <cfRule type="expression" dxfId="7" priority="5">
      <formula>IF(AND(AE24&gt;=0, RIGHT(TEXT(AE24,"0.#"),1)&lt;&gt;"."),TRUE,FALSE)</formula>
    </cfRule>
    <cfRule type="expression" dxfId="6" priority="6">
      <formula>IF(AND(AE24&gt;=0, RIGHT(TEXT(AE24,"0.#"),1)="."),TRUE,FALSE)</formula>
    </cfRule>
    <cfRule type="expression" dxfId="5" priority="7">
      <formula>IF(AND(AE24&lt;0, RIGHT(TEXT(AE24,"0.#"),1)&lt;&gt;"."),TRUE,FALSE)</formula>
    </cfRule>
    <cfRule type="expression" dxfId="4" priority="8">
      <formula>IF(AND(AE24&lt;0, RIGHT(TEXT(AE24,"0.#"),1)="."),TRUE,FALSE)</formula>
    </cfRule>
  </conditionalFormatting>
  <conditionalFormatting sqref="AE23:AI23">
    <cfRule type="expression" dxfId="3" priority="1">
      <formula>IF(AND(AE23&gt;=0, RIGHT(TEXT(AE23,"0.#"),1)&lt;&gt;"."),TRUE,FALSE)</formula>
    </cfRule>
    <cfRule type="expression" dxfId="2" priority="2">
      <formula>IF(AND(AE23&gt;=0, RIGHT(TEXT(AE23,"0.#"),1)="."),TRUE,FALSE)</formula>
    </cfRule>
    <cfRule type="expression" dxfId="1" priority="3">
      <formula>IF(AND(AE23&lt;0, RIGHT(TEXT(AE23,"0.#"),1)&lt;&gt;"."),TRUE,FALSE)</formula>
    </cfRule>
    <cfRule type="expression" dxfId="0" priority="4">
      <formula>IF(AND(AE23&lt;0, 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15" zoomScaleNormal="115" workbookViewId="0">
      <selection activeCell="E10" sqref="E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387</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391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2015-05-28T10:41:19Z</cp:lastPrinted>
  <dcterms:created xsi:type="dcterms:W3CDTF">2012-03-13T00:50:25Z</dcterms:created>
  <dcterms:modified xsi:type="dcterms:W3CDTF">2015-09-04T11:49:43Z</dcterms:modified>
</cp:coreProperties>
</file>