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7" i="3" l="1"/>
  <c r="AT84" i="3"/>
  <c r="AT72" i="3"/>
  <c r="AT86" i="3" s="1"/>
  <c r="AT69" i="3"/>
  <c r="AT83" i="3" s="1"/>
  <c r="AT29" i="3"/>
  <c r="AT24" i="3"/>
  <c r="AS2" i="3" l="1"/>
  <c r="AR18" i="3" l="1"/>
  <c r="AK18" i="3"/>
  <c r="Y180" i="3" s="1"/>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<sst xmlns="http://schemas.openxmlformats.org/spreadsheetml/2006/main" count="722" uniqueCount="430">
  <si>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</si>
  <si>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</si>
  <si>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</si>
  <si>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</si>
  <si>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</si>
  <si>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</si>
  <si>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</si>
  <si>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</si>
  <si>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</si>
  <si>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</si>
  <si>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</si>
  <si>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</si>
  <si>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</si>
  <si>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</si>
  <si>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</si>
  <si>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</si>
  <si>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</si>
  <si>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</si>
  <si>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</si>
  <si>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</si>
  <si>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</si>
  <si>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</si>
  <si>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</si>
  <si>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</si>
  <si>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</si>
  <si>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</si>
  <si>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</si>
  <si>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</si>
  <si>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</si>
  <si>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</si>
  <si>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</si>
  <si>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</si>
  <si>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</si>
  <si>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</si>
  <si>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</si>
  <si>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</si>
  <si>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</si>
  <si>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</si>
  <si>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</si>
  <si>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</si>
  <si>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</si>
  <si>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</si>
  <si>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</si>
  <si>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</si>
  <si>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</si>
  <si>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</si>
  <si>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</si>
  <si>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</si>
  <si>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</si>
  <si>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</si>
  <si>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</si>
  <si>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</si>
  <si>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</si>
  <si>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</si>
  <si>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</si>
  <si>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</si>
  <si>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</si>
  <si>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</si>
  <si>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</si>
  <si>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</si>
  <si>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</si>
  <si>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</si>
  <si>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</si>
  <si>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</si>
  <si>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</si>
  <si>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</si>
  <si>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</si>
  <si>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</si>
  <si>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</si>
  <si>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</si>
  <si>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</si>
  <si>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</si>
  <si>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</si>
  <si>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</si>
  <si>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</si>
  <si>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</si>
  <si>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</si>
  <si>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</si>
  <si>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</si>
  <si>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</si>
  <si>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</si>
  <si>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</si>
  <si>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</si>
  <si>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</si>
  <si>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</si>
  <si>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</si>
  <si>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</si>
  <si>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</si>
  <si>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</si>
  <si>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</si>
  <si>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</si>
  <si>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</si>
  <si>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</si>
  <si>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</si>
  <si>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</si>
  <si>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</si>
  <si>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</si>
  <si>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</si>
  <si>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</si>
  <si>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</si>
  <si>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</si>
  <si>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</si>
  <si>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</si>
  <si>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</si>
  <si>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</si>
  <si>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</si>
  <si>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</si>
  <si>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</si>
  <si>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</si>
  <si>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</si>
  <si>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</si>
  <si>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</si>
  <si>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</si>
  <si>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</si>
  <si>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</si>
  <si>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</si>
  <si>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</si>
  <si>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</si>
  <si>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</si>
  <si>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</si>
  <si>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</si>
  <si>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</si>
  <si>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</si>
  <si>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</si>
  <si>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</si>
  <si>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</si>
  <si>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</si>
  <si>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</si>
  <si>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</si>
  <si>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</si>
  <si>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</si>
  <si>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</si>
  <si>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</si>
  <si>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</si>
  <si>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</si>
  <si>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</si>
  <si>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</si>
  <si>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</si>
  <si>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</si>
  <si>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</si>
  <si>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</si>
  <si>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</si>
  <si>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</si>
  <si>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</si>
  <si>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</si>
  <si>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</si>
  <si>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</si>
  <si>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</si>
  <si>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</si>
  <si>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</si>
  <si>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</si>
  <si>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</si>
  <si>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</si>
  <si>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</si>
  <si>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</si>
  <si>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</si>
  <si>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</si>
  <si>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</si>
  <si>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</si>
  <si>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</si>
  <si>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</si>
  <si>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</si>
  <si>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</si>
  <si>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</si>
  <si>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</si>
  <si>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</si>
  <si>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</si>
  <si>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</si>
  <si>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</si>
  <si>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</si>
  <si>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</si>
  <si>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</si>
  <si>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</si>
  <si>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</si>
  <si>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</si>
  <si>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</si>
  <si>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</si>
  <si>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</si>
  <si>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</si>
  <si>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</si>
  <si>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</si>
  <si>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</si>
  <si>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</si>
  <si>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</si>
  <si>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</si>
  <si>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</si>
  <si>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</si>
  <si>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</si>
  <si>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</si>
  <si>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</si>
  <si>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</si>
  <si>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</si>
  <si>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</si>
  <si>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</si>
  <si>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</si>
  <si>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</si>
  <si>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</si>
  <si>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</si>
  <si>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</si>
  <si>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</si>
  <si>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</si>
  <si>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</si>
  <si>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</si>
  <si>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</si>
  <si>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</si>
  <si>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</si>
  <si>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</si>
  <si>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</si>
  <si>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</si>
  <si>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</si>
  <si>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</si>
  <si>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</si>
  <si>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</si>
  <si>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</si>
  <si>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</si>
  <si>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</si>
  <si>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</si>
  <si>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</si>
  <si>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</si>
  <si>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</si>
  <si>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</si>
  <si>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</si>
  <si>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</si>
  <si>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</si>
  <si>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</si>
  <si>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</si>
  <si>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</si>
  <si>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</si>
  <si>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</si>
  <si>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</si>
  <si>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</si>
  <si>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</si>
  <si>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</si>
  <si>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</si>
  <si>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</si>
  <si>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</si>
  <si>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</si>
  <si>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</si>
  <si>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</si>
  <si>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</si>
  <si>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</si>
  <si>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</si>
  <si>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</si>
  <si>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</si>
  <si>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</si>
  <si>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</si>
  <si>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</si>
  <si>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</si>
  <si>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</si>
  <si>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</si>
  <si>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</si>
  <si>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</si>
  <si>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</si>
  <si>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</si>
  <si>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</si>
  <si>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</si>
  <si>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</si>
  <si>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</si>
  <si>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</si>
  <si>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</si>
  <si>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</si>
  <si>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</si>
  <si>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</si>
  <si>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</si>
  <si>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</si>
  <si>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</si>
  <si>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</si>
  <si>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</si>
  <si>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</si>
  <si>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</si>
  <si>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</si>
  <si>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</si>
  <si>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</si>
  <si>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</si>
  <si>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</si>
  <si>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</si>
  <si>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</si>
  <si>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</si>
  <si>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</si>
  <si>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</si>
  <si>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</si>
  <si>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</si>
  <si>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</si>
  <si>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</si>
  <si>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</si>
  <si>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</si>
  <si>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</si>
  <si>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</si>
  <si>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</si>
  <si>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</si>
  <si>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</si>
  <si>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</si>
  <si>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</si>
  <si>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</si>
  <si>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</si>
  <si>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</si>
  <si>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</si>
  <si>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</si>
  <si>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</si>
  <si>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</si>
  <si>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</si>
  <si>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</si>
  <si>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</si>
  <si>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</si>
  <si>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</si>
  <si>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</si>
  <si>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</si>
  <si>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</si>
  <si>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</si>
  <si>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</si>
  <si>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</si>
  <si>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</si>
  <si>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</si>
  <si>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</si>
  <si>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</si>
  <si>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</si>
  <si>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</si>
  <si>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</si>
  <si>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</si>
  <si>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</si>
  <si>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</si>
  <si>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</si>
  <si>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</si>
  <si>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</si>
  <si>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</si>
  <si>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</si>
  <si>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</si>
  <si>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</si>
  <si>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</si>
  <si>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</si>
  <si>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</si>
  <si>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</si>
  <si>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</si>
  <si>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</si>
  <si>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</si>
  <si>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</si>
  <si>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</si>
  <si>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</si>
  <si>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</si>
  <si>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</si>
  <si>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</si>
  <si>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</si>
  <si>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</si>
  <si>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</si>
  <si>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</si>
  <si>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</si>
  <si>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</si>
  <si>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</si>
  <si>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</si>
  <si>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</si>
  <si>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</si>
  <si>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</si>
  <si>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</si>
  <si>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</si>
  <si>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</si>
  <si>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</si>
  <si>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</si>
  <si>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</si>
  <si>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</si>
  <si>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</si>
  <si>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</si>
  <si>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</si>
  <si>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</si>
  <si>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</si>
  <si>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</si>
  <si>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</si>
  <si>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</si>
  <si>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</si>
  <si>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</si>
  <si>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</si>
  <si>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</si>
  <si>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</si>
  <si>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</si>
  <si>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</si>
  <si>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</si>
  <si>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</si>
  <si>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</si>
  <si>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</si>
  <si>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</si>
  <si>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自動車局</t>
    <rPh sb="0" eb="3">
      <t>ジドウシャ</t>
    </rPh>
    <rPh sb="3" eb="4">
      <t>キョク</t>
    </rPh>
    <phoneticPr fontId="5"/>
  </si>
  <si>
    <t>貨物課</t>
    <rPh sb="0" eb="3">
      <t>カモツカ</t>
    </rPh>
    <phoneticPr fontId="5"/>
  </si>
  <si>
    <t>貨物課長
秡川　直也</t>
    <rPh sb="0" eb="2">
      <t>カモツ</t>
    </rPh>
    <rPh sb="2" eb="4">
      <t>カチョウ</t>
    </rPh>
    <rPh sb="5" eb="7">
      <t>ハライカワ</t>
    </rPh>
    <rPh sb="8" eb="10">
      <t>ナオヤ</t>
    </rPh>
    <phoneticPr fontId="5"/>
  </si>
  <si>
    <t>○</t>
  </si>
  <si>
    <t>2　良好な生活環境、自然環境の形成、バリアフリー社会の実現
5　快適な道路環境等を創造する</t>
    <rPh sb="2" eb="4">
      <t>リョウコウ</t>
    </rPh>
    <rPh sb="5" eb="7">
      <t>セイカツ</t>
    </rPh>
    <rPh sb="7" eb="9">
      <t>カンキョウ</t>
    </rPh>
    <rPh sb="10" eb="12">
      <t>シゼン</t>
    </rPh>
    <rPh sb="12" eb="14">
      <t>カンキョウ</t>
    </rPh>
    <rPh sb="15" eb="17">
      <t>ケイセイ</t>
    </rPh>
    <rPh sb="24" eb="26">
      <t>シャカイ</t>
    </rPh>
    <rPh sb="27" eb="29">
      <t>ジツゲン</t>
    </rPh>
    <rPh sb="32" eb="34">
      <t>カイテキ</t>
    </rPh>
    <rPh sb="35" eb="37">
      <t>ドウロ</t>
    </rPh>
    <rPh sb="37" eb="39">
      <t>カンキョウ</t>
    </rPh>
    <rPh sb="39" eb="40">
      <t>トウ</t>
    </rPh>
    <rPh sb="41" eb="43">
      <t>ソウゾウ</t>
    </rPh>
    <phoneticPr fontId="5"/>
  </si>
  <si>
    <t>－</t>
    <phoneticPr fontId="5"/>
  </si>
  <si>
    <t>「好循環実現のための経済対策」
（平成25年12月5日閣議決定）
日本再興戦略（平成25年6月14日閣議決定）
「日本経済再生に向けた緊急経済対策」
（平成25年1月11日閣議決定）
日本再生戦略（平成24年7月31日閣議決定）</t>
    <rPh sb="1" eb="4">
      <t>コウジュンカン</t>
    </rPh>
    <rPh sb="4" eb="6">
      <t>ジツゲン</t>
    </rPh>
    <rPh sb="10" eb="12">
      <t>ケイザイ</t>
    </rPh>
    <rPh sb="12" eb="14">
      <t>タイサク</t>
    </rPh>
    <rPh sb="35" eb="37">
      <t>サイコウ</t>
    </rPh>
    <phoneticPr fontId="5"/>
  </si>
  <si>
    <t xml:space="preserve">中小企業が多く投資余力が小さいトラック事業者を対象に、燃費効率の良い環境対応車（環境対応型ディーゼルトラック）及び低廉かつ安定的な燃料の確保を行うための燃料貯蔵設備の導入を支援する。
</t>
    <phoneticPr fontId="5"/>
  </si>
  <si>
    <t>燃料多消費産業への支援、供給合理化対策における措置として、環境性能に優れた環境対応型ディーゼルトラックの導入及び平常時には、燃料を低廉かつ安定的に供給し、災害時には、一定量を緊急物資輸送車両へ供給する燃料貯蔵設備の導入について補助する。
環境対応型ディーゼルトラック　　　　　　　　燃料貯蔵設備
＜補助額（１台当たり）＞　　　　　　　　　　　＜補助率＞
大型…１００万円　　　　　　　　　　　　　　　　設置費用の１／２
中型…７０万円
小型…４０万円</t>
    <rPh sb="41" eb="42">
      <t>ガタ</t>
    </rPh>
    <rPh sb="54" eb="55">
      <t>オヨ</t>
    </rPh>
    <rPh sb="120" eb="122">
      <t>カンキョウ</t>
    </rPh>
    <rPh sb="122" eb="124">
      <t>タイオウ</t>
    </rPh>
    <rPh sb="124" eb="125">
      <t>ガタ</t>
    </rPh>
    <rPh sb="142" eb="144">
      <t>ネンリョウ</t>
    </rPh>
    <rPh sb="144" eb="146">
      <t>チョゾウ</t>
    </rPh>
    <rPh sb="146" eb="148">
      <t>セツビ</t>
    </rPh>
    <rPh sb="175" eb="176">
      <t>リツ</t>
    </rPh>
    <rPh sb="202" eb="204">
      <t>セッチ</t>
    </rPh>
    <rPh sb="204" eb="206">
      <t>ヒヨウ</t>
    </rPh>
    <phoneticPr fontId="5"/>
  </si>
  <si>
    <t>環境対応型ディーゼルトラックの導入台数</t>
    <rPh sb="0" eb="2">
      <t>カンキョウ</t>
    </rPh>
    <rPh sb="2" eb="5">
      <t>タイオウガタ</t>
    </rPh>
    <rPh sb="15" eb="17">
      <t>ドウニュウ</t>
    </rPh>
    <rPh sb="17" eb="19">
      <t>ダイスウ</t>
    </rPh>
    <phoneticPr fontId="5"/>
  </si>
  <si>
    <t>燃料貯蔵施設の設置箇所数</t>
    <rPh sb="0" eb="2">
      <t>ネンリョウ</t>
    </rPh>
    <rPh sb="2" eb="4">
      <t>チョゾウ</t>
    </rPh>
    <rPh sb="4" eb="6">
      <t>シセツ</t>
    </rPh>
    <rPh sb="7" eb="9">
      <t>セッチ</t>
    </rPh>
    <rPh sb="9" eb="11">
      <t>カショ</t>
    </rPh>
    <rPh sb="11" eb="12">
      <t>スウ</t>
    </rPh>
    <phoneticPr fontId="5"/>
  </si>
  <si>
    <t>台数</t>
    <rPh sb="0" eb="2">
      <t>ダイスウ</t>
    </rPh>
    <phoneticPr fontId="5"/>
  </si>
  <si>
    <t>箇所</t>
    <rPh sb="0" eb="2">
      <t>カショ</t>
    </rPh>
    <phoneticPr fontId="5"/>
  </si>
  <si>
    <t>‐</t>
  </si>
  <si>
    <t>環境省水・大気局自動車環境対策課</t>
    <rPh sb="0" eb="3">
      <t>カンキョウショウ</t>
    </rPh>
    <rPh sb="3" eb="4">
      <t>ミズ</t>
    </rPh>
    <rPh sb="5" eb="7">
      <t>タイキ</t>
    </rPh>
    <rPh sb="7" eb="8">
      <t>キョク</t>
    </rPh>
    <rPh sb="8" eb="11">
      <t>ジドウシャ</t>
    </rPh>
    <rPh sb="11" eb="13">
      <t>カンキョウ</t>
    </rPh>
    <rPh sb="13" eb="16">
      <t>タイサクカ</t>
    </rPh>
    <phoneticPr fontId="5"/>
  </si>
  <si>
    <t>中小トラック運送事業者における低炭素化推進事業</t>
    <rPh sb="0" eb="2">
      <t>チュウショウ</t>
    </rPh>
    <rPh sb="6" eb="8">
      <t>ウンソウ</t>
    </rPh>
    <rPh sb="8" eb="11">
      <t>ジギョウシャ</t>
    </rPh>
    <rPh sb="15" eb="18">
      <t>テイタンソ</t>
    </rPh>
    <rPh sb="18" eb="19">
      <t>カ</t>
    </rPh>
    <rPh sb="19" eb="21">
      <t>スイシン</t>
    </rPh>
    <rPh sb="21" eb="23">
      <t>ジギョウ</t>
    </rPh>
    <phoneticPr fontId="5"/>
  </si>
  <si>
    <t>国土交通省</t>
  </si>
  <si>
    <t>　単位当たりコスト＝X/Y
　X：執行額（円）
　Y：導入車両台数（台）　　　　　　　　　　　　　　　　</t>
    <rPh sb="27" eb="29">
      <t>ドウニュウ</t>
    </rPh>
    <rPh sb="29" eb="31">
      <t>シャリョウ</t>
    </rPh>
    <rPh sb="31" eb="33">
      <t>ダイスウ</t>
    </rPh>
    <rPh sb="34" eb="35">
      <t>ダイ</t>
    </rPh>
    <phoneticPr fontId="5"/>
  </si>
  <si>
    <t>円/台</t>
    <rPh sb="2" eb="3">
      <t>ダイ</t>
    </rPh>
    <phoneticPr fontId="5"/>
  </si>
  <si>
    <t>X/Y</t>
    <phoneticPr fontId="5"/>
  </si>
  <si>
    <t>X/Y</t>
    <phoneticPr fontId="5"/>
  </si>
  <si>
    <t>　単位当たりコスト＝X/Y
　X：執行額（円）
　Y：施設設置数（基）　　　　　　　　　　　　　　　　</t>
    <rPh sb="27" eb="29">
      <t>シセツ</t>
    </rPh>
    <rPh sb="29" eb="32">
      <t>セッチスウ</t>
    </rPh>
    <rPh sb="33" eb="34">
      <t>モトイ</t>
    </rPh>
    <phoneticPr fontId="5"/>
  </si>
  <si>
    <t>円/基</t>
    <rPh sb="2" eb="3">
      <t>キ</t>
    </rPh>
    <phoneticPr fontId="5"/>
  </si>
  <si>
    <t>環境基本法に基づき、地球温暖化対策、大気環境の保全に資する事業は国が実施すべきである。</t>
    <phoneticPr fontId="5"/>
  </si>
  <si>
    <t>本補助事業により、着実な燃費削減を図っている。</t>
    <phoneticPr fontId="5"/>
  </si>
  <si>
    <t>事業実施に際して、実勢価格を踏まえた補助額となるよう、今後も引き続き見直しに努めていく。</t>
    <phoneticPr fontId="5"/>
  </si>
  <si>
    <t>百万円</t>
    <rPh sb="0" eb="2">
      <t>ヒャクマン</t>
    </rPh>
    <rPh sb="2" eb="3">
      <t>エン</t>
    </rPh>
    <phoneticPr fontId="5"/>
  </si>
  <si>
    <t>－</t>
    <phoneticPr fontId="5"/>
  </si>
  <si>
    <t>-</t>
    <phoneticPr fontId="5"/>
  </si>
  <si>
    <t>事業用貨物自動車における燃料費の削減額</t>
    <rPh sb="12" eb="15">
      <t>ネンリョウヒ</t>
    </rPh>
    <rPh sb="18" eb="19">
      <t>ガク</t>
    </rPh>
    <phoneticPr fontId="5"/>
  </si>
  <si>
    <t>燃料貯蔵施設の導入における燃料費の削減額</t>
    <rPh sb="0" eb="2">
      <t>ネンリョウ</t>
    </rPh>
    <rPh sb="2" eb="4">
      <t>チョゾウ</t>
    </rPh>
    <rPh sb="4" eb="6">
      <t>シセツ</t>
    </rPh>
    <rPh sb="7" eb="9">
      <t>ドウニュウ</t>
    </rPh>
    <rPh sb="13" eb="16">
      <t>ネンリョウヒ</t>
    </rPh>
    <rPh sb="17" eb="20">
      <t>サクゲンガク</t>
    </rPh>
    <phoneticPr fontId="5"/>
  </si>
  <si>
    <t>-</t>
    <phoneticPr fontId="5"/>
  </si>
  <si>
    <t>過去5年間の
平均軽油価格（Ａ）・・・111円
過去5年間の
平均ﾛｰﾘｰ価格（Ｂ）・・・103円
目標値（燃料費削減額）
　　＝（Ａ－Ｂ）×導入基数×
　　　　使用年数(30年)</t>
    <rPh sb="49" eb="50">
      <t>エン</t>
    </rPh>
    <rPh sb="52" eb="55">
      <t>モクヒョウチ</t>
    </rPh>
    <rPh sb="73" eb="75">
      <t>ドウニュウ</t>
    </rPh>
    <rPh sb="75" eb="77">
      <t>キスウ</t>
    </rPh>
    <rPh sb="83" eb="85">
      <t>シヨウ</t>
    </rPh>
    <rPh sb="85" eb="87">
      <t>ネンスウ</t>
    </rPh>
    <rPh sb="90" eb="91">
      <t>ネン</t>
    </rPh>
    <phoneticPr fontId="5"/>
  </si>
  <si>
    <t>1台あたりの削減量（Ａ）
　※使用年数13年分
　　大型…43.7ｋｌ　　　　　　　　　　　　　　　
　　中型…13.1ｋｌ
　　小型…4.7ｋｌ
過去5年間の
平均軽油価格（Ｂ）・・・111円
目標値（燃料費削減額）
　　＝Ａ×普及台数×Ｂ</t>
    <rPh sb="1" eb="2">
      <t>ダイ</t>
    </rPh>
    <rPh sb="6" eb="9">
      <t>サクゲンリョウ</t>
    </rPh>
    <rPh sb="15" eb="17">
      <t>シヨウ</t>
    </rPh>
    <rPh sb="17" eb="19">
      <t>ネンスウ</t>
    </rPh>
    <rPh sb="21" eb="23">
      <t>ネンブン</t>
    </rPh>
    <rPh sb="75" eb="77">
      <t>カコ</t>
    </rPh>
    <rPh sb="78" eb="80">
      <t>ネンカン</t>
    </rPh>
    <rPh sb="82" eb="84">
      <t>ヘイキン</t>
    </rPh>
    <rPh sb="84" eb="86">
      <t>ケイユ</t>
    </rPh>
    <rPh sb="86" eb="88">
      <t>カカク</t>
    </rPh>
    <rPh sb="97" eb="98">
      <t>エン</t>
    </rPh>
    <rPh sb="100" eb="103">
      <t>モクヒョウチ</t>
    </rPh>
    <rPh sb="104" eb="107">
      <t>ネンリョウヒ</t>
    </rPh>
    <rPh sb="107" eb="110">
      <t>サクゲンガク</t>
    </rPh>
    <rPh sb="117" eb="119">
      <t>フキュウ</t>
    </rPh>
    <rPh sb="119" eb="121">
      <t>ダイスウ</t>
    </rPh>
    <phoneticPr fontId="5"/>
  </si>
  <si>
    <t>中小トラック事業者の燃料費対策事業</t>
    <rPh sb="0" eb="2">
      <t>チュウショウ</t>
    </rPh>
    <rPh sb="6" eb="9">
      <t>ジギョウシャ</t>
    </rPh>
    <rPh sb="10" eb="13">
      <t>ネンリョウヒ</t>
    </rPh>
    <rPh sb="13" eb="15">
      <t>タイサク</t>
    </rPh>
    <rPh sb="15" eb="17">
      <t>ジギョウ</t>
    </rPh>
    <phoneticPr fontId="5"/>
  </si>
  <si>
    <t>先進環境対応型ディーゼルトラックの導入割合は、規制等による効果により新規販売台数に占める割合は大きくなっているが、全事業用自動車の保有数に占める割合はまだ低く、加速度的に普及させるためには財政的支援が今後も必要である。</t>
    <phoneticPr fontId="5"/>
  </si>
  <si>
    <t>平成26年度から開始されたものの、執行実績がないまま、平成27年度限りで終了する事業のようであるが、そうすると本事業が本当に必要であるのか、内容の検証が必要ではないか（先進環境対応型ディーゼルトラックを加速度的に普及させる必要があり、財政支援が今後も必要との説明と矛盾しないか）。</t>
    <rPh sb="0" eb="2">
      <t>ヘイセイ</t>
    </rPh>
    <rPh sb="4" eb="6">
      <t>ネンド</t>
    </rPh>
    <rPh sb="8" eb="10">
      <t>カイシ</t>
    </rPh>
    <rPh sb="17" eb="19">
      <t>シッコウ</t>
    </rPh>
    <rPh sb="19" eb="21">
      <t>ジッセキ</t>
    </rPh>
    <rPh sb="27" eb="29">
      <t>ヘイセイ</t>
    </rPh>
    <rPh sb="31" eb="33">
      <t>ネンド</t>
    </rPh>
    <rPh sb="33" eb="34">
      <t>カギ</t>
    </rPh>
    <rPh sb="36" eb="38">
      <t>シュウリョウ</t>
    </rPh>
    <rPh sb="40" eb="42">
      <t>ジギョウ</t>
    </rPh>
    <rPh sb="55" eb="56">
      <t>ホン</t>
    </rPh>
    <rPh sb="56" eb="58">
      <t>ジギョウ</t>
    </rPh>
    <rPh sb="59" eb="61">
      <t>ホントウ</t>
    </rPh>
    <rPh sb="62" eb="64">
      <t>ヒツヨウ</t>
    </rPh>
    <rPh sb="70" eb="72">
      <t>ナイヨウ</t>
    </rPh>
    <rPh sb="73" eb="75">
      <t>ケンショウ</t>
    </rPh>
    <rPh sb="76" eb="78">
      <t>ヒツヨウ</t>
    </rPh>
    <rPh sb="101" eb="105">
      <t>カソクドテキ</t>
    </rPh>
    <rPh sb="106" eb="108">
      <t>フキュウ</t>
    </rPh>
    <rPh sb="111" eb="113">
      <t>ヒツヨウ</t>
    </rPh>
    <rPh sb="117" eb="119">
      <t>ザイセイ</t>
    </rPh>
    <rPh sb="119" eb="121">
      <t>シエン</t>
    </rPh>
    <rPh sb="122" eb="124">
      <t>コンゴ</t>
    </rPh>
    <rPh sb="125" eb="127">
      <t>ヒツヨウ</t>
    </rPh>
    <rPh sb="129" eb="131">
      <t>セツメイ</t>
    </rPh>
    <phoneticPr fontId="5"/>
  </si>
  <si>
    <t>補助の確実な執行に努め、効果的に事業を遂行するべき。</t>
    <phoneticPr fontId="5"/>
  </si>
  <si>
    <t>終了予定</t>
  </si>
  <si>
    <t>予定通り終了</t>
  </si>
  <si>
    <t>環境基本法に基づき、地球温暖化対策、大気環境の保全に資する事業は国が実施すべきである。</t>
  </si>
  <si>
    <t>補助対象事業者にも経費の一部（補助額を除いた残額）を負担させており、妥当な負担関係にある。</t>
    <phoneticPr fontId="5"/>
  </si>
  <si>
    <t>妥当である。</t>
    <phoneticPr fontId="5"/>
  </si>
  <si>
    <t>見合ったものとなっている。</t>
    <phoneticPr fontId="5"/>
  </si>
  <si>
    <t>本事業を通じて環境対応車の普及が期待できる。</t>
    <rPh sb="0" eb="1">
      <t>ホン</t>
    </rPh>
    <rPh sb="1" eb="3">
      <t>ジギョウ</t>
    </rPh>
    <rPh sb="4" eb="5">
      <t>ツウ</t>
    </rPh>
    <rPh sb="7" eb="9">
      <t>カンキョウ</t>
    </rPh>
    <rPh sb="9" eb="12">
      <t>タイオウシャ</t>
    </rPh>
    <rPh sb="13" eb="15">
      <t>フキュウ</t>
    </rPh>
    <rPh sb="16" eb="18">
      <t>キタイ</t>
    </rPh>
    <phoneticPr fontId="5"/>
  </si>
  <si>
    <t>事業の目的に即した対象事業者に交付を行っている。</t>
    <rPh sb="0" eb="2">
      <t>ジギョウ</t>
    </rPh>
    <rPh sb="3" eb="5">
      <t>モクテキ</t>
    </rPh>
    <rPh sb="6" eb="7">
      <t>ソク</t>
    </rPh>
    <rPh sb="9" eb="11">
      <t>タイショウ</t>
    </rPh>
    <rPh sb="11" eb="14">
      <t>ジギョウシャ</t>
    </rPh>
    <rPh sb="15" eb="17">
      <t>コウフ</t>
    </rPh>
    <rPh sb="18" eb="19">
      <t>オコナ</t>
    </rPh>
    <phoneticPr fontId="5"/>
  </si>
  <si>
    <t>補助対象事業において導入された環境対応車の運行、燃料貯蔵施設の運用が実施されている。</t>
    <rPh sb="0" eb="2">
      <t>ホジョ</t>
    </rPh>
    <rPh sb="2" eb="4">
      <t>タイショウ</t>
    </rPh>
    <rPh sb="4" eb="6">
      <t>ジギョウ</t>
    </rPh>
    <rPh sb="10" eb="12">
      <t>ドウニュウ</t>
    </rPh>
    <rPh sb="15" eb="17">
      <t>カンキョウ</t>
    </rPh>
    <rPh sb="17" eb="20">
      <t>タイオウシャ</t>
    </rPh>
    <rPh sb="21" eb="23">
      <t>ウンコウ</t>
    </rPh>
    <rPh sb="24" eb="26">
      <t>ネンリョウ</t>
    </rPh>
    <rPh sb="26" eb="28">
      <t>チョゾウ</t>
    </rPh>
    <rPh sb="28" eb="30">
      <t>シセツ</t>
    </rPh>
    <rPh sb="31" eb="33">
      <t>ウンヨウ</t>
    </rPh>
    <rPh sb="34" eb="36">
      <t>ジッシ</t>
    </rPh>
    <phoneticPr fontId="5"/>
  </si>
  <si>
    <t>燃費効率が高く、排ガスが少ない車両に補助を実施している。</t>
    <rPh sb="0" eb="2">
      <t>ネンピ</t>
    </rPh>
    <rPh sb="2" eb="4">
      <t>コウリツ</t>
    </rPh>
    <rPh sb="5" eb="6">
      <t>タカ</t>
    </rPh>
    <rPh sb="8" eb="9">
      <t>ハイ</t>
    </rPh>
    <rPh sb="12" eb="13">
      <t>スク</t>
    </rPh>
    <rPh sb="15" eb="17">
      <t>シャリョウ</t>
    </rPh>
    <rPh sb="18" eb="20">
      <t>ホジョ</t>
    </rPh>
    <rPh sb="21" eb="23">
      <t>ジッシ</t>
    </rPh>
    <phoneticPr fontId="5"/>
  </si>
  <si>
    <t>国土交通省事業は中小トラック事業者の燃料費対策として補正予算で措置されたものであり、CO2削減を直接の目的としていない。一方、環境省事業では、CO2削減を直接の目的としていることから、買い替えに限定して補助を行うとともにエコドライブ等の燃費改善効果について、継続的に報告を求めることとしている。</t>
    <phoneticPr fontId="5"/>
  </si>
  <si>
    <t>023</t>
    <phoneticPr fontId="5"/>
  </si>
  <si>
    <t>平成２６年度から平成２７年度へ予算を繰越し、平成２７年度内にて補助の確実な執行に努め、効果的に事業を行い当該年度内に終了する予定。</t>
    <rPh sb="0" eb="2">
      <t>ヘイセイ</t>
    </rPh>
    <rPh sb="4" eb="6">
      <t>ネンド</t>
    </rPh>
    <rPh sb="8" eb="10">
      <t>ヘイセイ</t>
    </rPh>
    <rPh sb="12" eb="14">
      <t>ネンド</t>
    </rPh>
    <rPh sb="15" eb="17">
      <t>ヨサン</t>
    </rPh>
    <rPh sb="18" eb="20">
      <t>クリコシ</t>
    </rPh>
    <rPh sb="22" eb="24">
      <t>ヘイセイ</t>
    </rPh>
    <rPh sb="26" eb="29">
      <t>ネンドナイ</t>
    </rPh>
    <rPh sb="31" eb="33">
      <t>ホジョ</t>
    </rPh>
    <rPh sb="34" eb="36">
      <t>カクジツ</t>
    </rPh>
    <rPh sb="37" eb="39">
      <t>シッコウ</t>
    </rPh>
    <rPh sb="40" eb="41">
      <t>ツト</t>
    </rPh>
    <rPh sb="43" eb="46">
      <t>コウカテキ</t>
    </rPh>
    <rPh sb="47" eb="49">
      <t>ジギョウ</t>
    </rPh>
    <rPh sb="50" eb="51">
      <t>オコナ</t>
    </rPh>
    <rPh sb="52" eb="54">
      <t>トウガイ</t>
    </rPh>
    <rPh sb="54" eb="57">
      <t>ネンドナイ</t>
    </rPh>
    <rPh sb="58" eb="60">
      <t>シュウリョウ</t>
    </rPh>
    <rPh sb="62" eb="64">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</si>
</sst>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wrapText="1" shrinkToFit="1"/>
      <protection locked="0"/>
    </xf>
    <xf numFmtId="0" fontId="0" fillId="0" borderId="42" xfId="0" applyFont="1" applyFill="1" applyBorder="1" applyAlignment="1" applyProtection="1">
      <alignment horizontal="center" vertical="center" shrinkToFit="1"/>
      <protection locked="0"/>
    </xf>
    <xf numFmtId="0" fontId="0" fillId="0" borderId="62" xfId="0" applyFont="1" applyFill="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11206</xdr:colOff>
      <xdr:row>141</xdr:row>
      <xdr:rowOff>22411</xdr:rowOff>
    </xdr:from>
    <xdr:to>
      <xdr:col>33</xdr:col>
      <xdr:colOff>19851</xdr:colOff>
      <xdr:row>142</xdr:row>
      <xdr:rowOff>274357</xdr:rowOff>
    </xdr:to>
    <xdr:sp macro="" textlink="">
      <xdr:nvSpPr>
        <xdr:cNvPr id="5" name="正方形/長方形 4"/>
        <xdr:cNvSpPr/>
      </xdr:nvSpPr>
      <xdr:spPr>
        <a:xfrm>
          <a:off x="3597088" y="51748764"/>
          <a:ext cx="2339469" cy="59932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国土交通省</a:t>
          </a:r>
          <a:r>
            <a:rPr kumimoji="1" lang="en-US" altLang="ja-JP" sz="1050">
              <a:solidFill>
                <a:sysClr val="windowText" lastClr="000000"/>
              </a:solidFill>
            </a:rPr>
            <a:t> </a:t>
          </a:r>
        </a:p>
      </xdr:txBody>
    </xdr:sp>
    <xdr:clientData/>
  </xdr:twoCellAnchor>
  <xdr:twoCellAnchor>
    <xdr:from>
      <xdr:col>26</xdr:col>
      <xdr:colOff>71505</xdr:colOff>
      <xdr:row>143</xdr:row>
      <xdr:rowOff>78441</xdr:rowOff>
    </xdr:from>
    <xdr:to>
      <xdr:col>26</xdr:col>
      <xdr:colOff>71505</xdr:colOff>
      <xdr:row>144</xdr:row>
      <xdr:rowOff>116915</xdr:rowOff>
    </xdr:to>
    <xdr:cxnSp macro="">
      <xdr:nvCxnSpPr>
        <xdr:cNvPr id="6" name="直線矢印コネクタ 5"/>
        <xdr:cNvCxnSpPr/>
      </xdr:nvCxnSpPr>
      <xdr:spPr bwMode="auto">
        <a:xfrm>
          <a:off x="5378291" y="39756870"/>
          <a:ext cx="0" cy="3922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145</xdr:row>
      <xdr:rowOff>0</xdr:rowOff>
    </xdr:from>
    <xdr:to>
      <xdr:col>33</xdr:col>
      <xdr:colOff>8645</xdr:colOff>
      <xdr:row>146</xdr:row>
      <xdr:rowOff>254747</xdr:rowOff>
    </xdr:to>
    <xdr:sp macro="" textlink="">
      <xdr:nvSpPr>
        <xdr:cNvPr id="7" name="正方形/長方形 6"/>
        <xdr:cNvSpPr/>
      </xdr:nvSpPr>
      <xdr:spPr>
        <a:xfrm>
          <a:off x="3585882" y="53115882"/>
          <a:ext cx="2339469" cy="60213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Ａ．公益社団法人全日本トラック協会</a:t>
          </a:r>
          <a:endParaRPr kumimoji="1" lang="en-US" altLang="ja-JP" sz="1050">
            <a:solidFill>
              <a:sysClr val="windowText" lastClr="000000"/>
            </a:solidFill>
          </a:endParaRPr>
        </a:p>
      </xdr:txBody>
    </xdr:sp>
    <xdr:clientData/>
  </xdr:twoCellAnchor>
  <xdr:twoCellAnchor>
    <xdr:from>
      <xdr:col>26</xdr:col>
      <xdr:colOff>89647</xdr:colOff>
      <xdr:row>147</xdr:row>
      <xdr:rowOff>67235</xdr:rowOff>
    </xdr:from>
    <xdr:to>
      <xdr:col>26</xdr:col>
      <xdr:colOff>89647</xdr:colOff>
      <xdr:row>148</xdr:row>
      <xdr:rowOff>105709</xdr:rowOff>
    </xdr:to>
    <xdr:cxnSp macro="">
      <xdr:nvCxnSpPr>
        <xdr:cNvPr id="8" name="直線矢印コネクタ 7"/>
        <xdr:cNvCxnSpPr/>
      </xdr:nvCxnSpPr>
      <xdr:spPr bwMode="auto">
        <a:xfrm>
          <a:off x="4751294" y="53877882"/>
          <a:ext cx="0" cy="38585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174065</xdr:colOff>
      <xdr:row>148</xdr:row>
      <xdr:rowOff>20919</xdr:rowOff>
    </xdr:from>
    <xdr:to>
      <xdr:col>34</xdr:col>
      <xdr:colOff>117972</xdr:colOff>
      <xdr:row>148</xdr:row>
      <xdr:rowOff>328145</xdr:rowOff>
    </xdr:to>
    <xdr:sp macro="" textlink="">
      <xdr:nvSpPr>
        <xdr:cNvPr id="9" name="テキスト ボックス 10"/>
        <xdr:cNvSpPr txBox="1">
          <a:spLocks noChangeArrowheads="1"/>
        </xdr:cNvSpPr>
      </xdr:nvSpPr>
      <xdr:spPr bwMode="auto">
        <a:xfrm>
          <a:off x="4034865" y="39746519"/>
          <a:ext cx="2991907" cy="30722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a:t>
          </a:r>
          <a:r>
            <a:rPr lang="ja-JP" altLang="en-US" sz="1200">
              <a:latin typeface="Calibri" pitchFamily="34" charset="0"/>
            </a:rPr>
            <a:t>公募・補助</a:t>
          </a:r>
          <a:r>
            <a:rPr lang="en-US" altLang="ja-JP" sz="1200">
              <a:latin typeface="Calibri" pitchFamily="34" charset="0"/>
            </a:rPr>
            <a:t>】</a:t>
          </a:r>
          <a:endParaRPr lang="ja-JP" altLang="en-US" sz="1200">
            <a:latin typeface="Calibri" pitchFamily="34" charset="0"/>
          </a:endParaRPr>
        </a:p>
      </xdr:txBody>
    </xdr:sp>
    <xdr:clientData/>
  </xdr:twoCellAnchor>
  <xdr:twoCellAnchor>
    <xdr:from>
      <xdr:col>20</xdr:col>
      <xdr:colOff>0</xdr:colOff>
      <xdr:row>149</xdr:row>
      <xdr:rowOff>0</xdr:rowOff>
    </xdr:from>
    <xdr:to>
      <xdr:col>33</xdr:col>
      <xdr:colOff>8645</xdr:colOff>
      <xdr:row>150</xdr:row>
      <xdr:rowOff>248023</xdr:rowOff>
    </xdr:to>
    <xdr:sp macro="" textlink="">
      <xdr:nvSpPr>
        <xdr:cNvPr id="10" name="正方形/長方形 9"/>
        <xdr:cNvSpPr/>
      </xdr:nvSpPr>
      <xdr:spPr>
        <a:xfrm>
          <a:off x="3585882" y="54505412"/>
          <a:ext cx="2339469" cy="59540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Ｂ．運送事業者等</a:t>
          </a:r>
          <a:r>
            <a:rPr kumimoji="1" lang="ja-JP" altLang="en-US" sz="1000">
              <a:solidFill>
                <a:sysClr val="windowText" lastClr="000000"/>
              </a:solidFill>
            </a:rPr>
            <a:t>（</a:t>
          </a:r>
          <a:r>
            <a:rPr kumimoji="1" lang="en-US" altLang="ja-JP" sz="1000">
              <a:solidFill>
                <a:sysClr val="windowText" lastClr="000000"/>
              </a:solidFill>
            </a:rPr>
            <a:t>4,000</a:t>
          </a:r>
          <a:r>
            <a:rPr kumimoji="1" lang="ja-JP" altLang="en-US" sz="1000">
              <a:solidFill>
                <a:sysClr val="windowText" lastClr="000000"/>
              </a:solidFill>
            </a:rPr>
            <a:t>件（見込））</a:t>
          </a:r>
          <a:endParaRPr kumimoji="1" lang="ja-JP" altLang="en-US" sz="1050">
            <a:solidFill>
              <a:sysClr val="windowText" lastClr="000000"/>
            </a:solidFill>
          </a:endParaRPr>
        </a:p>
      </xdr:txBody>
    </xdr:sp>
    <xdr:clientData/>
  </xdr:twoCellAnchor>
  <xdr:twoCellAnchor>
    <xdr:from>
      <xdr:col>19</xdr:col>
      <xdr:colOff>89647</xdr:colOff>
      <xdr:row>151</xdr:row>
      <xdr:rowOff>0</xdr:rowOff>
    </xdr:from>
    <xdr:to>
      <xdr:col>33</xdr:col>
      <xdr:colOff>68008</xdr:colOff>
      <xdr:row>152</xdr:row>
      <xdr:rowOff>225957</xdr:rowOff>
    </xdr:to>
    <xdr:sp macro="" textlink="">
      <xdr:nvSpPr>
        <xdr:cNvPr id="11" name="大かっこ 10"/>
        <xdr:cNvSpPr/>
      </xdr:nvSpPr>
      <xdr:spPr>
        <a:xfrm>
          <a:off x="3496235" y="55200176"/>
          <a:ext cx="2488479" cy="5733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ctr"/>
          <a:r>
            <a:rPr lang="ja-JP" altLang="en-US" sz="1050">
              <a:solidFill>
                <a:schemeClr val="tx1"/>
              </a:solidFill>
              <a:latin typeface="+mn-lt"/>
              <a:ea typeface="+mn-ea"/>
              <a:cs typeface="+mn-cs"/>
            </a:rPr>
            <a:t>環境対応車及び</a:t>
          </a:r>
          <a:endParaRPr lang="en-US" altLang="ja-JP" sz="1050">
            <a:solidFill>
              <a:schemeClr val="tx1"/>
            </a:solidFill>
            <a:latin typeface="+mn-lt"/>
            <a:ea typeface="+mn-ea"/>
            <a:cs typeface="+mn-cs"/>
          </a:endParaRPr>
        </a:p>
        <a:p>
          <a:pPr algn="ctr"/>
          <a:r>
            <a:rPr lang="ja-JP" altLang="en-US" sz="1050">
              <a:solidFill>
                <a:schemeClr val="tx1"/>
              </a:solidFill>
              <a:latin typeface="+mn-lt"/>
              <a:ea typeface="+mn-ea"/>
              <a:cs typeface="+mn-cs"/>
            </a:rPr>
            <a:t>燃料貯蔵施設の導入</a:t>
          </a:r>
          <a:endParaRPr lang="en-US" altLang="ja-JP" sz="1050">
            <a:solidFill>
              <a:schemeClr val="tx1"/>
            </a:solidFill>
            <a:latin typeface="+mn-lt"/>
            <a:ea typeface="+mn-ea"/>
            <a:cs typeface="+mn-cs"/>
          </a:endParaRPr>
        </a:p>
      </xdr:txBody>
    </xdr:sp>
    <xdr:clientData/>
  </xdr:twoCellAnchor>
  <xdr:twoCellAnchor>
    <xdr:from>
      <xdr:col>26</xdr:col>
      <xdr:colOff>195837</xdr:colOff>
      <xdr:row>143</xdr:row>
      <xdr:rowOff>135219</xdr:rowOff>
    </xdr:from>
    <xdr:to>
      <xdr:col>41</xdr:col>
      <xdr:colOff>139744</xdr:colOff>
      <xdr:row>144</xdr:row>
      <xdr:rowOff>86845</xdr:rowOff>
    </xdr:to>
    <xdr:sp macro="" textlink="">
      <xdr:nvSpPr>
        <xdr:cNvPr id="23" name="テキスト ボックス 10"/>
        <xdr:cNvSpPr txBox="1">
          <a:spLocks noChangeArrowheads="1"/>
        </xdr:cNvSpPr>
      </xdr:nvSpPr>
      <xdr:spPr bwMode="auto">
        <a:xfrm>
          <a:off x="5502623" y="39813648"/>
          <a:ext cx="3005514" cy="305411"/>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indent="0" algn="l" defTabSz="914400" rtl="0" eaLnBrk="1" fontAlgn="base" latinLnBrk="0" hangingPunct="1">
            <a:lnSpc>
              <a:spcPct val="100000"/>
            </a:lnSpc>
            <a:spcBef>
              <a:spcPct val="0"/>
            </a:spcBef>
            <a:spcAft>
              <a:spcPct val="0"/>
            </a:spcAft>
            <a:buClrTx/>
            <a:buSzTx/>
            <a:buFontTx/>
            <a:buNone/>
            <a:tabLst/>
            <a:defRPr/>
          </a:pPr>
          <a:r>
            <a:rPr kumimoji="1" lang="en-US" altLang="ja-JP" sz="1100" kern="1200">
              <a:solidFill>
                <a:schemeClr val="tx1"/>
              </a:solidFill>
              <a:effectLst/>
              <a:latin typeface="Arial" charset="0"/>
              <a:ea typeface="ＭＳ Ｐゴシック" charset="-128"/>
              <a:cs typeface="+mn-cs"/>
            </a:rPr>
            <a:t>3,504</a:t>
          </a:r>
          <a:r>
            <a:rPr kumimoji="1" lang="ja-JP" altLang="ja-JP" sz="1100" kern="1200">
              <a:solidFill>
                <a:schemeClr val="tx1"/>
              </a:solidFill>
              <a:effectLst/>
              <a:latin typeface="Arial" charset="0"/>
              <a:ea typeface="ＭＳ Ｐゴシック" charset="-128"/>
              <a:cs typeface="+mn-cs"/>
            </a:rPr>
            <a:t>百万円</a:t>
          </a:r>
          <a:endParaRPr lang="ja-JP" altLang="ja-JP" sz="1200">
            <a:effectLst/>
          </a:endParaRPr>
        </a:p>
        <a:p>
          <a:endParaRPr lang="ja-JP" altLang="en-US" sz="1200">
            <a:latin typeface="Calibri" pitchFamily="34" charset="0"/>
          </a:endParaRPr>
        </a:p>
      </xdr:txBody>
    </xdr:sp>
    <xdr:clientData/>
  </xdr:twoCellAnchor>
  <xdr:twoCellAnchor>
    <xdr:from>
      <xdr:col>27</xdr:col>
      <xdr:colOff>34365</xdr:colOff>
      <xdr:row>147</xdr:row>
      <xdr:rowOff>147919</xdr:rowOff>
    </xdr:from>
    <xdr:to>
      <xdr:col>41</xdr:col>
      <xdr:colOff>181472</xdr:colOff>
      <xdr:row>148</xdr:row>
      <xdr:rowOff>99545</xdr:rowOff>
    </xdr:to>
    <xdr:sp macro="" textlink="">
      <xdr:nvSpPr>
        <xdr:cNvPr id="22" name="テキスト ボックス 10"/>
        <xdr:cNvSpPr txBox="1">
          <a:spLocks noChangeArrowheads="1"/>
        </xdr:cNvSpPr>
      </xdr:nvSpPr>
      <xdr:spPr bwMode="auto">
        <a:xfrm>
          <a:off x="5520765" y="39517919"/>
          <a:ext cx="2991907" cy="30722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indent="0" algn="l" defTabSz="914400" rtl="0" eaLnBrk="1" fontAlgn="base" latinLnBrk="0" hangingPunct="1">
            <a:lnSpc>
              <a:spcPct val="100000"/>
            </a:lnSpc>
            <a:spcBef>
              <a:spcPct val="0"/>
            </a:spcBef>
            <a:spcAft>
              <a:spcPct val="0"/>
            </a:spcAft>
            <a:buClrTx/>
            <a:buSzTx/>
            <a:buFontTx/>
            <a:buNone/>
            <a:tabLst/>
            <a:defRPr/>
          </a:pPr>
          <a:r>
            <a:rPr kumimoji="1" lang="en-US" altLang="ja-JP" sz="1100" kern="1200">
              <a:solidFill>
                <a:schemeClr val="tx1"/>
              </a:solidFill>
              <a:effectLst/>
              <a:latin typeface="Arial" charset="0"/>
              <a:ea typeface="ＭＳ Ｐゴシック" charset="-128"/>
              <a:cs typeface="+mn-cs"/>
            </a:rPr>
            <a:t>3,504</a:t>
          </a:r>
          <a:r>
            <a:rPr kumimoji="1" lang="ja-JP" altLang="ja-JP" sz="1100" kern="1200">
              <a:solidFill>
                <a:schemeClr val="tx1"/>
              </a:solidFill>
              <a:effectLst/>
              <a:latin typeface="Arial" charset="0"/>
              <a:ea typeface="ＭＳ Ｐゴシック" charset="-128"/>
              <a:cs typeface="+mn-cs"/>
            </a:rPr>
            <a:t>百万円</a:t>
          </a:r>
          <a:endParaRPr lang="ja-JP" altLang="ja-JP" sz="1200">
            <a:effectLst/>
          </a:endParaRPr>
        </a:p>
        <a:p>
          <a:endParaRPr lang="ja-JP" altLang="en-US" sz="1200">
            <a:latin typeface="Calibri" pitchFamily="34" charset="0"/>
          </a:endParaRPr>
        </a:p>
      </xdr:txBody>
    </xdr:sp>
    <xdr:clientData/>
  </xdr:twoCellAnchor>
  <xdr:twoCellAnchor>
    <xdr:from>
      <xdr:col>8</xdr:col>
      <xdr:colOff>174065</xdr:colOff>
      <xdr:row>139</xdr:row>
      <xdr:rowOff>122519</xdr:rowOff>
    </xdr:from>
    <xdr:to>
      <xdr:col>35</xdr:col>
      <xdr:colOff>25400</xdr:colOff>
      <xdr:row>140</xdr:row>
      <xdr:rowOff>74145</xdr:rowOff>
    </xdr:to>
    <xdr:sp macro="" textlink="">
      <xdr:nvSpPr>
        <xdr:cNvPr id="25" name="テキスト ボックス 10"/>
        <xdr:cNvSpPr txBox="1">
          <a:spLocks noChangeArrowheads="1"/>
        </xdr:cNvSpPr>
      </xdr:nvSpPr>
      <xdr:spPr bwMode="auto">
        <a:xfrm>
          <a:off x="1799665" y="36647719"/>
          <a:ext cx="5337735" cy="30722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※26</a:t>
          </a:r>
          <a:r>
            <a:rPr lang="ja-JP" altLang="en-US" sz="1200">
              <a:latin typeface="Calibri" pitchFamily="34" charset="0"/>
            </a:rPr>
            <a:t>年度に計上した予算を</a:t>
          </a:r>
          <a:r>
            <a:rPr lang="en-US" altLang="ja-JP" sz="1200">
              <a:latin typeface="Calibri" pitchFamily="34" charset="0"/>
            </a:rPr>
            <a:t>27</a:t>
          </a:r>
          <a:r>
            <a:rPr lang="ja-JP" altLang="en-US" sz="1200">
              <a:latin typeface="Calibri" pitchFamily="34" charset="0"/>
            </a:rPr>
            <a:t>年度へ繰り越したため、見込みを記載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showWhiteSpace="0" zoomScale="85" zoomScaleNormal="85" zoomScalePageLayoutView="70" workbookViewId="0">
      <selection activeCell="A133" sqref="A133:E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7" t="s">
        <v>0</v>
      </c>
      <c r="AK2" s="477"/>
      <c r="AL2" s="477"/>
      <c r="AM2" s="477"/>
      <c r="AN2" s="477"/>
      <c r="AO2" s="477"/>
      <c r="AP2" s="477"/>
      <c r="AQ2" s="97" t="s">
        <v>378</v>
      </c>
      <c r="AR2" s="97"/>
      <c r="AS2" s="59" t="str">
        <f>IF(OR(AQ2="　", AQ2=""), "", "-")</f>
        <v/>
      </c>
      <c r="AT2" s="98">
        <v>36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395</v>
      </c>
      <c r="AK3" s="290"/>
      <c r="AL3" s="290"/>
      <c r="AM3" s="290"/>
      <c r="AN3" s="290"/>
      <c r="AO3" s="290"/>
      <c r="AP3" s="290"/>
      <c r="AQ3" s="290"/>
      <c r="AR3" s="290"/>
      <c r="AS3" s="290"/>
      <c r="AT3" s="290"/>
      <c r="AU3" s="290"/>
      <c r="AV3" s="290"/>
      <c r="AW3" s="290"/>
      <c r="AX3" s="36" t="s">
        <v>91</v>
      </c>
    </row>
    <row r="4" spans="1:50" ht="24.75" customHeight="1" x14ac:dyDescent="0.15">
      <c r="A4" s="505" t="s">
        <v>30</v>
      </c>
      <c r="B4" s="506"/>
      <c r="C4" s="506"/>
      <c r="D4" s="506"/>
      <c r="E4" s="506"/>
      <c r="F4" s="506"/>
      <c r="G4" s="479" t="s">
        <v>413</v>
      </c>
      <c r="H4" s="480"/>
      <c r="I4" s="480"/>
      <c r="J4" s="480"/>
      <c r="K4" s="480"/>
      <c r="L4" s="480"/>
      <c r="M4" s="480"/>
      <c r="N4" s="480"/>
      <c r="O4" s="480"/>
      <c r="P4" s="480"/>
      <c r="Q4" s="480"/>
      <c r="R4" s="480"/>
      <c r="S4" s="480"/>
      <c r="T4" s="480"/>
      <c r="U4" s="480"/>
      <c r="V4" s="480"/>
      <c r="W4" s="480"/>
      <c r="X4" s="480"/>
      <c r="Y4" s="481" t="s">
        <v>1</v>
      </c>
      <c r="Z4" s="482"/>
      <c r="AA4" s="482"/>
      <c r="AB4" s="482"/>
      <c r="AC4" s="482"/>
      <c r="AD4" s="483"/>
      <c r="AE4" s="484" t="s">
        <v>379</v>
      </c>
      <c r="AF4" s="485"/>
      <c r="AG4" s="485"/>
      <c r="AH4" s="485"/>
      <c r="AI4" s="485"/>
      <c r="AJ4" s="485"/>
      <c r="AK4" s="485"/>
      <c r="AL4" s="485"/>
      <c r="AM4" s="485"/>
      <c r="AN4" s="485"/>
      <c r="AO4" s="485"/>
      <c r="AP4" s="486"/>
      <c r="AQ4" s="487" t="s">
        <v>2</v>
      </c>
      <c r="AR4" s="482"/>
      <c r="AS4" s="482"/>
      <c r="AT4" s="482"/>
      <c r="AU4" s="482"/>
      <c r="AV4" s="482"/>
      <c r="AW4" s="482"/>
      <c r="AX4" s="488"/>
    </row>
    <row r="5" spans="1:50" ht="30" customHeight="1" x14ac:dyDescent="0.15">
      <c r="A5" s="489" t="s">
        <v>93</v>
      </c>
      <c r="B5" s="490"/>
      <c r="C5" s="490"/>
      <c r="D5" s="490"/>
      <c r="E5" s="490"/>
      <c r="F5" s="491"/>
      <c r="G5" s="317" t="s">
        <v>97</v>
      </c>
      <c r="H5" s="318"/>
      <c r="I5" s="318"/>
      <c r="J5" s="318"/>
      <c r="K5" s="318"/>
      <c r="L5" s="318"/>
      <c r="M5" s="319" t="s">
        <v>92</v>
      </c>
      <c r="N5" s="320"/>
      <c r="O5" s="320"/>
      <c r="P5" s="320"/>
      <c r="Q5" s="320"/>
      <c r="R5" s="321"/>
      <c r="S5" s="322" t="s">
        <v>99</v>
      </c>
      <c r="T5" s="318"/>
      <c r="U5" s="318"/>
      <c r="V5" s="318"/>
      <c r="W5" s="318"/>
      <c r="X5" s="323"/>
      <c r="Y5" s="496" t="s">
        <v>3</v>
      </c>
      <c r="Z5" s="497"/>
      <c r="AA5" s="497"/>
      <c r="AB5" s="497"/>
      <c r="AC5" s="497"/>
      <c r="AD5" s="498"/>
      <c r="AE5" s="499" t="s">
        <v>380</v>
      </c>
      <c r="AF5" s="500"/>
      <c r="AG5" s="500"/>
      <c r="AH5" s="500"/>
      <c r="AI5" s="500"/>
      <c r="AJ5" s="500"/>
      <c r="AK5" s="500"/>
      <c r="AL5" s="500"/>
      <c r="AM5" s="500"/>
      <c r="AN5" s="500"/>
      <c r="AO5" s="500"/>
      <c r="AP5" s="501"/>
      <c r="AQ5" s="502" t="s">
        <v>381</v>
      </c>
      <c r="AR5" s="503"/>
      <c r="AS5" s="503"/>
      <c r="AT5" s="503"/>
      <c r="AU5" s="503"/>
      <c r="AV5" s="503"/>
      <c r="AW5" s="503"/>
      <c r="AX5" s="504"/>
    </row>
    <row r="6" spans="1:50" ht="39" customHeight="1" x14ac:dyDescent="0.15">
      <c r="A6" s="507" t="s">
        <v>4</v>
      </c>
      <c r="B6" s="508"/>
      <c r="C6" s="508"/>
      <c r="D6" s="508"/>
      <c r="E6" s="508"/>
      <c r="F6" s="508"/>
      <c r="G6" s="509" t="str">
        <f>入力規則等!F39</f>
        <v>一般会計</v>
      </c>
      <c r="H6" s="510"/>
      <c r="I6" s="510"/>
      <c r="J6" s="510"/>
      <c r="K6" s="510"/>
      <c r="L6" s="510"/>
      <c r="M6" s="510"/>
      <c r="N6" s="510"/>
      <c r="O6" s="510"/>
      <c r="P6" s="510"/>
      <c r="Q6" s="510"/>
      <c r="R6" s="510"/>
      <c r="S6" s="510"/>
      <c r="T6" s="510"/>
      <c r="U6" s="510"/>
      <c r="V6" s="510"/>
      <c r="W6" s="510"/>
      <c r="X6" s="510"/>
      <c r="Y6" s="511" t="s">
        <v>56</v>
      </c>
      <c r="Z6" s="512"/>
      <c r="AA6" s="512"/>
      <c r="AB6" s="512"/>
      <c r="AC6" s="512"/>
      <c r="AD6" s="513"/>
      <c r="AE6" s="514" t="s">
        <v>383</v>
      </c>
      <c r="AF6" s="514"/>
      <c r="AG6" s="514"/>
      <c r="AH6" s="514"/>
      <c r="AI6" s="514"/>
      <c r="AJ6" s="514"/>
      <c r="AK6" s="514"/>
      <c r="AL6" s="514"/>
      <c r="AM6" s="514"/>
      <c r="AN6" s="514"/>
      <c r="AO6" s="514"/>
      <c r="AP6" s="514"/>
      <c r="AQ6" s="115"/>
      <c r="AR6" s="115"/>
      <c r="AS6" s="115"/>
      <c r="AT6" s="115"/>
      <c r="AU6" s="115"/>
      <c r="AV6" s="115"/>
      <c r="AW6" s="115"/>
      <c r="AX6" s="515"/>
    </row>
    <row r="7" spans="1:50" ht="103.5" customHeight="1" x14ac:dyDescent="0.15">
      <c r="A7" s="435" t="s">
        <v>25</v>
      </c>
      <c r="B7" s="436"/>
      <c r="C7" s="436"/>
      <c r="D7" s="436"/>
      <c r="E7" s="436"/>
      <c r="F7" s="436"/>
      <c r="G7" s="437" t="s">
        <v>384</v>
      </c>
      <c r="H7" s="438"/>
      <c r="I7" s="438"/>
      <c r="J7" s="438"/>
      <c r="K7" s="438"/>
      <c r="L7" s="438"/>
      <c r="M7" s="438"/>
      <c r="N7" s="438"/>
      <c r="O7" s="438"/>
      <c r="P7" s="438"/>
      <c r="Q7" s="438"/>
      <c r="R7" s="438"/>
      <c r="S7" s="438"/>
      <c r="T7" s="438"/>
      <c r="U7" s="438"/>
      <c r="V7" s="439"/>
      <c r="W7" s="439"/>
      <c r="X7" s="439"/>
      <c r="Y7" s="440" t="s">
        <v>5</v>
      </c>
      <c r="Z7" s="380"/>
      <c r="AA7" s="380"/>
      <c r="AB7" s="380"/>
      <c r="AC7" s="380"/>
      <c r="AD7" s="382"/>
      <c r="AE7" s="441" t="s">
        <v>385</v>
      </c>
      <c r="AF7" s="442"/>
      <c r="AG7" s="442"/>
      <c r="AH7" s="442"/>
      <c r="AI7" s="442"/>
      <c r="AJ7" s="442"/>
      <c r="AK7" s="442"/>
      <c r="AL7" s="442"/>
      <c r="AM7" s="442"/>
      <c r="AN7" s="442"/>
      <c r="AO7" s="442"/>
      <c r="AP7" s="442"/>
      <c r="AQ7" s="442"/>
      <c r="AR7" s="442"/>
      <c r="AS7" s="442"/>
      <c r="AT7" s="442"/>
      <c r="AU7" s="442"/>
      <c r="AV7" s="442"/>
      <c r="AW7" s="442"/>
      <c r="AX7" s="443"/>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6" t="s">
        <v>79</v>
      </c>
      <c r="Z8" s="516"/>
      <c r="AA8" s="516"/>
      <c r="AB8" s="516"/>
      <c r="AC8" s="516"/>
      <c r="AD8" s="516"/>
      <c r="AE8" s="470" t="str">
        <f>入力規則等!K13</f>
        <v>その他の事項経費</v>
      </c>
      <c r="AF8" s="471"/>
      <c r="AG8" s="471"/>
      <c r="AH8" s="471"/>
      <c r="AI8" s="471"/>
      <c r="AJ8" s="471"/>
      <c r="AK8" s="471"/>
      <c r="AL8" s="471"/>
      <c r="AM8" s="471"/>
      <c r="AN8" s="471"/>
      <c r="AO8" s="471"/>
      <c r="AP8" s="471"/>
      <c r="AQ8" s="471"/>
      <c r="AR8" s="471"/>
      <c r="AS8" s="471"/>
      <c r="AT8" s="471"/>
      <c r="AU8" s="471"/>
      <c r="AV8" s="471"/>
      <c r="AW8" s="471"/>
      <c r="AX8" s="472"/>
    </row>
    <row r="9" spans="1:50" ht="69" customHeight="1" x14ac:dyDescent="0.15">
      <c r="A9" s="444" t="s">
        <v>26</v>
      </c>
      <c r="B9" s="445"/>
      <c r="C9" s="445"/>
      <c r="D9" s="445"/>
      <c r="E9" s="445"/>
      <c r="F9" s="445"/>
      <c r="G9" s="473" t="s">
        <v>386</v>
      </c>
      <c r="H9" s="474"/>
      <c r="I9" s="474"/>
      <c r="J9" s="474"/>
      <c r="K9" s="474"/>
      <c r="L9" s="474"/>
      <c r="M9" s="474"/>
      <c r="N9" s="474"/>
      <c r="O9" s="474"/>
      <c r="P9" s="474"/>
      <c r="Q9" s="474"/>
      <c r="R9" s="474"/>
      <c r="S9" s="474"/>
      <c r="T9" s="474"/>
      <c r="U9" s="474"/>
      <c r="V9" s="474"/>
      <c r="W9" s="474"/>
      <c r="X9" s="474"/>
      <c r="Y9" s="475"/>
      <c r="Z9" s="475"/>
      <c r="AA9" s="475"/>
      <c r="AB9" s="475"/>
      <c r="AC9" s="475"/>
      <c r="AD9" s="475"/>
      <c r="AE9" s="474"/>
      <c r="AF9" s="474"/>
      <c r="AG9" s="474"/>
      <c r="AH9" s="474"/>
      <c r="AI9" s="474"/>
      <c r="AJ9" s="474"/>
      <c r="AK9" s="474"/>
      <c r="AL9" s="474"/>
      <c r="AM9" s="474"/>
      <c r="AN9" s="474"/>
      <c r="AO9" s="474"/>
      <c r="AP9" s="474"/>
      <c r="AQ9" s="474"/>
      <c r="AR9" s="474"/>
      <c r="AS9" s="474"/>
      <c r="AT9" s="474"/>
      <c r="AU9" s="474"/>
      <c r="AV9" s="474"/>
      <c r="AW9" s="474"/>
      <c r="AX9" s="476"/>
    </row>
    <row r="10" spans="1:50" ht="105" customHeight="1" x14ac:dyDescent="0.15">
      <c r="A10" s="444" t="s">
        <v>36</v>
      </c>
      <c r="B10" s="445"/>
      <c r="C10" s="445"/>
      <c r="D10" s="445"/>
      <c r="E10" s="445"/>
      <c r="F10" s="445"/>
      <c r="G10" s="473" t="s">
        <v>387</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6"/>
    </row>
    <row r="11" spans="1:50" ht="42" customHeight="1" x14ac:dyDescent="0.15">
      <c r="A11" s="444" t="s">
        <v>6</v>
      </c>
      <c r="B11" s="445"/>
      <c r="C11" s="445"/>
      <c r="D11" s="445"/>
      <c r="E11" s="445"/>
      <c r="F11" s="446"/>
      <c r="G11" s="493" t="str">
        <f>入力規則等!P10</f>
        <v>補助</v>
      </c>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5"/>
    </row>
    <row r="12" spans="1:50" ht="21" customHeight="1" x14ac:dyDescent="0.15">
      <c r="A12" s="447" t="s">
        <v>27</v>
      </c>
      <c r="B12" s="448"/>
      <c r="C12" s="448"/>
      <c r="D12" s="448"/>
      <c r="E12" s="448"/>
      <c r="F12" s="449"/>
      <c r="G12" s="456"/>
      <c r="H12" s="457"/>
      <c r="I12" s="457"/>
      <c r="J12" s="457"/>
      <c r="K12" s="457"/>
      <c r="L12" s="457"/>
      <c r="M12" s="457"/>
      <c r="N12" s="457"/>
      <c r="O12" s="457"/>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0"/>
    </row>
    <row r="13" spans="1:50" ht="21" customHeight="1" x14ac:dyDescent="0.15">
      <c r="A13" s="450"/>
      <c r="B13" s="451"/>
      <c r="C13" s="451"/>
      <c r="D13" s="451"/>
      <c r="E13" s="451"/>
      <c r="F13" s="452"/>
      <c r="G13" s="461" t="s">
        <v>7</v>
      </c>
      <c r="H13" s="462"/>
      <c r="I13" s="467" t="s">
        <v>8</v>
      </c>
      <c r="J13" s="468"/>
      <c r="K13" s="468"/>
      <c r="L13" s="468"/>
      <c r="M13" s="468"/>
      <c r="N13" s="468"/>
      <c r="O13" s="469"/>
      <c r="P13" s="62"/>
      <c r="Q13" s="63"/>
      <c r="R13" s="63"/>
      <c r="S13" s="63"/>
      <c r="T13" s="63"/>
      <c r="U13" s="63"/>
      <c r="V13" s="64"/>
      <c r="W13" s="62"/>
      <c r="X13" s="63"/>
      <c r="Y13" s="63"/>
      <c r="Z13" s="63"/>
      <c r="AA13" s="63"/>
      <c r="AB13" s="63"/>
      <c r="AC13" s="64"/>
      <c r="AD13" s="62"/>
      <c r="AE13" s="63"/>
      <c r="AF13" s="63"/>
      <c r="AG13" s="63"/>
      <c r="AH13" s="63"/>
      <c r="AI13" s="63"/>
      <c r="AJ13" s="64"/>
      <c r="AK13" s="62"/>
      <c r="AL13" s="63"/>
      <c r="AM13" s="63"/>
      <c r="AN13" s="63"/>
      <c r="AO13" s="63"/>
      <c r="AP13" s="63"/>
      <c r="AQ13" s="64"/>
      <c r="AR13" s="653"/>
      <c r="AS13" s="654"/>
      <c r="AT13" s="654"/>
      <c r="AU13" s="654"/>
      <c r="AV13" s="654"/>
      <c r="AW13" s="654"/>
      <c r="AX13" s="655"/>
    </row>
    <row r="14" spans="1:50" ht="21" customHeight="1" x14ac:dyDescent="0.15">
      <c r="A14" s="450"/>
      <c r="B14" s="451"/>
      <c r="C14" s="451"/>
      <c r="D14" s="451"/>
      <c r="E14" s="451"/>
      <c r="F14" s="452"/>
      <c r="G14" s="463"/>
      <c r="H14" s="464"/>
      <c r="I14" s="333" t="s">
        <v>9</v>
      </c>
      <c r="J14" s="458"/>
      <c r="K14" s="458"/>
      <c r="L14" s="458"/>
      <c r="M14" s="458"/>
      <c r="N14" s="458"/>
      <c r="O14" s="459"/>
      <c r="P14" s="62"/>
      <c r="Q14" s="63"/>
      <c r="R14" s="63"/>
      <c r="S14" s="63"/>
      <c r="T14" s="63"/>
      <c r="U14" s="63"/>
      <c r="V14" s="64"/>
      <c r="W14" s="62"/>
      <c r="X14" s="63"/>
      <c r="Y14" s="63"/>
      <c r="Z14" s="63"/>
      <c r="AA14" s="63"/>
      <c r="AB14" s="63"/>
      <c r="AC14" s="64"/>
      <c r="AD14" s="62">
        <v>3504</v>
      </c>
      <c r="AE14" s="63"/>
      <c r="AF14" s="63"/>
      <c r="AG14" s="63"/>
      <c r="AH14" s="63"/>
      <c r="AI14" s="63"/>
      <c r="AJ14" s="64"/>
      <c r="AK14" s="62"/>
      <c r="AL14" s="63"/>
      <c r="AM14" s="63"/>
      <c r="AN14" s="63"/>
      <c r="AO14" s="63"/>
      <c r="AP14" s="63"/>
      <c r="AQ14" s="64"/>
      <c r="AR14" s="651"/>
      <c r="AS14" s="651"/>
      <c r="AT14" s="651"/>
      <c r="AU14" s="651"/>
      <c r="AV14" s="651"/>
      <c r="AW14" s="651"/>
      <c r="AX14" s="652"/>
    </row>
    <row r="15" spans="1:50" ht="21" customHeight="1" x14ac:dyDescent="0.15">
      <c r="A15" s="450"/>
      <c r="B15" s="451"/>
      <c r="C15" s="451"/>
      <c r="D15" s="451"/>
      <c r="E15" s="451"/>
      <c r="F15" s="452"/>
      <c r="G15" s="463"/>
      <c r="H15" s="464"/>
      <c r="I15" s="333" t="s">
        <v>62</v>
      </c>
      <c r="J15" s="334"/>
      <c r="K15" s="334"/>
      <c r="L15" s="334"/>
      <c r="M15" s="334"/>
      <c r="N15" s="334"/>
      <c r="O15" s="335"/>
      <c r="P15" s="62"/>
      <c r="Q15" s="63"/>
      <c r="R15" s="63"/>
      <c r="S15" s="63"/>
      <c r="T15" s="63"/>
      <c r="U15" s="63"/>
      <c r="V15" s="64"/>
      <c r="W15" s="62"/>
      <c r="X15" s="63"/>
      <c r="Y15" s="63"/>
      <c r="Z15" s="63"/>
      <c r="AA15" s="63"/>
      <c r="AB15" s="63"/>
      <c r="AC15" s="64"/>
      <c r="AD15" s="62"/>
      <c r="AE15" s="63"/>
      <c r="AF15" s="63"/>
      <c r="AG15" s="63"/>
      <c r="AH15" s="63"/>
      <c r="AI15" s="63"/>
      <c r="AJ15" s="64"/>
      <c r="AK15" s="62">
        <v>3504</v>
      </c>
      <c r="AL15" s="63"/>
      <c r="AM15" s="63"/>
      <c r="AN15" s="63"/>
      <c r="AO15" s="63"/>
      <c r="AP15" s="63"/>
      <c r="AQ15" s="64"/>
      <c r="AR15" s="62"/>
      <c r="AS15" s="63"/>
      <c r="AT15" s="63"/>
      <c r="AU15" s="63"/>
      <c r="AV15" s="63"/>
      <c r="AW15" s="63"/>
      <c r="AX15" s="650"/>
    </row>
    <row r="16" spans="1:50" ht="21" customHeight="1" x14ac:dyDescent="0.15">
      <c r="A16" s="450"/>
      <c r="B16" s="451"/>
      <c r="C16" s="451"/>
      <c r="D16" s="451"/>
      <c r="E16" s="451"/>
      <c r="F16" s="452"/>
      <c r="G16" s="463"/>
      <c r="H16" s="464"/>
      <c r="I16" s="333" t="s">
        <v>63</v>
      </c>
      <c r="J16" s="334"/>
      <c r="K16" s="334"/>
      <c r="L16" s="334"/>
      <c r="M16" s="334"/>
      <c r="N16" s="334"/>
      <c r="O16" s="335"/>
      <c r="P16" s="62"/>
      <c r="Q16" s="63"/>
      <c r="R16" s="63"/>
      <c r="S16" s="63"/>
      <c r="T16" s="63"/>
      <c r="U16" s="63"/>
      <c r="V16" s="64"/>
      <c r="W16" s="62"/>
      <c r="X16" s="63"/>
      <c r="Y16" s="63"/>
      <c r="Z16" s="63"/>
      <c r="AA16" s="63"/>
      <c r="AB16" s="63"/>
      <c r="AC16" s="64"/>
      <c r="AD16" s="62">
        <v>-3504</v>
      </c>
      <c r="AE16" s="63"/>
      <c r="AF16" s="63"/>
      <c r="AG16" s="63"/>
      <c r="AH16" s="63"/>
      <c r="AI16" s="63"/>
      <c r="AJ16" s="64"/>
      <c r="AK16" s="62"/>
      <c r="AL16" s="63"/>
      <c r="AM16" s="63"/>
      <c r="AN16" s="63"/>
      <c r="AO16" s="63"/>
      <c r="AP16" s="63"/>
      <c r="AQ16" s="64"/>
      <c r="AR16" s="430"/>
      <c r="AS16" s="431"/>
      <c r="AT16" s="431"/>
      <c r="AU16" s="431"/>
      <c r="AV16" s="431"/>
      <c r="AW16" s="431"/>
      <c r="AX16" s="432"/>
    </row>
    <row r="17" spans="1:50" ht="24.75" customHeight="1" x14ac:dyDescent="0.15">
      <c r="A17" s="450"/>
      <c r="B17" s="451"/>
      <c r="C17" s="451"/>
      <c r="D17" s="451"/>
      <c r="E17" s="451"/>
      <c r="F17" s="452"/>
      <c r="G17" s="463"/>
      <c r="H17" s="464"/>
      <c r="I17" s="333" t="s">
        <v>61</v>
      </c>
      <c r="J17" s="458"/>
      <c r="K17" s="458"/>
      <c r="L17" s="458"/>
      <c r="M17" s="458"/>
      <c r="N17" s="458"/>
      <c r="O17" s="459"/>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3"/>
      <c r="AS17" s="433"/>
      <c r="AT17" s="433"/>
      <c r="AU17" s="433"/>
      <c r="AV17" s="433"/>
      <c r="AW17" s="433"/>
      <c r="AX17" s="434"/>
    </row>
    <row r="18" spans="1:50" ht="24.75" customHeight="1" x14ac:dyDescent="0.15">
      <c r="A18" s="450"/>
      <c r="B18" s="451"/>
      <c r="C18" s="451"/>
      <c r="D18" s="451"/>
      <c r="E18" s="451"/>
      <c r="F18" s="452"/>
      <c r="G18" s="465"/>
      <c r="H18" s="466"/>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3504</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0"/>
      <c r="B19" s="451"/>
      <c r="C19" s="451"/>
      <c r="D19" s="451"/>
      <c r="E19" s="451"/>
      <c r="F19" s="452"/>
      <c r="G19" s="303" t="s">
        <v>10</v>
      </c>
      <c r="H19" s="304"/>
      <c r="I19" s="304"/>
      <c r="J19" s="304"/>
      <c r="K19" s="304"/>
      <c r="L19" s="304"/>
      <c r="M19" s="304"/>
      <c r="N19" s="304"/>
      <c r="O19" s="304"/>
      <c r="P19" s="62"/>
      <c r="Q19" s="63"/>
      <c r="R19" s="63"/>
      <c r="S19" s="63"/>
      <c r="T19" s="63"/>
      <c r="U19" s="63"/>
      <c r="V19" s="64"/>
      <c r="W19" s="62"/>
      <c r="X19" s="63"/>
      <c r="Y19" s="63"/>
      <c r="Z19" s="63"/>
      <c r="AA19" s="63"/>
      <c r="AB19" s="63"/>
      <c r="AC19" s="64"/>
      <c r="AD19" s="62">
        <v>0</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3"/>
      <c r="B20" s="454"/>
      <c r="C20" s="454"/>
      <c r="D20" s="454"/>
      <c r="E20" s="454"/>
      <c r="F20" s="455"/>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65.25" customHeight="1" x14ac:dyDescent="0.15">
      <c r="A23" s="208"/>
      <c r="B23" s="206"/>
      <c r="C23" s="206"/>
      <c r="D23" s="206"/>
      <c r="E23" s="206"/>
      <c r="F23" s="207"/>
      <c r="G23" s="312" t="s">
        <v>408</v>
      </c>
      <c r="H23" s="279"/>
      <c r="I23" s="279"/>
      <c r="J23" s="279"/>
      <c r="K23" s="279"/>
      <c r="L23" s="279"/>
      <c r="M23" s="279"/>
      <c r="N23" s="279"/>
      <c r="O23" s="280"/>
      <c r="P23" s="204" t="s">
        <v>412</v>
      </c>
      <c r="Q23" s="186"/>
      <c r="R23" s="186"/>
      <c r="S23" s="186"/>
      <c r="T23" s="186"/>
      <c r="U23" s="186"/>
      <c r="V23" s="186"/>
      <c r="W23" s="186"/>
      <c r="X23" s="187"/>
      <c r="Y23" s="284" t="s">
        <v>14</v>
      </c>
      <c r="Z23" s="285"/>
      <c r="AA23" s="286"/>
      <c r="AB23" s="646" t="s">
        <v>405</v>
      </c>
      <c r="AC23" s="287"/>
      <c r="AD23" s="287"/>
      <c r="AE23" s="84" t="s">
        <v>410</v>
      </c>
      <c r="AF23" s="85"/>
      <c r="AG23" s="85"/>
      <c r="AH23" s="85"/>
      <c r="AI23" s="86"/>
      <c r="AJ23" s="84" t="s">
        <v>410</v>
      </c>
      <c r="AK23" s="85"/>
      <c r="AL23" s="85"/>
      <c r="AM23" s="85"/>
      <c r="AN23" s="86"/>
      <c r="AO23" s="84">
        <v>0</v>
      </c>
      <c r="AP23" s="85"/>
      <c r="AQ23" s="85"/>
      <c r="AR23" s="85"/>
      <c r="AS23" s="86"/>
      <c r="AT23" s="218"/>
      <c r="AU23" s="218"/>
      <c r="AV23" s="218"/>
      <c r="AW23" s="218"/>
      <c r="AX23" s="219"/>
    </row>
    <row r="24" spans="1:50" ht="65.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16" t="s">
        <v>405</v>
      </c>
      <c r="AC24" s="277"/>
      <c r="AD24" s="277"/>
      <c r="AE24" s="84" t="s">
        <v>410</v>
      </c>
      <c r="AF24" s="85"/>
      <c r="AG24" s="85"/>
      <c r="AH24" s="85"/>
      <c r="AI24" s="86"/>
      <c r="AJ24" s="84" t="s">
        <v>410</v>
      </c>
      <c r="AK24" s="85"/>
      <c r="AL24" s="85"/>
      <c r="AM24" s="85"/>
      <c r="AN24" s="86"/>
      <c r="AO24" s="84">
        <v>11000</v>
      </c>
      <c r="AP24" s="85"/>
      <c r="AQ24" s="85"/>
      <c r="AR24" s="85"/>
      <c r="AS24" s="86"/>
      <c r="AT24" s="84">
        <f>AO24</f>
        <v>11000</v>
      </c>
      <c r="AU24" s="85"/>
      <c r="AV24" s="85"/>
      <c r="AW24" s="85"/>
      <c r="AX24" s="87"/>
    </row>
    <row r="25" spans="1:50" ht="65.25" customHeight="1" x14ac:dyDescent="0.15">
      <c r="A25" s="656"/>
      <c r="B25" s="657"/>
      <c r="C25" s="657"/>
      <c r="D25" s="657"/>
      <c r="E25" s="657"/>
      <c r="F25" s="658"/>
      <c r="G25" s="313"/>
      <c r="H25" s="314"/>
      <c r="I25" s="314"/>
      <c r="J25" s="314"/>
      <c r="K25" s="314"/>
      <c r="L25" s="314"/>
      <c r="M25" s="314"/>
      <c r="N25" s="314"/>
      <c r="O25" s="315"/>
      <c r="P25" s="188"/>
      <c r="Q25" s="188"/>
      <c r="R25" s="188"/>
      <c r="S25" s="188"/>
      <c r="T25" s="188"/>
      <c r="U25" s="188"/>
      <c r="V25" s="188"/>
      <c r="W25" s="188"/>
      <c r="X25" s="189"/>
      <c r="Y25" s="111" t="s">
        <v>15</v>
      </c>
      <c r="Z25" s="112"/>
      <c r="AA25" s="162"/>
      <c r="AB25" s="668" t="s">
        <v>358</v>
      </c>
      <c r="AC25" s="255"/>
      <c r="AD25" s="255"/>
      <c r="AE25" s="84" t="s">
        <v>410</v>
      </c>
      <c r="AF25" s="85"/>
      <c r="AG25" s="85"/>
      <c r="AH25" s="85"/>
      <c r="AI25" s="86"/>
      <c r="AJ25" s="84" t="s">
        <v>410</v>
      </c>
      <c r="AK25" s="85"/>
      <c r="AL25" s="85"/>
      <c r="AM25" s="85"/>
      <c r="AN25" s="86"/>
      <c r="AO25" s="84" t="s">
        <v>410</v>
      </c>
      <c r="AP25" s="85"/>
      <c r="AQ25" s="85"/>
      <c r="AR25" s="85"/>
      <c r="AS25" s="86"/>
      <c r="AT25" s="259"/>
      <c r="AU25" s="260"/>
      <c r="AV25" s="260"/>
      <c r="AW25" s="260"/>
      <c r="AX25" s="261"/>
    </row>
    <row r="26" spans="1:50" ht="18.75"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7" t="s">
        <v>303</v>
      </c>
      <c r="AU26" s="648"/>
      <c r="AV26" s="648"/>
      <c r="AW26" s="648"/>
      <c r="AX26" s="649"/>
    </row>
    <row r="27" spans="1:50" ht="18.75"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27</v>
      </c>
      <c r="AV27" s="101"/>
      <c r="AW27" s="99" t="s">
        <v>355</v>
      </c>
      <c r="AX27" s="100"/>
    </row>
    <row r="28" spans="1:50" ht="65.25" customHeight="1" x14ac:dyDescent="0.15">
      <c r="A28" s="208"/>
      <c r="B28" s="206"/>
      <c r="C28" s="206"/>
      <c r="D28" s="206"/>
      <c r="E28" s="206"/>
      <c r="F28" s="207"/>
      <c r="G28" s="312" t="s">
        <v>409</v>
      </c>
      <c r="H28" s="279"/>
      <c r="I28" s="279"/>
      <c r="J28" s="279"/>
      <c r="K28" s="279"/>
      <c r="L28" s="279"/>
      <c r="M28" s="279"/>
      <c r="N28" s="279"/>
      <c r="O28" s="280"/>
      <c r="P28" s="204" t="s">
        <v>411</v>
      </c>
      <c r="Q28" s="186"/>
      <c r="R28" s="186"/>
      <c r="S28" s="186"/>
      <c r="T28" s="186"/>
      <c r="U28" s="186"/>
      <c r="V28" s="186"/>
      <c r="W28" s="186"/>
      <c r="X28" s="187"/>
      <c r="Y28" s="284" t="s">
        <v>14</v>
      </c>
      <c r="Z28" s="285"/>
      <c r="AA28" s="286"/>
      <c r="AB28" s="316" t="s">
        <v>405</v>
      </c>
      <c r="AC28" s="277"/>
      <c r="AD28" s="277"/>
      <c r="AE28" s="84" t="s">
        <v>410</v>
      </c>
      <c r="AF28" s="85"/>
      <c r="AG28" s="85"/>
      <c r="AH28" s="85"/>
      <c r="AI28" s="86"/>
      <c r="AJ28" s="84" t="s">
        <v>410</v>
      </c>
      <c r="AK28" s="85"/>
      <c r="AL28" s="85"/>
      <c r="AM28" s="85"/>
      <c r="AN28" s="86"/>
      <c r="AO28" s="84">
        <v>0</v>
      </c>
      <c r="AP28" s="85"/>
      <c r="AQ28" s="85"/>
      <c r="AR28" s="85"/>
      <c r="AS28" s="86"/>
      <c r="AT28" s="218"/>
      <c r="AU28" s="218"/>
      <c r="AV28" s="218"/>
      <c r="AW28" s="218"/>
      <c r="AX28" s="219"/>
    </row>
    <row r="29" spans="1:50" ht="65.25"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316" t="s">
        <v>405</v>
      </c>
      <c r="AC29" s="277"/>
      <c r="AD29" s="277"/>
      <c r="AE29" s="84" t="s">
        <v>410</v>
      </c>
      <c r="AF29" s="85"/>
      <c r="AG29" s="85"/>
      <c r="AH29" s="85"/>
      <c r="AI29" s="86"/>
      <c r="AJ29" s="84" t="s">
        <v>410</v>
      </c>
      <c r="AK29" s="85"/>
      <c r="AL29" s="85"/>
      <c r="AM29" s="85"/>
      <c r="AN29" s="86"/>
      <c r="AO29" s="84">
        <v>6100</v>
      </c>
      <c r="AP29" s="85"/>
      <c r="AQ29" s="85"/>
      <c r="AR29" s="85"/>
      <c r="AS29" s="86"/>
      <c r="AT29" s="84">
        <f>AO29</f>
        <v>6100</v>
      </c>
      <c r="AU29" s="85"/>
      <c r="AV29" s="85"/>
      <c r="AW29" s="85"/>
      <c r="AX29" s="87"/>
    </row>
    <row r="30" spans="1:50" ht="65.25" customHeight="1" x14ac:dyDescent="0.15">
      <c r="A30" s="656"/>
      <c r="B30" s="657"/>
      <c r="C30" s="657"/>
      <c r="D30" s="657"/>
      <c r="E30" s="657"/>
      <c r="F30" s="658"/>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t="s">
        <v>410</v>
      </c>
      <c r="AF30" s="85"/>
      <c r="AG30" s="85"/>
      <c r="AH30" s="85"/>
      <c r="AI30" s="86"/>
      <c r="AJ30" s="84" t="s">
        <v>410</v>
      </c>
      <c r="AK30" s="85"/>
      <c r="AL30" s="85"/>
      <c r="AM30" s="85"/>
      <c r="AN30" s="86"/>
      <c r="AO30" s="84" t="s">
        <v>410</v>
      </c>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6"/>
      <c r="B35" s="657"/>
      <c r="C35" s="657"/>
      <c r="D35" s="657"/>
      <c r="E35" s="657"/>
      <c r="F35" s="658"/>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6"/>
      <c r="B40" s="657"/>
      <c r="C40" s="657"/>
      <c r="D40" s="657"/>
      <c r="E40" s="657"/>
      <c r="F40" s="658"/>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69" t="s">
        <v>322</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30"/>
      <c r="AP46" s="30"/>
      <c r="AQ46" s="30"/>
      <c r="AR46" s="30"/>
      <c r="AS46" s="30"/>
      <c r="AT46" s="30"/>
      <c r="AU46" s="30"/>
      <c r="AV46" s="30"/>
      <c r="AW46" s="30"/>
      <c r="AX46" s="32"/>
    </row>
    <row r="47" spans="1:50" ht="18.75" hidden="1" customHeight="1" x14ac:dyDescent="0.15">
      <c r="A47" s="226" t="s">
        <v>320</v>
      </c>
      <c r="B47" s="671" t="s">
        <v>317</v>
      </c>
      <c r="C47" s="228"/>
      <c r="D47" s="228"/>
      <c r="E47" s="228"/>
      <c r="F47" s="229"/>
      <c r="G47" s="607" t="s">
        <v>311</v>
      </c>
      <c r="H47" s="607"/>
      <c r="I47" s="607"/>
      <c r="J47" s="607"/>
      <c r="K47" s="607"/>
      <c r="L47" s="607"/>
      <c r="M47" s="607"/>
      <c r="N47" s="607"/>
      <c r="O47" s="607"/>
      <c r="P47" s="607"/>
      <c r="Q47" s="607"/>
      <c r="R47" s="607"/>
      <c r="S47" s="607"/>
      <c r="T47" s="607"/>
      <c r="U47" s="607"/>
      <c r="V47" s="607"/>
      <c r="W47" s="607"/>
      <c r="X47" s="607"/>
      <c r="Y47" s="607"/>
      <c r="Z47" s="607"/>
      <c r="AA47" s="676"/>
      <c r="AB47" s="606" t="s">
        <v>310</v>
      </c>
      <c r="AC47" s="607"/>
      <c r="AD47" s="607"/>
      <c r="AE47" s="607"/>
      <c r="AF47" s="607"/>
      <c r="AG47" s="607"/>
      <c r="AH47" s="607"/>
      <c r="AI47" s="607"/>
      <c r="AJ47" s="607"/>
      <c r="AK47" s="607"/>
      <c r="AL47" s="607"/>
      <c r="AM47" s="607"/>
      <c r="AN47" s="607"/>
      <c r="AO47" s="607"/>
      <c r="AP47" s="607"/>
      <c r="AQ47" s="607"/>
      <c r="AR47" s="607"/>
      <c r="AS47" s="607"/>
      <c r="AT47" s="607"/>
      <c r="AU47" s="607"/>
      <c r="AV47" s="607"/>
      <c r="AW47" s="607"/>
      <c r="AX47" s="608"/>
    </row>
    <row r="48" spans="1:50" ht="18.75" hidden="1" customHeight="1" x14ac:dyDescent="0.15">
      <c r="A48" s="226"/>
      <c r="B48" s="671"/>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1"/>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0"/>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1"/>
    </row>
    <row r="50" spans="1:50" ht="22.5" hidden="1" customHeight="1" x14ac:dyDescent="0.15">
      <c r="A50" s="226"/>
      <c r="B50" s="671"/>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2"/>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3"/>
    </row>
    <row r="51" spans="1:50" ht="22.5" hidden="1" customHeight="1" x14ac:dyDescent="0.15">
      <c r="A51" s="226"/>
      <c r="B51" s="672"/>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4"/>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5"/>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6"/>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4"/>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5.1"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5" t="s">
        <v>69</v>
      </c>
      <c r="AF67" s="109"/>
      <c r="AG67" s="109"/>
      <c r="AH67" s="109"/>
      <c r="AI67" s="109"/>
      <c r="AJ67" s="645" t="s">
        <v>70</v>
      </c>
      <c r="AK67" s="109"/>
      <c r="AL67" s="109"/>
      <c r="AM67" s="109"/>
      <c r="AN67" s="109"/>
      <c r="AO67" s="645" t="s">
        <v>71</v>
      </c>
      <c r="AP67" s="109"/>
      <c r="AQ67" s="109"/>
      <c r="AR67" s="109"/>
      <c r="AS67" s="109"/>
      <c r="AT67" s="167" t="s">
        <v>74</v>
      </c>
      <c r="AU67" s="168"/>
      <c r="AV67" s="168"/>
      <c r="AW67" s="168"/>
      <c r="AX67" s="169"/>
    </row>
    <row r="68" spans="1:60" ht="35.1" customHeight="1" x14ac:dyDescent="0.15">
      <c r="A68" s="176"/>
      <c r="B68" s="177"/>
      <c r="C68" s="177"/>
      <c r="D68" s="177"/>
      <c r="E68" s="177"/>
      <c r="F68" s="178"/>
      <c r="G68" s="204" t="s">
        <v>388</v>
      </c>
      <c r="H68" s="186"/>
      <c r="I68" s="186"/>
      <c r="J68" s="186"/>
      <c r="K68" s="186"/>
      <c r="L68" s="186"/>
      <c r="M68" s="186"/>
      <c r="N68" s="186"/>
      <c r="O68" s="186"/>
      <c r="P68" s="186"/>
      <c r="Q68" s="186"/>
      <c r="R68" s="186"/>
      <c r="S68" s="186"/>
      <c r="T68" s="186"/>
      <c r="U68" s="186"/>
      <c r="V68" s="186"/>
      <c r="W68" s="186"/>
      <c r="X68" s="187"/>
      <c r="Y68" s="324" t="s">
        <v>66</v>
      </c>
      <c r="Z68" s="325"/>
      <c r="AA68" s="326"/>
      <c r="AB68" s="193" t="s">
        <v>390</v>
      </c>
      <c r="AC68" s="194"/>
      <c r="AD68" s="195"/>
      <c r="AE68" s="84"/>
      <c r="AF68" s="85"/>
      <c r="AG68" s="85"/>
      <c r="AH68" s="85"/>
      <c r="AI68" s="86"/>
      <c r="AJ68" s="84"/>
      <c r="AK68" s="85"/>
      <c r="AL68" s="85"/>
      <c r="AM68" s="85"/>
      <c r="AN68" s="86"/>
      <c r="AO68" s="84">
        <v>0</v>
      </c>
      <c r="AP68" s="85"/>
      <c r="AQ68" s="85"/>
      <c r="AR68" s="85"/>
      <c r="AS68" s="86"/>
      <c r="AT68" s="196"/>
      <c r="AU68" s="196"/>
      <c r="AV68" s="196"/>
      <c r="AW68" s="196"/>
      <c r="AX68" s="197"/>
      <c r="AY68" s="10"/>
      <c r="AZ68" s="10"/>
      <c r="BA68" s="10"/>
      <c r="BB68" s="10"/>
      <c r="BC68" s="10"/>
    </row>
    <row r="69" spans="1:60" ht="35.1"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390</v>
      </c>
      <c r="AC69" s="202"/>
      <c r="AD69" s="203"/>
      <c r="AE69" s="84"/>
      <c r="AF69" s="85"/>
      <c r="AG69" s="85"/>
      <c r="AH69" s="85"/>
      <c r="AI69" s="86"/>
      <c r="AJ69" s="84"/>
      <c r="AK69" s="85"/>
      <c r="AL69" s="85"/>
      <c r="AM69" s="85"/>
      <c r="AN69" s="86"/>
      <c r="AO69" s="84">
        <v>4000</v>
      </c>
      <c r="AP69" s="85"/>
      <c r="AQ69" s="85"/>
      <c r="AR69" s="85"/>
      <c r="AS69" s="86"/>
      <c r="AT69" s="84">
        <f>AO69</f>
        <v>4000</v>
      </c>
      <c r="AU69" s="85"/>
      <c r="AV69" s="85"/>
      <c r="AW69" s="85"/>
      <c r="AX69" s="87"/>
      <c r="AY69" s="10"/>
      <c r="AZ69" s="10"/>
      <c r="BA69" s="10"/>
      <c r="BB69" s="10"/>
      <c r="BC69" s="10"/>
      <c r="BD69" s="10"/>
      <c r="BE69" s="10"/>
      <c r="BF69" s="10"/>
      <c r="BG69" s="10"/>
      <c r="BH69" s="10"/>
    </row>
    <row r="70" spans="1:60" ht="35.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35.1" customHeight="1" x14ac:dyDescent="0.15">
      <c r="A71" s="176"/>
      <c r="B71" s="177"/>
      <c r="C71" s="177"/>
      <c r="D71" s="177"/>
      <c r="E71" s="177"/>
      <c r="F71" s="178"/>
      <c r="G71" s="204" t="s">
        <v>389</v>
      </c>
      <c r="H71" s="186"/>
      <c r="I71" s="186"/>
      <c r="J71" s="186"/>
      <c r="K71" s="186"/>
      <c r="L71" s="186"/>
      <c r="M71" s="186"/>
      <c r="N71" s="186"/>
      <c r="O71" s="186"/>
      <c r="P71" s="186"/>
      <c r="Q71" s="186"/>
      <c r="R71" s="186"/>
      <c r="S71" s="186"/>
      <c r="T71" s="186"/>
      <c r="U71" s="186"/>
      <c r="V71" s="186"/>
      <c r="W71" s="186"/>
      <c r="X71" s="187"/>
      <c r="Y71" s="190" t="s">
        <v>66</v>
      </c>
      <c r="Z71" s="191"/>
      <c r="AA71" s="192"/>
      <c r="AB71" s="193" t="s">
        <v>391</v>
      </c>
      <c r="AC71" s="194"/>
      <c r="AD71" s="195"/>
      <c r="AE71" s="84"/>
      <c r="AF71" s="85"/>
      <c r="AG71" s="85"/>
      <c r="AH71" s="85"/>
      <c r="AI71" s="86"/>
      <c r="AJ71" s="84"/>
      <c r="AK71" s="85"/>
      <c r="AL71" s="85"/>
      <c r="AM71" s="85"/>
      <c r="AN71" s="86"/>
      <c r="AO71" s="84">
        <v>0</v>
      </c>
      <c r="AP71" s="85"/>
      <c r="AQ71" s="85"/>
      <c r="AR71" s="85"/>
      <c r="AS71" s="86"/>
      <c r="AT71" s="196"/>
      <c r="AU71" s="196"/>
      <c r="AV71" s="196"/>
      <c r="AW71" s="196"/>
      <c r="AX71" s="197"/>
      <c r="AY71" s="10"/>
      <c r="AZ71" s="10"/>
      <c r="BA71" s="10"/>
      <c r="BB71" s="10"/>
      <c r="BC71" s="10"/>
    </row>
    <row r="72" spans="1:60" ht="35.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391</v>
      </c>
      <c r="AC72" s="202"/>
      <c r="AD72" s="203"/>
      <c r="AE72" s="84"/>
      <c r="AF72" s="85"/>
      <c r="AG72" s="85"/>
      <c r="AH72" s="85"/>
      <c r="AI72" s="86"/>
      <c r="AJ72" s="84"/>
      <c r="AK72" s="85"/>
      <c r="AL72" s="85"/>
      <c r="AM72" s="85"/>
      <c r="AN72" s="86"/>
      <c r="AO72" s="84">
        <v>235</v>
      </c>
      <c r="AP72" s="85"/>
      <c r="AQ72" s="85"/>
      <c r="AR72" s="85"/>
      <c r="AS72" s="86"/>
      <c r="AT72" s="84">
        <f>AO72</f>
        <v>235</v>
      </c>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42.75" customHeight="1" x14ac:dyDescent="0.15">
      <c r="A83" s="120"/>
      <c r="B83" s="118"/>
      <c r="C83" s="118"/>
      <c r="D83" s="118"/>
      <c r="E83" s="118"/>
      <c r="F83" s="119"/>
      <c r="G83" s="135" t="s">
        <v>396</v>
      </c>
      <c r="H83" s="135"/>
      <c r="I83" s="135"/>
      <c r="J83" s="135"/>
      <c r="K83" s="135"/>
      <c r="L83" s="135"/>
      <c r="M83" s="135"/>
      <c r="N83" s="135"/>
      <c r="O83" s="135"/>
      <c r="P83" s="135"/>
      <c r="Q83" s="135"/>
      <c r="R83" s="135"/>
      <c r="S83" s="135"/>
      <c r="T83" s="135"/>
      <c r="U83" s="135"/>
      <c r="V83" s="135"/>
      <c r="W83" s="135"/>
      <c r="X83" s="135"/>
      <c r="Y83" s="137" t="s">
        <v>17</v>
      </c>
      <c r="Z83" s="138"/>
      <c r="AA83" s="139"/>
      <c r="AB83" s="172" t="s">
        <v>397</v>
      </c>
      <c r="AC83" s="141"/>
      <c r="AD83" s="142"/>
      <c r="AE83" s="143"/>
      <c r="AF83" s="144"/>
      <c r="AG83" s="144"/>
      <c r="AH83" s="144"/>
      <c r="AI83" s="144"/>
      <c r="AJ83" s="143"/>
      <c r="AK83" s="144"/>
      <c r="AL83" s="144"/>
      <c r="AM83" s="144"/>
      <c r="AN83" s="144"/>
      <c r="AO83" s="143">
        <v>0</v>
      </c>
      <c r="AP83" s="144"/>
      <c r="AQ83" s="144"/>
      <c r="AR83" s="144"/>
      <c r="AS83" s="144"/>
      <c r="AT83" s="84">
        <f>(AK15-470)/AT69*1000000</f>
        <v>758500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399</v>
      </c>
      <c r="AC84" s="149"/>
      <c r="AD84" s="150"/>
      <c r="AE84" s="148"/>
      <c r="AF84" s="149"/>
      <c r="AG84" s="149"/>
      <c r="AH84" s="149"/>
      <c r="AI84" s="150"/>
      <c r="AJ84" s="148"/>
      <c r="AK84" s="149"/>
      <c r="AL84" s="149"/>
      <c r="AM84" s="149"/>
      <c r="AN84" s="150"/>
      <c r="AO84" s="148" t="s">
        <v>398</v>
      </c>
      <c r="AP84" s="149"/>
      <c r="AQ84" s="149"/>
      <c r="AR84" s="149"/>
      <c r="AS84" s="150"/>
      <c r="AT84" s="148" t="str">
        <f>AO84</f>
        <v>X/Y</v>
      </c>
      <c r="AU84" s="149"/>
      <c r="AV84" s="149"/>
      <c r="AW84" s="149"/>
      <c r="AX84" s="151"/>
    </row>
    <row r="85" spans="1:60" ht="32.25"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46.5" customHeight="1" x14ac:dyDescent="0.15">
      <c r="A86" s="120"/>
      <c r="B86" s="118"/>
      <c r="C86" s="118"/>
      <c r="D86" s="118"/>
      <c r="E86" s="118"/>
      <c r="F86" s="119"/>
      <c r="G86" s="135" t="s">
        <v>400</v>
      </c>
      <c r="H86" s="135"/>
      <c r="I86" s="135"/>
      <c r="J86" s="135"/>
      <c r="K86" s="135"/>
      <c r="L86" s="135"/>
      <c r="M86" s="135"/>
      <c r="N86" s="135"/>
      <c r="O86" s="135"/>
      <c r="P86" s="135"/>
      <c r="Q86" s="135"/>
      <c r="R86" s="135"/>
      <c r="S86" s="135"/>
      <c r="T86" s="135"/>
      <c r="U86" s="135"/>
      <c r="V86" s="135"/>
      <c r="W86" s="135"/>
      <c r="X86" s="135"/>
      <c r="Y86" s="137" t="s">
        <v>17</v>
      </c>
      <c r="Z86" s="138"/>
      <c r="AA86" s="139"/>
      <c r="AB86" s="172" t="s">
        <v>401</v>
      </c>
      <c r="AC86" s="141"/>
      <c r="AD86" s="142"/>
      <c r="AE86" s="143"/>
      <c r="AF86" s="144"/>
      <c r="AG86" s="144"/>
      <c r="AH86" s="144"/>
      <c r="AI86" s="144"/>
      <c r="AJ86" s="143"/>
      <c r="AK86" s="144"/>
      <c r="AL86" s="144"/>
      <c r="AM86" s="144"/>
      <c r="AN86" s="144"/>
      <c r="AO86" s="143">
        <v>0</v>
      </c>
      <c r="AP86" s="144"/>
      <c r="AQ86" s="144"/>
      <c r="AR86" s="144"/>
      <c r="AS86" s="144"/>
      <c r="AT86" s="84">
        <f>470/AT72*1000000</f>
        <v>2000000</v>
      </c>
      <c r="AU86" s="85"/>
      <c r="AV86" s="85"/>
      <c r="AW86" s="85"/>
      <c r="AX86" s="87"/>
    </row>
    <row r="87" spans="1:60" ht="47.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399</v>
      </c>
      <c r="AC87" s="149"/>
      <c r="AD87" s="150"/>
      <c r="AE87" s="148"/>
      <c r="AF87" s="149"/>
      <c r="AG87" s="149"/>
      <c r="AH87" s="149"/>
      <c r="AI87" s="150"/>
      <c r="AJ87" s="148"/>
      <c r="AK87" s="149"/>
      <c r="AL87" s="149"/>
      <c r="AM87" s="149"/>
      <c r="AN87" s="150"/>
      <c r="AO87" s="148" t="s">
        <v>398</v>
      </c>
      <c r="AP87" s="149"/>
      <c r="AQ87" s="149"/>
      <c r="AR87" s="149"/>
      <c r="AS87" s="150"/>
      <c r="AT87" s="148" t="str">
        <f>AO87</f>
        <v>X/Y</v>
      </c>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3" t="s">
        <v>77</v>
      </c>
      <c r="B97" s="364"/>
      <c r="C97" s="339" t="s">
        <v>19</v>
      </c>
      <c r="D97" s="340"/>
      <c r="E97" s="340"/>
      <c r="F97" s="340"/>
      <c r="G97" s="340"/>
      <c r="H97" s="340"/>
      <c r="I97" s="340"/>
      <c r="J97" s="340"/>
      <c r="K97" s="341"/>
      <c r="L97" s="395" t="s">
        <v>76</v>
      </c>
      <c r="M97" s="395"/>
      <c r="N97" s="395"/>
      <c r="O97" s="395"/>
      <c r="P97" s="395"/>
      <c r="Q97" s="395"/>
      <c r="R97" s="396" t="s">
        <v>73</v>
      </c>
      <c r="S97" s="397"/>
      <c r="T97" s="397"/>
      <c r="U97" s="397"/>
      <c r="V97" s="397"/>
      <c r="W97" s="397"/>
      <c r="X97" s="398"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399"/>
    </row>
    <row r="98" spans="1:50" ht="23.1" customHeight="1" x14ac:dyDescent="0.15">
      <c r="A98" s="365"/>
      <c r="B98" s="366"/>
      <c r="C98" s="400"/>
      <c r="D98" s="401"/>
      <c r="E98" s="401"/>
      <c r="F98" s="401"/>
      <c r="G98" s="401"/>
      <c r="H98" s="401"/>
      <c r="I98" s="401"/>
      <c r="J98" s="401"/>
      <c r="K98" s="402"/>
      <c r="L98" s="62"/>
      <c r="M98" s="63"/>
      <c r="N98" s="63"/>
      <c r="O98" s="63"/>
      <c r="P98" s="63"/>
      <c r="Q98" s="64"/>
      <c r="R98" s="62"/>
      <c r="S98" s="63"/>
      <c r="T98" s="63"/>
      <c r="U98" s="63"/>
      <c r="V98" s="63"/>
      <c r="W98" s="64"/>
      <c r="X98" s="659"/>
      <c r="Y98" s="660"/>
      <c r="Z98" s="660"/>
      <c r="AA98" s="660"/>
      <c r="AB98" s="660"/>
      <c r="AC98" s="660"/>
      <c r="AD98" s="660"/>
      <c r="AE98" s="660"/>
      <c r="AF98" s="660"/>
      <c r="AG98" s="660"/>
      <c r="AH98" s="660"/>
      <c r="AI98" s="660"/>
      <c r="AJ98" s="660"/>
      <c r="AK98" s="660"/>
      <c r="AL98" s="660"/>
      <c r="AM98" s="660"/>
      <c r="AN98" s="660"/>
      <c r="AO98" s="660"/>
      <c r="AP98" s="660"/>
      <c r="AQ98" s="660"/>
      <c r="AR98" s="660"/>
      <c r="AS98" s="660"/>
      <c r="AT98" s="660"/>
      <c r="AU98" s="660"/>
      <c r="AV98" s="660"/>
      <c r="AW98" s="660"/>
      <c r="AX98" s="661"/>
    </row>
    <row r="99" spans="1:50" ht="23.1" customHeight="1" x14ac:dyDescent="0.15">
      <c r="A99" s="365"/>
      <c r="B99" s="366"/>
      <c r="C99" s="152"/>
      <c r="D99" s="153"/>
      <c r="E99" s="153"/>
      <c r="F99" s="153"/>
      <c r="G99" s="153"/>
      <c r="H99" s="153"/>
      <c r="I99" s="153"/>
      <c r="J99" s="153"/>
      <c r="K99" s="154"/>
      <c r="L99" s="62"/>
      <c r="M99" s="63"/>
      <c r="N99" s="63"/>
      <c r="O99" s="63"/>
      <c r="P99" s="63"/>
      <c r="Q99" s="64"/>
      <c r="R99" s="62"/>
      <c r="S99" s="63"/>
      <c r="T99" s="63"/>
      <c r="U99" s="63"/>
      <c r="V99" s="63"/>
      <c r="W99" s="64"/>
      <c r="X99" s="662"/>
      <c r="Y99" s="663"/>
      <c r="Z99" s="663"/>
      <c r="AA99" s="663"/>
      <c r="AB99" s="663"/>
      <c r="AC99" s="663"/>
      <c r="AD99" s="663"/>
      <c r="AE99" s="663"/>
      <c r="AF99" s="663"/>
      <c r="AG99" s="663"/>
      <c r="AH99" s="663"/>
      <c r="AI99" s="663"/>
      <c r="AJ99" s="663"/>
      <c r="AK99" s="663"/>
      <c r="AL99" s="663"/>
      <c r="AM99" s="663"/>
      <c r="AN99" s="663"/>
      <c r="AO99" s="663"/>
      <c r="AP99" s="663"/>
      <c r="AQ99" s="663"/>
      <c r="AR99" s="663"/>
      <c r="AS99" s="663"/>
      <c r="AT99" s="663"/>
      <c r="AU99" s="663"/>
      <c r="AV99" s="663"/>
      <c r="AW99" s="663"/>
      <c r="AX99" s="664"/>
    </row>
    <row r="100" spans="1:50" ht="23.1" customHeight="1" x14ac:dyDescent="0.15">
      <c r="A100" s="365"/>
      <c r="B100" s="366"/>
      <c r="C100" s="152"/>
      <c r="D100" s="153"/>
      <c r="E100" s="153"/>
      <c r="F100" s="153"/>
      <c r="G100" s="153"/>
      <c r="H100" s="153"/>
      <c r="I100" s="153"/>
      <c r="J100" s="153"/>
      <c r="K100" s="154"/>
      <c r="L100" s="62"/>
      <c r="M100" s="63"/>
      <c r="N100" s="63"/>
      <c r="O100" s="63"/>
      <c r="P100" s="63"/>
      <c r="Q100" s="64"/>
      <c r="R100" s="62"/>
      <c r="S100" s="63"/>
      <c r="T100" s="63"/>
      <c r="U100" s="63"/>
      <c r="V100" s="63"/>
      <c r="W100" s="64"/>
      <c r="X100" s="662"/>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4"/>
    </row>
    <row r="101" spans="1:50" ht="23.1" customHeight="1" x14ac:dyDescent="0.15">
      <c r="A101" s="365"/>
      <c r="B101" s="366"/>
      <c r="C101" s="152"/>
      <c r="D101" s="153"/>
      <c r="E101" s="153"/>
      <c r="F101" s="153"/>
      <c r="G101" s="153"/>
      <c r="H101" s="153"/>
      <c r="I101" s="153"/>
      <c r="J101" s="153"/>
      <c r="K101" s="154"/>
      <c r="L101" s="62"/>
      <c r="M101" s="63"/>
      <c r="N101" s="63"/>
      <c r="O101" s="63"/>
      <c r="P101" s="63"/>
      <c r="Q101" s="64"/>
      <c r="R101" s="62"/>
      <c r="S101" s="63"/>
      <c r="T101" s="63"/>
      <c r="U101" s="63"/>
      <c r="V101" s="63"/>
      <c r="W101" s="64"/>
      <c r="X101" s="662"/>
      <c r="Y101" s="663"/>
      <c r="Z101" s="663"/>
      <c r="AA101" s="663"/>
      <c r="AB101" s="663"/>
      <c r="AC101" s="663"/>
      <c r="AD101" s="663"/>
      <c r="AE101" s="663"/>
      <c r="AF101" s="663"/>
      <c r="AG101" s="663"/>
      <c r="AH101" s="663"/>
      <c r="AI101" s="663"/>
      <c r="AJ101" s="663"/>
      <c r="AK101" s="663"/>
      <c r="AL101" s="663"/>
      <c r="AM101" s="663"/>
      <c r="AN101" s="663"/>
      <c r="AO101" s="663"/>
      <c r="AP101" s="663"/>
      <c r="AQ101" s="663"/>
      <c r="AR101" s="663"/>
      <c r="AS101" s="663"/>
      <c r="AT101" s="663"/>
      <c r="AU101" s="663"/>
      <c r="AV101" s="663"/>
      <c r="AW101" s="663"/>
      <c r="AX101" s="664"/>
    </row>
    <row r="102" spans="1:50" ht="23.1" customHeight="1" x14ac:dyDescent="0.15">
      <c r="A102" s="365"/>
      <c r="B102" s="366"/>
      <c r="C102" s="152"/>
      <c r="D102" s="153"/>
      <c r="E102" s="153"/>
      <c r="F102" s="153"/>
      <c r="G102" s="153"/>
      <c r="H102" s="153"/>
      <c r="I102" s="153"/>
      <c r="J102" s="153"/>
      <c r="K102" s="154"/>
      <c r="L102" s="62"/>
      <c r="M102" s="63"/>
      <c r="N102" s="63"/>
      <c r="O102" s="63"/>
      <c r="P102" s="63"/>
      <c r="Q102" s="64"/>
      <c r="R102" s="62"/>
      <c r="S102" s="63"/>
      <c r="T102" s="63"/>
      <c r="U102" s="63"/>
      <c r="V102" s="63"/>
      <c r="W102" s="64"/>
      <c r="X102" s="662"/>
      <c r="Y102" s="663"/>
      <c r="Z102" s="663"/>
      <c r="AA102" s="663"/>
      <c r="AB102" s="663"/>
      <c r="AC102" s="663"/>
      <c r="AD102" s="663"/>
      <c r="AE102" s="663"/>
      <c r="AF102" s="663"/>
      <c r="AG102" s="663"/>
      <c r="AH102" s="663"/>
      <c r="AI102" s="663"/>
      <c r="AJ102" s="663"/>
      <c r="AK102" s="663"/>
      <c r="AL102" s="663"/>
      <c r="AM102" s="663"/>
      <c r="AN102" s="663"/>
      <c r="AO102" s="663"/>
      <c r="AP102" s="663"/>
      <c r="AQ102" s="663"/>
      <c r="AR102" s="663"/>
      <c r="AS102" s="663"/>
      <c r="AT102" s="663"/>
      <c r="AU102" s="663"/>
      <c r="AV102" s="663"/>
      <c r="AW102" s="663"/>
      <c r="AX102" s="664"/>
    </row>
    <row r="103" spans="1:50" ht="23.1" customHeight="1" x14ac:dyDescent="0.15">
      <c r="A103" s="365"/>
      <c r="B103" s="366"/>
      <c r="C103" s="369"/>
      <c r="D103" s="370"/>
      <c r="E103" s="370"/>
      <c r="F103" s="370"/>
      <c r="G103" s="370"/>
      <c r="H103" s="370"/>
      <c r="I103" s="370"/>
      <c r="J103" s="370"/>
      <c r="K103" s="371"/>
      <c r="L103" s="62"/>
      <c r="M103" s="63"/>
      <c r="N103" s="63"/>
      <c r="O103" s="63"/>
      <c r="P103" s="63"/>
      <c r="Q103" s="64"/>
      <c r="R103" s="62"/>
      <c r="S103" s="63"/>
      <c r="T103" s="63"/>
      <c r="U103" s="63"/>
      <c r="V103" s="63"/>
      <c r="W103" s="64"/>
      <c r="X103" s="662"/>
      <c r="Y103" s="663"/>
      <c r="Z103" s="663"/>
      <c r="AA103" s="663"/>
      <c r="AB103" s="663"/>
      <c r="AC103" s="663"/>
      <c r="AD103" s="663"/>
      <c r="AE103" s="663"/>
      <c r="AF103" s="663"/>
      <c r="AG103" s="663"/>
      <c r="AH103" s="663"/>
      <c r="AI103" s="663"/>
      <c r="AJ103" s="663"/>
      <c r="AK103" s="663"/>
      <c r="AL103" s="663"/>
      <c r="AM103" s="663"/>
      <c r="AN103" s="663"/>
      <c r="AO103" s="663"/>
      <c r="AP103" s="663"/>
      <c r="AQ103" s="663"/>
      <c r="AR103" s="663"/>
      <c r="AS103" s="663"/>
      <c r="AT103" s="663"/>
      <c r="AU103" s="663"/>
      <c r="AV103" s="663"/>
      <c r="AW103" s="663"/>
      <c r="AX103" s="664"/>
    </row>
    <row r="104" spans="1:50" ht="21" customHeight="1" thickBot="1" x14ac:dyDescent="0.2">
      <c r="A104" s="367"/>
      <c r="B104" s="368"/>
      <c r="C104" s="357" t="s">
        <v>22</v>
      </c>
      <c r="D104" s="358"/>
      <c r="E104" s="358"/>
      <c r="F104" s="358"/>
      <c r="G104" s="358"/>
      <c r="H104" s="358"/>
      <c r="I104" s="358"/>
      <c r="J104" s="358"/>
      <c r="K104" s="359"/>
      <c r="L104" s="360">
        <f>SUM(L98:Q103)</f>
        <v>0</v>
      </c>
      <c r="M104" s="361"/>
      <c r="N104" s="361"/>
      <c r="O104" s="361"/>
      <c r="P104" s="361"/>
      <c r="Q104" s="362"/>
      <c r="R104" s="360">
        <f>SUM(R98:W103)</f>
        <v>0</v>
      </c>
      <c r="S104" s="361"/>
      <c r="T104" s="361"/>
      <c r="U104" s="361"/>
      <c r="V104" s="361"/>
      <c r="W104" s="362"/>
      <c r="X104" s="665"/>
      <c r="Y104" s="666"/>
      <c r="Z104" s="666"/>
      <c r="AA104" s="666"/>
      <c r="AB104" s="666"/>
      <c r="AC104" s="666"/>
      <c r="AD104" s="666"/>
      <c r="AE104" s="666"/>
      <c r="AF104" s="666"/>
      <c r="AG104" s="666"/>
      <c r="AH104" s="666"/>
      <c r="AI104" s="666"/>
      <c r="AJ104" s="666"/>
      <c r="AK104" s="666"/>
      <c r="AL104" s="666"/>
      <c r="AM104" s="666"/>
      <c r="AN104" s="666"/>
      <c r="AO104" s="666"/>
      <c r="AP104" s="666"/>
      <c r="AQ104" s="666"/>
      <c r="AR104" s="666"/>
      <c r="AS104" s="666"/>
      <c r="AT104" s="666"/>
      <c r="AU104" s="666"/>
      <c r="AV104" s="666"/>
      <c r="AW104" s="666"/>
      <c r="AX104" s="66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4" t="s">
        <v>39</v>
      </c>
      <c r="D107" s="583"/>
      <c r="E107" s="583"/>
      <c r="F107" s="583"/>
      <c r="G107" s="583"/>
      <c r="H107" s="583"/>
      <c r="I107" s="583"/>
      <c r="J107" s="583"/>
      <c r="K107" s="583"/>
      <c r="L107" s="583"/>
      <c r="M107" s="583"/>
      <c r="N107" s="583"/>
      <c r="O107" s="583"/>
      <c r="P107" s="583"/>
      <c r="Q107" s="583"/>
      <c r="R107" s="583"/>
      <c r="S107" s="583"/>
      <c r="T107" s="583"/>
      <c r="U107" s="583"/>
      <c r="V107" s="583"/>
      <c r="W107" s="583"/>
      <c r="X107" s="583"/>
      <c r="Y107" s="583"/>
      <c r="Z107" s="583"/>
      <c r="AA107" s="583"/>
      <c r="AB107" s="583"/>
      <c r="AC107" s="585"/>
      <c r="AD107" s="583" t="s">
        <v>43</v>
      </c>
      <c r="AE107" s="583"/>
      <c r="AF107" s="583"/>
      <c r="AG107" s="615" t="s">
        <v>38</v>
      </c>
      <c r="AH107" s="583"/>
      <c r="AI107" s="583"/>
      <c r="AJ107" s="583"/>
      <c r="AK107" s="583"/>
      <c r="AL107" s="583"/>
      <c r="AM107" s="583"/>
      <c r="AN107" s="583"/>
      <c r="AO107" s="583"/>
      <c r="AP107" s="583"/>
      <c r="AQ107" s="583"/>
      <c r="AR107" s="583"/>
      <c r="AS107" s="583"/>
      <c r="AT107" s="583"/>
      <c r="AU107" s="583"/>
      <c r="AV107" s="583"/>
      <c r="AW107" s="583"/>
      <c r="AX107" s="616"/>
    </row>
    <row r="108" spans="1:50" ht="36" customHeight="1" x14ac:dyDescent="0.15">
      <c r="A108" s="297" t="s">
        <v>312</v>
      </c>
      <c r="B108" s="298"/>
      <c r="C108" s="519" t="s">
        <v>313</v>
      </c>
      <c r="D108" s="520"/>
      <c r="E108" s="520"/>
      <c r="F108" s="520"/>
      <c r="G108" s="520"/>
      <c r="H108" s="520"/>
      <c r="I108" s="520"/>
      <c r="J108" s="520"/>
      <c r="K108" s="520"/>
      <c r="L108" s="520"/>
      <c r="M108" s="520"/>
      <c r="N108" s="520"/>
      <c r="O108" s="520"/>
      <c r="P108" s="520"/>
      <c r="Q108" s="520"/>
      <c r="R108" s="520"/>
      <c r="S108" s="520"/>
      <c r="T108" s="520"/>
      <c r="U108" s="520"/>
      <c r="V108" s="520"/>
      <c r="W108" s="520"/>
      <c r="X108" s="520"/>
      <c r="Y108" s="520"/>
      <c r="Z108" s="520"/>
      <c r="AA108" s="520"/>
      <c r="AB108" s="520"/>
      <c r="AC108" s="521"/>
      <c r="AD108" s="590" t="s">
        <v>382</v>
      </c>
      <c r="AE108" s="591"/>
      <c r="AF108" s="591"/>
      <c r="AG108" s="587" t="s">
        <v>402</v>
      </c>
      <c r="AH108" s="588"/>
      <c r="AI108" s="588"/>
      <c r="AJ108" s="588"/>
      <c r="AK108" s="588"/>
      <c r="AL108" s="588"/>
      <c r="AM108" s="588"/>
      <c r="AN108" s="588"/>
      <c r="AO108" s="588"/>
      <c r="AP108" s="588"/>
      <c r="AQ108" s="588"/>
      <c r="AR108" s="588"/>
      <c r="AS108" s="588"/>
      <c r="AT108" s="588"/>
      <c r="AU108" s="588"/>
      <c r="AV108" s="588"/>
      <c r="AW108" s="588"/>
      <c r="AX108" s="589"/>
    </row>
    <row r="109" spans="1:50" ht="36" customHeight="1" x14ac:dyDescent="0.15">
      <c r="A109" s="299"/>
      <c r="B109" s="300"/>
      <c r="C109" s="411" t="s">
        <v>44</v>
      </c>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04"/>
      <c r="AD109" s="428" t="s">
        <v>382</v>
      </c>
      <c r="AE109" s="429"/>
      <c r="AF109" s="429"/>
      <c r="AG109" s="294" t="s">
        <v>419</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3" t="s">
        <v>314</v>
      </c>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5"/>
      <c r="AD110" s="572" t="s">
        <v>382</v>
      </c>
      <c r="AE110" s="573"/>
      <c r="AF110" s="573"/>
      <c r="AG110" s="517" t="s">
        <v>423</v>
      </c>
      <c r="AH110" s="422"/>
      <c r="AI110" s="422"/>
      <c r="AJ110" s="422"/>
      <c r="AK110" s="422"/>
      <c r="AL110" s="422"/>
      <c r="AM110" s="422"/>
      <c r="AN110" s="422"/>
      <c r="AO110" s="422"/>
      <c r="AP110" s="422"/>
      <c r="AQ110" s="422"/>
      <c r="AR110" s="422"/>
      <c r="AS110" s="422"/>
      <c r="AT110" s="422"/>
      <c r="AU110" s="422"/>
      <c r="AV110" s="422"/>
      <c r="AW110" s="422"/>
      <c r="AX110" s="518"/>
    </row>
    <row r="111" spans="1:50" ht="31.5" customHeight="1" x14ac:dyDescent="0.15">
      <c r="A111" s="536" t="s">
        <v>46</v>
      </c>
      <c r="B111" s="574"/>
      <c r="C111" s="416" t="s">
        <v>48</v>
      </c>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24" t="s">
        <v>392</v>
      </c>
      <c r="AE111" s="425"/>
      <c r="AF111" s="425"/>
      <c r="AG111" s="291"/>
      <c r="AH111" s="292"/>
      <c r="AI111" s="292"/>
      <c r="AJ111" s="292"/>
      <c r="AK111" s="292"/>
      <c r="AL111" s="292"/>
      <c r="AM111" s="292"/>
      <c r="AN111" s="292"/>
      <c r="AO111" s="292"/>
      <c r="AP111" s="292"/>
      <c r="AQ111" s="292"/>
      <c r="AR111" s="292"/>
      <c r="AS111" s="292"/>
      <c r="AT111" s="292"/>
      <c r="AU111" s="292"/>
      <c r="AV111" s="292"/>
      <c r="AW111" s="292"/>
      <c r="AX111" s="293"/>
    </row>
    <row r="112" spans="1:50" ht="38.25" customHeight="1" x14ac:dyDescent="0.15">
      <c r="A112" s="575"/>
      <c r="B112" s="576"/>
      <c r="C112" s="403" t="s">
        <v>49</v>
      </c>
      <c r="D112" s="404"/>
      <c r="E112" s="404"/>
      <c r="F112" s="404"/>
      <c r="G112" s="404"/>
      <c r="H112" s="404"/>
      <c r="I112" s="404"/>
      <c r="J112" s="404"/>
      <c r="K112" s="404"/>
      <c r="L112" s="404"/>
      <c r="M112" s="404"/>
      <c r="N112" s="404"/>
      <c r="O112" s="404"/>
      <c r="P112" s="404"/>
      <c r="Q112" s="404"/>
      <c r="R112" s="404"/>
      <c r="S112" s="404"/>
      <c r="T112" s="404"/>
      <c r="U112" s="404"/>
      <c r="V112" s="404"/>
      <c r="W112" s="404"/>
      <c r="X112" s="404"/>
      <c r="Y112" s="404"/>
      <c r="Z112" s="404"/>
      <c r="AA112" s="404"/>
      <c r="AB112" s="404"/>
      <c r="AC112" s="404"/>
      <c r="AD112" s="428" t="s">
        <v>382</v>
      </c>
      <c r="AE112" s="429"/>
      <c r="AF112" s="429"/>
      <c r="AG112" s="294" t="s">
        <v>420</v>
      </c>
      <c r="AH112" s="295"/>
      <c r="AI112" s="295"/>
      <c r="AJ112" s="295"/>
      <c r="AK112" s="295"/>
      <c r="AL112" s="295"/>
      <c r="AM112" s="295"/>
      <c r="AN112" s="295"/>
      <c r="AO112" s="295"/>
      <c r="AP112" s="295"/>
      <c r="AQ112" s="295"/>
      <c r="AR112" s="295"/>
      <c r="AS112" s="295"/>
      <c r="AT112" s="295"/>
      <c r="AU112" s="295"/>
      <c r="AV112" s="295"/>
      <c r="AW112" s="295"/>
      <c r="AX112" s="296"/>
    </row>
    <row r="113" spans="1:64" ht="38.25" customHeight="1" x14ac:dyDescent="0.15">
      <c r="A113" s="575"/>
      <c r="B113" s="576"/>
      <c r="C113" s="492" t="s">
        <v>315</v>
      </c>
      <c r="D113" s="404"/>
      <c r="E113" s="404"/>
      <c r="F113" s="404"/>
      <c r="G113" s="404"/>
      <c r="H113" s="404"/>
      <c r="I113" s="404"/>
      <c r="J113" s="404"/>
      <c r="K113" s="404"/>
      <c r="L113" s="404"/>
      <c r="M113" s="404"/>
      <c r="N113" s="404"/>
      <c r="O113" s="404"/>
      <c r="P113" s="404"/>
      <c r="Q113" s="404"/>
      <c r="R113" s="404"/>
      <c r="S113" s="404"/>
      <c r="T113" s="404"/>
      <c r="U113" s="404"/>
      <c r="V113" s="404"/>
      <c r="W113" s="404"/>
      <c r="X113" s="404"/>
      <c r="Y113" s="404"/>
      <c r="Z113" s="404"/>
      <c r="AA113" s="404"/>
      <c r="AB113" s="404"/>
      <c r="AC113" s="404"/>
      <c r="AD113" s="428" t="s">
        <v>382</v>
      </c>
      <c r="AE113" s="429"/>
      <c r="AF113" s="429"/>
      <c r="AG113" s="294" t="s">
        <v>421</v>
      </c>
      <c r="AH113" s="295"/>
      <c r="AI113" s="295"/>
      <c r="AJ113" s="295"/>
      <c r="AK113" s="295"/>
      <c r="AL113" s="295"/>
      <c r="AM113" s="295"/>
      <c r="AN113" s="295"/>
      <c r="AO113" s="295"/>
      <c r="AP113" s="295"/>
      <c r="AQ113" s="295"/>
      <c r="AR113" s="295"/>
      <c r="AS113" s="295"/>
      <c r="AT113" s="295"/>
      <c r="AU113" s="295"/>
      <c r="AV113" s="295"/>
      <c r="AW113" s="295"/>
      <c r="AX113" s="296"/>
    </row>
    <row r="114" spans="1:64" ht="30.75" customHeight="1" x14ac:dyDescent="0.15">
      <c r="A114" s="575"/>
      <c r="B114" s="576"/>
      <c r="C114" s="403" t="s">
        <v>45</v>
      </c>
      <c r="D114" s="404"/>
      <c r="E114" s="404"/>
      <c r="F114" s="404"/>
      <c r="G114" s="404"/>
      <c r="H114" s="404"/>
      <c r="I114" s="404"/>
      <c r="J114" s="404"/>
      <c r="K114" s="404"/>
      <c r="L114" s="404"/>
      <c r="M114" s="404"/>
      <c r="N114" s="404"/>
      <c r="O114" s="404"/>
      <c r="P114" s="404"/>
      <c r="Q114" s="404"/>
      <c r="R114" s="404"/>
      <c r="S114" s="404"/>
      <c r="T114" s="404"/>
      <c r="U114" s="404"/>
      <c r="V114" s="404"/>
      <c r="W114" s="404"/>
      <c r="X114" s="404"/>
      <c r="Y114" s="404"/>
      <c r="Z114" s="404"/>
      <c r="AA114" s="404"/>
      <c r="AB114" s="404"/>
      <c r="AC114" s="404"/>
      <c r="AD114" s="428" t="s">
        <v>392</v>
      </c>
      <c r="AE114" s="429"/>
      <c r="AF114" s="429"/>
      <c r="AG114" s="294"/>
      <c r="AH114" s="295"/>
      <c r="AI114" s="295"/>
      <c r="AJ114" s="295"/>
      <c r="AK114" s="295"/>
      <c r="AL114" s="295"/>
      <c r="AM114" s="295"/>
      <c r="AN114" s="295"/>
      <c r="AO114" s="295"/>
      <c r="AP114" s="295"/>
      <c r="AQ114" s="295"/>
      <c r="AR114" s="295"/>
      <c r="AS114" s="295"/>
      <c r="AT114" s="295"/>
      <c r="AU114" s="295"/>
      <c r="AV114" s="295"/>
      <c r="AW114" s="295"/>
      <c r="AX114" s="296"/>
    </row>
    <row r="115" spans="1:64" ht="38.25" customHeight="1" x14ac:dyDescent="0.15">
      <c r="A115" s="575"/>
      <c r="B115" s="576"/>
      <c r="C115" s="403" t="s">
        <v>50</v>
      </c>
      <c r="D115" s="404"/>
      <c r="E115" s="404"/>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78"/>
      <c r="AD115" s="428" t="s">
        <v>382</v>
      </c>
      <c r="AE115" s="429"/>
      <c r="AF115" s="429"/>
      <c r="AG115" s="294" t="s">
        <v>424</v>
      </c>
      <c r="AH115" s="295"/>
      <c r="AI115" s="295"/>
      <c r="AJ115" s="295"/>
      <c r="AK115" s="295"/>
      <c r="AL115" s="295"/>
      <c r="AM115" s="295"/>
      <c r="AN115" s="295"/>
      <c r="AO115" s="295"/>
      <c r="AP115" s="295"/>
      <c r="AQ115" s="295"/>
      <c r="AR115" s="295"/>
      <c r="AS115" s="295"/>
      <c r="AT115" s="295"/>
      <c r="AU115" s="295"/>
      <c r="AV115" s="295"/>
      <c r="AW115" s="295"/>
      <c r="AX115" s="296"/>
    </row>
    <row r="116" spans="1:64" ht="27" customHeight="1" x14ac:dyDescent="0.15">
      <c r="A116" s="575"/>
      <c r="B116" s="576"/>
      <c r="C116" s="403" t="s">
        <v>55</v>
      </c>
      <c r="D116" s="404"/>
      <c r="E116" s="404"/>
      <c r="F116" s="404"/>
      <c r="G116" s="404"/>
      <c r="H116" s="404"/>
      <c r="I116" s="404"/>
      <c r="J116" s="404"/>
      <c r="K116" s="404"/>
      <c r="L116" s="404"/>
      <c r="M116" s="404"/>
      <c r="N116" s="404"/>
      <c r="O116" s="404"/>
      <c r="P116" s="404"/>
      <c r="Q116" s="404"/>
      <c r="R116" s="404"/>
      <c r="S116" s="404"/>
      <c r="T116" s="404"/>
      <c r="U116" s="404"/>
      <c r="V116" s="404"/>
      <c r="W116" s="404"/>
      <c r="X116" s="404"/>
      <c r="Y116" s="404"/>
      <c r="Z116" s="404"/>
      <c r="AA116" s="404"/>
      <c r="AB116" s="404"/>
      <c r="AC116" s="478"/>
      <c r="AD116" s="619" t="s">
        <v>392</v>
      </c>
      <c r="AE116" s="620"/>
      <c r="AF116" s="620"/>
      <c r="AG116" s="294"/>
      <c r="AH116" s="295"/>
      <c r="AI116" s="295"/>
      <c r="AJ116" s="295"/>
      <c r="AK116" s="295"/>
      <c r="AL116" s="295"/>
      <c r="AM116" s="295"/>
      <c r="AN116" s="295"/>
      <c r="AO116" s="295"/>
      <c r="AP116" s="295"/>
      <c r="AQ116" s="295"/>
      <c r="AR116" s="295"/>
      <c r="AS116" s="295"/>
      <c r="AT116" s="295"/>
      <c r="AU116" s="295"/>
      <c r="AV116" s="295"/>
      <c r="AW116" s="295"/>
      <c r="AX116" s="296"/>
      <c r="BI116" s="10"/>
      <c r="BJ116" s="10"/>
      <c r="BK116" s="10"/>
      <c r="BL116" s="10"/>
    </row>
    <row r="117" spans="1:64" ht="38.25" customHeight="1" x14ac:dyDescent="0.15">
      <c r="A117" s="577"/>
      <c r="B117" s="578"/>
      <c r="C117" s="579" t="s">
        <v>82</v>
      </c>
      <c r="D117" s="580"/>
      <c r="E117" s="580"/>
      <c r="F117" s="580"/>
      <c r="G117" s="580"/>
      <c r="H117" s="580"/>
      <c r="I117" s="580"/>
      <c r="J117" s="580"/>
      <c r="K117" s="580"/>
      <c r="L117" s="580"/>
      <c r="M117" s="580"/>
      <c r="N117" s="580"/>
      <c r="O117" s="580"/>
      <c r="P117" s="580"/>
      <c r="Q117" s="580"/>
      <c r="R117" s="580"/>
      <c r="S117" s="580"/>
      <c r="T117" s="580"/>
      <c r="U117" s="580"/>
      <c r="V117" s="580"/>
      <c r="W117" s="580"/>
      <c r="X117" s="580"/>
      <c r="Y117" s="580"/>
      <c r="Z117" s="580"/>
      <c r="AA117" s="580"/>
      <c r="AB117" s="580"/>
      <c r="AC117" s="581"/>
      <c r="AD117" s="572" t="s">
        <v>382</v>
      </c>
      <c r="AE117" s="573"/>
      <c r="AF117" s="582"/>
      <c r="AG117" s="517" t="s">
        <v>426</v>
      </c>
      <c r="AH117" s="422"/>
      <c r="AI117" s="422"/>
      <c r="AJ117" s="422"/>
      <c r="AK117" s="422"/>
      <c r="AL117" s="422"/>
      <c r="AM117" s="422"/>
      <c r="AN117" s="422"/>
      <c r="AO117" s="422"/>
      <c r="AP117" s="422"/>
      <c r="AQ117" s="422"/>
      <c r="AR117" s="422"/>
      <c r="AS117" s="422"/>
      <c r="AT117" s="422"/>
      <c r="AU117" s="422"/>
      <c r="AV117" s="422"/>
      <c r="AW117" s="422"/>
      <c r="AX117" s="518"/>
      <c r="BG117" s="10"/>
      <c r="BH117" s="10"/>
      <c r="BI117" s="10"/>
      <c r="BJ117" s="10"/>
    </row>
    <row r="118" spans="1:64" ht="33.75" customHeight="1" x14ac:dyDescent="0.15">
      <c r="A118" s="536" t="s">
        <v>47</v>
      </c>
      <c r="B118" s="574"/>
      <c r="C118" s="621" t="s">
        <v>81</v>
      </c>
      <c r="D118" s="622"/>
      <c r="E118" s="622"/>
      <c r="F118" s="622"/>
      <c r="G118" s="622"/>
      <c r="H118" s="622"/>
      <c r="I118" s="622"/>
      <c r="J118" s="622"/>
      <c r="K118" s="622"/>
      <c r="L118" s="622"/>
      <c r="M118" s="622"/>
      <c r="N118" s="622"/>
      <c r="O118" s="622"/>
      <c r="P118" s="622"/>
      <c r="Q118" s="622"/>
      <c r="R118" s="622"/>
      <c r="S118" s="622"/>
      <c r="T118" s="622"/>
      <c r="U118" s="622"/>
      <c r="V118" s="622"/>
      <c r="W118" s="622"/>
      <c r="X118" s="622"/>
      <c r="Y118" s="622"/>
      <c r="Z118" s="622"/>
      <c r="AA118" s="622"/>
      <c r="AB118" s="622"/>
      <c r="AC118" s="623"/>
      <c r="AD118" s="424" t="s">
        <v>382</v>
      </c>
      <c r="AE118" s="425"/>
      <c r="AF118" s="624"/>
      <c r="AG118" s="291" t="s">
        <v>403</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5"/>
      <c r="B119" s="576"/>
      <c r="C119" s="569" t="s">
        <v>53</v>
      </c>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1"/>
      <c r="AD119" s="592" t="s">
        <v>392</v>
      </c>
      <c r="AE119" s="593"/>
      <c r="AF119" s="593"/>
      <c r="AG119" s="294"/>
      <c r="AH119" s="295"/>
      <c r="AI119" s="295"/>
      <c r="AJ119" s="295"/>
      <c r="AK119" s="295"/>
      <c r="AL119" s="295"/>
      <c r="AM119" s="295"/>
      <c r="AN119" s="295"/>
      <c r="AO119" s="295"/>
      <c r="AP119" s="295"/>
      <c r="AQ119" s="295"/>
      <c r="AR119" s="295"/>
      <c r="AS119" s="295"/>
      <c r="AT119" s="295"/>
      <c r="AU119" s="295"/>
      <c r="AV119" s="295"/>
      <c r="AW119" s="295"/>
      <c r="AX119" s="296"/>
    </row>
    <row r="120" spans="1:64" ht="36.75" customHeight="1" x14ac:dyDescent="0.15">
      <c r="A120" s="575"/>
      <c r="B120" s="576"/>
      <c r="C120" s="403" t="s">
        <v>51</v>
      </c>
      <c r="D120" s="404"/>
      <c r="E120" s="404"/>
      <c r="F120" s="404"/>
      <c r="G120" s="404"/>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28" t="s">
        <v>382</v>
      </c>
      <c r="AE120" s="429"/>
      <c r="AF120" s="429"/>
      <c r="AG120" s="294" t="s">
        <v>422</v>
      </c>
      <c r="AH120" s="295"/>
      <c r="AI120" s="295"/>
      <c r="AJ120" s="295"/>
      <c r="AK120" s="295"/>
      <c r="AL120" s="295"/>
      <c r="AM120" s="295"/>
      <c r="AN120" s="295"/>
      <c r="AO120" s="295"/>
      <c r="AP120" s="295"/>
      <c r="AQ120" s="295"/>
      <c r="AR120" s="295"/>
      <c r="AS120" s="295"/>
      <c r="AT120" s="295"/>
      <c r="AU120" s="295"/>
      <c r="AV120" s="295"/>
      <c r="AW120" s="295"/>
      <c r="AX120" s="296"/>
    </row>
    <row r="121" spans="1:64" ht="36.75" customHeight="1" x14ac:dyDescent="0.15">
      <c r="A121" s="577"/>
      <c r="B121" s="578"/>
      <c r="C121" s="403" t="s">
        <v>52</v>
      </c>
      <c r="D121" s="404"/>
      <c r="E121" s="404"/>
      <c r="F121" s="404"/>
      <c r="G121" s="404"/>
      <c r="H121" s="404"/>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28" t="s">
        <v>382</v>
      </c>
      <c r="AE121" s="429"/>
      <c r="AF121" s="429"/>
      <c r="AG121" s="586" t="s">
        <v>425</v>
      </c>
      <c r="AH121" s="188"/>
      <c r="AI121" s="188"/>
      <c r="AJ121" s="188"/>
      <c r="AK121" s="188"/>
      <c r="AL121" s="188"/>
      <c r="AM121" s="188"/>
      <c r="AN121" s="188"/>
      <c r="AO121" s="188"/>
      <c r="AP121" s="188"/>
      <c r="AQ121" s="188"/>
      <c r="AR121" s="188"/>
      <c r="AS121" s="188"/>
      <c r="AT121" s="188"/>
      <c r="AU121" s="188"/>
      <c r="AV121" s="188"/>
      <c r="AW121" s="188"/>
      <c r="AX121" s="568"/>
    </row>
    <row r="122" spans="1:64" ht="33.6" customHeight="1" x14ac:dyDescent="0.15">
      <c r="A122" s="609" t="s">
        <v>80</v>
      </c>
      <c r="B122" s="610"/>
      <c r="C122" s="426" t="s">
        <v>316</v>
      </c>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17"/>
      <c r="AD122" s="424" t="s">
        <v>392</v>
      </c>
      <c r="AE122" s="425"/>
      <c r="AF122" s="425"/>
      <c r="AG122" s="563" t="s">
        <v>427</v>
      </c>
      <c r="AH122" s="186"/>
      <c r="AI122" s="186"/>
      <c r="AJ122" s="186"/>
      <c r="AK122" s="186"/>
      <c r="AL122" s="186"/>
      <c r="AM122" s="186"/>
      <c r="AN122" s="186"/>
      <c r="AO122" s="186"/>
      <c r="AP122" s="186"/>
      <c r="AQ122" s="186"/>
      <c r="AR122" s="186"/>
      <c r="AS122" s="186"/>
      <c r="AT122" s="186"/>
      <c r="AU122" s="186"/>
      <c r="AV122" s="186"/>
      <c r="AW122" s="186"/>
      <c r="AX122" s="564"/>
    </row>
    <row r="123" spans="1:64" ht="15.75" customHeight="1" x14ac:dyDescent="0.15">
      <c r="A123" s="611"/>
      <c r="B123" s="612"/>
      <c r="C123" s="639" t="s">
        <v>87</v>
      </c>
      <c r="D123" s="640"/>
      <c r="E123" s="640"/>
      <c r="F123" s="640"/>
      <c r="G123" s="640"/>
      <c r="H123" s="640"/>
      <c r="I123" s="640"/>
      <c r="J123" s="640"/>
      <c r="K123" s="640"/>
      <c r="L123" s="640"/>
      <c r="M123" s="640"/>
      <c r="N123" s="640"/>
      <c r="O123" s="641"/>
      <c r="P123" s="632" t="s">
        <v>0</v>
      </c>
      <c r="Q123" s="642"/>
      <c r="R123" s="642"/>
      <c r="S123" s="643"/>
      <c r="T123" s="631" t="s">
        <v>30</v>
      </c>
      <c r="U123" s="632"/>
      <c r="V123" s="632"/>
      <c r="W123" s="632"/>
      <c r="X123" s="632"/>
      <c r="Y123" s="632"/>
      <c r="Z123" s="632"/>
      <c r="AA123" s="632"/>
      <c r="AB123" s="632"/>
      <c r="AC123" s="632"/>
      <c r="AD123" s="632"/>
      <c r="AE123" s="632"/>
      <c r="AF123" s="633"/>
      <c r="AG123" s="565"/>
      <c r="AH123" s="267"/>
      <c r="AI123" s="267"/>
      <c r="AJ123" s="267"/>
      <c r="AK123" s="267"/>
      <c r="AL123" s="267"/>
      <c r="AM123" s="267"/>
      <c r="AN123" s="267"/>
      <c r="AO123" s="267"/>
      <c r="AP123" s="267"/>
      <c r="AQ123" s="267"/>
      <c r="AR123" s="267"/>
      <c r="AS123" s="267"/>
      <c r="AT123" s="267"/>
      <c r="AU123" s="267"/>
      <c r="AV123" s="267"/>
      <c r="AW123" s="267"/>
      <c r="AX123" s="566"/>
    </row>
    <row r="124" spans="1:64" ht="41.25" customHeight="1" x14ac:dyDescent="0.15">
      <c r="A124" s="611"/>
      <c r="B124" s="612"/>
      <c r="C124" s="625" t="s">
        <v>393</v>
      </c>
      <c r="D124" s="626"/>
      <c r="E124" s="626"/>
      <c r="F124" s="626"/>
      <c r="G124" s="626"/>
      <c r="H124" s="626"/>
      <c r="I124" s="626"/>
      <c r="J124" s="626"/>
      <c r="K124" s="626"/>
      <c r="L124" s="626"/>
      <c r="M124" s="626"/>
      <c r="N124" s="626"/>
      <c r="O124" s="627"/>
      <c r="P124" s="634" t="s">
        <v>428</v>
      </c>
      <c r="Q124" s="635"/>
      <c r="R124" s="635"/>
      <c r="S124" s="636"/>
      <c r="T124" s="617" t="s">
        <v>394</v>
      </c>
      <c r="U124" s="295"/>
      <c r="V124" s="295"/>
      <c r="W124" s="295"/>
      <c r="X124" s="295"/>
      <c r="Y124" s="295"/>
      <c r="Z124" s="295"/>
      <c r="AA124" s="295"/>
      <c r="AB124" s="295"/>
      <c r="AC124" s="295"/>
      <c r="AD124" s="295"/>
      <c r="AE124" s="295"/>
      <c r="AF124" s="618"/>
      <c r="AG124" s="565"/>
      <c r="AH124" s="267"/>
      <c r="AI124" s="267"/>
      <c r="AJ124" s="267"/>
      <c r="AK124" s="267"/>
      <c r="AL124" s="267"/>
      <c r="AM124" s="267"/>
      <c r="AN124" s="267"/>
      <c r="AO124" s="267"/>
      <c r="AP124" s="267"/>
      <c r="AQ124" s="267"/>
      <c r="AR124" s="267"/>
      <c r="AS124" s="267"/>
      <c r="AT124" s="267"/>
      <c r="AU124" s="267"/>
      <c r="AV124" s="267"/>
      <c r="AW124" s="267"/>
      <c r="AX124" s="566"/>
    </row>
    <row r="125" spans="1:64" ht="26.25" customHeight="1" x14ac:dyDescent="0.15">
      <c r="A125" s="613"/>
      <c r="B125" s="614"/>
      <c r="C125" s="628"/>
      <c r="D125" s="629"/>
      <c r="E125" s="629"/>
      <c r="F125" s="629"/>
      <c r="G125" s="629"/>
      <c r="H125" s="629"/>
      <c r="I125" s="629"/>
      <c r="J125" s="629"/>
      <c r="K125" s="629"/>
      <c r="L125" s="629"/>
      <c r="M125" s="629"/>
      <c r="N125" s="629"/>
      <c r="O125" s="630"/>
      <c r="P125" s="637"/>
      <c r="Q125" s="637"/>
      <c r="R125" s="637"/>
      <c r="S125" s="638"/>
      <c r="T125" s="421"/>
      <c r="U125" s="422"/>
      <c r="V125" s="422"/>
      <c r="W125" s="422"/>
      <c r="X125" s="422"/>
      <c r="Y125" s="422"/>
      <c r="Z125" s="422"/>
      <c r="AA125" s="422"/>
      <c r="AB125" s="422"/>
      <c r="AC125" s="422"/>
      <c r="AD125" s="422"/>
      <c r="AE125" s="422"/>
      <c r="AF125" s="423"/>
      <c r="AG125" s="567"/>
      <c r="AH125" s="188"/>
      <c r="AI125" s="188"/>
      <c r="AJ125" s="188"/>
      <c r="AK125" s="188"/>
      <c r="AL125" s="188"/>
      <c r="AM125" s="188"/>
      <c r="AN125" s="188"/>
      <c r="AO125" s="188"/>
      <c r="AP125" s="188"/>
      <c r="AQ125" s="188"/>
      <c r="AR125" s="188"/>
      <c r="AS125" s="188"/>
      <c r="AT125" s="188"/>
      <c r="AU125" s="188"/>
      <c r="AV125" s="188"/>
      <c r="AW125" s="188"/>
      <c r="AX125" s="568"/>
    </row>
    <row r="126" spans="1:64" ht="57" customHeight="1" x14ac:dyDescent="0.15">
      <c r="A126" s="536" t="s">
        <v>58</v>
      </c>
      <c r="B126" s="537"/>
      <c r="C126" s="379" t="s">
        <v>64</v>
      </c>
      <c r="D126" s="559"/>
      <c r="E126" s="559"/>
      <c r="F126" s="560"/>
      <c r="G126" s="530" t="s">
        <v>414</v>
      </c>
      <c r="H126" s="531"/>
      <c r="I126" s="531"/>
      <c r="J126" s="531"/>
      <c r="K126" s="531"/>
      <c r="L126" s="531"/>
      <c r="M126" s="531"/>
      <c r="N126" s="531"/>
      <c r="O126" s="531"/>
      <c r="P126" s="531"/>
      <c r="Q126" s="531"/>
      <c r="R126" s="531"/>
      <c r="S126" s="531"/>
      <c r="T126" s="531"/>
      <c r="U126" s="531"/>
      <c r="V126" s="531"/>
      <c r="W126" s="531"/>
      <c r="X126" s="531"/>
      <c r="Y126" s="531"/>
      <c r="Z126" s="531"/>
      <c r="AA126" s="531"/>
      <c r="AB126" s="531"/>
      <c r="AC126" s="531"/>
      <c r="AD126" s="531"/>
      <c r="AE126" s="531"/>
      <c r="AF126" s="531"/>
      <c r="AG126" s="531"/>
      <c r="AH126" s="531"/>
      <c r="AI126" s="531"/>
      <c r="AJ126" s="531"/>
      <c r="AK126" s="531"/>
      <c r="AL126" s="531"/>
      <c r="AM126" s="531"/>
      <c r="AN126" s="531"/>
      <c r="AO126" s="531"/>
      <c r="AP126" s="531"/>
      <c r="AQ126" s="531"/>
      <c r="AR126" s="531"/>
      <c r="AS126" s="531"/>
      <c r="AT126" s="531"/>
      <c r="AU126" s="531"/>
      <c r="AV126" s="531"/>
      <c r="AW126" s="531"/>
      <c r="AX126" s="532"/>
    </row>
    <row r="127" spans="1:64" ht="66.75" customHeight="1" thickBot="1" x14ac:dyDescent="0.2">
      <c r="A127" s="538"/>
      <c r="B127" s="539"/>
      <c r="C127" s="351" t="s">
        <v>68</v>
      </c>
      <c r="D127" s="352"/>
      <c r="E127" s="352"/>
      <c r="F127" s="353"/>
      <c r="G127" s="354" t="s">
        <v>404</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75" customHeight="1" thickBot="1" x14ac:dyDescent="0.2">
      <c r="A129" s="558" t="s">
        <v>415</v>
      </c>
      <c r="B129" s="553"/>
      <c r="C129" s="553"/>
      <c r="D129" s="553"/>
      <c r="E129" s="553"/>
      <c r="F129" s="553"/>
      <c r="G129" s="553"/>
      <c r="H129" s="553"/>
      <c r="I129" s="553"/>
      <c r="J129" s="553"/>
      <c r="K129" s="553"/>
      <c r="L129" s="553"/>
      <c r="M129" s="553"/>
      <c r="N129" s="553"/>
      <c r="O129" s="553"/>
      <c r="P129" s="553"/>
      <c r="Q129" s="553"/>
      <c r="R129" s="553"/>
      <c r="S129" s="553"/>
      <c r="T129" s="553"/>
      <c r="U129" s="553"/>
      <c r="V129" s="553"/>
      <c r="W129" s="553"/>
      <c r="X129" s="553"/>
      <c r="Y129" s="553"/>
      <c r="Z129" s="553"/>
      <c r="AA129" s="553"/>
      <c r="AB129" s="553"/>
      <c r="AC129" s="553"/>
      <c r="AD129" s="553"/>
      <c r="AE129" s="553"/>
      <c r="AF129" s="553"/>
      <c r="AG129" s="553"/>
      <c r="AH129" s="553"/>
      <c r="AI129" s="553"/>
      <c r="AJ129" s="553"/>
      <c r="AK129" s="553"/>
      <c r="AL129" s="553"/>
      <c r="AM129" s="553"/>
      <c r="AN129" s="553"/>
      <c r="AO129" s="553"/>
      <c r="AP129" s="553"/>
      <c r="AQ129" s="553"/>
      <c r="AR129" s="553"/>
      <c r="AS129" s="553"/>
      <c r="AT129" s="553"/>
      <c r="AU129" s="553"/>
      <c r="AV129" s="553"/>
      <c r="AW129" s="553"/>
      <c r="AX129" s="554"/>
    </row>
    <row r="130" spans="1:50" ht="21" customHeight="1" x14ac:dyDescent="0.15">
      <c r="A130" s="549" t="s">
        <v>41</v>
      </c>
      <c r="B130" s="550"/>
      <c r="C130" s="550"/>
      <c r="D130" s="550"/>
      <c r="E130" s="550"/>
      <c r="F130" s="550"/>
      <c r="G130" s="550"/>
      <c r="H130" s="550"/>
      <c r="I130" s="550"/>
      <c r="J130" s="550"/>
      <c r="K130" s="550"/>
      <c r="L130" s="550"/>
      <c r="M130" s="550"/>
      <c r="N130" s="550"/>
      <c r="O130" s="550"/>
      <c r="P130" s="550"/>
      <c r="Q130" s="550"/>
      <c r="R130" s="550"/>
      <c r="S130" s="550"/>
      <c r="T130" s="550"/>
      <c r="U130" s="550"/>
      <c r="V130" s="550"/>
      <c r="W130" s="550"/>
      <c r="X130" s="550"/>
      <c r="Y130" s="550"/>
      <c r="Z130" s="550"/>
      <c r="AA130" s="550"/>
      <c r="AB130" s="550"/>
      <c r="AC130" s="550"/>
      <c r="AD130" s="550"/>
      <c r="AE130" s="550"/>
      <c r="AF130" s="550"/>
      <c r="AG130" s="550"/>
      <c r="AH130" s="550"/>
      <c r="AI130" s="550"/>
      <c r="AJ130" s="550"/>
      <c r="AK130" s="550"/>
      <c r="AL130" s="550"/>
      <c r="AM130" s="550"/>
      <c r="AN130" s="550"/>
      <c r="AO130" s="550"/>
      <c r="AP130" s="550"/>
      <c r="AQ130" s="550"/>
      <c r="AR130" s="550"/>
      <c r="AS130" s="550"/>
      <c r="AT130" s="550"/>
      <c r="AU130" s="550"/>
      <c r="AV130" s="550"/>
      <c r="AW130" s="550"/>
      <c r="AX130" s="551"/>
    </row>
    <row r="131" spans="1:50" ht="99" customHeight="1" thickBot="1" x14ac:dyDescent="0.2">
      <c r="A131" s="533" t="s">
        <v>417</v>
      </c>
      <c r="B131" s="534"/>
      <c r="C131" s="534"/>
      <c r="D131" s="534"/>
      <c r="E131" s="535"/>
      <c r="F131" s="552" t="s">
        <v>416</v>
      </c>
      <c r="G131" s="553"/>
      <c r="H131" s="553"/>
      <c r="I131" s="553"/>
      <c r="J131" s="553"/>
      <c r="K131" s="553"/>
      <c r="L131" s="553"/>
      <c r="M131" s="553"/>
      <c r="N131" s="553"/>
      <c r="O131" s="553"/>
      <c r="P131" s="553"/>
      <c r="Q131" s="553"/>
      <c r="R131" s="553"/>
      <c r="S131" s="553"/>
      <c r="T131" s="553"/>
      <c r="U131" s="553"/>
      <c r="V131" s="553"/>
      <c r="W131" s="553"/>
      <c r="X131" s="553"/>
      <c r="Y131" s="553"/>
      <c r="Z131" s="553"/>
      <c r="AA131" s="553"/>
      <c r="AB131" s="553"/>
      <c r="AC131" s="553"/>
      <c r="AD131" s="553"/>
      <c r="AE131" s="553"/>
      <c r="AF131" s="553"/>
      <c r="AG131" s="553"/>
      <c r="AH131" s="553"/>
      <c r="AI131" s="553"/>
      <c r="AJ131" s="553"/>
      <c r="AK131" s="553"/>
      <c r="AL131" s="553"/>
      <c r="AM131" s="553"/>
      <c r="AN131" s="553"/>
      <c r="AO131" s="553"/>
      <c r="AP131" s="553"/>
      <c r="AQ131" s="553"/>
      <c r="AR131" s="553"/>
      <c r="AS131" s="553"/>
      <c r="AT131" s="553"/>
      <c r="AU131" s="553"/>
      <c r="AV131" s="553"/>
      <c r="AW131" s="553"/>
      <c r="AX131" s="554"/>
    </row>
    <row r="132" spans="1:50" ht="21" customHeight="1" x14ac:dyDescent="0.15">
      <c r="A132" s="549" t="s">
        <v>54</v>
      </c>
      <c r="B132" s="550"/>
      <c r="C132" s="550"/>
      <c r="D132" s="550"/>
      <c r="E132" s="550"/>
      <c r="F132" s="550"/>
      <c r="G132" s="550"/>
      <c r="H132" s="550"/>
      <c r="I132" s="550"/>
      <c r="J132" s="550"/>
      <c r="K132" s="550"/>
      <c r="L132" s="550"/>
      <c r="M132" s="550"/>
      <c r="N132" s="550"/>
      <c r="O132" s="550"/>
      <c r="P132" s="550"/>
      <c r="Q132" s="550"/>
      <c r="R132" s="550"/>
      <c r="S132" s="550"/>
      <c r="T132" s="550"/>
      <c r="U132" s="550"/>
      <c r="V132" s="550"/>
      <c r="W132" s="550"/>
      <c r="X132" s="550"/>
      <c r="Y132" s="550"/>
      <c r="Z132" s="550"/>
      <c r="AA132" s="550"/>
      <c r="AB132" s="550"/>
      <c r="AC132" s="550"/>
      <c r="AD132" s="550"/>
      <c r="AE132" s="550"/>
      <c r="AF132" s="550"/>
      <c r="AG132" s="550"/>
      <c r="AH132" s="550"/>
      <c r="AI132" s="550"/>
      <c r="AJ132" s="550"/>
      <c r="AK132" s="550"/>
      <c r="AL132" s="550"/>
      <c r="AM132" s="550"/>
      <c r="AN132" s="550"/>
      <c r="AO132" s="550"/>
      <c r="AP132" s="550"/>
      <c r="AQ132" s="550"/>
      <c r="AR132" s="550"/>
      <c r="AS132" s="550"/>
      <c r="AT132" s="550"/>
      <c r="AU132" s="550"/>
      <c r="AV132" s="550"/>
      <c r="AW132" s="550"/>
      <c r="AX132" s="551"/>
    </row>
    <row r="133" spans="1:50" ht="90.75" customHeight="1" thickBot="1" x14ac:dyDescent="0.2">
      <c r="A133" s="418" t="s">
        <v>418</v>
      </c>
      <c r="B133" s="419"/>
      <c r="C133" s="419"/>
      <c r="D133" s="419"/>
      <c r="E133" s="420"/>
      <c r="F133" s="555" t="s">
        <v>429</v>
      </c>
      <c r="G133" s="556"/>
      <c r="H133" s="556"/>
      <c r="I133" s="556"/>
      <c r="J133" s="556"/>
      <c r="K133" s="556"/>
      <c r="L133" s="556"/>
      <c r="M133" s="556"/>
      <c r="N133" s="556"/>
      <c r="O133" s="556"/>
      <c r="P133" s="556"/>
      <c r="Q133" s="556"/>
      <c r="R133" s="556"/>
      <c r="S133" s="556"/>
      <c r="T133" s="556"/>
      <c r="U133" s="556"/>
      <c r="V133" s="556"/>
      <c r="W133" s="556"/>
      <c r="X133" s="556"/>
      <c r="Y133" s="556"/>
      <c r="Z133" s="556"/>
      <c r="AA133" s="556"/>
      <c r="AB133" s="556"/>
      <c r="AC133" s="556"/>
      <c r="AD133" s="556"/>
      <c r="AE133" s="556"/>
      <c r="AF133" s="556"/>
      <c r="AG133" s="556"/>
      <c r="AH133" s="556"/>
      <c r="AI133" s="556"/>
      <c r="AJ133" s="556"/>
      <c r="AK133" s="556"/>
      <c r="AL133" s="556"/>
      <c r="AM133" s="556"/>
      <c r="AN133" s="556"/>
      <c r="AO133" s="556"/>
      <c r="AP133" s="556"/>
      <c r="AQ133" s="556"/>
      <c r="AR133" s="556"/>
      <c r="AS133" s="556"/>
      <c r="AT133" s="556"/>
      <c r="AU133" s="556"/>
      <c r="AV133" s="556"/>
      <c r="AW133" s="556"/>
      <c r="AX133" s="557"/>
    </row>
    <row r="134" spans="1:50" ht="21" customHeight="1" x14ac:dyDescent="0.15">
      <c r="A134" s="540" t="s">
        <v>42</v>
      </c>
      <c r="B134" s="541"/>
      <c r="C134" s="541"/>
      <c r="D134" s="541"/>
      <c r="E134" s="541"/>
      <c r="F134" s="541"/>
      <c r="G134" s="541"/>
      <c r="H134" s="541"/>
      <c r="I134" s="541"/>
      <c r="J134" s="541"/>
      <c r="K134" s="541"/>
      <c r="L134" s="541"/>
      <c r="M134" s="541"/>
      <c r="N134" s="541"/>
      <c r="O134" s="541"/>
      <c r="P134" s="541"/>
      <c r="Q134" s="541"/>
      <c r="R134" s="541"/>
      <c r="S134" s="541"/>
      <c r="T134" s="541"/>
      <c r="U134" s="541"/>
      <c r="V134" s="541"/>
      <c r="W134" s="541"/>
      <c r="X134" s="541"/>
      <c r="Y134" s="541"/>
      <c r="Z134" s="541"/>
      <c r="AA134" s="541"/>
      <c r="AB134" s="541"/>
      <c r="AC134" s="541"/>
      <c r="AD134" s="541"/>
      <c r="AE134" s="541"/>
      <c r="AF134" s="541"/>
      <c r="AG134" s="541"/>
      <c r="AH134" s="541"/>
      <c r="AI134" s="541"/>
      <c r="AJ134" s="541"/>
      <c r="AK134" s="541"/>
      <c r="AL134" s="541"/>
      <c r="AM134" s="541"/>
      <c r="AN134" s="541"/>
      <c r="AO134" s="541"/>
      <c r="AP134" s="541"/>
      <c r="AQ134" s="541"/>
      <c r="AR134" s="541"/>
      <c r="AS134" s="541"/>
      <c r="AT134" s="541"/>
      <c r="AU134" s="541"/>
      <c r="AV134" s="541"/>
      <c r="AW134" s="541"/>
      <c r="AX134" s="542"/>
    </row>
    <row r="135" spans="1:50" ht="51.75" customHeight="1" thickBot="1" x14ac:dyDescent="0.2">
      <c r="A135" s="594"/>
      <c r="B135" s="595"/>
      <c r="C135" s="595"/>
      <c r="D135" s="595"/>
      <c r="E135" s="595"/>
      <c r="F135" s="595"/>
      <c r="G135" s="595"/>
      <c r="H135" s="595"/>
      <c r="I135" s="595"/>
      <c r="J135" s="595"/>
      <c r="K135" s="595"/>
      <c r="L135" s="595"/>
      <c r="M135" s="595"/>
      <c r="N135" s="595"/>
      <c r="O135" s="595"/>
      <c r="P135" s="595"/>
      <c r="Q135" s="595"/>
      <c r="R135" s="595"/>
      <c r="S135" s="595"/>
      <c r="T135" s="595"/>
      <c r="U135" s="595"/>
      <c r="V135" s="595"/>
      <c r="W135" s="595"/>
      <c r="X135" s="595"/>
      <c r="Y135" s="595"/>
      <c r="Z135" s="595"/>
      <c r="AA135" s="595"/>
      <c r="AB135" s="595"/>
      <c r="AC135" s="595"/>
      <c r="AD135" s="595"/>
      <c r="AE135" s="595"/>
      <c r="AF135" s="595"/>
      <c r="AG135" s="595"/>
      <c r="AH135" s="595"/>
      <c r="AI135" s="595"/>
      <c r="AJ135" s="595"/>
      <c r="AK135" s="595"/>
      <c r="AL135" s="595"/>
      <c r="AM135" s="595"/>
      <c r="AN135" s="595"/>
      <c r="AO135" s="595"/>
      <c r="AP135" s="595"/>
      <c r="AQ135" s="595"/>
      <c r="AR135" s="595"/>
      <c r="AS135" s="595"/>
      <c r="AT135" s="595"/>
      <c r="AU135" s="595"/>
      <c r="AV135" s="595"/>
      <c r="AW135" s="595"/>
      <c r="AX135" s="596"/>
    </row>
    <row r="136" spans="1:50" ht="19.7" customHeight="1" x14ac:dyDescent="0.15">
      <c r="A136" s="527" t="s">
        <v>37</v>
      </c>
      <c r="B136" s="528"/>
      <c r="C136" s="528"/>
      <c r="D136" s="528"/>
      <c r="E136" s="528"/>
      <c r="F136" s="528"/>
      <c r="G136" s="528"/>
      <c r="H136" s="528"/>
      <c r="I136" s="528"/>
      <c r="J136" s="528"/>
      <c r="K136" s="528"/>
      <c r="L136" s="528"/>
      <c r="M136" s="528"/>
      <c r="N136" s="528"/>
      <c r="O136" s="528"/>
      <c r="P136" s="528"/>
      <c r="Q136" s="528"/>
      <c r="R136" s="528"/>
      <c r="S136" s="528"/>
      <c r="T136" s="528"/>
      <c r="U136" s="528"/>
      <c r="V136" s="528"/>
      <c r="W136" s="528"/>
      <c r="X136" s="528"/>
      <c r="Y136" s="528"/>
      <c r="Z136" s="528"/>
      <c r="AA136" s="528"/>
      <c r="AB136" s="528"/>
      <c r="AC136" s="528"/>
      <c r="AD136" s="528"/>
      <c r="AE136" s="528"/>
      <c r="AF136" s="528"/>
      <c r="AG136" s="528"/>
      <c r="AH136" s="528"/>
      <c r="AI136" s="528"/>
      <c r="AJ136" s="528"/>
      <c r="AK136" s="528"/>
      <c r="AL136" s="528"/>
      <c r="AM136" s="528"/>
      <c r="AN136" s="528"/>
      <c r="AO136" s="528"/>
      <c r="AP136" s="528"/>
      <c r="AQ136" s="528"/>
      <c r="AR136" s="528"/>
      <c r="AS136" s="528"/>
      <c r="AT136" s="528"/>
      <c r="AU136" s="528"/>
      <c r="AV136" s="528"/>
      <c r="AW136" s="528"/>
      <c r="AX136" s="529"/>
    </row>
    <row r="137" spans="1:50" ht="19.899999999999999" customHeight="1" x14ac:dyDescent="0.15">
      <c r="A137" s="391" t="s">
        <v>224</v>
      </c>
      <c r="B137" s="392"/>
      <c r="C137" s="392"/>
      <c r="D137" s="392"/>
      <c r="E137" s="392"/>
      <c r="F137" s="392"/>
      <c r="G137" s="405" t="s">
        <v>406</v>
      </c>
      <c r="H137" s="406"/>
      <c r="I137" s="406"/>
      <c r="J137" s="406"/>
      <c r="K137" s="406"/>
      <c r="L137" s="406"/>
      <c r="M137" s="406"/>
      <c r="N137" s="406"/>
      <c r="O137" s="406"/>
      <c r="P137" s="407"/>
      <c r="Q137" s="392" t="s">
        <v>225</v>
      </c>
      <c r="R137" s="392"/>
      <c r="S137" s="392"/>
      <c r="T137" s="392"/>
      <c r="U137" s="392"/>
      <c r="V137" s="392"/>
      <c r="W137" s="405" t="s">
        <v>407</v>
      </c>
      <c r="X137" s="406"/>
      <c r="Y137" s="406"/>
      <c r="Z137" s="406"/>
      <c r="AA137" s="406"/>
      <c r="AB137" s="406"/>
      <c r="AC137" s="406"/>
      <c r="AD137" s="406"/>
      <c r="AE137" s="406"/>
      <c r="AF137" s="407"/>
      <c r="AG137" s="392" t="s">
        <v>226</v>
      </c>
      <c r="AH137" s="392"/>
      <c r="AI137" s="392"/>
      <c r="AJ137" s="392"/>
      <c r="AK137" s="392"/>
      <c r="AL137" s="392"/>
      <c r="AM137" s="388" t="s">
        <v>407</v>
      </c>
      <c r="AN137" s="389"/>
      <c r="AO137" s="389"/>
      <c r="AP137" s="389"/>
      <c r="AQ137" s="389"/>
      <c r="AR137" s="389"/>
      <c r="AS137" s="389"/>
      <c r="AT137" s="389"/>
      <c r="AU137" s="389"/>
      <c r="AV137" s="390"/>
      <c r="AW137" s="12"/>
      <c r="AX137" s="13"/>
    </row>
    <row r="138" spans="1:50" ht="19.899999999999999" customHeight="1" thickBot="1" x14ac:dyDescent="0.2">
      <c r="A138" s="393" t="s">
        <v>227</v>
      </c>
      <c r="B138" s="394"/>
      <c r="C138" s="394"/>
      <c r="D138" s="394"/>
      <c r="E138" s="394"/>
      <c r="F138" s="394"/>
      <c r="G138" s="408" t="s">
        <v>406</v>
      </c>
      <c r="H138" s="409"/>
      <c r="I138" s="409"/>
      <c r="J138" s="409"/>
      <c r="K138" s="409"/>
      <c r="L138" s="409"/>
      <c r="M138" s="409"/>
      <c r="N138" s="409"/>
      <c r="O138" s="409"/>
      <c r="P138" s="410"/>
      <c r="Q138" s="394" t="s">
        <v>228</v>
      </c>
      <c r="R138" s="394"/>
      <c r="S138" s="394"/>
      <c r="T138" s="394"/>
      <c r="U138" s="394"/>
      <c r="V138" s="394"/>
      <c r="W138" s="408" t="s">
        <v>407</v>
      </c>
      <c r="X138" s="409"/>
      <c r="Y138" s="409"/>
      <c r="Z138" s="409"/>
      <c r="AA138" s="409"/>
      <c r="AB138" s="409"/>
      <c r="AC138" s="409"/>
      <c r="AD138" s="409"/>
      <c r="AE138" s="409"/>
      <c r="AF138" s="410"/>
      <c r="AG138" s="561"/>
      <c r="AH138" s="562"/>
      <c r="AI138" s="562"/>
      <c r="AJ138" s="562"/>
      <c r="AK138" s="562"/>
      <c r="AL138" s="562"/>
      <c r="AM138" s="597"/>
      <c r="AN138" s="598"/>
      <c r="AO138" s="598"/>
      <c r="AP138" s="598"/>
      <c r="AQ138" s="598"/>
      <c r="AR138" s="598"/>
      <c r="AS138" s="598"/>
      <c r="AT138" s="598"/>
      <c r="AU138" s="598"/>
      <c r="AV138" s="599"/>
      <c r="AW138" s="28"/>
      <c r="AX138" s="29"/>
    </row>
    <row r="139" spans="1:50" ht="23.65" customHeight="1" x14ac:dyDescent="0.15">
      <c r="A139" s="543" t="s">
        <v>28</v>
      </c>
      <c r="B139" s="544"/>
      <c r="C139" s="544"/>
      <c r="D139" s="544"/>
      <c r="E139" s="544"/>
      <c r="F139" s="54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0"/>
      <c r="B140" s="451"/>
      <c r="C140" s="451"/>
      <c r="D140" s="451"/>
      <c r="E140" s="451"/>
      <c r="F140" s="45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0"/>
      <c r="B141" s="451"/>
      <c r="C141" s="451"/>
      <c r="D141" s="451"/>
      <c r="E141" s="451"/>
      <c r="F141" s="45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0"/>
      <c r="B142" s="451"/>
      <c r="C142" s="451"/>
      <c r="D142" s="451"/>
      <c r="E142" s="451"/>
      <c r="F142" s="45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0"/>
      <c r="B143" s="451"/>
      <c r="C143" s="451"/>
      <c r="D143" s="451"/>
      <c r="E143" s="451"/>
      <c r="F143" s="45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0"/>
      <c r="B144" s="451"/>
      <c r="C144" s="451"/>
      <c r="D144" s="451"/>
      <c r="E144" s="451"/>
      <c r="F144" s="45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0"/>
      <c r="B145" s="451"/>
      <c r="C145" s="451"/>
      <c r="D145" s="451"/>
      <c r="E145" s="451"/>
      <c r="F145" s="45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0"/>
      <c r="B146" s="451"/>
      <c r="C146" s="451"/>
      <c r="D146" s="451"/>
      <c r="E146" s="451"/>
      <c r="F146" s="45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0"/>
      <c r="B147" s="451"/>
      <c r="C147" s="451"/>
      <c r="D147" s="451"/>
      <c r="E147" s="451"/>
      <c r="F147" s="45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0"/>
      <c r="B148" s="451"/>
      <c r="C148" s="451"/>
      <c r="D148" s="451"/>
      <c r="E148" s="451"/>
      <c r="F148" s="45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0"/>
      <c r="B149" s="451"/>
      <c r="C149" s="451"/>
      <c r="D149" s="451"/>
      <c r="E149" s="451"/>
      <c r="F149" s="45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0"/>
      <c r="B150" s="451"/>
      <c r="C150" s="451"/>
      <c r="D150" s="451"/>
      <c r="E150" s="451"/>
      <c r="F150" s="45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0"/>
      <c r="B151" s="451"/>
      <c r="C151" s="451"/>
      <c r="D151" s="451"/>
      <c r="E151" s="451"/>
      <c r="F151" s="45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0"/>
      <c r="B152" s="451"/>
      <c r="C152" s="451"/>
      <c r="D152" s="451"/>
      <c r="E152" s="451"/>
      <c r="F152" s="45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0"/>
      <c r="B153" s="451"/>
      <c r="C153" s="451"/>
      <c r="D153" s="451"/>
      <c r="E153" s="451"/>
      <c r="F153" s="45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0"/>
      <c r="B154" s="451"/>
      <c r="C154" s="451"/>
      <c r="D154" s="451"/>
      <c r="E154" s="451"/>
      <c r="F154" s="45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0"/>
      <c r="B155" s="451"/>
      <c r="C155" s="451"/>
      <c r="D155" s="451"/>
      <c r="E155" s="451"/>
      <c r="F155" s="45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0"/>
      <c r="B156" s="451"/>
      <c r="C156" s="451"/>
      <c r="D156" s="451"/>
      <c r="E156" s="451"/>
      <c r="F156" s="45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0"/>
      <c r="B157" s="451"/>
      <c r="C157" s="451"/>
      <c r="D157" s="451"/>
      <c r="E157" s="451"/>
      <c r="F157" s="45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0"/>
      <c r="B158" s="451"/>
      <c r="C158" s="451"/>
      <c r="D158" s="451"/>
      <c r="E158" s="451"/>
      <c r="F158" s="45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0"/>
      <c r="B159" s="451"/>
      <c r="C159" s="451"/>
      <c r="D159" s="451"/>
      <c r="E159" s="451"/>
      <c r="F159" s="45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0"/>
      <c r="B160" s="451"/>
      <c r="C160" s="451"/>
      <c r="D160" s="451"/>
      <c r="E160" s="451"/>
      <c r="F160" s="45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0"/>
      <c r="B161" s="451"/>
      <c r="C161" s="451"/>
      <c r="D161" s="451"/>
      <c r="E161" s="451"/>
      <c r="F161" s="45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0"/>
      <c r="B162" s="451"/>
      <c r="C162" s="451"/>
      <c r="D162" s="451"/>
      <c r="E162" s="451"/>
      <c r="F162" s="45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0"/>
      <c r="B163" s="451"/>
      <c r="C163" s="451"/>
      <c r="D163" s="451"/>
      <c r="E163" s="451"/>
      <c r="F163" s="45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0"/>
      <c r="B164" s="451"/>
      <c r="C164" s="451"/>
      <c r="D164" s="451"/>
      <c r="E164" s="451"/>
      <c r="F164" s="45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0"/>
      <c r="B165" s="451"/>
      <c r="C165" s="451"/>
      <c r="D165" s="451"/>
      <c r="E165" s="451"/>
      <c r="F165" s="45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0"/>
      <c r="B166" s="451"/>
      <c r="C166" s="451"/>
      <c r="D166" s="451"/>
      <c r="E166" s="451"/>
      <c r="F166" s="45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0"/>
      <c r="B167" s="451"/>
      <c r="C167" s="451"/>
      <c r="D167" s="451"/>
      <c r="E167" s="451"/>
      <c r="F167" s="45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0"/>
      <c r="B168" s="451"/>
      <c r="C168" s="451"/>
      <c r="D168" s="451"/>
      <c r="E168" s="451"/>
      <c r="F168" s="45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0"/>
      <c r="B169" s="451"/>
      <c r="C169" s="451"/>
      <c r="D169" s="451"/>
      <c r="E169" s="451"/>
      <c r="F169" s="45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0"/>
      <c r="B170" s="451"/>
      <c r="C170" s="451"/>
      <c r="D170" s="451"/>
      <c r="E170" s="451"/>
      <c r="F170" s="45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0"/>
      <c r="B171" s="451"/>
      <c r="C171" s="451"/>
      <c r="D171" s="451"/>
      <c r="E171" s="451"/>
      <c r="F171" s="45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0"/>
      <c r="B172" s="451"/>
      <c r="C172" s="451"/>
      <c r="D172" s="451"/>
      <c r="E172" s="451"/>
      <c r="F172" s="45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0"/>
      <c r="B173" s="451"/>
      <c r="C173" s="451"/>
      <c r="D173" s="451"/>
      <c r="E173" s="451"/>
      <c r="F173" s="45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0"/>
      <c r="B174" s="451"/>
      <c r="C174" s="451"/>
      <c r="D174" s="451"/>
      <c r="E174" s="451"/>
      <c r="F174" s="45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0"/>
      <c r="B175" s="451"/>
      <c r="C175" s="451"/>
      <c r="D175" s="451"/>
      <c r="E175" s="451"/>
      <c r="F175" s="45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0"/>
      <c r="B176" s="451"/>
      <c r="C176" s="451"/>
      <c r="D176" s="451"/>
      <c r="E176" s="451"/>
      <c r="F176" s="45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6"/>
      <c r="B177" s="547"/>
      <c r="C177" s="547"/>
      <c r="D177" s="547"/>
      <c r="E177" s="547"/>
      <c r="F177" s="54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2" t="s">
        <v>34</v>
      </c>
      <c r="B178" s="523"/>
      <c r="C178" s="523"/>
      <c r="D178" s="523"/>
      <c r="E178" s="523"/>
      <c r="F178" s="524"/>
      <c r="G178" s="375" t="s">
        <v>364</v>
      </c>
      <c r="H178" s="376"/>
      <c r="I178" s="376"/>
      <c r="J178" s="376"/>
      <c r="K178" s="376"/>
      <c r="L178" s="376"/>
      <c r="M178" s="376"/>
      <c r="N178" s="376"/>
      <c r="O178" s="376"/>
      <c r="P178" s="376"/>
      <c r="Q178" s="376"/>
      <c r="R178" s="376"/>
      <c r="S178" s="376"/>
      <c r="T178" s="376"/>
      <c r="U178" s="376"/>
      <c r="V178" s="376"/>
      <c r="W178" s="376"/>
      <c r="X178" s="376"/>
      <c r="Y178" s="376"/>
      <c r="Z178" s="376"/>
      <c r="AA178" s="376"/>
      <c r="AB178" s="377"/>
      <c r="AC178" s="375" t="s">
        <v>377</v>
      </c>
      <c r="AD178" s="376"/>
      <c r="AE178" s="376"/>
      <c r="AF178" s="376"/>
      <c r="AG178" s="376"/>
      <c r="AH178" s="376"/>
      <c r="AI178" s="376"/>
      <c r="AJ178" s="376"/>
      <c r="AK178" s="376"/>
      <c r="AL178" s="376"/>
      <c r="AM178" s="376"/>
      <c r="AN178" s="376"/>
      <c r="AO178" s="376"/>
      <c r="AP178" s="376"/>
      <c r="AQ178" s="376"/>
      <c r="AR178" s="376"/>
      <c r="AS178" s="376"/>
      <c r="AT178" s="376"/>
      <c r="AU178" s="376"/>
      <c r="AV178" s="376"/>
      <c r="AW178" s="376"/>
      <c r="AX178" s="378"/>
    </row>
    <row r="179" spans="1:50" ht="24.75" hidden="1" customHeight="1" x14ac:dyDescent="0.15">
      <c r="A179" s="117"/>
      <c r="B179" s="525"/>
      <c r="C179" s="525"/>
      <c r="D179" s="525"/>
      <c r="E179" s="525"/>
      <c r="F179" s="526"/>
      <c r="G179" s="379" t="s">
        <v>19</v>
      </c>
      <c r="H179" s="380"/>
      <c r="I179" s="380"/>
      <c r="J179" s="380"/>
      <c r="K179" s="380"/>
      <c r="L179" s="381" t="s">
        <v>20</v>
      </c>
      <c r="M179" s="380"/>
      <c r="N179" s="380"/>
      <c r="O179" s="380"/>
      <c r="P179" s="380"/>
      <c r="Q179" s="380"/>
      <c r="R179" s="380"/>
      <c r="S179" s="380"/>
      <c r="T179" s="380"/>
      <c r="U179" s="380"/>
      <c r="V179" s="380"/>
      <c r="W179" s="380"/>
      <c r="X179" s="382"/>
      <c r="Y179" s="383" t="s">
        <v>21</v>
      </c>
      <c r="Z179" s="384"/>
      <c r="AA179" s="384"/>
      <c r="AB179" s="385"/>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83" t="s">
        <v>21</v>
      </c>
      <c r="AV179" s="384"/>
      <c r="AW179" s="384"/>
      <c r="AX179" s="386"/>
    </row>
    <row r="180" spans="1:50" ht="24.75" hidden="1" customHeight="1" x14ac:dyDescent="0.15">
      <c r="A180" s="117"/>
      <c r="B180" s="525"/>
      <c r="C180" s="525"/>
      <c r="D180" s="525"/>
      <c r="E180" s="525"/>
      <c r="F180" s="526"/>
      <c r="G180" s="88"/>
      <c r="H180" s="89"/>
      <c r="I180" s="89"/>
      <c r="J180" s="89"/>
      <c r="K180" s="90"/>
      <c r="L180" s="91"/>
      <c r="M180" s="92"/>
      <c r="N180" s="92"/>
      <c r="O180" s="92"/>
      <c r="P180" s="92"/>
      <c r="Q180" s="92"/>
      <c r="R180" s="92"/>
      <c r="S180" s="92"/>
      <c r="T180" s="92"/>
      <c r="U180" s="92"/>
      <c r="V180" s="92"/>
      <c r="W180" s="92"/>
      <c r="X180" s="93"/>
      <c r="Y180" s="94">
        <f>AK18</f>
        <v>3504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7"/>
    </row>
    <row r="181" spans="1:50" ht="24.75" hidden="1" customHeight="1" x14ac:dyDescent="0.15">
      <c r="A181" s="117"/>
      <c r="B181" s="525"/>
      <c r="C181" s="525"/>
      <c r="D181" s="525"/>
      <c r="E181" s="525"/>
      <c r="F181" s="52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5"/>
      <c r="C182" s="525"/>
      <c r="D182" s="525"/>
      <c r="E182" s="525"/>
      <c r="F182" s="52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5"/>
      <c r="C183" s="525"/>
      <c r="D183" s="525"/>
      <c r="E183" s="525"/>
      <c r="F183" s="52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5"/>
      <c r="C184" s="525"/>
      <c r="D184" s="525"/>
      <c r="E184" s="525"/>
      <c r="F184" s="52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5"/>
      <c r="C185" s="525"/>
      <c r="D185" s="525"/>
      <c r="E185" s="525"/>
      <c r="F185" s="52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5"/>
      <c r="C186" s="525"/>
      <c r="D186" s="525"/>
      <c r="E186" s="525"/>
      <c r="F186" s="52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5"/>
      <c r="C187" s="525"/>
      <c r="D187" s="525"/>
      <c r="E187" s="525"/>
      <c r="F187" s="52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5"/>
      <c r="C188" s="525"/>
      <c r="D188" s="525"/>
      <c r="E188" s="525"/>
      <c r="F188" s="52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5"/>
      <c r="C189" s="525"/>
      <c r="D189" s="525"/>
      <c r="E189" s="525"/>
      <c r="F189" s="52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5"/>
      <c r="C190" s="525"/>
      <c r="D190" s="525"/>
      <c r="E190" s="525"/>
      <c r="F190" s="526"/>
      <c r="G190" s="74" t="s">
        <v>22</v>
      </c>
      <c r="H190" s="75"/>
      <c r="I190" s="75"/>
      <c r="J190" s="75"/>
      <c r="K190" s="75"/>
      <c r="L190" s="76"/>
      <c r="M190" s="77"/>
      <c r="N190" s="77"/>
      <c r="O190" s="77"/>
      <c r="P190" s="77"/>
      <c r="Q190" s="77"/>
      <c r="R190" s="77"/>
      <c r="S190" s="77"/>
      <c r="T190" s="77"/>
      <c r="U190" s="77"/>
      <c r="V190" s="77"/>
      <c r="W190" s="77"/>
      <c r="X190" s="78"/>
      <c r="Y190" s="79">
        <f>SUM(Y180:AB189)</f>
        <v>3504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5"/>
      <c r="C191" s="525"/>
      <c r="D191" s="525"/>
      <c r="E191" s="525"/>
      <c r="F191" s="526"/>
      <c r="G191" s="375" t="s">
        <v>365</v>
      </c>
      <c r="H191" s="376"/>
      <c r="I191" s="376"/>
      <c r="J191" s="376"/>
      <c r="K191" s="376"/>
      <c r="L191" s="376"/>
      <c r="M191" s="376"/>
      <c r="N191" s="376"/>
      <c r="O191" s="376"/>
      <c r="P191" s="376"/>
      <c r="Q191" s="376"/>
      <c r="R191" s="376"/>
      <c r="S191" s="376"/>
      <c r="T191" s="376"/>
      <c r="U191" s="376"/>
      <c r="V191" s="376"/>
      <c r="W191" s="376"/>
      <c r="X191" s="376"/>
      <c r="Y191" s="376"/>
      <c r="Z191" s="376"/>
      <c r="AA191" s="376"/>
      <c r="AB191" s="377"/>
      <c r="AC191" s="375" t="s">
        <v>359</v>
      </c>
      <c r="AD191" s="376"/>
      <c r="AE191" s="376"/>
      <c r="AF191" s="376"/>
      <c r="AG191" s="376"/>
      <c r="AH191" s="376"/>
      <c r="AI191" s="376"/>
      <c r="AJ191" s="376"/>
      <c r="AK191" s="376"/>
      <c r="AL191" s="376"/>
      <c r="AM191" s="376"/>
      <c r="AN191" s="376"/>
      <c r="AO191" s="376"/>
      <c r="AP191" s="376"/>
      <c r="AQ191" s="376"/>
      <c r="AR191" s="376"/>
      <c r="AS191" s="376"/>
      <c r="AT191" s="376"/>
      <c r="AU191" s="376"/>
      <c r="AV191" s="376"/>
      <c r="AW191" s="376"/>
      <c r="AX191" s="378"/>
    </row>
    <row r="192" spans="1:50" ht="25.5" hidden="1" customHeight="1" x14ac:dyDescent="0.15">
      <c r="A192" s="117"/>
      <c r="B192" s="525"/>
      <c r="C192" s="525"/>
      <c r="D192" s="525"/>
      <c r="E192" s="525"/>
      <c r="F192" s="526"/>
      <c r="G192" s="379" t="s">
        <v>19</v>
      </c>
      <c r="H192" s="380"/>
      <c r="I192" s="380"/>
      <c r="J192" s="380"/>
      <c r="K192" s="380"/>
      <c r="L192" s="381" t="s">
        <v>20</v>
      </c>
      <c r="M192" s="380"/>
      <c r="N192" s="380"/>
      <c r="O192" s="380"/>
      <c r="P192" s="380"/>
      <c r="Q192" s="380"/>
      <c r="R192" s="380"/>
      <c r="S192" s="380"/>
      <c r="T192" s="380"/>
      <c r="U192" s="380"/>
      <c r="V192" s="380"/>
      <c r="W192" s="380"/>
      <c r="X192" s="382"/>
      <c r="Y192" s="383" t="s">
        <v>21</v>
      </c>
      <c r="Z192" s="384"/>
      <c r="AA192" s="384"/>
      <c r="AB192" s="385"/>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83" t="s">
        <v>21</v>
      </c>
      <c r="AV192" s="384"/>
      <c r="AW192" s="384"/>
      <c r="AX192" s="386"/>
    </row>
    <row r="193" spans="1:50" ht="24.75" hidden="1" customHeight="1" x14ac:dyDescent="0.15">
      <c r="A193" s="117"/>
      <c r="B193" s="525"/>
      <c r="C193" s="525"/>
      <c r="D193" s="525"/>
      <c r="E193" s="525"/>
      <c r="F193" s="526"/>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7"/>
    </row>
    <row r="194" spans="1:50" ht="24.75" hidden="1" customHeight="1" x14ac:dyDescent="0.15">
      <c r="A194" s="117"/>
      <c r="B194" s="525"/>
      <c r="C194" s="525"/>
      <c r="D194" s="525"/>
      <c r="E194" s="525"/>
      <c r="F194" s="52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5"/>
      <c r="C195" s="525"/>
      <c r="D195" s="525"/>
      <c r="E195" s="525"/>
      <c r="F195" s="52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5"/>
      <c r="C196" s="525"/>
      <c r="D196" s="525"/>
      <c r="E196" s="525"/>
      <c r="F196" s="52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5"/>
      <c r="C197" s="525"/>
      <c r="D197" s="525"/>
      <c r="E197" s="525"/>
      <c r="F197" s="52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5"/>
      <c r="C198" s="525"/>
      <c r="D198" s="525"/>
      <c r="E198" s="525"/>
      <c r="F198" s="52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5"/>
      <c r="C199" s="525"/>
      <c r="D199" s="525"/>
      <c r="E199" s="525"/>
      <c r="F199" s="52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5"/>
      <c r="C200" s="525"/>
      <c r="D200" s="525"/>
      <c r="E200" s="525"/>
      <c r="F200" s="52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5"/>
      <c r="C201" s="525"/>
      <c r="D201" s="525"/>
      <c r="E201" s="525"/>
      <c r="F201" s="52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5"/>
      <c r="C202" s="525"/>
      <c r="D202" s="525"/>
      <c r="E202" s="525"/>
      <c r="F202" s="52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5"/>
      <c r="C203" s="525"/>
      <c r="D203" s="525"/>
      <c r="E203" s="525"/>
      <c r="F203" s="52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5"/>
      <c r="C204" s="525"/>
      <c r="D204" s="525"/>
      <c r="E204" s="525"/>
      <c r="F204" s="526"/>
      <c r="G204" s="375" t="s">
        <v>360</v>
      </c>
      <c r="H204" s="376"/>
      <c r="I204" s="376"/>
      <c r="J204" s="376"/>
      <c r="K204" s="376"/>
      <c r="L204" s="376"/>
      <c r="M204" s="376"/>
      <c r="N204" s="376"/>
      <c r="O204" s="376"/>
      <c r="P204" s="376"/>
      <c r="Q204" s="376"/>
      <c r="R204" s="376"/>
      <c r="S204" s="376"/>
      <c r="T204" s="376"/>
      <c r="U204" s="376"/>
      <c r="V204" s="376"/>
      <c r="W204" s="376"/>
      <c r="X204" s="376"/>
      <c r="Y204" s="376"/>
      <c r="Z204" s="376"/>
      <c r="AA204" s="376"/>
      <c r="AB204" s="377"/>
      <c r="AC204" s="375" t="s">
        <v>361</v>
      </c>
      <c r="AD204" s="376"/>
      <c r="AE204" s="376"/>
      <c r="AF204" s="376"/>
      <c r="AG204" s="376"/>
      <c r="AH204" s="376"/>
      <c r="AI204" s="376"/>
      <c r="AJ204" s="376"/>
      <c r="AK204" s="376"/>
      <c r="AL204" s="376"/>
      <c r="AM204" s="376"/>
      <c r="AN204" s="376"/>
      <c r="AO204" s="376"/>
      <c r="AP204" s="376"/>
      <c r="AQ204" s="376"/>
      <c r="AR204" s="376"/>
      <c r="AS204" s="376"/>
      <c r="AT204" s="376"/>
      <c r="AU204" s="376"/>
      <c r="AV204" s="376"/>
      <c r="AW204" s="376"/>
      <c r="AX204" s="378"/>
    </row>
    <row r="205" spans="1:50" ht="24.75" hidden="1" customHeight="1" x14ac:dyDescent="0.15">
      <c r="A205" s="117"/>
      <c r="B205" s="525"/>
      <c r="C205" s="525"/>
      <c r="D205" s="525"/>
      <c r="E205" s="525"/>
      <c r="F205" s="526"/>
      <c r="G205" s="379" t="s">
        <v>19</v>
      </c>
      <c r="H205" s="380"/>
      <c r="I205" s="380"/>
      <c r="J205" s="380"/>
      <c r="K205" s="380"/>
      <c r="L205" s="381" t="s">
        <v>20</v>
      </c>
      <c r="M205" s="380"/>
      <c r="N205" s="380"/>
      <c r="O205" s="380"/>
      <c r="P205" s="380"/>
      <c r="Q205" s="380"/>
      <c r="R205" s="380"/>
      <c r="S205" s="380"/>
      <c r="T205" s="380"/>
      <c r="U205" s="380"/>
      <c r="V205" s="380"/>
      <c r="W205" s="380"/>
      <c r="X205" s="382"/>
      <c r="Y205" s="383" t="s">
        <v>21</v>
      </c>
      <c r="Z205" s="384"/>
      <c r="AA205" s="384"/>
      <c r="AB205" s="385"/>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83" t="s">
        <v>21</v>
      </c>
      <c r="AV205" s="384"/>
      <c r="AW205" s="384"/>
      <c r="AX205" s="386"/>
    </row>
    <row r="206" spans="1:50" ht="24.75" hidden="1" customHeight="1" x14ac:dyDescent="0.15">
      <c r="A206" s="117"/>
      <c r="B206" s="525"/>
      <c r="C206" s="525"/>
      <c r="D206" s="525"/>
      <c r="E206" s="525"/>
      <c r="F206" s="52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7"/>
    </row>
    <row r="207" spans="1:50" ht="24.75" hidden="1" customHeight="1" x14ac:dyDescent="0.15">
      <c r="A207" s="117"/>
      <c r="B207" s="525"/>
      <c r="C207" s="525"/>
      <c r="D207" s="525"/>
      <c r="E207" s="525"/>
      <c r="F207" s="52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5"/>
      <c r="C208" s="525"/>
      <c r="D208" s="525"/>
      <c r="E208" s="525"/>
      <c r="F208" s="52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5"/>
      <c r="C209" s="525"/>
      <c r="D209" s="525"/>
      <c r="E209" s="525"/>
      <c r="F209" s="52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5"/>
      <c r="C210" s="525"/>
      <c r="D210" s="525"/>
      <c r="E210" s="525"/>
      <c r="F210" s="52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5"/>
      <c r="C211" s="525"/>
      <c r="D211" s="525"/>
      <c r="E211" s="525"/>
      <c r="F211" s="52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5"/>
      <c r="C212" s="525"/>
      <c r="D212" s="525"/>
      <c r="E212" s="525"/>
      <c r="F212" s="52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5"/>
      <c r="C213" s="525"/>
      <c r="D213" s="525"/>
      <c r="E213" s="525"/>
      <c r="F213" s="52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5"/>
      <c r="C214" s="525"/>
      <c r="D214" s="525"/>
      <c r="E214" s="525"/>
      <c r="F214" s="52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5"/>
      <c r="C215" s="525"/>
      <c r="D215" s="525"/>
      <c r="E215" s="525"/>
      <c r="F215" s="52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5"/>
      <c r="C216" s="525"/>
      <c r="D216" s="525"/>
      <c r="E216" s="525"/>
      <c r="F216" s="52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5"/>
      <c r="C217" s="525"/>
      <c r="D217" s="525"/>
      <c r="E217" s="525"/>
      <c r="F217" s="526"/>
      <c r="G217" s="375" t="s">
        <v>362</v>
      </c>
      <c r="H217" s="376"/>
      <c r="I217" s="376"/>
      <c r="J217" s="376"/>
      <c r="K217" s="376"/>
      <c r="L217" s="376"/>
      <c r="M217" s="376"/>
      <c r="N217" s="376"/>
      <c r="O217" s="376"/>
      <c r="P217" s="376"/>
      <c r="Q217" s="376"/>
      <c r="R217" s="376"/>
      <c r="S217" s="376"/>
      <c r="T217" s="376"/>
      <c r="U217" s="376"/>
      <c r="V217" s="376"/>
      <c r="W217" s="376"/>
      <c r="X217" s="376"/>
      <c r="Y217" s="376"/>
      <c r="Z217" s="376"/>
      <c r="AA217" s="376"/>
      <c r="AB217" s="377"/>
      <c r="AC217" s="375" t="s">
        <v>363</v>
      </c>
      <c r="AD217" s="376"/>
      <c r="AE217" s="376"/>
      <c r="AF217" s="376"/>
      <c r="AG217" s="376"/>
      <c r="AH217" s="376"/>
      <c r="AI217" s="376"/>
      <c r="AJ217" s="376"/>
      <c r="AK217" s="376"/>
      <c r="AL217" s="376"/>
      <c r="AM217" s="376"/>
      <c r="AN217" s="376"/>
      <c r="AO217" s="376"/>
      <c r="AP217" s="376"/>
      <c r="AQ217" s="376"/>
      <c r="AR217" s="376"/>
      <c r="AS217" s="376"/>
      <c r="AT217" s="376"/>
      <c r="AU217" s="376"/>
      <c r="AV217" s="376"/>
      <c r="AW217" s="376"/>
      <c r="AX217" s="378"/>
    </row>
    <row r="218" spans="1:50" ht="24.75" hidden="1" customHeight="1" x14ac:dyDescent="0.15">
      <c r="A218" s="117"/>
      <c r="B218" s="525"/>
      <c r="C218" s="525"/>
      <c r="D218" s="525"/>
      <c r="E218" s="525"/>
      <c r="F218" s="526"/>
      <c r="G218" s="379" t="s">
        <v>19</v>
      </c>
      <c r="H218" s="380"/>
      <c r="I218" s="380"/>
      <c r="J218" s="380"/>
      <c r="K218" s="380"/>
      <c r="L218" s="381" t="s">
        <v>20</v>
      </c>
      <c r="M218" s="380"/>
      <c r="N218" s="380"/>
      <c r="O218" s="380"/>
      <c r="P218" s="380"/>
      <c r="Q218" s="380"/>
      <c r="R218" s="380"/>
      <c r="S218" s="380"/>
      <c r="T218" s="380"/>
      <c r="U218" s="380"/>
      <c r="V218" s="380"/>
      <c r="W218" s="380"/>
      <c r="X218" s="382"/>
      <c r="Y218" s="383" t="s">
        <v>21</v>
      </c>
      <c r="Z218" s="384"/>
      <c r="AA218" s="384"/>
      <c r="AB218" s="385"/>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83" t="s">
        <v>21</v>
      </c>
      <c r="AV218" s="384"/>
      <c r="AW218" s="384"/>
      <c r="AX218" s="386"/>
    </row>
    <row r="219" spans="1:50" ht="24.75" hidden="1" customHeight="1" x14ac:dyDescent="0.15">
      <c r="A219" s="117"/>
      <c r="B219" s="525"/>
      <c r="C219" s="525"/>
      <c r="D219" s="525"/>
      <c r="E219" s="525"/>
      <c r="F219" s="52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7"/>
    </row>
    <row r="220" spans="1:50" ht="24.75" hidden="1" customHeight="1" x14ac:dyDescent="0.15">
      <c r="A220" s="117"/>
      <c r="B220" s="525"/>
      <c r="C220" s="525"/>
      <c r="D220" s="525"/>
      <c r="E220" s="525"/>
      <c r="F220" s="52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5"/>
      <c r="C221" s="525"/>
      <c r="D221" s="525"/>
      <c r="E221" s="525"/>
      <c r="F221" s="52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5"/>
      <c r="C222" s="525"/>
      <c r="D222" s="525"/>
      <c r="E222" s="525"/>
      <c r="F222" s="52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5"/>
      <c r="C223" s="525"/>
      <c r="D223" s="525"/>
      <c r="E223" s="525"/>
      <c r="F223" s="52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5"/>
      <c r="C224" s="525"/>
      <c r="D224" s="525"/>
      <c r="E224" s="525"/>
      <c r="F224" s="52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5"/>
      <c r="C225" s="525"/>
      <c r="D225" s="525"/>
      <c r="E225" s="525"/>
      <c r="F225" s="52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5"/>
      <c r="C226" s="525"/>
      <c r="D226" s="525"/>
      <c r="E226" s="525"/>
      <c r="F226" s="52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5"/>
      <c r="C227" s="525"/>
      <c r="D227" s="525"/>
      <c r="E227" s="525"/>
      <c r="F227" s="52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5"/>
      <c r="C228" s="525"/>
      <c r="D228" s="525"/>
      <c r="E228" s="525"/>
      <c r="F228" s="52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5"/>
      <c r="C229" s="525"/>
      <c r="D229" s="525"/>
      <c r="E229" s="525"/>
      <c r="F229" s="52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2" t="s">
        <v>321</v>
      </c>
      <c r="B230" s="373"/>
      <c r="C230" s="373"/>
      <c r="D230" s="373"/>
      <c r="E230" s="373"/>
      <c r="F230" s="373"/>
      <c r="G230" s="373"/>
      <c r="H230" s="373"/>
      <c r="I230" s="373"/>
      <c r="J230" s="373"/>
      <c r="K230" s="373"/>
      <c r="L230" s="373"/>
      <c r="M230" s="373"/>
      <c r="N230" s="373"/>
      <c r="O230" s="373"/>
      <c r="P230" s="373"/>
      <c r="Q230" s="373"/>
      <c r="R230" s="373"/>
      <c r="S230" s="373"/>
      <c r="T230" s="373"/>
      <c r="U230" s="373"/>
      <c r="V230" s="373"/>
      <c r="W230" s="373"/>
      <c r="X230" s="373"/>
      <c r="Y230" s="373"/>
      <c r="Z230" s="373"/>
      <c r="AA230" s="373"/>
      <c r="AB230" s="373"/>
      <c r="AC230" s="373"/>
      <c r="AD230" s="373"/>
      <c r="AE230" s="373"/>
      <c r="AF230" s="373"/>
      <c r="AG230" s="373"/>
      <c r="AH230" s="373"/>
      <c r="AI230" s="373"/>
      <c r="AJ230" s="373"/>
      <c r="AK230" s="37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8"/>
      <c r="D236" s="104"/>
      <c r="E236" s="104"/>
      <c r="F236" s="104"/>
      <c r="G236" s="104"/>
      <c r="H236" s="104"/>
      <c r="I236" s="104"/>
      <c r="J236" s="104"/>
      <c r="K236" s="104"/>
      <c r="L236" s="104"/>
      <c r="M236" s="108"/>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3" t="s">
        <v>323</v>
      </c>
      <c r="B497" s="674"/>
      <c r="C497" s="674"/>
      <c r="D497" s="674"/>
      <c r="E497" s="674"/>
      <c r="F497" s="674"/>
      <c r="G497" s="674"/>
      <c r="H497" s="674"/>
      <c r="I497" s="674"/>
      <c r="J497" s="674"/>
      <c r="K497" s="674"/>
      <c r="L497" s="674"/>
      <c r="M497" s="674"/>
      <c r="N497" s="674"/>
      <c r="O497" s="674"/>
      <c r="P497" s="674"/>
      <c r="Q497" s="674"/>
      <c r="R497" s="674"/>
      <c r="S497" s="674"/>
      <c r="T497" s="674"/>
      <c r="U497" s="674"/>
      <c r="V497" s="674"/>
      <c r="W497" s="674"/>
      <c r="X497" s="674"/>
      <c r="Y497" s="674"/>
      <c r="Z497" s="674"/>
      <c r="AA497" s="674"/>
      <c r="AB497" s="674"/>
      <c r="AC497" s="674"/>
      <c r="AD497" s="674"/>
      <c r="AE497" s="674"/>
      <c r="AF497" s="674"/>
      <c r="AG497" s="674"/>
      <c r="AH497" s="674"/>
      <c r="AI497" s="674"/>
      <c r="AJ497" s="674"/>
      <c r="AK497" s="675"/>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9">
      <formula>IF(RIGHT(TEXT(P14,"0.#"),1)=".",FALSE,TRUE)</formula>
    </cfRule>
    <cfRule type="expression" dxfId="202" priority="550">
      <formula>IF(RIGHT(TEXT(P14,"0.#"),1)=".",TRUE,FALSE)</formula>
    </cfRule>
  </conditionalFormatting>
  <conditionalFormatting sqref="AE23:AI23">
    <cfRule type="expression" dxfId="201" priority="539">
      <formula>IF(RIGHT(TEXT(AE23,"0.#"),1)=".",FALSE,TRUE)</formula>
    </cfRule>
    <cfRule type="expression" dxfId="200" priority="540">
      <formula>IF(RIGHT(TEXT(AE23,"0.#"),1)=".",TRUE,FALSE)</formula>
    </cfRule>
  </conditionalFormatting>
  <conditionalFormatting sqref="AE69:AX69">
    <cfRule type="expression" dxfId="199" priority="471">
      <formula>IF(RIGHT(TEXT(AE69,"0.#"),1)=".",FALSE,TRUE)</formula>
    </cfRule>
    <cfRule type="expression" dxfId="198" priority="472">
      <formula>IF(RIGHT(TEXT(AE69,"0.#"),1)=".",TRUE,FALSE)</formula>
    </cfRule>
  </conditionalFormatting>
  <conditionalFormatting sqref="AE83:AI83">
    <cfRule type="expression" dxfId="197" priority="453">
      <formula>IF(RIGHT(TEXT(AE83,"0.#"),1)=".",FALSE,TRUE)</formula>
    </cfRule>
    <cfRule type="expression" dxfId="196" priority="454">
      <formula>IF(RIGHT(TEXT(AE83,"0.#"),1)=".",TRUE,FALSE)</formula>
    </cfRule>
  </conditionalFormatting>
  <conditionalFormatting sqref="AJ83:AX83">
    <cfRule type="expression" dxfId="195" priority="451">
      <formula>IF(RIGHT(TEXT(AJ83,"0.#"),1)=".",FALSE,TRUE)</formula>
    </cfRule>
    <cfRule type="expression" dxfId="194" priority="452">
      <formula>IF(RIGHT(TEXT(AJ83,"0.#"),1)=".",TRUE,FALSE)</formula>
    </cfRule>
  </conditionalFormatting>
  <conditionalFormatting sqref="L99">
    <cfRule type="expression" dxfId="193" priority="431">
      <formula>IF(RIGHT(TEXT(L99,"0.#"),1)=".",FALSE,TRUE)</formula>
    </cfRule>
    <cfRule type="expression" dxfId="192" priority="432">
      <formula>IF(RIGHT(TEXT(L99,"0.#"),1)=".",TRUE,FALSE)</formula>
    </cfRule>
  </conditionalFormatting>
  <conditionalFormatting sqref="L104">
    <cfRule type="expression" dxfId="191" priority="429">
      <formula>IF(RIGHT(TEXT(L104,"0.#"),1)=".",FALSE,TRUE)</formula>
    </cfRule>
    <cfRule type="expression" dxfId="190" priority="430">
      <formula>IF(RIGHT(TEXT(L104,"0.#"),1)=".",TRUE,FALSE)</formula>
    </cfRule>
  </conditionalFormatting>
  <conditionalFormatting sqref="R104">
    <cfRule type="expression" dxfId="189" priority="427">
      <formula>IF(RIGHT(TEXT(R104,"0.#"),1)=".",FALSE,TRUE)</formula>
    </cfRule>
    <cfRule type="expression" dxfId="188" priority="428">
      <formula>IF(RIGHT(TEXT(R104,"0.#"),1)=".",TRUE,FALSE)</formula>
    </cfRule>
  </conditionalFormatting>
  <conditionalFormatting sqref="P18:AX18">
    <cfRule type="expression" dxfId="187" priority="425">
      <formula>IF(RIGHT(TEXT(P18,"0.#"),1)=".",FALSE,TRUE)</formula>
    </cfRule>
    <cfRule type="expression" dxfId="186" priority="426">
      <formula>IF(RIGHT(TEXT(P18,"0.#"),1)=".",TRUE,FALSE)</formula>
    </cfRule>
  </conditionalFormatting>
  <conditionalFormatting sqref="Y181">
    <cfRule type="expression" dxfId="185" priority="421">
      <formula>IF(RIGHT(TEXT(Y181,"0.#"),1)=".",FALSE,TRUE)</formula>
    </cfRule>
    <cfRule type="expression" dxfId="184" priority="422">
      <formula>IF(RIGHT(TEXT(Y181,"0.#"),1)=".",TRUE,FALSE)</formula>
    </cfRule>
  </conditionalFormatting>
  <conditionalFormatting sqref="Y190">
    <cfRule type="expression" dxfId="183" priority="417">
      <formula>IF(RIGHT(TEXT(Y190,"0.#"),1)=".",FALSE,TRUE)</formula>
    </cfRule>
    <cfRule type="expression" dxfId="182" priority="418">
      <formula>IF(RIGHT(TEXT(Y190,"0.#"),1)=".",TRUE,FALSE)</formula>
    </cfRule>
  </conditionalFormatting>
  <conditionalFormatting sqref="AK236">
    <cfRule type="expression" dxfId="181" priority="339">
      <formula>IF(RIGHT(TEXT(AK236,"0.#"),1)=".",FALSE,TRUE)</formula>
    </cfRule>
    <cfRule type="expression" dxfId="180" priority="340">
      <formula>IF(RIGHT(TEXT(AK236,"0.#"),1)=".",TRUE,FALSE)</formula>
    </cfRule>
  </conditionalFormatting>
  <conditionalFormatting sqref="AE54:AI54">
    <cfRule type="expression" dxfId="179" priority="289">
      <formula>IF(RIGHT(TEXT(AE54,"0.#"),1)=".",FALSE,TRUE)</formula>
    </cfRule>
    <cfRule type="expression" dxfId="178" priority="290">
      <formula>IF(RIGHT(TEXT(AE54,"0.#"),1)=".",TRUE,FALSE)</formula>
    </cfRule>
  </conditionalFormatting>
  <conditionalFormatting sqref="P17:AQ17 P15:AJ15 P13:AX13 P16:AC16 AK16:AQ16 AR15:AX15">
    <cfRule type="expression" dxfId="177" priority="247">
      <formula>IF(RIGHT(TEXT(P13,"0.#"),1)=".",FALSE,TRUE)</formula>
    </cfRule>
    <cfRule type="expression" dxfId="176" priority="248">
      <formula>IF(RIGHT(TEXT(P13,"0.#"),1)=".",TRUE,FALSE)</formula>
    </cfRule>
  </conditionalFormatting>
  <conditionalFormatting sqref="P19:AJ19">
    <cfRule type="expression" dxfId="175" priority="245">
      <formula>IF(RIGHT(TEXT(P19,"0.#"),1)=".",FALSE,TRUE)</formula>
    </cfRule>
    <cfRule type="expression" dxfId="174" priority="246">
      <formula>IF(RIGHT(TEXT(P19,"0.#"),1)=".",TRUE,FALSE)</formula>
    </cfRule>
  </conditionalFormatting>
  <conditionalFormatting sqref="AE55:AX55 AJ54:AS54">
    <cfRule type="expression" dxfId="173" priority="241">
      <formula>IF(RIGHT(TEXT(AE54,"0.#"),1)=".",FALSE,TRUE)</formula>
    </cfRule>
    <cfRule type="expression" dxfId="172" priority="242">
      <formula>IF(RIGHT(TEXT(AE54,"0.#"),1)=".",TRUE,FALSE)</formula>
    </cfRule>
  </conditionalFormatting>
  <conditionalFormatting sqref="AE68:AS68">
    <cfRule type="expression" dxfId="171" priority="237">
      <formula>IF(RIGHT(TEXT(AE68,"0.#"),1)=".",FALSE,TRUE)</formula>
    </cfRule>
    <cfRule type="expression" dxfId="170" priority="238">
      <formula>IF(RIGHT(TEXT(AE68,"0.#"),1)=".",TRUE,FALSE)</formula>
    </cfRule>
  </conditionalFormatting>
  <conditionalFormatting sqref="AE95:AI95 AE92:AI92 AE89:AI89 AE86:AI86">
    <cfRule type="expression" dxfId="169" priority="235">
      <formula>IF(RIGHT(TEXT(AE86,"0.#"),1)=".",FALSE,TRUE)</formula>
    </cfRule>
    <cfRule type="expression" dxfId="168" priority="236">
      <formula>IF(RIGHT(TEXT(AE86,"0.#"),1)=".",TRUE,FALSE)</formula>
    </cfRule>
  </conditionalFormatting>
  <conditionalFormatting sqref="AJ95:AX95 AJ92:AX92 AJ89:AX89 AJ86:AN86 AT86:AX86">
    <cfRule type="expression" dxfId="167" priority="233">
      <formula>IF(RIGHT(TEXT(AJ86,"0.#"),1)=".",FALSE,TRUE)</formula>
    </cfRule>
    <cfRule type="expression" dxfId="166" priority="234">
      <formula>IF(RIGHT(TEXT(AJ86,"0.#"),1)=".",TRUE,FALSE)</formula>
    </cfRule>
  </conditionalFormatting>
  <conditionalFormatting sqref="L100:L103 L98">
    <cfRule type="expression" dxfId="165" priority="231">
      <formula>IF(RIGHT(TEXT(L98,"0.#"),1)=".",FALSE,TRUE)</formula>
    </cfRule>
    <cfRule type="expression" dxfId="164" priority="232">
      <formula>IF(RIGHT(TEXT(L98,"0.#"),1)=".",TRUE,FALSE)</formula>
    </cfRule>
  </conditionalFormatting>
  <conditionalFormatting sqref="R98">
    <cfRule type="expression" dxfId="163" priority="227">
      <formula>IF(RIGHT(TEXT(R98,"0.#"),1)=".",FALSE,TRUE)</formula>
    </cfRule>
    <cfRule type="expression" dxfId="162" priority="228">
      <formula>IF(RIGHT(TEXT(R98,"0.#"),1)=".",TRUE,FALSE)</formula>
    </cfRule>
  </conditionalFormatting>
  <conditionalFormatting sqref="R99:R103">
    <cfRule type="expression" dxfId="161" priority="225">
      <formula>IF(RIGHT(TEXT(R99,"0.#"),1)=".",FALSE,TRUE)</formula>
    </cfRule>
    <cfRule type="expression" dxfId="160" priority="226">
      <formula>IF(RIGHT(TEXT(R99,"0.#"),1)=".",TRUE,FALSE)</formula>
    </cfRule>
  </conditionalFormatting>
  <conditionalFormatting sqref="Y182:Y189 Y180">
    <cfRule type="expression" dxfId="159" priority="223">
      <formula>IF(RIGHT(TEXT(Y180,"0.#"),1)=".",FALSE,TRUE)</formula>
    </cfRule>
    <cfRule type="expression" dxfId="158" priority="224">
      <formula>IF(RIGHT(TEXT(Y180,"0.#"),1)=".",TRUE,FALSE)</formula>
    </cfRule>
  </conditionalFormatting>
  <conditionalFormatting sqref="AU181">
    <cfRule type="expression" dxfId="157" priority="221">
      <formula>IF(RIGHT(TEXT(AU181,"0.#"),1)=".",FALSE,TRUE)</formula>
    </cfRule>
    <cfRule type="expression" dxfId="156" priority="222">
      <formula>IF(RIGHT(TEXT(AU181,"0.#"),1)=".",TRUE,FALSE)</formula>
    </cfRule>
  </conditionalFormatting>
  <conditionalFormatting sqref="AU190">
    <cfRule type="expression" dxfId="155" priority="219">
      <formula>IF(RIGHT(TEXT(AU190,"0.#"),1)=".",FALSE,TRUE)</formula>
    </cfRule>
    <cfRule type="expression" dxfId="154" priority="220">
      <formula>IF(RIGHT(TEXT(AU190,"0.#"),1)=".",TRUE,FALSE)</formula>
    </cfRule>
  </conditionalFormatting>
  <conditionalFormatting sqref="AU182:AU189 AU180">
    <cfRule type="expression" dxfId="153" priority="217">
      <formula>IF(RIGHT(TEXT(AU180,"0.#"),1)=".",FALSE,TRUE)</formula>
    </cfRule>
    <cfRule type="expression" dxfId="152" priority="218">
      <formula>IF(RIGHT(TEXT(AU180,"0.#"),1)=".",TRUE,FALSE)</formula>
    </cfRule>
  </conditionalFormatting>
  <conditionalFormatting sqref="Y220 Y207 Y194">
    <cfRule type="expression" dxfId="151" priority="203">
      <formula>IF(RIGHT(TEXT(Y194,"0.#"),1)=".",FALSE,TRUE)</formula>
    </cfRule>
    <cfRule type="expression" dxfId="150" priority="204">
      <formula>IF(RIGHT(TEXT(Y194,"0.#"),1)=".",TRUE,FALSE)</formula>
    </cfRule>
  </conditionalFormatting>
  <conditionalFormatting sqref="Y229 Y216 Y203">
    <cfRule type="expression" dxfId="149" priority="201">
      <formula>IF(RIGHT(TEXT(Y203,"0.#"),1)=".",FALSE,TRUE)</formula>
    </cfRule>
    <cfRule type="expression" dxfId="148" priority="202">
      <formula>IF(RIGHT(TEXT(Y203,"0.#"),1)=".",TRUE,FALSE)</formula>
    </cfRule>
  </conditionalFormatting>
  <conditionalFormatting sqref="Y221:Y228 Y219 Y208:Y215 Y206 Y195:Y202 Y193">
    <cfRule type="expression" dxfId="147" priority="199">
      <formula>IF(RIGHT(TEXT(Y193,"0.#"),1)=".",FALSE,TRUE)</formula>
    </cfRule>
    <cfRule type="expression" dxfId="146" priority="200">
      <formula>IF(RIGHT(TEXT(Y193,"0.#"),1)=".",TRUE,FALSE)</formula>
    </cfRule>
  </conditionalFormatting>
  <conditionalFormatting sqref="AU220 AU207 AU194">
    <cfRule type="expression" dxfId="145" priority="197">
      <formula>IF(RIGHT(TEXT(AU194,"0.#"),1)=".",FALSE,TRUE)</formula>
    </cfRule>
    <cfRule type="expression" dxfId="144" priority="198">
      <formula>IF(RIGHT(TEXT(AU194,"0.#"),1)=".",TRUE,FALSE)</formula>
    </cfRule>
  </conditionalFormatting>
  <conditionalFormatting sqref="AU229 AU216 AU203">
    <cfRule type="expression" dxfId="143" priority="195">
      <formula>IF(RIGHT(TEXT(AU203,"0.#"),1)=".",FALSE,TRUE)</formula>
    </cfRule>
    <cfRule type="expression" dxfId="142" priority="196">
      <formula>IF(RIGHT(TEXT(AU203,"0.#"),1)=".",TRUE,FALSE)</formula>
    </cfRule>
  </conditionalFormatting>
  <conditionalFormatting sqref="AU221:AU228 AU219 AU208:AU215 AU206 AU195:AU202 AU193">
    <cfRule type="expression" dxfId="141" priority="193">
      <formula>IF(RIGHT(TEXT(AU193,"0.#"),1)=".",FALSE,TRUE)</formula>
    </cfRule>
    <cfRule type="expression" dxfId="140" priority="194">
      <formula>IF(RIGHT(TEXT(AU193,"0.#"),1)=".",TRUE,FALSE)</formula>
    </cfRule>
  </conditionalFormatting>
  <conditionalFormatting sqref="AE56:AI56">
    <cfRule type="expression" dxfId="139" priority="167">
      <formula>IF(AND(AE56&gt;=0, RIGHT(TEXT(AE56,"0.#"),1)&lt;&gt;"."),TRUE,FALSE)</formula>
    </cfRule>
    <cfRule type="expression" dxfId="138" priority="168">
      <formula>IF(AND(AE56&gt;=0, RIGHT(TEXT(AE56,"0.#"),1)="."),TRUE,FALSE)</formula>
    </cfRule>
    <cfRule type="expression" dxfId="137" priority="169">
      <formula>IF(AND(AE56&lt;0, RIGHT(TEXT(AE56,"0.#"),1)&lt;&gt;"."),TRUE,FALSE)</formula>
    </cfRule>
    <cfRule type="expression" dxfId="136" priority="170">
      <formula>IF(AND(AE56&lt;0, RIGHT(TEXT(AE56,"0.#"),1)="."),TRUE,FALSE)</formula>
    </cfRule>
  </conditionalFormatting>
  <conditionalFormatting sqref="AJ56:AS56">
    <cfRule type="expression" dxfId="135" priority="163">
      <formula>IF(AND(AJ56&gt;=0, RIGHT(TEXT(AJ56,"0.#"),1)&lt;&gt;"."),TRUE,FALSE)</formula>
    </cfRule>
    <cfRule type="expression" dxfId="134" priority="164">
      <formula>IF(AND(AJ56&gt;=0, RIGHT(TEXT(AJ56,"0.#"),1)="."),TRUE,FALSE)</formula>
    </cfRule>
    <cfRule type="expression" dxfId="133" priority="165">
      <formula>IF(AND(AJ56&lt;0, RIGHT(TEXT(AJ56,"0.#"),1)&lt;&gt;"."),TRUE,FALSE)</formula>
    </cfRule>
    <cfRule type="expression" dxfId="132" priority="166">
      <formula>IF(AND(AJ56&lt;0, RIGHT(TEXT(AJ56,"0.#"),1)="."),TRUE,FALSE)</formula>
    </cfRule>
  </conditionalFormatting>
  <conditionalFormatting sqref="AK237:AK265">
    <cfRule type="expression" dxfId="131" priority="151">
      <formula>IF(RIGHT(TEXT(AK237,"0.#"),1)=".",FALSE,TRUE)</formula>
    </cfRule>
    <cfRule type="expression" dxfId="130" priority="152">
      <formula>IF(RIGHT(TEXT(AK237,"0.#"),1)=".",TRUE,FALSE)</formula>
    </cfRule>
  </conditionalFormatting>
  <conditionalFormatting sqref="AU237:AX265">
    <cfRule type="expression" dxfId="129" priority="147">
      <formula>IF(AND(AU237&gt;=0, RIGHT(TEXT(AU237,"0.#"),1)&lt;&gt;"."),TRUE,FALSE)</formula>
    </cfRule>
    <cfRule type="expression" dxfId="128" priority="148">
      <formula>IF(AND(AU237&gt;=0, RIGHT(TEXT(AU237,"0.#"),1)="."),TRUE,FALSE)</formula>
    </cfRule>
    <cfRule type="expression" dxfId="127" priority="149">
      <formula>IF(AND(AU237&lt;0, RIGHT(TEXT(AU237,"0.#"),1)&lt;&gt;"."),TRUE,FALSE)</formula>
    </cfRule>
    <cfRule type="expression" dxfId="126" priority="150">
      <formula>IF(AND(AU237&lt;0, RIGHT(TEXT(AU237,"0.#"),1)="."),TRUE,FALSE)</formula>
    </cfRule>
  </conditionalFormatting>
  <conditionalFormatting sqref="AK269">
    <cfRule type="expression" dxfId="125" priority="145">
      <formula>IF(RIGHT(TEXT(AK269,"0.#"),1)=".",FALSE,TRUE)</formula>
    </cfRule>
    <cfRule type="expression" dxfId="124" priority="146">
      <formula>IF(RIGHT(TEXT(AK269,"0.#"),1)=".",TRUE,FALSE)</formula>
    </cfRule>
  </conditionalFormatting>
  <conditionalFormatting sqref="AU269:AX269">
    <cfRule type="expression" dxfId="123" priority="141">
      <formula>IF(AND(AU269&gt;=0, RIGHT(TEXT(AU269,"0.#"),1)&lt;&gt;"."),TRUE,FALSE)</formula>
    </cfRule>
    <cfRule type="expression" dxfId="122" priority="142">
      <formula>IF(AND(AU269&gt;=0, RIGHT(TEXT(AU269,"0.#"),1)="."),TRUE,FALSE)</formula>
    </cfRule>
    <cfRule type="expression" dxfId="121" priority="143">
      <formula>IF(AND(AU269&lt;0, RIGHT(TEXT(AU269,"0.#"),1)&lt;&gt;"."),TRUE,FALSE)</formula>
    </cfRule>
    <cfRule type="expression" dxfId="120" priority="144">
      <formula>IF(AND(AU269&lt;0, RIGHT(TEXT(AU269,"0.#"),1)="."),TRUE,FALSE)</formula>
    </cfRule>
  </conditionalFormatting>
  <conditionalFormatting sqref="AK270:AK298">
    <cfRule type="expression" dxfId="119" priority="139">
      <formula>IF(RIGHT(TEXT(AK270,"0.#"),1)=".",FALSE,TRUE)</formula>
    </cfRule>
    <cfRule type="expression" dxfId="118" priority="140">
      <formula>IF(RIGHT(TEXT(AK270,"0.#"),1)=".",TRUE,FALSE)</formula>
    </cfRule>
  </conditionalFormatting>
  <conditionalFormatting sqref="AU270:AX298">
    <cfRule type="expression" dxfId="117" priority="135">
      <formula>IF(AND(AU270&gt;=0, RIGHT(TEXT(AU270,"0.#"),1)&lt;&gt;"."),TRUE,FALSE)</formula>
    </cfRule>
    <cfRule type="expression" dxfId="116" priority="136">
      <formula>IF(AND(AU270&gt;=0, RIGHT(TEXT(AU270,"0.#"),1)="."),TRUE,FALSE)</formula>
    </cfRule>
    <cfRule type="expression" dxfId="115" priority="137">
      <formula>IF(AND(AU270&lt;0, RIGHT(TEXT(AU270,"0.#"),1)&lt;&gt;"."),TRUE,FALSE)</formula>
    </cfRule>
    <cfRule type="expression" dxfId="114" priority="138">
      <formula>IF(AND(AU270&lt;0, RIGHT(TEXT(AU270,"0.#"),1)="."),TRUE,FALSE)</formula>
    </cfRule>
  </conditionalFormatting>
  <conditionalFormatting sqref="AK302">
    <cfRule type="expression" dxfId="113" priority="133">
      <formula>IF(RIGHT(TEXT(AK302,"0.#"),1)=".",FALSE,TRUE)</formula>
    </cfRule>
    <cfRule type="expression" dxfId="112" priority="134">
      <formula>IF(RIGHT(TEXT(AK302,"0.#"),1)=".",TRUE,FALSE)</formula>
    </cfRule>
  </conditionalFormatting>
  <conditionalFormatting sqref="AU302:AX302">
    <cfRule type="expression" dxfId="111" priority="129">
      <formula>IF(AND(AU302&gt;=0, RIGHT(TEXT(AU302,"0.#"),1)&lt;&gt;"."),TRUE,FALSE)</formula>
    </cfRule>
    <cfRule type="expression" dxfId="110" priority="130">
      <formula>IF(AND(AU302&gt;=0, RIGHT(TEXT(AU302,"0.#"),1)="."),TRUE,FALSE)</formula>
    </cfRule>
    <cfRule type="expression" dxfId="109" priority="131">
      <formula>IF(AND(AU302&lt;0, RIGHT(TEXT(AU302,"0.#"),1)&lt;&gt;"."),TRUE,FALSE)</formula>
    </cfRule>
    <cfRule type="expression" dxfId="108" priority="132">
      <formula>IF(AND(AU302&lt;0, RIGHT(TEXT(AU302,"0.#"),1)="."),TRUE,FALSE)</formula>
    </cfRule>
  </conditionalFormatting>
  <conditionalFormatting sqref="AK303:AK331">
    <cfRule type="expression" dxfId="107" priority="127">
      <formula>IF(RIGHT(TEXT(AK303,"0.#"),1)=".",FALSE,TRUE)</formula>
    </cfRule>
    <cfRule type="expression" dxfId="106" priority="128">
      <formula>IF(RIGHT(TEXT(AK303,"0.#"),1)=".",TRUE,FALSE)</formula>
    </cfRule>
  </conditionalFormatting>
  <conditionalFormatting sqref="AU303:AX331">
    <cfRule type="expression" dxfId="105" priority="123">
      <formula>IF(AND(AU303&gt;=0, RIGHT(TEXT(AU303,"0.#"),1)&lt;&gt;"."),TRUE,FALSE)</formula>
    </cfRule>
    <cfRule type="expression" dxfId="104" priority="124">
      <formula>IF(AND(AU303&gt;=0, RIGHT(TEXT(AU303,"0.#"),1)="."),TRUE,FALSE)</formula>
    </cfRule>
    <cfRule type="expression" dxfId="103" priority="125">
      <formula>IF(AND(AU303&lt;0, RIGHT(TEXT(AU303,"0.#"),1)&lt;&gt;"."),TRUE,FALSE)</formula>
    </cfRule>
    <cfRule type="expression" dxfId="102" priority="126">
      <formula>IF(AND(AU303&lt;0, RIGHT(TEXT(AU303,"0.#"),1)="."),TRUE,FALSE)</formula>
    </cfRule>
  </conditionalFormatting>
  <conditionalFormatting sqref="AK335">
    <cfRule type="expression" dxfId="101" priority="121">
      <formula>IF(RIGHT(TEXT(AK335,"0.#"),1)=".",FALSE,TRUE)</formula>
    </cfRule>
    <cfRule type="expression" dxfId="100" priority="122">
      <formula>IF(RIGHT(TEXT(AK335,"0.#"),1)=".",TRUE,FALSE)</formula>
    </cfRule>
  </conditionalFormatting>
  <conditionalFormatting sqref="AU335:AX335">
    <cfRule type="expression" dxfId="99" priority="117">
      <formula>IF(AND(AU335&gt;=0, RIGHT(TEXT(AU335,"0.#"),1)&lt;&gt;"."),TRUE,FALSE)</formula>
    </cfRule>
    <cfRule type="expression" dxfId="98" priority="118">
      <formula>IF(AND(AU335&gt;=0, RIGHT(TEXT(AU335,"0.#"),1)="."),TRUE,FALSE)</formula>
    </cfRule>
    <cfRule type="expression" dxfId="97" priority="119">
      <formula>IF(AND(AU335&lt;0, RIGHT(TEXT(AU335,"0.#"),1)&lt;&gt;"."),TRUE,FALSE)</formula>
    </cfRule>
    <cfRule type="expression" dxfId="96" priority="120">
      <formula>IF(AND(AU335&lt;0, RIGHT(TEXT(AU335,"0.#"),1)="."),TRUE,FALSE)</formula>
    </cfRule>
  </conditionalFormatting>
  <conditionalFormatting sqref="AK336:AK364">
    <cfRule type="expression" dxfId="95" priority="115">
      <formula>IF(RIGHT(TEXT(AK336,"0.#"),1)=".",FALSE,TRUE)</formula>
    </cfRule>
    <cfRule type="expression" dxfId="94" priority="116">
      <formula>IF(RIGHT(TEXT(AK336,"0.#"),1)=".",TRUE,FALSE)</formula>
    </cfRule>
  </conditionalFormatting>
  <conditionalFormatting sqref="AU336:AX364">
    <cfRule type="expression" dxfId="93" priority="111">
      <formula>IF(AND(AU336&gt;=0, RIGHT(TEXT(AU336,"0.#"),1)&lt;&gt;"."),TRUE,FALSE)</formula>
    </cfRule>
    <cfRule type="expression" dxfId="92" priority="112">
      <formula>IF(AND(AU336&gt;=0, RIGHT(TEXT(AU336,"0.#"),1)="."),TRUE,FALSE)</formula>
    </cfRule>
    <cfRule type="expression" dxfId="91" priority="113">
      <formula>IF(AND(AU336&lt;0, RIGHT(TEXT(AU336,"0.#"),1)&lt;&gt;"."),TRUE,FALSE)</formula>
    </cfRule>
    <cfRule type="expression" dxfId="90" priority="114">
      <formula>IF(AND(AU336&lt;0, RIGHT(TEXT(AU336,"0.#"),1)="."),TRUE,FALSE)</formula>
    </cfRule>
  </conditionalFormatting>
  <conditionalFormatting sqref="AK368">
    <cfRule type="expression" dxfId="89" priority="109">
      <formula>IF(RIGHT(TEXT(AK368,"0.#"),1)=".",FALSE,TRUE)</formula>
    </cfRule>
    <cfRule type="expression" dxfId="88" priority="110">
      <formula>IF(RIGHT(TEXT(AK368,"0.#"),1)=".",TRUE,FALSE)</formula>
    </cfRule>
  </conditionalFormatting>
  <conditionalFormatting sqref="AU368:AX368">
    <cfRule type="expression" dxfId="87" priority="105">
      <formula>IF(AND(AU368&gt;=0, RIGHT(TEXT(AU368,"0.#"),1)&lt;&gt;"."),TRUE,FALSE)</formula>
    </cfRule>
    <cfRule type="expression" dxfId="86" priority="106">
      <formula>IF(AND(AU368&gt;=0, RIGHT(TEXT(AU368,"0.#"),1)="."),TRUE,FALSE)</formula>
    </cfRule>
    <cfRule type="expression" dxfId="85" priority="107">
      <formula>IF(AND(AU368&lt;0, RIGHT(TEXT(AU368,"0.#"),1)&lt;&gt;"."),TRUE,FALSE)</formula>
    </cfRule>
    <cfRule type="expression" dxfId="84" priority="108">
      <formula>IF(AND(AU368&lt;0, RIGHT(TEXT(AU368,"0.#"),1)="."),TRUE,FALSE)</formula>
    </cfRule>
  </conditionalFormatting>
  <conditionalFormatting sqref="AK369:AK397">
    <cfRule type="expression" dxfId="83" priority="103">
      <formula>IF(RIGHT(TEXT(AK369,"0.#"),1)=".",FALSE,TRUE)</formula>
    </cfRule>
    <cfRule type="expression" dxfId="82" priority="104">
      <formula>IF(RIGHT(TEXT(AK369,"0.#"),1)=".",TRUE,FALSE)</formula>
    </cfRule>
  </conditionalFormatting>
  <conditionalFormatting sqref="AU369:AX397">
    <cfRule type="expression" dxfId="81" priority="99">
      <formula>IF(AND(AU369&gt;=0, RIGHT(TEXT(AU369,"0.#"),1)&lt;&gt;"."),TRUE,FALSE)</formula>
    </cfRule>
    <cfRule type="expression" dxfId="80" priority="100">
      <formula>IF(AND(AU369&gt;=0, RIGHT(TEXT(AU369,"0.#"),1)="."),TRUE,FALSE)</formula>
    </cfRule>
    <cfRule type="expression" dxfId="79" priority="101">
      <formula>IF(AND(AU369&lt;0, RIGHT(TEXT(AU369,"0.#"),1)&lt;&gt;"."),TRUE,FALSE)</formula>
    </cfRule>
    <cfRule type="expression" dxfId="78" priority="102">
      <formula>IF(AND(AU369&lt;0, RIGHT(TEXT(AU369,"0.#"),1)="."),TRUE,FALSE)</formula>
    </cfRule>
  </conditionalFormatting>
  <conditionalFormatting sqref="AK401">
    <cfRule type="expression" dxfId="77" priority="97">
      <formula>IF(RIGHT(TEXT(AK401,"0.#"),1)=".",FALSE,TRUE)</formula>
    </cfRule>
    <cfRule type="expression" dxfId="76" priority="98">
      <formula>IF(RIGHT(TEXT(AK401,"0.#"),1)=".",TRUE,FALSE)</formula>
    </cfRule>
  </conditionalFormatting>
  <conditionalFormatting sqref="AU401:AX401">
    <cfRule type="expression" dxfId="75" priority="93">
      <formula>IF(AND(AU401&gt;=0, RIGHT(TEXT(AU401,"0.#"),1)&lt;&gt;"."),TRUE,FALSE)</formula>
    </cfRule>
    <cfRule type="expression" dxfId="74" priority="94">
      <formula>IF(AND(AU401&gt;=0, RIGHT(TEXT(AU401,"0.#"),1)="."),TRUE,FALSE)</formula>
    </cfRule>
    <cfRule type="expression" dxfId="73" priority="95">
      <formula>IF(AND(AU401&lt;0, RIGHT(TEXT(AU401,"0.#"),1)&lt;&gt;"."),TRUE,FALSE)</formula>
    </cfRule>
    <cfRule type="expression" dxfId="72" priority="96">
      <formula>IF(AND(AU401&lt;0, RIGHT(TEXT(AU401,"0.#"),1)="."),TRUE,FALSE)</formula>
    </cfRule>
  </conditionalFormatting>
  <conditionalFormatting sqref="AK402:AK430">
    <cfRule type="expression" dxfId="71" priority="91">
      <formula>IF(RIGHT(TEXT(AK402,"0.#"),1)=".",FALSE,TRUE)</formula>
    </cfRule>
    <cfRule type="expression" dxfId="70" priority="92">
      <formula>IF(RIGHT(TEXT(AK402,"0.#"),1)=".",TRUE,FALSE)</formula>
    </cfRule>
  </conditionalFormatting>
  <conditionalFormatting sqref="AU402:AX430">
    <cfRule type="expression" dxfId="69" priority="87">
      <formula>IF(AND(AU402&gt;=0, RIGHT(TEXT(AU402,"0.#"),1)&lt;&gt;"."),TRUE,FALSE)</formula>
    </cfRule>
    <cfRule type="expression" dxfId="68" priority="88">
      <formula>IF(AND(AU402&gt;=0, RIGHT(TEXT(AU402,"0.#"),1)="."),TRUE,FALSE)</formula>
    </cfRule>
    <cfRule type="expression" dxfId="67" priority="89">
      <formula>IF(AND(AU402&lt;0, RIGHT(TEXT(AU402,"0.#"),1)&lt;&gt;"."),TRUE,FALSE)</formula>
    </cfRule>
    <cfRule type="expression" dxfId="66" priority="90">
      <formula>IF(AND(AU402&lt;0, RIGHT(TEXT(AU402,"0.#"),1)="."),TRUE,FALSE)</formula>
    </cfRule>
  </conditionalFormatting>
  <conditionalFormatting sqref="AK434">
    <cfRule type="expression" dxfId="65" priority="85">
      <formula>IF(RIGHT(TEXT(AK434,"0.#"),1)=".",FALSE,TRUE)</formula>
    </cfRule>
    <cfRule type="expression" dxfId="64" priority="86">
      <formula>IF(RIGHT(TEXT(AK434,"0.#"),1)=".",TRUE,FALSE)</formula>
    </cfRule>
  </conditionalFormatting>
  <conditionalFormatting sqref="AU434:AX434">
    <cfRule type="expression" dxfId="63" priority="81">
      <formula>IF(AND(AU434&gt;=0, RIGHT(TEXT(AU434,"0.#"),1)&lt;&gt;"."),TRUE,FALSE)</formula>
    </cfRule>
    <cfRule type="expression" dxfId="62" priority="82">
      <formula>IF(AND(AU434&gt;=0, RIGHT(TEXT(AU434,"0.#"),1)="."),TRUE,FALSE)</formula>
    </cfRule>
    <cfRule type="expression" dxfId="61" priority="83">
      <formula>IF(AND(AU434&lt;0, RIGHT(TEXT(AU434,"0.#"),1)&lt;&gt;"."),TRUE,FALSE)</formula>
    </cfRule>
    <cfRule type="expression" dxfId="60" priority="84">
      <formula>IF(AND(AU434&lt;0, RIGHT(TEXT(AU434,"0.#"),1)="."),TRUE,FALSE)</formula>
    </cfRule>
  </conditionalFormatting>
  <conditionalFormatting sqref="AK435:AK463">
    <cfRule type="expression" dxfId="59" priority="79">
      <formula>IF(RIGHT(TEXT(AK435,"0.#"),1)=".",FALSE,TRUE)</formula>
    </cfRule>
    <cfRule type="expression" dxfId="58" priority="80">
      <formula>IF(RIGHT(TEXT(AK435,"0.#"),1)=".",TRUE,FALSE)</formula>
    </cfRule>
  </conditionalFormatting>
  <conditionalFormatting sqref="AU435:AX463">
    <cfRule type="expression" dxfId="57" priority="75">
      <formula>IF(AND(AU435&gt;=0, RIGHT(TEXT(AU435,"0.#"),1)&lt;&gt;"."),TRUE,FALSE)</formula>
    </cfRule>
    <cfRule type="expression" dxfId="56" priority="76">
      <formula>IF(AND(AU435&gt;=0, RIGHT(TEXT(AU435,"0.#"),1)="."),TRUE,FALSE)</formula>
    </cfRule>
    <cfRule type="expression" dxfId="55" priority="77">
      <formula>IF(AND(AU435&lt;0, RIGHT(TEXT(AU435,"0.#"),1)&lt;&gt;"."),TRUE,FALSE)</formula>
    </cfRule>
    <cfRule type="expression" dxfId="54" priority="78">
      <formula>IF(AND(AU435&lt;0, RIGHT(TEXT(AU435,"0.#"),1)="."),TRUE,FALSE)</formula>
    </cfRule>
  </conditionalFormatting>
  <conditionalFormatting sqref="AK467">
    <cfRule type="expression" dxfId="53" priority="73">
      <formula>IF(RIGHT(TEXT(AK467,"0.#"),1)=".",FALSE,TRUE)</formula>
    </cfRule>
    <cfRule type="expression" dxfId="52" priority="74">
      <formula>IF(RIGHT(TEXT(AK467,"0.#"),1)=".",TRUE,FALSE)</formula>
    </cfRule>
  </conditionalFormatting>
  <conditionalFormatting sqref="AU467:AX467">
    <cfRule type="expression" dxfId="51" priority="69">
      <formula>IF(AND(AU467&gt;=0, RIGHT(TEXT(AU467,"0.#"),1)&lt;&gt;"."),TRUE,FALSE)</formula>
    </cfRule>
    <cfRule type="expression" dxfId="50" priority="70">
      <formula>IF(AND(AU467&gt;=0, RIGHT(TEXT(AU467,"0.#"),1)="."),TRUE,FALSE)</formula>
    </cfRule>
    <cfRule type="expression" dxfId="49" priority="71">
      <formula>IF(AND(AU467&lt;0, RIGHT(TEXT(AU467,"0.#"),1)&lt;&gt;"."),TRUE,FALSE)</formula>
    </cfRule>
    <cfRule type="expression" dxfId="48" priority="72">
      <formula>IF(AND(AU467&lt;0, RIGHT(TEXT(AU467,"0.#"),1)="."),TRUE,FALSE)</formula>
    </cfRule>
  </conditionalFormatting>
  <conditionalFormatting sqref="AK468:AK496">
    <cfRule type="expression" dxfId="47" priority="67">
      <formula>IF(RIGHT(TEXT(AK468,"0.#"),1)=".",FALSE,TRUE)</formula>
    </cfRule>
    <cfRule type="expression" dxfId="46" priority="68">
      <formula>IF(RIGHT(TEXT(AK468,"0.#"),1)=".",TRUE,FALSE)</formula>
    </cfRule>
  </conditionalFormatting>
  <conditionalFormatting sqref="AU468:AX496">
    <cfRule type="expression" dxfId="45" priority="63">
      <formula>IF(AND(AU468&gt;=0, RIGHT(TEXT(AU468,"0.#"),1)&lt;&gt;"."),TRUE,FALSE)</formula>
    </cfRule>
    <cfRule type="expression" dxfId="44" priority="64">
      <formula>IF(AND(AU468&gt;=0, RIGHT(TEXT(AU468,"0.#"),1)="."),TRUE,FALSE)</formula>
    </cfRule>
    <cfRule type="expression" dxfId="43" priority="65">
      <formula>IF(AND(AU468&lt;0, RIGHT(TEXT(AU468,"0.#"),1)&lt;&gt;"."),TRUE,FALSE)</formula>
    </cfRule>
    <cfRule type="expression" dxfId="42" priority="66">
      <formula>IF(AND(AU468&lt;0, RIGHT(TEXT(AU468,"0.#"),1)="."),TRUE,FALSE)</formula>
    </cfRule>
  </conditionalFormatting>
  <conditionalFormatting sqref="AO24:AX24 AO23:AS23">
    <cfRule type="expression" dxfId="41" priority="61">
      <formula>IF(RIGHT(TEXT(AO23,"0.#"),1)=".",FALSE,TRUE)</formula>
    </cfRule>
    <cfRule type="expression" dxfId="40" priority="62">
      <formula>IF(RIGHT(TEXT(AO23,"0.#"),1)=".",TRUE,FALSE)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cfRule type="expression" dxfId="35" priority="35">
      <formula>IF(RIGHT(TEXT(AE33,"0.#"),1)=".",FALSE,TRUE)</formula>
    </cfRule>
    <cfRule type="expression" dxfId="34" priority="36">
      <formula>IF(RIGHT(TEXT(AE33,"0.#"),1)=".",TRUE,FALSE)</formula>
    </cfRule>
  </conditionalFormatting>
  <conditionalFormatting sqref="AE44:AX44 AJ43:AS43 AE39:AX39 AJ38:AS38 AE34:AX34 AJ33:AS33 AO29:AX29 AO28:AS28">
    <cfRule type="expression" dxfId="33" priority="33">
      <formula>IF(RIGHT(TEXT(AE28,"0.#"),1)=".",FALSE,TRUE)</formula>
    </cfRule>
    <cfRule type="expression" dxfId="32" priority="34">
      <formula>IF(RIGHT(TEXT(AE28,"0.#"),1)=".",TRUE,FALSE)</formula>
    </cfRule>
  </conditionalFormatting>
  <conditionalFormatting sqref="AE45:AI45 AE40:AI40 AE35:AI35">
    <cfRule type="expression" dxfId="31" priority="29">
      <formula>IF(AND(AE35&gt;=0, RIGHT(TEXT(AE35,"0.#"),1)&lt;&gt;"."),TRUE,FALSE)</formula>
    </cfRule>
    <cfRule type="expression" dxfId="30" priority="30">
      <formula>IF(AND(AE35&gt;=0, RIGHT(TEXT(AE35,"0.#"),1)="."),TRUE,FALSE)</formula>
    </cfRule>
    <cfRule type="expression" dxfId="29" priority="31">
      <formula>IF(AND(AE35&lt;0, RIGHT(TEXT(AE35,"0.#"),1)&lt;&gt;"."),TRUE,FALSE)</formula>
    </cfRule>
    <cfRule type="expression" dxfId="28" priority="32">
      <formula>IF(AND(AE35&lt;0, RIGHT(TEXT(AE35,"0.#"),1)="."),TRUE,FALSE)</formula>
    </cfRule>
  </conditionalFormatting>
  <conditionalFormatting sqref="AJ45:AS45 AJ40:AS40 AJ35:AS35">
    <cfRule type="expression" dxfId="27" priority="25">
      <formula>IF(AND(AJ35&gt;=0, RIGHT(TEXT(AJ35,"0.#"),1)&lt;&gt;"."),TRUE,FALSE)</formula>
    </cfRule>
    <cfRule type="expression" dxfId="26" priority="26">
      <formula>IF(AND(AJ35&gt;=0, RIGHT(TEXT(AJ35,"0.#"),1)="."),TRUE,FALSE)</formula>
    </cfRule>
    <cfRule type="expression" dxfId="25" priority="27">
      <formula>IF(AND(AJ35&lt;0, RIGHT(TEXT(AJ35,"0.#"),1)&lt;&gt;"."),TRUE,FALSE)</formula>
    </cfRule>
    <cfRule type="expression" dxfId="24" priority="28">
      <formula>IF(AND(AJ35&lt;0, RIGHT(TEXT(AJ35,"0.#"),1)="."),TRUE,FALSE)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D16:AJ16">
    <cfRule type="expression" dxfId="7" priority="7">
      <formula>IF(RIGHT(TEXT(AD16,"0.#"),1)=".",FALSE,TRUE)</formula>
    </cfRule>
    <cfRule type="expression" dxfId="6" priority="8">
      <formula>IF(RIGHT(TEXT(AD16,"0.#"),1)=".",TRUE,FALSE)</formula>
    </cfRule>
  </conditionalFormatting>
  <conditionalFormatting sqref="AK15:AQ15">
    <cfRule type="expression" dxfId="5" priority="5">
      <formula>IF(RIGHT(TEXT(AK15,"0.#"),1)=".",FALSE,TRUE)</formula>
    </cfRule>
    <cfRule type="expression" dxfId="4" priority="6">
      <formula>IF(RIGHT(TEXT(AK15,"0.#"),1)=".",TRUE,FALSE)</formula>
    </cfRule>
  </conditionalFormatting>
  <conditionalFormatting sqref="AO86:AS86">
    <cfRule type="expression" dxfId="3" priority="3">
      <formula>IF(RIGHT(TEXT(AO86,"0.#"),1)=".",FALSE,TRUE)</formula>
    </cfRule>
    <cfRule type="expression" dxfId="2" priority="4">
      <formula>IF(RIGHT(TEXT(AO86,"0.#"),1)=".",TRUE,FALSE)</formula>
    </cfRule>
  </conditionalFormatting>
  <conditionalFormatting sqref="AO30:AS30 AE28:AN30 AO25:AS25 AJ23:AN25 AE24:AI25">
    <cfRule type="expression" dxfId="1" priority="1">
      <formula>IF(RIGHT(TEXT(AE23,"0.#"),1)=".",FALSE,TRUE)</formula>
    </cfRule>
    <cfRule type="expression" dxfId="0" priority="2">
      <formula>IF(RIGHT(TEXT(AE23,"0.#"),1)=".",TRUE,FALSE)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4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3"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2015-09-02T02:37:40Z</cp:lastPrinted>
  <dcterms:created xsi:type="dcterms:W3CDTF">2012-03-13T00:50:25Z</dcterms:created>
  <dcterms:modified xsi:type="dcterms:W3CDTF">2015-09-03T15:38:15Z</dcterms:modified>
</cp:coreProperties>
</file>