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<sst xmlns="http://schemas.openxmlformats.org/spreadsheetml/2006/main" count="1117" uniqueCount="560">
  <si>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</si>
  <si>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</si>
  <si>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</si>
  <si>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</si>
  <si>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</si>
  <si>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</si>
  <si>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</si>
  <si>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</si>
  <si>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</si>
  <si>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</si>
  <si>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</si>
  <si>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</si>
  <si>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</si>
  <si>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</si>
  <si>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</si>
  <si>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</si>
  <si>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</si>
  <si>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</si>
  <si>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</si>
  <si>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</si>
  <si>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</si>
  <si>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</si>
  <si>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</si>
  <si>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</si>
  <si>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</si>
  <si>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</si>
  <si>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</si>
  <si>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</si>
  <si>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</si>
  <si>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</si>
  <si>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</si>
  <si>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</si>
  <si>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</si>
  <si>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</si>
  <si>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</si>
  <si>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</si>
  <si>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</si>
  <si>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</si>
  <si>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</si>
  <si>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</si>
  <si>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</si>
  <si>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</si>
  <si>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</si>
  <si>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</si>
  <si>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</si>
  <si>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</si>
  <si>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</si>
  <si>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</si>
  <si>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</si>
  <si>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</si>
  <si>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</si>
  <si>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</si>
  <si>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</si>
  <si>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</si>
  <si>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</si>
  <si>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</si>
  <si>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</si>
  <si>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</si>
  <si>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</si>
  <si>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</si>
  <si>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</si>
  <si>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</si>
  <si>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</si>
  <si>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</si>
  <si>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</si>
  <si>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</si>
  <si>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</si>
  <si>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</si>
  <si>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</si>
  <si>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</si>
  <si>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</si>
  <si>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</si>
  <si>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</si>
  <si>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</si>
  <si>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</si>
  <si>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</si>
  <si>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</si>
  <si>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</si>
  <si>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</si>
  <si>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</si>
  <si>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</si>
  <si>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</si>
  <si>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</si>
  <si>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</si>
  <si>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</si>
  <si>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</si>
  <si>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</si>
  <si>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</si>
  <si>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</si>
  <si>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</si>
  <si>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</si>
  <si>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</si>
  <si>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</si>
  <si>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</si>
  <si>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</si>
  <si>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</si>
  <si>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</si>
  <si>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</si>
  <si>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</si>
  <si>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</si>
  <si>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</si>
  <si>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</si>
  <si>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</si>
  <si>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</si>
  <si>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</si>
  <si>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</si>
  <si>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</si>
  <si>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</si>
  <si>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</si>
  <si>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</si>
  <si>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</si>
  <si>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</si>
  <si>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</si>
  <si>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</si>
  <si>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</si>
  <si>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</si>
  <si>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</si>
  <si>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</si>
  <si>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</si>
  <si>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</si>
  <si>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</si>
  <si>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</si>
  <si>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</si>
  <si>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</si>
  <si>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</si>
  <si>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</si>
  <si>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</si>
  <si>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</si>
  <si>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</si>
  <si>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</si>
  <si>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</si>
  <si>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</si>
  <si>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</si>
  <si>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</si>
  <si>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</si>
  <si>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</si>
  <si>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</si>
  <si>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</si>
  <si>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</si>
  <si>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</si>
  <si>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</si>
  <si>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</si>
  <si>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</si>
  <si>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</si>
  <si>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</si>
  <si>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</si>
  <si>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</si>
  <si>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</si>
  <si>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</si>
  <si>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</si>
  <si>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</si>
  <si>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</si>
  <si>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</si>
  <si>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</si>
  <si>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</si>
  <si>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</si>
  <si>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</si>
  <si>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</si>
  <si>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</si>
  <si>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</si>
  <si>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</si>
  <si>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</si>
  <si>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</si>
  <si>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</si>
  <si>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</si>
  <si>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</si>
  <si>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</si>
  <si>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</si>
  <si>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</si>
  <si>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</si>
  <si>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</si>
  <si>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</si>
  <si>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</si>
  <si>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</si>
  <si>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</si>
  <si>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</si>
  <si>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</si>
  <si>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</si>
  <si>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</si>
  <si>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</si>
  <si>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</si>
  <si>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</si>
  <si>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</si>
  <si>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</si>
  <si>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</si>
  <si>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</si>
  <si>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</si>
  <si>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</si>
  <si>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</si>
  <si>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</si>
  <si>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</si>
  <si>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</si>
  <si>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</si>
  <si>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</si>
  <si>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</si>
  <si>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</si>
  <si>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</si>
  <si>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</si>
  <si>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</si>
  <si>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</si>
  <si>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</si>
  <si>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</si>
  <si>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</si>
  <si>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</si>
  <si>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</si>
  <si>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</si>
  <si>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</si>
  <si>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</si>
  <si>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</si>
  <si>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</si>
  <si>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</si>
  <si>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</si>
  <si>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</si>
  <si>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</si>
  <si>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</si>
  <si>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</si>
  <si>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</si>
  <si>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</si>
  <si>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</si>
  <si>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</si>
  <si>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</si>
  <si>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</si>
  <si>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</si>
  <si>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</si>
  <si>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</si>
  <si>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</si>
  <si>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</si>
  <si>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</si>
  <si>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</si>
  <si>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</si>
  <si>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</si>
  <si>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</si>
  <si>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</si>
  <si>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</si>
  <si>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</si>
  <si>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</si>
  <si>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</si>
  <si>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</si>
  <si>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</si>
  <si>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</si>
  <si>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</si>
  <si>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</si>
  <si>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</si>
  <si>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</si>
  <si>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</si>
  <si>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</si>
  <si>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</si>
  <si>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</si>
  <si>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</si>
  <si>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</si>
  <si>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</si>
  <si>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</si>
  <si>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</si>
  <si>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</si>
  <si>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</si>
  <si>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</si>
  <si>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</si>
  <si>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</si>
  <si>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</si>
  <si>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</si>
  <si>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</si>
  <si>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</si>
  <si>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</si>
  <si>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</si>
  <si>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</si>
  <si>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</si>
  <si>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</si>
  <si>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</si>
  <si>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</si>
  <si>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</si>
  <si>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</si>
  <si>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</si>
  <si>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</si>
  <si>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</si>
  <si>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</si>
  <si>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</si>
  <si>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</si>
  <si>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</si>
  <si>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</si>
  <si>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</si>
  <si>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</si>
  <si>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</si>
  <si>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</si>
  <si>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</si>
  <si>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</si>
  <si>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</si>
  <si>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</si>
  <si>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</si>
  <si>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</si>
  <si>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</si>
  <si>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</si>
  <si>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</si>
  <si>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</si>
  <si>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</si>
  <si>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</si>
  <si>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</si>
  <si>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</si>
  <si>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</si>
  <si>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</si>
  <si>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</si>
  <si>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</si>
  <si>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</si>
  <si>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</si>
  <si>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</si>
  <si>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</si>
  <si>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</si>
  <si>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</si>
  <si>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</si>
  <si>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</si>
  <si>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</si>
  <si>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</si>
  <si>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</si>
  <si>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</si>
  <si>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</si>
  <si>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</si>
  <si>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</si>
  <si>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</si>
  <si>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</si>
  <si>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</si>
  <si>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</si>
  <si>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</si>
  <si>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</si>
  <si>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</si>
  <si>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</si>
  <si>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</si>
  <si>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</si>
  <si>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</si>
  <si>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</si>
  <si>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</si>
  <si>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</si>
  <si>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</si>
  <si>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</si>
  <si>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</si>
  <si>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</si>
  <si>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</si>
  <si>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</si>
  <si>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</si>
  <si>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</si>
  <si>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</si>
  <si>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</si>
  <si>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</si>
  <si>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</si>
  <si>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</si>
  <si>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</si>
  <si>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</si>
  <si>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</si>
  <si>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</si>
  <si>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</si>
  <si>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</si>
  <si>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</si>
  <si>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</si>
  <si>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</si>
  <si>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</si>
  <si>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</si>
  <si>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</si>
  <si>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</si>
  <si>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</si>
  <si>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</si>
  <si>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</si>
  <si>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</si>
  <si>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</si>
  <si>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</si>
  <si>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</si>
  <si>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</si>
  <si>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</si>
  <si>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</si>
  <si>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</si>
  <si>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</si>
  <si>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</si>
  <si>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</si>
  <si>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</si>
  <si>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</si>
  <si>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</si>
  <si>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　</t>
  </si>
  <si>
    <t>独立行政法人自動車事故対策機構運営費交付金</t>
    <phoneticPr fontId="6"/>
  </si>
  <si>
    <t>自動車局</t>
    <phoneticPr fontId="6"/>
  </si>
  <si>
    <t>保障制度参事官室</t>
    <phoneticPr fontId="6"/>
  </si>
  <si>
    <t>○</t>
  </si>
  <si>
    <t>-</t>
  </si>
  <si>
    <t>国土交通省</t>
  </si>
  <si>
    <t>5  安全で安心できる交通の確保、治安・生活安全の確保
16　自動車事故の被害者の救済を図る</t>
    <phoneticPr fontId="6"/>
  </si>
  <si>
    <t>独立行政法人通則法第46条
（独立行政法人自動車事故対策機構法）</t>
    <phoneticPr fontId="6"/>
  </si>
  <si>
    <t>-</t>
    <phoneticPr fontId="6"/>
  </si>
  <si>
    <t>【被害者援護業務】
・自動車事故による遷延性意識障害者（脳損傷により自力移動・摂食が不可能であるなどの最重度の後遺障害者）に適切な治療・看護等を行う療護施設（療護センター及び療護施設機能委託病床）の設置･運営
・介護料受給者宅を訪問し、介護料受給資格者やその家族等の介護に関する相談や各種情報の提供等
・交通遺児等に対する育成資金の貸付け等
【安全指導業務】
・運行管理者等に対する指導講習
・運転者に対する適性診断
【自動車アセスメント業務】
・自動車の安全性能に関する評価の実施及びその公表</t>
    <phoneticPr fontId="6"/>
  </si>
  <si>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phoneticPr fontId="6"/>
  </si>
  <si>
    <t>療護施設における脱却者数（一定の意思疎通・運動機能の改善が図られた患者数）</t>
    <phoneticPr fontId="6"/>
  </si>
  <si>
    <t>人</t>
  </si>
  <si>
    <t>人</t>
    <rPh sb="0" eb="1">
      <t>ニン</t>
    </rPh>
    <phoneticPr fontId="3"/>
  </si>
  <si>
    <t>受入患者数（各年度末入院者数）</t>
    <phoneticPr fontId="6"/>
  </si>
  <si>
    <t>独立行政法人自動車事故対策機構運営費交付金</t>
    <phoneticPr fontId="6"/>
  </si>
  <si>
    <t>引き続き、適切に業務を行っていく。</t>
    <phoneticPr fontId="6"/>
  </si>
  <si>
    <t>療護施設において、重度後遺障害者の専門的な治療・看護を行うなど、本法人は着実に事業を進めている。</t>
    <phoneticPr fontId="6"/>
  </si>
  <si>
    <t>指導講習や適性診断では手数料を収受するなど受益者との負担関係は妥当である。</t>
    <phoneticPr fontId="6"/>
  </si>
  <si>
    <t>療護施設の設置・運営など、自動車事故による重度後遺障害者への支援については、民間では十分な対応がなされておらず、国民や社会のニーズを的確に反映している。</t>
    <rPh sb="56" eb="58">
      <t>コクミン</t>
    </rPh>
    <rPh sb="59" eb="61">
      <t>シャカイ</t>
    </rPh>
    <rPh sb="66" eb="68">
      <t>テキカク</t>
    </rPh>
    <rPh sb="69" eb="71">
      <t>ハンエイ</t>
    </rPh>
    <phoneticPr fontId="6"/>
  </si>
  <si>
    <t>療護施設の設置・運営や育成資金の貸付などでは、重度後遺障害者である被害者にとって真に必要なものに使途が限定されている。</t>
    <phoneticPr fontId="6"/>
  </si>
  <si>
    <t>安定的・継続的に実施する体制を構築している本法人において実施する必要がある。</t>
    <phoneticPr fontId="6"/>
  </si>
  <si>
    <t>安全指導業務（指導講習・適性診断）については、自動車運送事業者が全国に存在し、ユニバーサルサービスを確保する必要があり、当法人では、新たに認定機関になろうとする民間団体に対し、認定を取得するための支援も実施しており、民間等に委ねることができない。</t>
    <rPh sb="108" eb="110">
      <t>ミンカン</t>
    </rPh>
    <rPh sb="110" eb="111">
      <t>トウ</t>
    </rPh>
    <rPh sb="112" eb="113">
      <t>ユダ</t>
    </rPh>
    <phoneticPr fontId="6"/>
  </si>
  <si>
    <t>経費削減方策に基づき経費削減に積極的に取り組んでいる。</t>
    <rPh sb="0" eb="2">
      <t>ケイヒ</t>
    </rPh>
    <rPh sb="2" eb="4">
      <t>サクゲン</t>
    </rPh>
    <rPh sb="4" eb="6">
      <t>ホウサク</t>
    </rPh>
    <rPh sb="7" eb="8">
      <t>モト</t>
    </rPh>
    <rPh sb="10" eb="12">
      <t>ケイヒ</t>
    </rPh>
    <rPh sb="12" eb="14">
      <t>サクゲン</t>
    </rPh>
    <rPh sb="15" eb="18">
      <t>セッキョクテキ</t>
    </rPh>
    <rPh sb="19" eb="20">
      <t>ト</t>
    </rPh>
    <rPh sb="21" eb="22">
      <t>ク</t>
    </rPh>
    <phoneticPr fontId="6"/>
  </si>
  <si>
    <t>‐</t>
  </si>
  <si>
    <t>成果目標を上回る実績を達成している。</t>
    <rPh sb="0" eb="2">
      <t>セイカ</t>
    </rPh>
    <rPh sb="2" eb="4">
      <t>モクヒョウ</t>
    </rPh>
    <rPh sb="5" eb="7">
      <t>ウワマワ</t>
    </rPh>
    <rPh sb="8" eb="10">
      <t>ジッセキ</t>
    </rPh>
    <rPh sb="11" eb="13">
      <t>タッセイ</t>
    </rPh>
    <phoneticPr fontId="6"/>
  </si>
  <si>
    <t>随意契約</t>
  </si>
  <si>
    <t>随意契約</t>
    <rPh sb="0" eb="2">
      <t>ズイイ</t>
    </rPh>
    <rPh sb="2" eb="4">
      <t>ケイヤク</t>
    </rPh>
    <phoneticPr fontId="6"/>
  </si>
  <si>
    <t>-</t>
    <phoneticPr fontId="6"/>
  </si>
  <si>
    <t>運営委託</t>
  </si>
  <si>
    <t>東北療護センター（（一財）広南会）</t>
  </si>
  <si>
    <t>岡山療護センター（社会福祉法人 恩賜財団 済生会）</t>
  </si>
  <si>
    <t>中部療護センター（社会医療法人 厚生会）</t>
  </si>
  <si>
    <t>泉大津市立病院</t>
  </si>
  <si>
    <t>医療法人雪ノ聖母会聖マリア病院</t>
  </si>
  <si>
    <t>社会医療法人医仁会中村記念病院</t>
  </si>
  <si>
    <t>医療法人財団織本病院</t>
  </si>
  <si>
    <t>（株）ダイエイハービス</t>
  </si>
  <si>
    <t>中部療護ｾﾝﾀｰ 施設管理等業務ほか</t>
  </si>
  <si>
    <t>同和興業（株）</t>
  </si>
  <si>
    <t>東北療護ｾﾝﾀｰ 施設管理等業務</t>
  </si>
  <si>
    <t>（株）エヌ・ティ・ティ・データ</t>
  </si>
  <si>
    <t>独立行政法人自動車事故対策機構回線更改及びｲﾝﾌﾗ整備等の最適化(通信回線ｻｰﾋﾞｽ利用)ほか</t>
  </si>
  <si>
    <t>モリタニ・ダイキン（株）</t>
  </si>
  <si>
    <t>中部療護ｾﾝﾀｰ 空調設備更新工事（H26）ほか</t>
  </si>
  <si>
    <t>日本ユニシス（株）</t>
  </si>
  <si>
    <t>NASVA介護料受給者支援業務ｼｽﾃﾑの設計・開発、運用・保守業務ほか</t>
  </si>
  <si>
    <t>中村建設（株）</t>
  </si>
  <si>
    <t>非常用自家発電設備改修工事(岡山療護)ほか</t>
  </si>
  <si>
    <t>日本郵便（株）</t>
  </si>
  <si>
    <t>後納郵便料ほか</t>
  </si>
  <si>
    <t>－</t>
  </si>
  <si>
    <t>（有）平尾商会</t>
  </si>
  <si>
    <t>中部療護ｾﾝﾀｰ CRｼｽﾃﾑの購入、設置、接続</t>
  </si>
  <si>
    <t>（株）アネシス</t>
  </si>
  <si>
    <t>千葉療護ｾﾝﾀｰ 総合管理等業務ほか</t>
  </si>
  <si>
    <t>（株）アールエコ</t>
  </si>
  <si>
    <t>岡山療護ｾﾝﾀｰ 施設管理等業務</t>
  </si>
  <si>
    <t>運行管理者等指導講習会会場借料</t>
  </si>
  <si>
    <t>神奈川県立かながわ労働プラザ</t>
  </si>
  <si>
    <t>福岡商工会議所</t>
  </si>
  <si>
    <t>（公社）宮城県トラック協会</t>
  </si>
  <si>
    <t>（一社）北海道ハイヤー協会</t>
  </si>
  <si>
    <t>（株）栃木県自動車会館</t>
  </si>
  <si>
    <t>ＫＮＳ共同事業体（名古屋市公会堂）</t>
  </si>
  <si>
    <t>ふれあいファシリティズ</t>
  </si>
  <si>
    <t>（株）京都自動車会館</t>
  </si>
  <si>
    <t>（株）オフィスネット</t>
  </si>
  <si>
    <t>ｲﾝﾀｰﾈｯﾄ適性診断ｼｽﾃﾑ用ﾌﾟﾘﾝﾀｰ(RISO ORPHIS X 7200)に係る消耗品の購入及び発送ほか</t>
  </si>
  <si>
    <t>日本電気（株）</t>
  </si>
  <si>
    <t>平成26年度CG模擬運転診断ｿﾌﾄｳｪｱ及びﾗｲｾﾝｽ認証ｷｰの保守ほか</t>
  </si>
  <si>
    <t>公募1</t>
  </si>
  <si>
    <t>（株）三菱総合研究所</t>
  </si>
  <si>
    <t>ｲﾝﾀｰﾈｯﾄ適性診断ｼｽﾃﾑ(ﾅｽﾊﾞﾈｯﾄ)の運用管理及び保守ほか</t>
  </si>
  <si>
    <t>ＮＥＣキャピタルソリューション（株）</t>
  </si>
  <si>
    <t>ｲﾝﾀｰﾈｯﾄ適性診断ｼｽﾃﾑ支所診断端末のﾘｰｽ(平成27年3月導入分)及び主管支所における設置ほか</t>
  </si>
  <si>
    <t>（株）プライムステーション</t>
  </si>
  <si>
    <t>運行管理者等指導講習予約ｼｽﾃﾑの機能追加改修・保守・運用ほか</t>
  </si>
  <si>
    <t>芙蓉総合リース（株）</t>
  </si>
  <si>
    <t>ｲﾝﾀｰﾈｯﾄ適性診断ｼｽﾃﾑ稼動のためのｻｰﾊﾞ機器類の調達(賃貸借)及び保守</t>
  </si>
  <si>
    <t>リコーリース（株）</t>
  </si>
  <si>
    <t>ｲﾝﾀｰﾈｯﾄ適性診断ｼｽﾃﾑ(ﾅｽﾊﾞﾈｯﾄ(i-NATS))の支所等で使用するﾌﾙｶﾗｰ印刷機のﾘｰｽほか</t>
  </si>
  <si>
    <t>エヌ・ティ・ティ・コミュニケーションズ（株）</t>
  </si>
  <si>
    <t>ｲﾝﾀｰﾈｯﾄ適性診断ｼｽﾃﾑの稼動のための通信ﾈｯﾄﾜｰｸの構築及び回線利用ほか</t>
  </si>
  <si>
    <t>後納郵便料</t>
  </si>
  <si>
    <t>（一社）日本産業カウンセラー協会</t>
  </si>
  <si>
    <t>産業カウンセラー養成講座受講料ほか</t>
  </si>
  <si>
    <t>（一財）日本自動車研究所</t>
  </si>
  <si>
    <t>平成26年度自動車ｱｾｽﾒﾝﾄ情報提供業務に係る安全性能比較試験等ほか</t>
  </si>
  <si>
    <t>（株）アイネット</t>
  </si>
  <si>
    <t>自動車ｱｾｽﾒﾝﾄﾊﾟﾝﾌﾚｯﾄ、ﾁｬｲﾙﾄﾞｼｰﾄｱｾｽﾒﾝﾄﾊﾟﾝﾌﾚｯﾄ等の作成及び保管・発送ほか</t>
  </si>
  <si>
    <t>（株）第一印刷所</t>
  </si>
  <si>
    <t>自動車ｱｾｽﾒﾝﾄ結果発表会等の実施ほか</t>
  </si>
  <si>
    <t>企画4</t>
  </si>
  <si>
    <t>（株）ケー・デー・シー</t>
  </si>
  <si>
    <t>自動車ｱｾｽﾒﾝﾄ業務処理及びﾎｰﾑﾍﾟｰｼﾞ掲載ｼｽﾃﾑの更改</t>
  </si>
  <si>
    <t>企画3</t>
  </si>
  <si>
    <t>（株）キタジマ</t>
  </si>
  <si>
    <t>予防安全性能ｱｾｽﾒﾝﾄﾊﾟﾝﾌﾚｯﾄの印刷、製本及び発送ほか</t>
  </si>
  <si>
    <t>東京トヨペット（株）亀戸店</t>
  </si>
  <si>
    <t>自動車ｱｾｽﾒﾝﾄ試験用車両の購入(ﾄﾖﾀ ﾊﾘｱｰ 3台)</t>
  </si>
  <si>
    <t>東京スバル（株）本郷店</t>
  </si>
  <si>
    <t>自動車ｱｾｽﾒﾝﾄ試験用車両の購入(ｽﾊﾞﾙ ﾚｳﾞｫｰｸﾞ 3台)</t>
  </si>
  <si>
    <t>ネッツトヨタ東都（株）</t>
  </si>
  <si>
    <t>自動車ｱｾｽﾒﾝﾄ試験用車両の購入(ﾄﾖﾀ ｳﾞｫｸｼｰ ZS 3台)</t>
  </si>
  <si>
    <t>日産プリンス東京販売（株）江東店</t>
  </si>
  <si>
    <t>自動車ｱｾｽﾒﾝﾄ試験用車両の購入(ﾆｯｻﾝ ｴｸｽﾄﾚｲﾙ 20X 3台)</t>
  </si>
  <si>
    <t>（株）ホンダカーズ千葉</t>
  </si>
  <si>
    <t>自動車ｱｾｽﾒﾝﾄ試験用車両の購入(ﾎﾝﾀﾞ ｳﾞｪｾﾞﾙ HYBRID Z 3台)</t>
  </si>
  <si>
    <t>日産カレスト（株）</t>
  </si>
  <si>
    <t>自動車ｱｾｽﾒﾝﾄ試験用車両の購入(日産ﾃﾞｲｽﾞﾙｰｸｽ ﾊｲｳｪｲｽﾀｰX 3台)</t>
  </si>
  <si>
    <t>千葉療護センター（医療法人社団 誠馨会）</t>
    <phoneticPr fontId="6"/>
  </si>
  <si>
    <t>A.千葉療護センター（医療法人社団 誠馨会）</t>
    <phoneticPr fontId="6"/>
  </si>
  <si>
    <t>B.（株）アネシス</t>
    <rPh sb="3" eb="4">
      <t>カブ</t>
    </rPh>
    <phoneticPr fontId="6"/>
  </si>
  <si>
    <t>D.（株）プライムステーション</t>
    <rPh sb="3" eb="4">
      <t>カブ</t>
    </rPh>
    <phoneticPr fontId="6"/>
  </si>
  <si>
    <t>E.（株）オフィスネット</t>
    <rPh sb="3" eb="4">
      <t>カブ</t>
    </rPh>
    <phoneticPr fontId="6"/>
  </si>
  <si>
    <t>F.（一財）日本自動車研究所</t>
    <rPh sb="3" eb="4">
      <t>イチ</t>
    </rPh>
    <rPh sb="4" eb="5">
      <t>ザイ</t>
    </rPh>
    <rPh sb="6" eb="8">
      <t>ニホン</t>
    </rPh>
    <rPh sb="8" eb="11">
      <t>ジドウシャ</t>
    </rPh>
    <rPh sb="11" eb="14">
      <t>ケンキュウショ</t>
    </rPh>
    <phoneticPr fontId="6"/>
  </si>
  <si>
    <t>G. （株）アイネット</t>
    <rPh sb="4" eb="5">
      <t>カブ</t>
    </rPh>
    <phoneticPr fontId="6"/>
  </si>
  <si>
    <t>その他</t>
    <rPh sb="2" eb="3">
      <t>タ</t>
    </rPh>
    <phoneticPr fontId="6"/>
  </si>
  <si>
    <t>千葉療護センター運営委託</t>
    <rPh sb="0" eb="2">
      <t>チバ</t>
    </rPh>
    <rPh sb="2" eb="4">
      <t>リョウゴ</t>
    </rPh>
    <rPh sb="8" eb="10">
      <t>ウンエイ</t>
    </rPh>
    <rPh sb="10" eb="12">
      <t>イタク</t>
    </rPh>
    <phoneticPr fontId="6"/>
  </si>
  <si>
    <t>特殊建築物等定期調査・報告業務(千葉療護)　特殊建築物等定期調査・報告業務</t>
    <phoneticPr fontId="6"/>
  </si>
  <si>
    <t>千葉療護センター　総合管理等業務</t>
    <rPh sb="0" eb="2">
      <t>チバ</t>
    </rPh>
    <rPh sb="2" eb="4">
      <t>リョウゴ</t>
    </rPh>
    <rPh sb="9" eb="11">
      <t>ソウゴウ</t>
    </rPh>
    <rPh sb="11" eb="14">
      <t>カンリトウ</t>
    </rPh>
    <rPh sb="14" eb="16">
      <t>ギョウム</t>
    </rPh>
    <phoneticPr fontId="6"/>
  </si>
  <si>
    <t>運行管理者等指導講習会会場借料</t>
    <rPh sb="0" eb="2">
      <t>ウンコウ</t>
    </rPh>
    <rPh sb="2" eb="5">
      <t>カンリシャ</t>
    </rPh>
    <rPh sb="5" eb="6">
      <t>トウ</t>
    </rPh>
    <rPh sb="6" eb="8">
      <t>シドウ</t>
    </rPh>
    <rPh sb="8" eb="11">
      <t>コウシュウカイ</t>
    </rPh>
    <rPh sb="11" eb="13">
      <t>カイジョウ</t>
    </rPh>
    <rPh sb="13" eb="15">
      <t>シャクリョウ</t>
    </rPh>
    <phoneticPr fontId="6"/>
  </si>
  <si>
    <t>講習用手提げ袋の作製、保管及び発</t>
    <phoneticPr fontId="6"/>
  </si>
  <si>
    <t>運行管理者ハンドブックの印刷</t>
    <phoneticPr fontId="6"/>
  </si>
  <si>
    <t>指導講習ｲﾝﾀｰﾈｯﾄ(予約及び受講管理)ｼｽﾃﾑの運用・保守</t>
    <phoneticPr fontId="6"/>
  </si>
  <si>
    <t>指導講習ﾃｷｽﾄにおける法律改正等のPDF化</t>
    <phoneticPr fontId="6"/>
  </si>
  <si>
    <t>運行管理者等一般講習の地方教材の作成</t>
    <phoneticPr fontId="6"/>
  </si>
  <si>
    <t>ｲﾝﾀｰﾈｯﾄ適性診断ｼｽﾃﾑ用ﾌﾟﾘﾝﾀｰ(RICOH IPSiO)に係る消耗品の購入及び発送(単価契約)</t>
    <phoneticPr fontId="6"/>
  </si>
  <si>
    <t>ｲﾝﾀｰﾈｯﾄ適性診断ｼｽﾃﾑ用ﾌﾟﾘﾝﾀｰ(RISO ORPHIS X 7200)に係る消耗品の購入及び発送</t>
    <phoneticPr fontId="6"/>
  </si>
  <si>
    <t>NASVA支所に配備済みのｲﾝﾀｰﾈｯﾄ適性診断ｼｽﾃﾑ(ﾅｽﾊﾞﾈｯﾄ)業務用ﾌﾟﾘﾝﾀ(ﾘｺｰ)の保守</t>
    <phoneticPr fontId="6"/>
  </si>
  <si>
    <t>支所ﾅｽﾊﾞﾈｯﾄﾌﾟﾘﾝﾀｰ(ﾘｺｰ)用ﾄﾅｰｶｰﾄﾘｯｼﾞの購入</t>
    <phoneticPr fontId="6"/>
  </si>
  <si>
    <t>消耗品（コピー用紙等）の購入</t>
    <rPh sb="0" eb="3">
      <t>ショウモウヒン</t>
    </rPh>
    <rPh sb="7" eb="9">
      <t>ヨウシ</t>
    </rPh>
    <rPh sb="9" eb="10">
      <t>トウ</t>
    </rPh>
    <rPh sb="12" eb="14">
      <t>コウニュウ</t>
    </rPh>
    <phoneticPr fontId="6"/>
  </si>
  <si>
    <t>平成26年度自動車ｱｾｽﾒﾝﾄ情報提供業務に係る安全性能比較試験等</t>
    <phoneticPr fontId="6"/>
  </si>
  <si>
    <t>平成26年度ﾁｬｲﾙﾄﾞｼｰﾄｱｾｽﾒﾝﾄ情報提供業務に係る安全性能比較試験等</t>
    <phoneticPr fontId="6"/>
  </si>
  <si>
    <t>平成26年度「車両周辺視界情報提供装置に係る試験･評価方法の調査研究」</t>
    <phoneticPr fontId="6"/>
  </si>
  <si>
    <t>衝突被害軽減制動制御装置[対歩行者]の自動車ｱｾｽﾒﾝﾄ評価導入に向けた基礎調査研究</t>
    <phoneticPr fontId="6"/>
  </si>
  <si>
    <t>自動車ｱｾｽﾒﾝﾄﾊﾟﾝﾌﾚｯﾄ、ﾁｬｲﾙﾄﾞｼｰﾄｱｾｽﾒﾝﾄﾊﾟﾝﾌﾚｯﾄ等の作成及び保管・発送</t>
    <phoneticPr fontId="6"/>
  </si>
  <si>
    <t>自動車ｱｾｽﾒﾝﾄﾊﾟﾝﾌﾚｯﾄ、ﾁｬｲﾙﾄﾞｼｰﾄｱｾｽﾒﾝﾄﾊﾟﾝﾌﾚｯﾄ等の作成及び保管・発送</t>
    <phoneticPr fontId="6"/>
  </si>
  <si>
    <t>C.（一財）大阪府地域福祉推進財団</t>
    <rPh sb="3" eb="4">
      <t>イチ</t>
    </rPh>
    <rPh sb="4" eb="5">
      <t>ザイ</t>
    </rPh>
    <rPh sb="6" eb="9">
      <t>オオサカフ</t>
    </rPh>
    <rPh sb="9" eb="11">
      <t>チイキ</t>
    </rPh>
    <rPh sb="11" eb="13">
      <t>フクシ</t>
    </rPh>
    <rPh sb="13" eb="15">
      <t>スイシン</t>
    </rPh>
    <rPh sb="15" eb="17">
      <t>ザイダン</t>
    </rPh>
    <phoneticPr fontId="6"/>
  </si>
  <si>
    <t>（一財）大阪府地域福祉推進財団</t>
    <rPh sb="1" eb="2">
      <t>イチ</t>
    </rPh>
    <phoneticPr fontId="6"/>
  </si>
  <si>
    <t>（一財）千葉県教育会館維持財団</t>
    <rPh sb="1" eb="2">
      <t>イチ</t>
    </rPh>
    <phoneticPr fontId="6"/>
  </si>
  <si>
    <t>平成26年度指導講習用ﾃｷｽﾄの印刷、保管及び発送</t>
    <phoneticPr fontId="6"/>
  </si>
  <si>
    <t>平成27年度指導講習用ﾃｷｽﾄの印刷、保管及び発送</t>
    <phoneticPr fontId="6"/>
  </si>
  <si>
    <t>-</t>
    <phoneticPr fontId="6"/>
  </si>
  <si>
    <t>-</t>
    <phoneticPr fontId="6"/>
  </si>
  <si>
    <t>24～28年度までに遷延性意識障害（脳損傷により自力移動・摂食が不可能であるなどの最重度の後遺障害）からの脱却者数を95人以上とする。</t>
    <rPh sb="5" eb="7">
      <t>ネンド</t>
    </rPh>
    <phoneticPr fontId="6"/>
  </si>
  <si>
    <t>-</t>
    <phoneticPr fontId="6"/>
  </si>
  <si>
    <t>当法人において、国における見直しの取組等を踏まえるとともに、契約監視委員会等を活用して競争性及び透明性の確保を図り適切に選定されている。</t>
    <rPh sb="0" eb="1">
      <t>トウ</t>
    </rPh>
    <rPh sb="1" eb="3">
      <t>ホウジン</t>
    </rPh>
    <rPh sb="8" eb="9">
      <t>クニ</t>
    </rPh>
    <rPh sb="13" eb="15">
      <t>ミナオ</t>
    </rPh>
    <rPh sb="17" eb="19">
      <t>トリクミ</t>
    </rPh>
    <rPh sb="19" eb="20">
      <t>トウ</t>
    </rPh>
    <rPh sb="21" eb="22">
      <t>フ</t>
    </rPh>
    <rPh sb="30" eb="32">
      <t>ケイヤク</t>
    </rPh>
    <rPh sb="32" eb="34">
      <t>カンシ</t>
    </rPh>
    <rPh sb="34" eb="37">
      <t>イインカイ</t>
    </rPh>
    <rPh sb="37" eb="38">
      <t>トウ</t>
    </rPh>
    <rPh sb="39" eb="41">
      <t>カツヨウ</t>
    </rPh>
    <rPh sb="43" eb="46">
      <t>キョウソウセイ</t>
    </rPh>
    <rPh sb="46" eb="47">
      <t>オヨ</t>
    </rPh>
    <rPh sb="48" eb="51">
      <t>トウメイセイ</t>
    </rPh>
    <rPh sb="52" eb="54">
      <t>カクホ</t>
    </rPh>
    <rPh sb="55" eb="56">
      <t>ハカ</t>
    </rPh>
    <rPh sb="57" eb="59">
      <t>テキセツ</t>
    </rPh>
    <rPh sb="60" eb="62">
      <t>センテイ</t>
    </rPh>
    <phoneticPr fontId="6"/>
  </si>
  <si>
    <t>-</t>
    <phoneticPr fontId="6"/>
  </si>
  <si>
    <t>平成26年度指導講習用ﾃｷｽﾄの印刷、保管及び発送ほか</t>
  </si>
  <si>
    <t>第9回NASVA安全ﾏﾈｼﾞﾒﾝﾄｾﾐﾅｰ運営支援業務ほか</t>
  </si>
  <si>
    <t>平成27年度版指導講習用視聴覚教材の作成</t>
  </si>
  <si>
    <t>安全ﾏﾈｼﾞﾒﾝﾄ講習会ﾃｷｽﾄの印刷及び発送ほか</t>
  </si>
  <si>
    <t>運行管理者等指導講習手帳用の業態別回転印の作製ほか</t>
  </si>
  <si>
    <t>運行管理者等指導講習手帳の作成及び発送ほか</t>
  </si>
  <si>
    <t>講習機材配送ほか</t>
  </si>
  <si>
    <t>地方教材の印刷</t>
  </si>
  <si>
    <t>講習用教材印刷</t>
  </si>
  <si>
    <t>（株）毎日映画社</t>
  </si>
  <si>
    <t>（株）ハムステッド</t>
  </si>
  <si>
    <t>勝美印刷（株）</t>
  </si>
  <si>
    <t>（株）三村運送</t>
  </si>
  <si>
    <t>東京中央印刷（株）</t>
  </si>
  <si>
    <t>（有）明倫社</t>
  </si>
  <si>
    <t>企画2</t>
  </si>
  <si>
    <t>-</t>
    <phoneticPr fontId="6"/>
  </si>
  <si>
    <t>「独立行政法人改革等に関する基本的な方針」（平成25年12月24日閣議決定）等の趣旨を踏まえ、被害者援護業務については、業務の充実を促進するとともに着実に成果を上げている。また、自動車アセスメント業務についても、予防安全性能アセスメント試験を開始するなどして更なる充実を図っている。さらに、安全指導業務については、効率化を図りながら業務を進めている。</t>
    <rPh sb="40" eb="42">
      <t>シュシ</t>
    </rPh>
    <rPh sb="106" eb="108">
      <t>ヨボウ</t>
    </rPh>
    <rPh sb="108" eb="110">
      <t>アンゼン</t>
    </rPh>
    <rPh sb="110" eb="112">
      <t>セイノウ</t>
    </rPh>
    <rPh sb="118" eb="120">
      <t>シケン</t>
    </rPh>
    <rPh sb="121" eb="123">
      <t>カイシ</t>
    </rPh>
    <rPh sb="129" eb="130">
      <t>サラ</t>
    </rPh>
    <rPh sb="132" eb="134">
      <t>ジュウジツ</t>
    </rPh>
    <rPh sb="135" eb="136">
      <t>ハカ</t>
    </rPh>
    <phoneticPr fontId="6"/>
  </si>
  <si>
    <t>-</t>
    <phoneticPr fontId="6"/>
  </si>
  <si>
    <t>第三期中期目標・中期計画（平成24年度～平成28年度）に基づき、引き続き、業務運営の効率化を図りつつ、安全指導業務から被害者援護業務へ業務の重点化・深度化を図るべき。また、「独立行政法人改革等に関する基本的な方針」（平成25年12月24日閣議決定）等を踏まえ、自動車アセスメント業務の充実などを図るべき。</t>
    <phoneticPr fontId="6"/>
  </si>
  <si>
    <t>-</t>
    <phoneticPr fontId="6"/>
  </si>
  <si>
    <t>業務運営の効率化を図るとともに、被害者援護業務及び自動車アセスメント業務の充実を図るため。</t>
    <phoneticPr fontId="6"/>
  </si>
  <si>
    <t>参事官　増田　直樹</t>
    <rPh sb="4" eb="6">
      <t>マスダ</t>
    </rPh>
    <rPh sb="7" eb="9">
      <t>ナオキ</t>
    </rPh>
    <phoneticPr fontId="6"/>
  </si>
  <si>
    <t>執行等改善</t>
  </si>
  <si>
    <t>引き続き、第三期中期目標・中期計画に基づき、業務運営の効率化を図りつつ、安全指導業務から被害者援護業務へ業務の重点化・深度化を図るとともに、自動車アセスメント業務の充実を図る。</t>
    <phoneticPr fontId="6"/>
  </si>
  <si>
    <t>自動車事故対策計画
（平成14年国土交通省告示第52号）</t>
    <phoneticPr fontId="6"/>
  </si>
  <si>
    <t>執行額／受入患者数（各年度末入院者数）</t>
    <rPh sb="0" eb="2">
      <t>シッコウ</t>
    </rPh>
    <rPh sb="2" eb="3">
      <t>ガク</t>
    </rPh>
    <phoneticPr fontId="6"/>
  </si>
  <si>
    <t>百万円/人</t>
    <rPh sb="0" eb="3">
      <t>ヒャクマンエン</t>
    </rPh>
    <rPh sb="4" eb="5">
      <t>ニン</t>
    </rPh>
    <phoneticPr fontId="6"/>
  </si>
  <si>
    <t>　　/</t>
    <phoneticPr fontId="6"/>
  </si>
  <si>
    <t>6,712/239</t>
    <phoneticPr fontId="6"/>
  </si>
  <si>
    <t>6,772/231</t>
    <phoneticPr fontId="6"/>
  </si>
  <si>
    <t>6,893/239</t>
    <phoneticPr fontId="6"/>
  </si>
  <si>
    <t>6,658/239</t>
    <phoneticPr fontId="6"/>
  </si>
  <si>
    <t>人</t>
    <phoneticPr fontId="1"/>
  </si>
  <si>
    <t>患者数等に応じた妥当な水準となっている。</t>
    <phoneticPr fontId="6"/>
  </si>
  <si>
    <t>概ね見込どおりの実績を達成している。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</si>
</sst>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68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2" xfId="0" applyFont="1" applyFill="1" applyBorder="1" applyAlignment="1">
      <alignment horizontal="center" vertical="center" textRotation="255" wrapText="1"/>
    </xf>
    <xf numFmtId="0" fontId="16" fillId="0" borderId="83" xfId="0" applyFont="1" applyFill="1" applyBorder="1" applyAlignment="1">
      <alignment horizontal="center" vertical="center" textRotation="255" wrapText="1"/>
    </xf>
    <xf numFmtId="0" fontId="4" fillId="0" borderId="83" xfId="0" applyFont="1" applyFill="1" applyBorder="1" applyAlignment="1">
      <alignment horizontal="center" vertical="center"/>
    </xf>
    <xf numFmtId="0" fontId="4" fillId="0" borderId="83" xfId="0" applyFont="1" applyFill="1" applyBorder="1" applyAlignment="1">
      <alignment horizontal="center" vertical="top"/>
    </xf>
    <xf numFmtId="0" fontId="4" fillId="0" borderId="131" xfId="0" applyFont="1" applyFill="1" applyBorder="1" applyAlignment="1">
      <alignment horizontal="center" vertical="top"/>
    </xf>
    <xf numFmtId="0" fontId="4" fillId="0" borderId="102" xfId="0" applyFont="1" applyBorder="1" applyAlignment="1">
      <alignment vertical="center"/>
    </xf>
    <xf numFmtId="0" fontId="4" fillId="0" borderId="132"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106"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3" xfId="1" applyFont="1" applyFill="1" applyBorder="1" applyAlignment="1" applyProtection="1">
      <alignment vertical="top"/>
      <protection locked="0"/>
    </xf>
    <xf numFmtId="0" fontId="12" fillId="0" borderId="83" xfId="1" applyFont="1" applyFill="1" applyBorder="1" applyAlignment="1" applyProtection="1">
      <alignment vertical="top"/>
      <protection locked="0"/>
    </xf>
    <xf numFmtId="0" fontId="12" fillId="0" borderId="131"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4" xfId="0" applyFont="1" applyFill="1" applyBorder="1" applyAlignment="1">
      <alignment horizontal="center" vertical="center"/>
    </xf>
    <xf numFmtId="0" fontId="14" fillId="2" borderId="97" xfId="0" applyFont="1" applyFill="1" applyBorder="1" applyAlignment="1">
      <alignment horizontal="center" vertical="center"/>
    </xf>
    <xf numFmtId="0" fontId="14" fillId="2" borderId="125"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8" xfId="0" applyNumberFormat="1" applyFont="1" applyFill="1" applyBorder="1" applyAlignment="1">
      <alignment horizontal="right" vertical="center"/>
    </xf>
    <xf numFmtId="177" fontId="4" fillId="0" borderId="119"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3" xfId="0" applyFont="1" applyBorder="1" applyAlignment="1">
      <alignment horizontal="right" vertical="center"/>
    </xf>
    <xf numFmtId="0" fontId="4" fillId="0" borderId="94"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0"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4"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0"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7"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2" xfId="0" applyFont="1" applyFill="1" applyBorder="1" applyAlignment="1" applyProtection="1">
      <alignment horizontal="center" vertical="center"/>
      <protection locked="0"/>
    </xf>
    <xf numFmtId="0" fontId="4" fillId="5" borderId="113"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4" fillId="5" borderId="72" xfId="0" applyFont="1" applyFill="1" applyBorder="1" applyAlignment="1">
      <alignment horizontal="left" vertical="center"/>
    </xf>
    <xf numFmtId="0" fontId="4" fillId="5" borderId="96"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1" xfId="0"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0" fontId="4"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left" vertical="center" wrapText="1"/>
      <protection locked="0"/>
    </xf>
    <xf numFmtId="0" fontId="4"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99" xfId="0" applyFont="1" applyFill="1" applyBorder="1" applyAlignment="1" applyProtection="1">
      <alignment horizontal="left" vertical="center" wrapText="1"/>
      <protection locked="0"/>
    </xf>
    <xf numFmtId="0" fontId="21" fillId="5" borderId="80"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99"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6" xfId="0" applyFont="1" applyFill="1" applyBorder="1" applyAlignment="1" applyProtection="1">
      <alignment horizontal="left" vertical="center"/>
      <protection locked="0"/>
    </xf>
    <xf numFmtId="0" fontId="21" fillId="5" borderId="73"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9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99"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4" fillId="0" borderId="104"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3" xfId="0" applyFont="1" applyFill="1" applyBorder="1" applyAlignment="1">
      <alignment vertical="center"/>
    </xf>
    <xf numFmtId="0" fontId="4" fillId="5" borderId="15" xfId="0" applyFont="1" applyFill="1" applyBorder="1" applyAlignment="1">
      <alignment vertical="center"/>
    </xf>
    <xf numFmtId="0" fontId="4" fillId="0" borderId="110" xfId="0" applyFont="1" applyFill="1" applyBorder="1" applyAlignment="1">
      <alignment horizontal="center" vertical="center"/>
    </xf>
    <xf numFmtId="0" fontId="4"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1"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4" fillId="0" borderId="96" xfId="0" applyFont="1" applyBorder="1" applyAlignment="1" applyProtection="1">
      <alignment horizontal="left" vertical="center" wrapText="1"/>
      <protection locked="0"/>
    </xf>
    <xf numFmtId="0" fontId="12" fillId="0" borderId="7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5"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6"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4"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2" xfId="3" applyFont="1" applyFill="1" applyBorder="1" applyAlignment="1" applyProtection="1">
      <alignment horizontal="center" vertical="center" wrapText="1"/>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6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7"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6"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0" fontId="10" fillId="2" borderId="87"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4" fillId="5" borderId="72" xfId="0" applyFont="1" applyFill="1" applyBorder="1" applyAlignment="1">
      <alignment horizontal="left" vertical="center" wrapText="1"/>
    </xf>
    <xf numFmtId="0" fontId="4" fillId="5" borderId="72" xfId="0" applyFont="1" applyFill="1" applyBorder="1" applyAlignment="1">
      <alignment vertical="center"/>
    </xf>
    <xf numFmtId="177" fontId="4"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4" fillId="0" borderId="135" xfId="0" applyNumberFormat="1" applyFont="1" applyFill="1" applyBorder="1" applyAlignment="1">
      <alignment horizontal="right" vertical="center"/>
    </xf>
    <xf numFmtId="177" fontId="4" fillId="0" borderId="136"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4"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4" fillId="0" borderId="72" xfId="0" applyFont="1" applyFill="1" applyBorder="1" applyAlignment="1" applyProtection="1">
      <alignment horizontal="left" vertical="top" wrapText="1"/>
      <protection locked="0"/>
    </xf>
    <xf numFmtId="0" fontId="4" fillId="0" borderId="96"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3" xfId="0" applyFont="1" applyFill="1" applyBorder="1" applyAlignment="1">
      <alignment horizontal="right" vertical="center"/>
    </xf>
    <xf numFmtId="0" fontId="4" fillId="5" borderId="94"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0" fillId="0" borderId="104" xfId="0" quotePrefix="1" applyFont="1" applyBorder="1" applyAlignment="1" applyProtection="1">
      <alignment horizontal="left" vertical="center"/>
      <protection locked="0"/>
    </xf>
    <xf numFmtId="0" fontId="4" fillId="5" borderId="73" xfId="0" applyFont="1" applyFill="1" applyBorder="1" applyAlignment="1">
      <alignment vertical="center" wrapText="1"/>
    </xf>
    <xf numFmtId="0" fontId="4" fillId="5" borderId="15" xfId="0" applyFont="1" applyFill="1" applyBorder="1" applyAlignment="1">
      <alignment vertical="center" wrapText="1"/>
    </xf>
    <xf numFmtId="0" fontId="0" fillId="5" borderId="80"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4" fillId="5" borderId="75"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6" xfId="0" applyFont="1" applyFill="1" applyBorder="1" applyAlignment="1">
      <alignment horizontal="center" vertical="center" wrapText="1"/>
    </xf>
    <xf numFmtId="0" fontId="14" fillId="6" borderId="77" xfId="0" applyFont="1" applyFill="1" applyBorder="1" applyAlignment="1">
      <alignment horizontal="center" vertical="center" wrapText="1"/>
    </xf>
    <xf numFmtId="0" fontId="14" fillId="6" borderId="105"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69"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5" borderId="74"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89" xfId="0" applyNumberFormat="1" applyFont="1" applyFill="1" applyBorder="1" applyAlignment="1">
      <alignment horizontal="right" vertical="center"/>
    </xf>
    <xf numFmtId="177" fontId="4" fillId="0" borderId="92"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5"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8" xfId="0" applyFont="1" applyFill="1" applyBorder="1" applyAlignment="1">
      <alignment horizontal="center" vertical="center" textRotation="255" wrapText="1"/>
    </xf>
    <xf numFmtId="0" fontId="4" fillId="0" borderId="109"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1"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29" xfId="0" applyFont="1" applyFill="1" applyBorder="1" applyAlignment="1">
      <alignment horizontal="left" vertical="center" wrapText="1"/>
    </xf>
    <xf numFmtId="0" fontId="29" fillId="6" borderId="130"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35" xfId="0" applyFont="1" applyFill="1" applyBorder="1" applyAlignment="1" applyProtection="1">
      <alignment horizontal="center"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100852</xdr:colOff>
      <xdr:row>140</xdr:row>
      <xdr:rowOff>44823</xdr:rowOff>
    </xdr:from>
    <xdr:to>
      <xdr:col>49</xdr:col>
      <xdr:colOff>235642</xdr:colOff>
      <xdr:row>156</xdr:row>
      <xdr:rowOff>324973</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617" y="33292676"/>
          <a:ext cx="7844437" cy="5838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Y188" sqref="A188:XFD18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6" t="s">
        <v>373</v>
      </c>
      <c r="AR2" s="676"/>
      <c r="AS2" s="59" t="str">
        <f>IF(OR(AQ2="　", AQ2=""), "", "-")</f>
        <v/>
      </c>
      <c r="AT2" s="677">
        <v>190</v>
      </c>
      <c r="AU2" s="677"/>
      <c r="AV2" s="60" t="str">
        <f>IF(AW2="", "", "-")</f>
        <v/>
      </c>
      <c r="AW2" s="678"/>
      <c r="AX2" s="678"/>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24.75" customHeight="1" x14ac:dyDescent="0.15">
      <c r="A4" s="454" t="s">
        <v>30</v>
      </c>
      <c r="B4" s="455"/>
      <c r="C4" s="455"/>
      <c r="D4" s="455"/>
      <c r="E4" s="455"/>
      <c r="F4" s="455"/>
      <c r="G4" s="428" t="s">
        <v>374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375</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204</v>
      </c>
      <c r="H5" s="615"/>
      <c r="I5" s="615"/>
      <c r="J5" s="615"/>
      <c r="K5" s="615"/>
      <c r="L5" s="615"/>
      <c r="M5" s="654" t="s">
        <v>92</v>
      </c>
      <c r="N5" s="655"/>
      <c r="O5" s="655"/>
      <c r="P5" s="655"/>
      <c r="Q5" s="655"/>
      <c r="R5" s="656"/>
      <c r="S5" s="614" t="s">
        <v>157</v>
      </c>
      <c r="T5" s="615"/>
      <c r="U5" s="615"/>
      <c r="V5" s="615"/>
      <c r="W5" s="615"/>
      <c r="X5" s="616"/>
      <c r="Y5" s="445" t="s">
        <v>3</v>
      </c>
      <c r="Z5" s="446"/>
      <c r="AA5" s="446"/>
      <c r="AB5" s="446"/>
      <c r="AC5" s="446"/>
      <c r="AD5" s="447"/>
      <c r="AE5" s="448" t="s">
        <v>376</v>
      </c>
      <c r="AF5" s="449"/>
      <c r="AG5" s="449"/>
      <c r="AH5" s="449"/>
      <c r="AI5" s="449"/>
      <c r="AJ5" s="449"/>
      <c r="AK5" s="449"/>
      <c r="AL5" s="449"/>
      <c r="AM5" s="449"/>
      <c r="AN5" s="449"/>
      <c r="AO5" s="449"/>
      <c r="AP5" s="450"/>
      <c r="AQ5" s="451" t="s">
        <v>546</v>
      </c>
      <c r="AR5" s="452"/>
      <c r="AS5" s="452"/>
      <c r="AT5" s="452"/>
      <c r="AU5" s="452"/>
      <c r="AV5" s="452"/>
      <c r="AW5" s="452"/>
      <c r="AX5" s="453"/>
    </row>
    <row r="6" spans="1:50" ht="39" customHeight="1" x14ac:dyDescent="0.15">
      <c r="A6" s="456" t="s">
        <v>4</v>
      </c>
      <c r="B6" s="457"/>
      <c r="C6" s="457"/>
      <c r="D6" s="457"/>
      <c r="E6" s="457"/>
      <c r="F6" s="457"/>
      <c r="G6" s="458" t="str">
        <f>入力規則等!F39</f>
        <v>自動車安全特別会計自動車事故対策勘定</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380</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381</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549</v>
      </c>
      <c r="AF7" s="487"/>
      <c r="AG7" s="487"/>
      <c r="AH7" s="487"/>
      <c r="AI7" s="487"/>
      <c r="AJ7" s="487"/>
      <c r="AK7" s="487"/>
      <c r="AL7" s="487"/>
      <c r="AM7" s="487"/>
      <c r="AN7" s="487"/>
      <c r="AO7" s="487"/>
      <c r="AP7" s="487"/>
      <c r="AQ7" s="487"/>
      <c r="AR7" s="487"/>
      <c r="AS7" s="487"/>
      <c r="AT7" s="487"/>
      <c r="AU7" s="487"/>
      <c r="AV7" s="487"/>
      <c r="AW7" s="487"/>
      <c r="AX7" s="488"/>
    </row>
    <row r="8" spans="1:50" ht="34.5" customHeight="1" x14ac:dyDescent="0.15">
      <c r="A8" s="634" t="s">
        <v>308</v>
      </c>
      <c r="B8" s="635"/>
      <c r="C8" s="635"/>
      <c r="D8" s="635"/>
      <c r="E8" s="635"/>
      <c r="F8" s="636"/>
      <c r="G8" s="631" t="str">
        <f>入力規則等!A26</f>
        <v>交通安全対策、犯罪被害者等施策</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40.5"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44.75" customHeight="1" x14ac:dyDescent="0.15">
      <c r="A10" s="184" t="s">
        <v>36</v>
      </c>
      <c r="B10" s="185"/>
      <c r="C10" s="185"/>
      <c r="D10" s="185"/>
      <c r="E10" s="185"/>
      <c r="F10" s="185"/>
      <c r="G10" s="186" t="s">
        <v>383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交付</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6943</v>
      </c>
      <c r="Q13" s="176"/>
      <c r="R13" s="176"/>
      <c r="S13" s="176"/>
      <c r="T13" s="176"/>
      <c r="U13" s="176"/>
      <c r="V13" s="177"/>
      <c r="W13" s="175">
        <v>6772</v>
      </c>
      <c r="X13" s="176"/>
      <c r="Y13" s="176"/>
      <c r="Z13" s="176"/>
      <c r="AA13" s="176"/>
      <c r="AB13" s="176"/>
      <c r="AC13" s="177"/>
      <c r="AD13" s="175">
        <v>6893</v>
      </c>
      <c r="AE13" s="176"/>
      <c r="AF13" s="176"/>
      <c r="AG13" s="176"/>
      <c r="AH13" s="176"/>
      <c r="AI13" s="176"/>
      <c r="AJ13" s="177"/>
      <c r="AK13" s="175">
        <v>6658</v>
      </c>
      <c r="AL13" s="176"/>
      <c r="AM13" s="176"/>
      <c r="AN13" s="176"/>
      <c r="AO13" s="176"/>
      <c r="AP13" s="176"/>
      <c r="AQ13" s="177"/>
      <c r="AR13" s="189">
        <v>7306</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378</v>
      </c>
      <c r="Q14" s="176"/>
      <c r="R14" s="176"/>
      <c r="S14" s="176"/>
      <c r="T14" s="176"/>
      <c r="U14" s="176"/>
      <c r="V14" s="177"/>
      <c r="W14" s="175" t="s">
        <v>518</v>
      </c>
      <c r="X14" s="176"/>
      <c r="Y14" s="176"/>
      <c r="Z14" s="176"/>
      <c r="AA14" s="176"/>
      <c r="AB14" s="176"/>
      <c r="AC14" s="177"/>
      <c r="AD14" s="175" t="s">
        <v>518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378</v>
      </c>
      <c r="Q15" s="176"/>
      <c r="R15" s="176"/>
      <c r="S15" s="176"/>
      <c r="T15" s="176"/>
      <c r="U15" s="176"/>
      <c r="V15" s="177"/>
      <c r="W15" s="175" t="s">
        <v>519</v>
      </c>
      <c r="X15" s="176"/>
      <c r="Y15" s="176"/>
      <c r="Z15" s="176"/>
      <c r="AA15" s="176"/>
      <c r="AB15" s="176"/>
      <c r="AC15" s="177"/>
      <c r="AD15" s="175" t="s">
        <v>378</v>
      </c>
      <c r="AE15" s="176"/>
      <c r="AF15" s="176"/>
      <c r="AG15" s="176"/>
      <c r="AH15" s="176"/>
      <c r="AI15" s="176"/>
      <c r="AJ15" s="177"/>
      <c r="AK15" s="175" t="s">
        <v>518</v>
      </c>
      <c r="AL15" s="176"/>
      <c r="AM15" s="176"/>
      <c r="AN15" s="176"/>
      <c r="AO15" s="176"/>
      <c r="AP15" s="176"/>
      <c r="AQ15" s="177"/>
      <c r="AR15" s="175" t="s">
        <v>544</v>
      </c>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378</v>
      </c>
      <c r="Q16" s="176"/>
      <c r="R16" s="176"/>
      <c r="S16" s="176"/>
      <c r="T16" s="176"/>
      <c r="U16" s="176"/>
      <c r="V16" s="177"/>
      <c r="W16" s="175" t="s">
        <v>378</v>
      </c>
      <c r="X16" s="176"/>
      <c r="Y16" s="176"/>
      <c r="Z16" s="176"/>
      <c r="AA16" s="176"/>
      <c r="AB16" s="176"/>
      <c r="AC16" s="177"/>
      <c r="AD16" s="175" t="s">
        <v>518</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378</v>
      </c>
      <c r="Q17" s="176"/>
      <c r="R17" s="176"/>
      <c r="S17" s="176"/>
      <c r="T17" s="176"/>
      <c r="U17" s="176"/>
      <c r="V17" s="177"/>
      <c r="W17" s="175" t="s">
        <v>378</v>
      </c>
      <c r="X17" s="176"/>
      <c r="Y17" s="176"/>
      <c r="Z17" s="176"/>
      <c r="AA17" s="176"/>
      <c r="AB17" s="176"/>
      <c r="AC17" s="177"/>
      <c r="AD17" s="175" t="s">
        <v>378</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6" t="s">
        <v>22</v>
      </c>
      <c r="J18" s="627"/>
      <c r="K18" s="627"/>
      <c r="L18" s="627"/>
      <c r="M18" s="627"/>
      <c r="N18" s="627"/>
      <c r="O18" s="628"/>
      <c r="P18" s="648">
        <f>SUM(P13:V17)</f>
        <v>6943</v>
      </c>
      <c r="Q18" s="649"/>
      <c r="R18" s="649"/>
      <c r="S18" s="649"/>
      <c r="T18" s="649"/>
      <c r="U18" s="649"/>
      <c r="V18" s="650"/>
      <c r="W18" s="648">
        <f>SUM(W13:AC17)</f>
        <v>6772</v>
      </c>
      <c r="X18" s="649"/>
      <c r="Y18" s="649"/>
      <c r="Z18" s="649"/>
      <c r="AA18" s="649"/>
      <c r="AB18" s="649"/>
      <c r="AC18" s="650"/>
      <c r="AD18" s="648">
        <f>SUM(AD13:AJ17)</f>
        <v>6893</v>
      </c>
      <c r="AE18" s="649"/>
      <c r="AF18" s="649"/>
      <c r="AG18" s="649"/>
      <c r="AH18" s="649"/>
      <c r="AI18" s="649"/>
      <c r="AJ18" s="650"/>
      <c r="AK18" s="648">
        <f>SUM(AK13:AQ17)</f>
        <v>6658</v>
      </c>
      <c r="AL18" s="649"/>
      <c r="AM18" s="649"/>
      <c r="AN18" s="649"/>
      <c r="AO18" s="649"/>
      <c r="AP18" s="649"/>
      <c r="AQ18" s="650"/>
      <c r="AR18" s="648">
        <f>SUM(AR13:AX17)</f>
        <v>7306</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175">
        <v>6712</v>
      </c>
      <c r="Q19" s="176"/>
      <c r="R19" s="176"/>
      <c r="S19" s="176"/>
      <c r="T19" s="176"/>
      <c r="U19" s="176"/>
      <c r="V19" s="177"/>
      <c r="W19" s="175">
        <v>6772</v>
      </c>
      <c r="X19" s="176"/>
      <c r="Y19" s="176"/>
      <c r="Z19" s="176"/>
      <c r="AA19" s="176"/>
      <c r="AB19" s="176"/>
      <c r="AC19" s="177"/>
      <c r="AD19" s="175">
        <v>6893</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3"/>
      <c r="B20" s="494"/>
      <c r="C20" s="494"/>
      <c r="D20" s="494"/>
      <c r="E20" s="494"/>
      <c r="F20" s="495"/>
      <c r="G20" s="646" t="s">
        <v>11</v>
      </c>
      <c r="H20" s="647"/>
      <c r="I20" s="647"/>
      <c r="J20" s="647"/>
      <c r="K20" s="647"/>
      <c r="L20" s="647"/>
      <c r="M20" s="647"/>
      <c r="N20" s="647"/>
      <c r="O20" s="647"/>
      <c r="P20" s="652">
        <f>IF(P18=0, "-", P19/P18)</f>
        <v>0.96672907964856691</v>
      </c>
      <c r="Q20" s="652"/>
      <c r="R20" s="652"/>
      <c r="S20" s="652"/>
      <c r="T20" s="652"/>
      <c r="U20" s="652"/>
      <c r="V20" s="652"/>
      <c r="W20" s="652">
        <f>IF(W18=0, "-", W19/W18)</f>
        <v>1</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33" customHeight="1" x14ac:dyDescent="0.15">
      <c r="A23" s="130"/>
      <c r="B23" s="128"/>
      <c r="C23" s="128"/>
      <c r="D23" s="128"/>
      <c r="E23" s="128"/>
      <c r="F23" s="129"/>
      <c r="G23" s="74" t="s">
        <v>520</v>
      </c>
      <c r="H23" s="75"/>
      <c r="I23" s="75"/>
      <c r="J23" s="75"/>
      <c r="K23" s="75"/>
      <c r="L23" s="75"/>
      <c r="M23" s="75"/>
      <c r="N23" s="75"/>
      <c r="O23" s="76"/>
      <c r="P23" s="219" t="s">
        <v>385</v>
      </c>
      <c r="Q23" s="234"/>
      <c r="R23" s="234"/>
      <c r="S23" s="234"/>
      <c r="T23" s="234"/>
      <c r="U23" s="234"/>
      <c r="V23" s="234"/>
      <c r="W23" s="234"/>
      <c r="X23" s="235"/>
      <c r="Y23" s="228" t="s">
        <v>14</v>
      </c>
      <c r="Z23" s="229"/>
      <c r="AA23" s="230"/>
      <c r="AB23" s="167" t="s">
        <v>386</v>
      </c>
      <c r="AC23" s="168"/>
      <c r="AD23" s="168"/>
      <c r="AE23" s="88">
        <v>28</v>
      </c>
      <c r="AF23" s="89"/>
      <c r="AG23" s="89"/>
      <c r="AH23" s="89"/>
      <c r="AI23" s="90"/>
      <c r="AJ23" s="88">
        <v>30</v>
      </c>
      <c r="AK23" s="89"/>
      <c r="AL23" s="89"/>
      <c r="AM23" s="89"/>
      <c r="AN23" s="90"/>
      <c r="AO23" s="88">
        <v>21</v>
      </c>
      <c r="AP23" s="89"/>
      <c r="AQ23" s="89"/>
      <c r="AR23" s="89"/>
      <c r="AS23" s="90"/>
      <c r="AT23" s="195"/>
      <c r="AU23" s="195"/>
      <c r="AV23" s="195"/>
      <c r="AW23" s="195"/>
      <c r="AX23" s="196"/>
    </row>
    <row r="24" spans="1:50" ht="33"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387</v>
      </c>
      <c r="AC24" s="197"/>
      <c r="AD24" s="197"/>
      <c r="AE24" s="88">
        <v>19</v>
      </c>
      <c r="AF24" s="89"/>
      <c r="AG24" s="89"/>
      <c r="AH24" s="89"/>
      <c r="AI24" s="90"/>
      <c r="AJ24" s="88">
        <v>19</v>
      </c>
      <c r="AK24" s="89"/>
      <c r="AL24" s="89"/>
      <c r="AM24" s="89"/>
      <c r="AN24" s="90"/>
      <c r="AO24" s="88">
        <v>19</v>
      </c>
      <c r="AP24" s="89"/>
      <c r="AQ24" s="89"/>
      <c r="AR24" s="89"/>
      <c r="AS24" s="90"/>
      <c r="AT24" s="679">
        <v>19</v>
      </c>
      <c r="AU24" s="680"/>
      <c r="AV24" s="680"/>
      <c r="AW24" s="680"/>
      <c r="AX24" s="681"/>
    </row>
    <row r="25" spans="1:50" ht="33"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AE23/AE24*100</f>
        <v>147.36842105263156</v>
      </c>
      <c r="AF25" s="89"/>
      <c r="AG25" s="89"/>
      <c r="AH25" s="89"/>
      <c r="AI25" s="90"/>
      <c r="AJ25" s="88">
        <f t="shared" ref="AJ25" si="0">AJ23/AJ24*100</f>
        <v>157.89473684210526</v>
      </c>
      <c r="AK25" s="89"/>
      <c r="AL25" s="89"/>
      <c r="AM25" s="89"/>
      <c r="AN25" s="90"/>
      <c r="AO25" s="88">
        <f t="shared" ref="AO25" si="1">AO23/AO24*100</f>
        <v>110.5263157894737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7"/>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7"/>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8"/>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388</v>
      </c>
      <c r="H68" s="234"/>
      <c r="I68" s="234"/>
      <c r="J68" s="234"/>
      <c r="K68" s="234"/>
      <c r="L68" s="234"/>
      <c r="M68" s="234"/>
      <c r="N68" s="234"/>
      <c r="O68" s="234"/>
      <c r="P68" s="234"/>
      <c r="Q68" s="234"/>
      <c r="R68" s="234"/>
      <c r="S68" s="234"/>
      <c r="T68" s="234"/>
      <c r="U68" s="234"/>
      <c r="V68" s="234"/>
      <c r="W68" s="234"/>
      <c r="X68" s="235"/>
      <c r="Y68" s="617" t="s">
        <v>66</v>
      </c>
      <c r="Z68" s="618"/>
      <c r="AA68" s="619"/>
      <c r="AB68" s="111" t="s">
        <v>387</v>
      </c>
      <c r="AC68" s="112"/>
      <c r="AD68" s="113"/>
      <c r="AE68" s="88">
        <v>239</v>
      </c>
      <c r="AF68" s="89"/>
      <c r="AG68" s="89"/>
      <c r="AH68" s="89"/>
      <c r="AI68" s="90"/>
      <c r="AJ68" s="88">
        <v>231</v>
      </c>
      <c r="AK68" s="89"/>
      <c r="AL68" s="89"/>
      <c r="AM68" s="89"/>
      <c r="AN68" s="90"/>
      <c r="AO68" s="88">
        <v>239</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557</v>
      </c>
      <c r="AC69" s="203"/>
      <c r="AD69" s="204"/>
      <c r="AE69" s="88">
        <v>240</v>
      </c>
      <c r="AF69" s="89"/>
      <c r="AG69" s="89"/>
      <c r="AH69" s="89"/>
      <c r="AI69" s="90"/>
      <c r="AJ69" s="88">
        <v>239</v>
      </c>
      <c r="AK69" s="89"/>
      <c r="AL69" s="89"/>
      <c r="AM69" s="89"/>
      <c r="AN69" s="90"/>
      <c r="AO69" s="88">
        <v>231</v>
      </c>
      <c r="AP69" s="89"/>
      <c r="AQ69" s="89"/>
      <c r="AR69" s="89"/>
      <c r="AS69" s="90"/>
      <c r="AT69" s="88">
        <v>239</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550</v>
      </c>
      <c r="H83" s="295"/>
      <c r="I83" s="295"/>
      <c r="J83" s="295"/>
      <c r="K83" s="295"/>
      <c r="L83" s="295"/>
      <c r="M83" s="295"/>
      <c r="N83" s="295"/>
      <c r="O83" s="295"/>
      <c r="P83" s="295"/>
      <c r="Q83" s="295"/>
      <c r="R83" s="295"/>
      <c r="S83" s="295"/>
      <c r="T83" s="295"/>
      <c r="U83" s="295"/>
      <c r="V83" s="295"/>
      <c r="W83" s="295"/>
      <c r="X83" s="295"/>
      <c r="Y83" s="534" t="s">
        <v>17</v>
      </c>
      <c r="Z83" s="535"/>
      <c r="AA83" s="536"/>
      <c r="AB83" s="664" t="s">
        <v>551</v>
      </c>
      <c r="AC83" s="115"/>
      <c r="AD83" s="116"/>
      <c r="AE83" s="205">
        <v>28</v>
      </c>
      <c r="AF83" s="206"/>
      <c r="AG83" s="206"/>
      <c r="AH83" s="206"/>
      <c r="AI83" s="206"/>
      <c r="AJ83" s="205">
        <v>29</v>
      </c>
      <c r="AK83" s="206"/>
      <c r="AL83" s="206"/>
      <c r="AM83" s="206"/>
      <c r="AN83" s="206"/>
      <c r="AO83" s="205">
        <v>29</v>
      </c>
      <c r="AP83" s="206"/>
      <c r="AQ83" s="206"/>
      <c r="AR83" s="206"/>
      <c r="AS83" s="206"/>
      <c r="AT83" s="88">
        <v>28</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552</v>
      </c>
      <c r="AC84" s="92"/>
      <c r="AD84" s="93"/>
      <c r="AE84" s="91" t="s">
        <v>553</v>
      </c>
      <c r="AF84" s="92"/>
      <c r="AG84" s="92"/>
      <c r="AH84" s="92"/>
      <c r="AI84" s="93"/>
      <c r="AJ84" s="91" t="s">
        <v>554</v>
      </c>
      <c r="AK84" s="92"/>
      <c r="AL84" s="92"/>
      <c r="AM84" s="92"/>
      <c r="AN84" s="93"/>
      <c r="AO84" s="91" t="s">
        <v>555</v>
      </c>
      <c r="AP84" s="92"/>
      <c r="AQ84" s="92"/>
      <c r="AR84" s="92"/>
      <c r="AS84" s="93"/>
      <c r="AT84" s="91" t="s">
        <v>556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2" t="s">
        <v>77</v>
      </c>
      <c r="B97" s="603"/>
      <c r="C97" s="629" t="s">
        <v>19</v>
      </c>
      <c r="D97" s="520"/>
      <c r="E97" s="520"/>
      <c r="F97" s="520"/>
      <c r="G97" s="520"/>
      <c r="H97" s="520"/>
      <c r="I97" s="520"/>
      <c r="J97" s="520"/>
      <c r="K97" s="630"/>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37.5" customHeight="1" x14ac:dyDescent="0.15">
      <c r="A98" s="604"/>
      <c r="B98" s="605"/>
      <c r="C98" s="531" t="s">
        <v>389</v>
      </c>
      <c r="D98" s="532"/>
      <c r="E98" s="532"/>
      <c r="F98" s="532"/>
      <c r="G98" s="532"/>
      <c r="H98" s="532"/>
      <c r="I98" s="532"/>
      <c r="J98" s="532"/>
      <c r="K98" s="533"/>
      <c r="L98" s="175">
        <v>6658</v>
      </c>
      <c r="M98" s="176"/>
      <c r="N98" s="176"/>
      <c r="O98" s="176"/>
      <c r="P98" s="176"/>
      <c r="Q98" s="177"/>
      <c r="R98" s="175">
        <v>7306</v>
      </c>
      <c r="S98" s="176"/>
      <c r="T98" s="176"/>
      <c r="U98" s="176"/>
      <c r="V98" s="176"/>
      <c r="W98" s="177"/>
      <c r="X98" s="62" t="s">
        <v>545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521</v>
      </c>
      <c r="D99" s="600"/>
      <c r="E99" s="600"/>
      <c r="F99" s="600"/>
      <c r="G99" s="600"/>
      <c r="H99" s="600"/>
      <c r="I99" s="600"/>
      <c r="J99" s="600"/>
      <c r="K99" s="601"/>
      <c r="L99" s="175" t="s">
        <v>542</v>
      </c>
      <c r="M99" s="176"/>
      <c r="N99" s="176"/>
      <c r="O99" s="176"/>
      <c r="P99" s="176"/>
      <c r="Q99" s="177"/>
      <c r="R99" s="175" t="s">
        <v>544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t="s">
        <v>382</v>
      </c>
      <c r="D100" s="600"/>
      <c r="E100" s="600"/>
      <c r="F100" s="600"/>
      <c r="G100" s="600"/>
      <c r="H100" s="600"/>
      <c r="I100" s="600"/>
      <c r="J100" s="600"/>
      <c r="K100" s="601"/>
      <c r="L100" s="175" t="s">
        <v>542</v>
      </c>
      <c r="M100" s="176"/>
      <c r="N100" s="176"/>
      <c r="O100" s="176"/>
      <c r="P100" s="176"/>
      <c r="Q100" s="177"/>
      <c r="R100" s="175" t="s">
        <v>544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t="s">
        <v>382</v>
      </c>
      <c r="D101" s="600"/>
      <c r="E101" s="600"/>
      <c r="F101" s="600"/>
      <c r="G101" s="600"/>
      <c r="H101" s="600"/>
      <c r="I101" s="600"/>
      <c r="J101" s="600"/>
      <c r="K101" s="601"/>
      <c r="L101" s="175" t="s">
        <v>542</v>
      </c>
      <c r="M101" s="176"/>
      <c r="N101" s="176"/>
      <c r="O101" s="176"/>
      <c r="P101" s="176"/>
      <c r="Q101" s="177"/>
      <c r="R101" s="175" t="s">
        <v>544</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t="s">
        <v>382</v>
      </c>
      <c r="D102" s="600"/>
      <c r="E102" s="600"/>
      <c r="F102" s="600"/>
      <c r="G102" s="600"/>
      <c r="H102" s="600"/>
      <c r="I102" s="600"/>
      <c r="J102" s="600"/>
      <c r="K102" s="601"/>
      <c r="L102" s="175" t="s">
        <v>542</v>
      </c>
      <c r="M102" s="176"/>
      <c r="N102" s="176"/>
      <c r="O102" s="176"/>
      <c r="P102" s="176"/>
      <c r="Q102" s="177"/>
      <c r="R102" s="175" t="s">
        <v>544</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599" t="s">
        <v>382</v>
      </c>
      <c r="D103" s="600"/>
      <c r="E103" s="600"/>
      <c r="F103" s="600"/>
      <c r="G103" s="600"/>
      <c r="H103" s="600"/>
      <c r="I103" s="600"/>
      <c r="J103" s="600"/>
      <c r="K103" s="601"/>
      <c r="L103" s="175" t="s">
        <v>542</v>
      </c>
      <c r="M103" s="176"/>
      <c r="N103" s="176"/>
      <c r="O103" s="176"/>
      <c r="P103" s="176"/>
      <c r="Q103" s="177"/>
      <c r="R103" s="175" t="s">
        <v>544</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6658</v>
      </c>
      <c r="M104" s="597"/>
      <c r="N104" s="597"/>
      <c r="O104" s="597"/>
      <c r="P104" s="597"/>
      <c r="Q104" s="598"/>
      <c r="R104" s="596">
        <f>SUM(R98:W103)</f>
        <v>7306</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9" customHeight="1" x14ac:dyDescent="0.15">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377</v>
      </c>
      <c r="AE108" s="342"/>
      <c r="AF108" s="342"/>
      <c r="AG108" s="338" t="s">
        <v>393</v>
      </c>
      <c r="AH108" s="339"/>
      <c r="AI108" s="339"/>
      <c r="AJ108" s="339"/>
      <c r="AK108" s="339"/>
      <c r="AL108" s="339"/>
      <c r="AM108" s="339"/>
      <c r="AN108" s="339"/>
      <c r="AO108" s="339"/>
      <c r="AP108" s="339"/>
      <c r="AQ108" s="339"/>
      <c r="AR108" s="339"/>
      <c r="AS108" s="339"/>
      <c r="AT108" s="339"/>
      <c r="AU108" s="339"/>
      <c r="AV108" s="339"/>
      <c r="AW108" s="339"/>
      <c r="AX108" s="340"/>
    </row>
    <row r="109" spans="1:50" ht="91.5" customHeight="1" x14ac:dyDescent="0.15">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377</v>
      </c>
      <c r="AE109" s="294"/>
      <c r="AF109" s="294"/>
      <c r="AG109" s="273" t="s">
        <v>396</v>
      </c>
      <c r="AH109" s="250"/>
      <c r="AI109" s="250"/>
      <c r="AJ109" s="250"/>
      <c r="AK109" s="250"/>
      <c r="AL109" s="250"/>
      <c r="AM109" s="250"/>
      <c r="AN109" s="250"/>
      <c r="AO109" s="250"/>
      <c r="AP109" s="250"/>
      <c r="AQ109" s="250"/>
      <c r="AR109" s="250"/>
      <c r="AS109" s="250"/>
      <c r="AT109" s="250"/>
      <c r="AU109" s="250"/>
      <c r="AV109" s="250"/>
      <c r="AW109" s="250"/>
      <c r="AX109" s="274"/>
    </row>
    <row r="110" spans="1:50" ht="42" customHeight="1" x14ac:dyDescent="0.15">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377</v>
      </c>
      <c r="AE110" s="324"/>
      <c r="AF110" s="324"/>
      <c r="AG110" s="333" t="s">
        <v>395</v>
      </c>
      <c r="AH110" s="238"/>
      <c r="AI110" s="238"/>
      <c r="AJ110" s="238"/>
      <c r="AK110" s="238"/>
      <c r="AL110" s="238"/>
      <c r="AM110" s="238"/>
      <c r="AN110" s="238"/>
      <c r="AO110" s="238"/>
      <c r="AP110" s="238"/>
      <c r="AQ110" s="238"/>
      <c r="AR110" s="238"/>
      <c r="AS110" s="238"/>
      <c r="AT110" s="238"/>
      <c r="AU110" s="238"/>
      <c r="AV110" s="238"/>
      <c r="AW110" s="238"/>
      <c r="AX110" s="319"/>
    </row>
    <row r="111" spans="1:50" ht="60" customHeight="1" x14ac:dyDescent="0.15">
      <c r="A111" s="254" t="s">
        <v>46</v>
      </c>
      <c r="B111" s="255"/>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377</v>
      </c>
      <c r="AE111" s="268"/>
      <c r="AF111" s="268"/>
      <c r="AG111" s="270" t="s">
        <v>522</v>
      </c>
      <c r="AH111" s="271"/>
      <c r="AI111" s="271"/>
      <c r="AJ111" s="271"/>
      <c r="AK111" s="271"/>
      <c r="AL111" s="271"/>
      <c r="AM111" s="271"/>
      <c r="AN111" s="271"/>
      <c r="AO111" s="271"/>
      <c r="AP111" s="271"/>
      <c r="AQ111" s="271"/>
      <c r="AR111" s="271"/>
      <c r="AS111" s="271"/>
      <c r="AT111" s="271"/>
      <c r="AU111" s="271"/>
      <c r="AV111" s="271"/>
      <c r="AW111" s="271"/>
      <c r="AX111" s="272"/>
    </row>
    <row r="112" spans="1:50" ht="42"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377</v>
      </c>
      <c r="AE112" s="294"/>
      <c r="AF112" s="294"/>
      <c r="AG112" s="273" t="s">
        <v>392</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377</v>
      </c>
      <c r="AE113" s="294"/>
      <c r="AF113" s="294"/>
      <c r="AG113" s="273" t="s">
        <v>558</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398</v>
      </c>
      <c r="AE114" s="294"/>
      <c r="AF114" s="294"/>
      <c r="AG114" s="273" t="s">
        <v>540</v>
      </c>
      <c r="AH114" s="250"/>
      <c r="AI114" s="250"/>
      <c r="AJ114" s="250"/>
      <c r="AK114" s="250"/>
      <c r="AL114" s="250"/>
      <c r="AM114" s="250"/>
      <c r="AN114" s="250"/>
      <c r="AO114" s="250"/>
      <c r="AP114" s="250"/>
      <c r="AQ114" s="250"/>
      <c r="AR114" s="250"/>
      <c r="AS114" s="250"/>
      <c r="AT114" s="250"/>
      <c r="AU114" s="250"/>
      <c r="AV114" s="250"/>
      <c r="AW114" s="250"/>
      <c r="AX114" s="274"/>
    </row>
    <row r="115" spans="1:64" ht="58.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377</v>
      </c>
      <c r="AE115" s="294"/>
      <c r="AF115" s="294"/>
      <c r="AG115" s="273" t="s">
        <v>394</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378</v>
      </c>
      <c r="AE116" s="253"/>
      <c r="AF116" s="253"/>
      <c r="AG116" s="585" t="s">
        <v>540</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33.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377</v>
      </c>
      <c r="AE117" s="324"/>
      <c r="AF117" s="328"/>
      <c r="AG117" s="334" t="s">
        <v>397</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399</v>
      </c>
      <c r="AH118" s="271"/>
      <c r="AI118" s="271"/>
      <c r="AJ118" s="271"/>
      <c r="AK118" s="271"/>
      <c r="AL118" s="271"/>
      <c r="AM118" s="271"/>
      <c r="AN118" s="271"/>
      <c r="AO118" s="271"/>
      <c r="AP118" s="271"/>
      <c r="AQ118" s="271"/>
      <c r="AR118" s="271"/>
      <c r="AS118" s="271"/>
      <c r="AT118" s="271"/>
      <c r="AU118" s="271"/>
      <c r="AV118" s="271"/>
      <c r="AW118" s="271"/>
      <c r="AX118" s="272"/>
    </row>
    <row r="119" spans="1:64" ht="35.2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398</v>
      </c>
      <c r="AE119" s="344"/>
      <c r="AF119" s="344"/>
      <c r="AG119" s="273" t="s">
        <v>540</v>
      </c>
      <c r="AH119" s="250"/>
      <c r="AI119" s="250"/>
      <c r="AJ119" s="250"/>
      <c r="AK119" s="250"/>
      <c r="AL119" s="250"/>
      <c r="AM119" s="250"/>
      <c r="AN119" s="250"/>
      <c r="AO119" s="250"/>
      <c r="AP119" s="250"/>
      <c r="AQ119" s="250"/>
      <c r="AR119" s="250"/>
      <c r="AS119" s="250"/>
      <c r="AT119" s="250"/>
      <c r="AU119" s="250"/>
      <c r="AV119" s="250"/>
      <c r="AW119" s="250"/>
      <c r="AX119" s="274"/>
    </row>
    <row r="120" spans="1:64" ht="19.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377</v>
      </c>
      <c r="AE120" s="294"/>
      <c r="AF120" s="294"/>
      <c r="AG120" s="273" t="s">
        <v>559</v>
      </c>
      <c r="AH120" s="250"/>
      <c r="AI120" s="250"/>
      <c r="AJ120" s="250"/>
      <c r="AK120" s="250"/>
      <c r="AL120" s="250"/>
      <c r="AM120" s="250"/>
      <c r="AN120" s="250"/>
      <c r="AO120" s="250"/>
      <c r="AP120" s="250"/>
      <c r="AQ120" s="250"/>
      <c r="AR120" s="250"/>
      <c r="AS120" s="250"/>
      <c r="AT120" s="250"/>
      <c r="AU120" s="250"/>
      <c r="AV120" s="250"/>
      <c r="AW120" s="250"/>
      <c r="AX120" s="274"/>
    </row>
    <row r="121" spans="1:64" ht="45.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377</v>
      </c>
      <c r="AE121" s="294"/>
      <c r="AF121" s="294"/>
      <c r="AG121" s="333" t="s">
        <v>391</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378</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0.100000000000001"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0.100000000000001"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5"/>
      <c r="V125" s="335"/>
      <c r="W125" s="335"/>
      <c r="X125" s="335"/>
      <c r="Y125" s="335"/>
      <c r="Z125" s="335"/>
      <c r="AA125" s="335"/>
      <c r="AB125" s="335"/>
      <c r="AC125" s="335"/>
      <c r="AD125" s="335"/>
      <c r="AE125" s="335"/>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541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4" customHeight="1" thickBot="1" x14ac:dyDescent="0.2">
      <c r="A127" s="385"/>
      <c r="B127" s="386"/>
      <c r="C127" s="580" t="s">
        <v>68</v>
      </c>
      <c r="D127" s="581"/>
      <c r="E127" s="581"/>
      <c r="F127" s="582"/>
      <c r="G127" s="583" t="s">
        <v>390</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62.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75.75" customHeight="1" thickBot="1" x14ac:dyDescent="0.2">
      <c r="A131" s="381" t="s">
        <v>306</v>
      </c>
      <c r="B131" s="382"/>
      <c r="C131" s="382"/>
      <c r="D131" s="382"/>
      <c r="E131" s="383"/>
      <c r="F131" s="414" t="s">
        <v>543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8" customHeight="1" thickBot="1" x14ac:dyDescent="0.2">
      <c r="A133" s="549" t="s">
        <v>547</v>
      </c>
      <c r="B133" s="550"/>
      <c r="C133" s="550"/>
      <c r="D133" s="550"/>
      <c r="E133" s="551"/>
      <c r="F133" s="417" t="s">
        <v>548</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33.7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329</v>
      </c>
      <c r="H137" s="540"/>
      <c r="I137" s="540"/>
      <c r="J137" s="540"/>
      <c r="K137" s="540"/>
      <c r="L137" s="540"/>
      <c r="M137" s="540"/>
      <c r="N137" s="540"/>
      <c r="O137" s="540"/>
      <c r="P137" s="541"/>
      <c r="Q137" s="311" t="s">
        <v>225</v>
      </c>
      <c r="R137" s="311"/>
      <c r="S137" s="311"/>
      <c r="T137" s="311"/>
      <c r="U137" s="311"/>
      <c r="V137" s="311"/>
      <c r="W137" s="552">
        <v>307</v>
      </c>
      <c r="X137" s="540"/>
      <c r="Y137" s="540"/>
      <c r="Z137" s="540"/>
      <c r="AA137" s="540"/>
      <c r="AB137" s="540"/>
      <c r="AC137" s="540"/>
      <c r="AD137" s="540"/>
      <c r="AE137" s="540"/>
      <c r="AF137" s="541"/>
      <c r="AG137" s="311" t="s">
        <v>226</v>
      </c>
      <c r="AH137" s="311"/>
      <c r="AI137" s="311"/>
      <c r="AJ137" s="311"/>
      <c r="AK137" s="311"/>
      <c r="AL137" s="311"/>
      <c r="AM137" s="511">
        <v>317</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542">
        <v>193</v>
      </c>
      <c r="H138" s="309"/>
      <c r="I138" s="309"/>
      <c r="J138" s="309"/>
      <c r="K138" s="309"/>
      <c r="L138" s="309"/>
      <c r="M138" s="309"/>
      <c r="N138" s="309"/>
      <c r="O138" s="309"/>
      <c r="P138" s="310"/>
      <c r="Q138" s="420" t="s">
        <v>228</v>
      </c>
      <c r="R138" s="420"/>
      <c r="S138" s="420"/>
      <c r="T138" s="420"/>
      <c r="U138" s="420"/>
      <c r="V138" s="420"/>
      <c r="W138" s="308">
        <v>187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486</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489</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36" customHeight="1" x14ac:dyDescent="0.15">
      <c r="A180" s="361"/>
      <c r="B180" s="362"/>
      <c r="C180" s="362"/>
      <c r="D180" s="362"/>
      <c r="E180" s="362"/>
      <c r="F180" s="363"/>
      <c r="G180" s="352" t="s">
        <v>492</v>
      </c>
      <c r="H180" s="353"/>
      <c r="I180" s="353"/>
      <c r="J180" s="353"/>
      <c r="K180" s="354"/>
      <c r="L180" s="355" t="s">
        <v>493</v>
      </c>
      <c r="M180" s="356"/>
      <c r="N180" s="356"/>
      <c r="O180" s="356"/>
      <c r="P180" s="356"/>
      <c r="Q180" s="356"/>
      <c r="R180" s="356"/>
      <c r="S180" s="356"/>
      <c r="T180" s="356"/>
      <c r="U180" s="356"/>
      <c r="V180" s="356"/>
      <c r="W180" s="356"/>
      <c r="X180" s="357"/>
      <c r="Y180" s="387">
        <v>827</v>
      </c>
      <c r="Z180" s="388"/>
      <c r="AA180" s="388"/>
      <c r="AB180" s="389"/>
      <c r="AC180" s="352" t="s">
        <v>492</v>
      </c>
      <c r="AD180" s="353"/>
      <c r="AE180" s="353"/>
      <c r="AF180" s="353"/>
      <c r="AG180" s="354"/>
      <c r="AH180" s="355" t="s">
        <v>502</v>
      </c>
      <c r="AI180" s="356"/>
      <c r="AJ180" s="356"/>
      <c r="AK180" s="356"/>
      <c r="AL180" s="356"/>
      <c r="AM180" s="356"/>
      <c r="AN180" s="356"/>
      <c r="AO180" s="356"/>
      <c r="AP180" s="356"/>
      <c r="AQ180" s="356"/>
      <c r="AR180" s="356"/>
      <c r="AS180" s="356"/>
      <c r="AT180" s="357"/>
      <c r="AU180" s="387">
        <v>23</v>
      </c>
      <c r="AV180" s="388"/>
      <c r="AW180" s="388"/>
      <c r="AX180" s="471"/>
    </row>
    <row r="181" spans="1:50" ht="39" customHeight="1" x14ac:dyDescent="0.15">
      <c r="A181" s="361"/>
      <c r="B181" s="362"/>
      <c r="C181" s="362"/>
      <c r="D181" s="362"/>
      <c r="E181" s="362"/>
      <c r="F181" s="363"/>
      <c r="G181" s="402" t="s">
        <v>521</v>
      </c>
      <c r="H181" s="403"/>
      <c r="I181" s="403"/>
      <c r="J181" s="403"/>
      <c r="K181" s="404"/>
      <c r="L181" s="405" t="s">
        <v>521</v>
      </c>
      <c r="M181" s="406"/>
      <c r="N181" s="406"/>
      <c r="O181" s="406"/>
      <c r="P181" s="406"/>
      <c r="Q181" s="406"/>
      <c r="R181" s="406"/>
      <c r="S181" s="406"/>
      <c r="T181" s="406"/>
      <c r="U181" s="406"/>
      <c r="V181" s="406"/>
      <c r="W181" s="406"/>
      <c r="X181" s="407"/>
      <c r="Y181" s="408" t="s">
        <v>521</v>
      </c>
      <c r="Z181" s="409"/>
      <c r="AA181" s="409"/>
      <c r="AB181" s="410"/>
      <c r="AC181" s="402" t="s">
        <v>492</v>
      </c>
      <c r="AD181" s="403"/>
      <c r="AE181" s="403"/>
      <c r="AF181" s="403"/>
      <c r="AG181" s="404"/>
      <c r="AH181" s="405" t="s">
        <v>503</v>
      </c>
      <c r="AI181" s="406"/>
      <c r="AJ181" s="406"/>
      <c r="AK181" s="406"/>
      <c r="AL181" s="406"/>
      <c r="AM181" s="406"/>
      <c r="AN181" s="406"/>
      <c r="AO181" s="406"/>
      <c r="AP181" s="406"/>
      <c r="AQ181" s="406"/>
      <c r="AR181" s="406"/>
      <c r="AS181" s="406"/>
      <c r="AT181" s="407"/>
      <c r="AU181" s="408">
        <v>20</v>
      </c>
      <c r="AV181" s="409"/>
      <c r="AW181" s="409"/>
      <c r="AX181" s="555"/>
    </row>
    <row r="182" spans="1:50" ht="24.75" customHeight="1" x14ac:dyDescent="0.15">
      <c r="A182" s="361"/>
      <c r="B182" s="362"/>
      <c r="C182" s="362"/>
      <c r="D182" s="362"/>
      <c r="E182" s="362"/>
      <c r="F182" s="363"/>
      <c r="G182" s="402" t="s">
        <v>521</v>
      </c>
      <c r="H182" s="403"/>
      <c r="I182" s="403"/>
      <c r="J182" s="403"/>
      <c r="K182" s="404"/>
      <c r="L182" s="405" t="s">
        <v>521</v>
      </c>
      <c r="M182" s="406"/>
      <c r="N182" s="406"/>
      <c r="O182" s="406"/>
      <c r="P182" s="406"/>
      <c r="Q182" s="406"/>
      <c r="R182" s="406"/>
      <c r="S182" s="406"/>
      <c r="T182" s="406"/>
      <c r="U182" s="406"/>
      <c r="V182" s="406"/>
      <c r="W182" s="406"/>
      <c r="X182" s="407"/>
      <c r="Y182" s="408" t="s">
        <v>521</v>
      </c>
      <c r="Z182" s="409"/>
      <c r="AA182" s="409"/>
      <c r="AB182" s="410"/>
      <c r="AC182" s="402" t="s">
        <v>492</v>
      </c>
      <c r="AD182" s="403"/>
      <c r="AE182" s="403"/>
      <c r="AF182" s="403"/>
      <c r="AG182" s="404"/>
      <c r="AH182" s="405" t="s">
        <v>506</v>
      </c>
      <c r="AI182" s="406"/>
      <c r="AJ182" s="406"/>
      <c r="AK182" s="406"/>
      <c r="AL182" s="406"/>
      <c r="AM182" s="406"/>
      <c r="AN182" s="406"/>
      <c r="AO182" s="406"/>
      <c r="AP182" s="406"/>
      <c r="AQ182" s="406"/>
      <c r="AR182" s="406"/>
      <c r="AS182" s="406"/>
      <c r="AT182" s="407"/>
      <c r="AU182" s="408">
        <v>6</v>
      </c>
      <c r="AV182" s="409"/>
      <c r="AW182" s="409"/>
      <c r="AX182" s="555"/>
    </row>
    <row r="183" spans="1:50" ht="24.75" customHeight="1" x14ac:dyDescent="0.15">
      <c r="A183" s="361"/>
      <c r="B183" s="362"/>
      <c r="C183" s="362"/>
      <c r="D183" s="362"/>
      <c r="E183" s="362"/>
      <c r="F183" s="363"/>
      <c r="G183" s="402" t="s">
        <v>521</v>
      </c>
      <c r="H183" s="403"/>
      <c r="I183" s="403"/>
      <c r="J183" s="403"/>
      <c r="K183" s="404"/>
      <c r="L183" s="405" t="s">
        <v>521</v>
      </c>
      <c r="M183" s="406"/>
      <c r="N183" s="406"/>
      <c r="O183" s="406"/>
      <c r="P183" s="406"/>
      <c r="Q183" s="406"/>
      <c r="R183" s="406"/>
      <c r="S183" s="406"/>
      <c r="T183" s="406"/>
      <c r="U183" s="406"/>
      <c r="V183" s="406"/>
      <c r="W183" s="406"/>
      <c r="X183" s="407"/>
      <c r="Y183" s="408" t="s">
        <v>521</v>
      </c>
      <c r="Z183" s="409"/>
      <c r="AA183" s="409"/>
      <c r="AB183" s="410"/>
      <c r="AC183" s="402" t="s">
        <v>492</v>
      </c>
      <c r="AD183" s="403"/>
      <c r="AE183" s="403"/>
      <c r="AF183" s="403"/>
      <c r="AG183" s="404"/>
      <c r="AH183" s="405" t="s">
        <v>504</v>
      </c>
      <c r="AI183" s="406"/>
      <c r="AJ183" s="406"/>
      <c r="AK183" s="406"/>
      <c r="AL183" s="406"/>
      <c r="AM183" s="406"/>
      <c r="AN183" s="406"/>
      <c r="AO183" s="406"/>
      <c r="AP183" s="406"/>
      <c r="AQ183" s="406"/>
      <c r="AR183" s="406"/>
      <c r="AS183" s="406"/>
      <c r="AT183" s="407"/>
      <c r="AU183" s="408">
        <v>2</v>
      </c>
      <c r="AV183" s="409"/>
      <c r="AW183" s="409"/>
      <c r="AX183" s="555"/>
    </row>
    <row r="184" spans="1:50" ht="24.75" customHeight="1" x14ac:dyDescent="0.15">
      <c r="A184" s="361"/>
      <c r="B184" s="362"/>
      <c r="C184" s="362"/>
      <c r="D184" s="362"/>
      <c r="E184" s="362"/>
      <c r="F184" s="363"/>
      <c r="G184" s="402" t="s">
        <v>521</v>
      </c>
      <c r="H184" s="403"/>
      <c r="I184" s="403"/>
      <c r="J184" s="403"/>
      <c r="K184" s="404"/>
      <c r="L184" s="405" t="s">
        <v>521</v>
      </c>
      <c r="M184" s="406"/>
      <c r="N184" s="406"/>
      <c r="O184" s="406"/>
      <c r="P184" s="406"/>
      <c r="Q184" s="406"/>
      <c r="R184" s="406"/>
      <c r="S184" s="406"/>
      <c r="T184" s="406"/>
      <c r="U184" s="406"/>
      <c r="V184" s="406"/>
      <c r="W184" s="406"/>
      <c r="X184" s="407"/>
      <c r="Y184" s="408" t="s">
        <v>521</v>
      </c>
      <c r="Z184" s="409"/>
      <c r="AA184" s="409"/>
      <c r="AB184" s="410"/>
      <c r="AC184" s="402" t="s">
        <v>492</v>
      </c>
      <c r="AD184" s="403"/>
      <c r="AE184" s="403"/>
      <c r="AF184" s="403"/>
      <c r="AG184" s="404"/>
      <c r="AH184" s="405" t="s">
        <v>505</v>
      </c>
      <c r="AI184" s="406"/>
      <c r="AJ184" s="406"/>
      <c r="AK184" s="406"/>
      <c r="AL184" s="406"/>
      <c r="AM184" s="406"/>
      <c r="AN184" s="406"/>
      <c r="AO184" s="406"/>
      <c r="AP184" s="406"/>
      <c r="AQ184" s="406"/>
      <c r="AR184" s="406"/>
      <c r="AS184" s="406"/>
      <c r="AT184" s="407"/>
      <c r="AU184" s="408">
        <v>1</v>
      </c>
      <c r="AV184" s="409"/>
      <c r="AW184" s="409"/>
      <c r="AX184" s="555"/>
    </row>
    <row r="185" spans="1:50" ht="24.75" customHeight="1" x14ac:dyDescent="0.15">
      <c r="A185" s="361"/>
      <c r="B185" s="362"/>
      <c r="C185" s="362"/>
      <c r="D185" s="362"/>
      <c r="E185" s="362"/>
      <c r="F185" s="363"/>
      <c r="G185" s="402" t="s">
        <v>521</v>
      </c>
      <c r="H185" s="403"/>
      <c r="I185" s="403"/>
      <c r="J185" s="403"/>
      <c r="K185" s="404"/>
      <c r="L185" s="405" t="s">
        <v>521</v>
      </c>
      <c r="M185" s="406"/>
      <c r="N185" s="406"/>
      <c r="O185" s="406"/>
      <c r="P185" s="406"/>
      <c r="Q185" s="406"/>
      <c r="R185" s="406"/>
      <c r="S185" s="406"/>
      <c r="T185" s="406"/>
      <c r="U185" s="406"/>
      <c r="V185" s="406"/>
      <c r="W185" s="406"/>
      <c r="X185" s="407"/>
      <c r="Y185" s="408" t="s">
        <v>521</v>
      </c>
      <c r="Z185" s="409"/>
      <c r="AA185" s="409"/>
      <c r="AB185" s="410"/>
      <c r="AC185" s="402" t="s">
        <v>521</v>
      </c>
      <c r="AD185" s="403"/>
      <c r="AE185" s="403"/>
      <c r="AF185" s="403"/>
      <c r="AG185" s="404"/>
      <c r="AH185" s="405" t="s">
        <v>521</v>
      </c>
      <c r="AI185" s="406"/>
      <c r="AJ185" s="406"/>
      <c r="AK185" s="406"/>
      <c r="AL185" s="406"/>
      <c r="AM185" s="406"/>
      <c r="AN185" s="406"/>
      <c r="AO185" s="406"/>
      <c r="AP185" s="406"/>
      <c r="AQ185" s="406"/>
      <c r="AR185" s="406"/>
      <c r="AS185" s="406"/>
      <c r="AT185" s="407"/>
      <c r="AU185" s="408" t="s">
        <v>540</v>
      </c>
      <c r="AV185" s="409"/>
      <c r="AW185" s="409"/>
      <c r="AX185" s="555"/>
    </row>
    <row r="186" spans="1:50" ht="24.75" customHeight="1" x14ac:dyDescent="0.15">
      <c r="A186" s="361"/>
      <c r="B186" s="362"/>
      <c r="C186" s="362"/>
      <c r="D186" s="362"/>
      <c r="E186" s="362"/>
      <c r="F186" s="363"/>
      <c r="G186" s="402" t="s">
        <v>521</v>
      </c>
      <c r="H186" s="403"/>
      <c r="I186" s="403"/>
      <c r="J186" s="403"/>
      <c r="K186" s="404"/>
      <c r="L186" s="405" t="s">
        <v>521</v>
      </c>
      <c r="M186" s="406"/>
      <c r="N186" s="406"/>
      <c r="O186" s="406"/>
      <c r="P186" s="406"/>
      <c r="Q186" s="406"/>
      <c r="R186" s="406"/>
      <c r="S186" s="406"/>
      <c r="T186" s="406"/>
      <c r="U186" s="406"/>
      <c r="V186" s="406"/>
      <c r="W186" s="406"/>
      <c r="X186" s="407"/>
      <c r="Y186" s="408" t="s">
        <v>521</v>
      </c>
      <c r="Z186" s="409"/>
      <c r="AA186" s="409"/>
      <c r="AB186" s="410"/>
      <c r="AC186" s="402" t="s">
        <v>521</v>
      </c>
      <c r="AD186" s="403"/>
      <c r="AE186" s="403"/>
      <c r="AF186" s="403"/>
      <c r="AG186" s="404"/>
      <c r="AH186" s="405" t="s">
        <v>521</v>
      </c>
      <c r="AI186" s="406"/>
      <c r="AJ186" s="406"/>
      <c r="AK186" s="406"/>
      <c r="AL186" s="406"/>
      <c r="AM186" s="406"/>
      <c r="AN186" s="406"/>
      <c r="AO186" s="406"/>
      <c r="AP186" s="406"/>
      <c r="AQ186" s="406"/>
      <c r="AR186" s="406"/>
      <c r="AS186" s="406"/>
      <c r="AT186" s="407"/>
      <c r="AU186" s="408" t="s">
        <v>540</v>
      </c>
      <c r="AV186" s="409"/>
      <c r="AW186" s="409"/>
      <c r="AX186" s="555"/>
    </row>
    <row r="187" spans="1:50" ht="24.75" customHeight="1" x14ac:dyDescent="0.15">
      <c r="A187" s="361"/>
      <c r="B187" s="362"/>
      <c r="C187" s="362"/>
      <c r="D187" s="362"/>
      <c r="E187" s="362"/>
      <c r="F187" s="363"/>
      <c r="G187" s="402" t="s">
        <v>521</v>
      </c>
      <c r="H187" s="403"/>
      <c r="I187" s="403"/>
      <c r="J187" s="403"/>
      <c r="K187" s="404"/>
      <c r="L187" s="405" t="s">
        <v>521</v>
      </c>
      <c r="M187" s="406"/>
      <c r="N187" s="406"/>
      <c r="O187" s="406"/>
      <c r="P187" s="406"/>
      <c r="Q187" s="406"/>
      <c r="R187" s="406"/>
      <c r="S187" s="406"/>
      <c r="T187" s="406"/>
      <c r="U187" s="406"/>
      <c r="V187" s="406"/>
      <c r="W187" s="406"/>
      <c r="X187" s="407"/>
      <c r="Y187" s="408" t="s">
        <v>521</v>
      </c>
      <c r="Z187" s="409"/>
      <c r="AA187" s="409"/>
      <c r="AB187" s="410"/>
      <c r="AC187" s="402" t="s">
        <v>382</v>
      </c>
      <c r="AD187" s="403"/>
      <c r="AE187" s="403"/>
      <c r="AF187" s="403"/>
      <c r="AG187" s="404"/>
      <c r="AH187" s="405" t="s">
        <v>382</v>
      </c>
      <c r="AI187" s="406"/>
      <c r="AJ187" s="406"/>
      <c r="AK187" s="406"/>
      <c r="AL187" s="406"/>
      <c r="AM187" s="406"/>
      <c r="AN187" s="406"/>
      <c r="AO187" s="406"/>
      <c r="AP187" s="406"/>
      <c r="AQ187" s="406"/>
      <c r="AR187" s="406"/>
      <c r="AS187" s="406"/>
      <c r="AT187" s="407"/>
      <c r="AU187" s="408" t="s">
        <v>540</v>
      </c>
      <c r="AV187" s="409"/>
      <c r="AW187" s="409"/>
      <c r="AX187" s="555"/>
    </row>
    <row r="188" spans="1:50" ht="24.75" hidden="1" customHeight="1" x14ac:dyDescent="0.15">
      <c r="A188" s="361"/>
      <c r="B188" s="362"/>
      <c r="C188" s="362"/>
      <c r="D188" s="362"/>
      <c r="E188" s="362"/>
      <c r="F188" s="363"/>
      <c r="G188" s="402" t="s">
        <v>521</v>
      </c>
      <c r="H188" s="403"/>
      <c r="I188" s="403"/>
      <c r="J188" s="403"/>
      <c r="K188" s="404"/>
      <c r="L188" s="405" t="s">
        <v>521</v>
      </c>
      <c r="M188" s="406"/>
      <c r="N188" s="406"/>
      <c r="O188" s="406"/>
      <c r="P188" s="406"/>
      <c r="Q188" s="406"/>
      <c r="R188" s="406"/>
      <c r="S188" s="406"/>
      <c r="T188" s="406"/>
      <c r="U188" s="406"/>
      <c r="V188" s="406"/>
      <c r="W188" s="406"/>
      <c r="X188" s="407"/>
      <c r="Y188" s="408" t="s">
        <v>521</v>
      </c>
      <c r="Z188" s="409"/>
      <c r="AA188" s="409"/>
      <c r="AB188" s="410"/>
      <c r="AC188" s="402" t="s">
        <v>382</v>
      </c>
      <c r="AD188" s="403"/>
      <c r="AE188" s="403"/>
      <c r="AF188" s="403"/>
      <c r="AG188" s="404"/>
      <c r="AH188" s="405" t="s">
        <v>382</v>
      </c>
      <c r="AI188" s="406"/>
      <c r="AJ188" s="406"/>
      <c r="AK188" s="406"/>
      <c r="AL188" s="406"/>
      <c r="AM188" s="406"/>
      <c r="AN188" s="406"/>
      <c r="AO188" s="406"/>
      <c r="AP188" s="406"/>
      <c r="AQ188" s="406"/>
      <c r="AR188" s="406"/>
      <c r="AS188" s="406"/>
      <c r="AT188" s="407"/>
      <c r="AU188" s="408" t="s">
        <v>540</v>
      </c>
      <c r="AV188" s="409"/>
      <c r="AW188" s="409"/>
      <c r="AX188" s="555"/>
    </row>
    <row r="189" spans="1:50" ht="24.75" customHeight="1" x14ac:dyDescent="0.15">
      <c r="A189" s="361"/>
      <c r="B189" s="362"/>
      <c r="C189" s="362"/>
      <c r="D189" s="362"/>
      <c r="E189" s="362"/>
      <c r="F189" s="363"/>
      <c r="G189" s="402" t="s">
        <v>521</v>
      </c>
      <c r="H189" s="403"/>
      <c r="I189" s="403"/>
      <c r="J189" s="403"/>
      <c r="K189" s="404"/>
      <c r="L189" s="405" t="s">
        <v>521</v>
      </c>
      <c r="M189" s="406"/>
      <c r="N189" s="406"/>
      <c r="O189" s="406"/>
      <c r="P189" s="406"/>
      <c r="Q189" s="406"/>
      <c r="R189" s="406"/>
      <c r="S189" s="406"/>
      <c r="T189" s="406"/>
      <c r="U189" s="406"/>
      <c r="V189" s="406"/>
      <c r="W189" s="406"/>
      <c r="X189" s="407"/>
      <c r="Y189" s="408" t="s">
        <v>521</v>
      </c>
      <c r="Z189" s="409"/>
      <c r="AA189" s="409"/>
      <c r="AB189" s="410"/>
      <c r="AC189" s="402" t="s">
        <v>382</v>
      </c>
      <c r="AD189" s="403"/>
      <c r="AE189" s="403"/>
      <c r="AF189" s="403"/>
      <c r="AG189" s="404"/>
      <c r="AH189" s="405" t="s">
        <v>382</v>
      </c>
      <c r="AI189" s="406"/>
      <c r="AJ189" s="406"/>
      <c r="AK189" s="406"/>
      <c r="AL189" s="406"/>
      <c r="AM189" s="406"/>
      <c r="AN189" s="406"/>
      <c r="AO189" s="406"/>
      <c r="AP189" s="406"/>
      <c r="AQ189" s="406"/>
      <c r="AR189" s="406"/>
      <c r="AS189" s="406"/>
      <c r="AT189" s="407"/>
      <c r="AU189" s="408" t="s">
        <v>540</v>
      </c>
      <c r="AV189" s="409"/>
      <c r="AW189" s="409"/>
      <c r="AX189" s="555"/>
    </row>
    <row r="190" spans="1:50" ht="24.75" customHeight="1" thickBot="1" x14ac:dyDescent="0.2">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827</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52</v>
      </c>
      <c r="AV190" s="560"/>
      <c r="AW190" s="560"/>
      <c r="AX190" s="562"/>
    </row>
    <row r="191" spans="1:50" ht="30" customHeight="1" x14ac:dyDescent="0.15">
      <c r="A191" s="361"/>
      <c r="B191" s="362"/>
      <c r="C191" s="362"/>
      <c r="D191" s="362"/>
      <c r="E191" s="362"/>
      <c r="F191" s="363"/>
      <c r="G191" s="367" t="s">
        <v>487</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490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492</v>
      </c>
      <c r="H193" s="353"/>
      <c r="I193" s="353"/>
      <c r="J193" s="353"/>
      <c r="K193" s="354"/>
      <c r="L193" s="355" t="s">
        <v>495</v>
      </c>
      <c r="M193" s="356"/>
      <c r="N193" s="356"/>
      <c r="O193" s="356"/>
      <c r="P193" s="356"/>
      <c r="Q193" s="356"/>
      <c r="R193" s="356"/>
      <c r="S193" s="356"/>
      <c r="T193" s="356"/>
      <c r="U193" s="356"/>
      <c r="V193" s="356"/>
      <c r="W193" s="356"/>
      <c r="X193" s="357"/>
      <c r="Y193" s="387">
        <v>174</v>
      </c>
      <c r="Z193" s="388"/>
      <c r="AA193" s="388"/>
      <c r="AB193" s="389"/>
      <c r="AC193" s="352" t="s">
        <v>492</v>
      </c>
      <c r="AD193" s="353"/>
      <c r="AE193" s="353"/>
      <c r="AF193" s="353"/>
      <c r="AG193" s="354"/>
      <c r="AH193" s="355" t="s">
        <v>507</v>
      </c>
      <c r="AI193" s="356"/>
      <c r="AJ193" s="356"/>
      <c r="AK193" s="356"/>
      <c r="AL193" s="356"/>
      <c r="AM193" s="356"/>
      <c r="AN193" s="356"/>
      <c r="AO193" s="356"/>
      <c r="AP193" s="356"/>
      <c r="AQ193" s="356"/>
      <c r="AR193" s="356"/>
      <c r="AS193" s="356"/>
      <c r="AT193" s="357"/>
      <c r="AU193" s="387">
        <v>182</v>
      </c>
      <c r="AV193" s="388"/>
      <c r="AW193" s="388"/>
      <c r="AX193" s="471"/>
    </row>
    <row r="194" spans="1:50" ht="24.75" customHeight="1" x14ac:dyDescent="0.15">
      <c r="A194" s="361"/>
      <c r="B194" s="362"/>
      <c r="C194" s="362"/>
      <c r="D194" s="362"/>
      <c r="E194" s="362"/>
      <c r="F194" s="363"/>
      <c r="G194" s="402" t="s">
        <v>492</v>
      </c>
      <c r="H194" s="403"/>
      <c r="I194" s="403"/>
      <c r="J194" s="403"/>
      <c r="K194" s="404"/>
      <c r="L194" s="405" t="s">
        <v>494</v>
      </c>
      <c r="M194" s="406"/>
      <c r="N194" s="406"/>
      <c r="O194" s="406"/>
      <c r="P194" s="406"/>
      <c r="Q194" s="406"/>
      <c r="R194" s="406"/>
      <c r="S194" s="406"/>
      <c r="T194" s="406"/>
      <c r="U194" s="406"/>
      <c r="V194" s="406"/>
      <c r="W194" s="406"/>
      <c r="X194" s="407"/>
      <c r="Y194" s="408">
        <v>0</v>
      </c>
      <c r="Z194" s="409"/>
      <c r="AA194" s="409"/>
      <c r="AB194" s="410"/>
      <c r="AC194" s="402" t="s">
        <v>492</v>
      </c>
      <c r="AD194" s="403"/>
      <c r="AE194" s="403"/>
      <c r="AF194" s="403"/>
      <c r="AG194" s="404"/>
      <c r="AH194" s="405" t="s">
        <v>508</v>
      </c>
      <c r="AI194" s="406"/>
      <c r="AJ194" s="406"/>
      <c r="AK194" s="406"/>
      <c r="AL194" s="406"/>
      <c r="AM194" s="406"/>
      <c r="AN194" s="406"/>
      <c r="AO194" s="406"/>
      <c r="AP194" s="406"/>
      <c r="AQ194" s="406"/>
      <c r="AR194" s="406"/>
      <c r="AS194" s="406"/>
      <c r="AT194" s="407"/>
      <c r="AU194" s="408">
        <v>14</v>
      </c>
      <c r="AV194" s="409"/>
      <c r="AW194" s="409"/>
      <c r="AX194" s="555"/>
    </row>
    <row r="195" spans="1:50" ht="24.75" customHeight="1" x14ac:dyDescent="0.15">
      <c r="A195" s="361"/>
      <c r="B195" s="362"/>
      <c r="C195" s="362"/>
      <c r="D195" s="362"/>
      <c r="E195" s="362"/>
      <c r="F195" s="363"/>
      <c r="G195" s="402" t="s">
        <v>521</v>
      </c>
      <c r="H195" s="403"/>
      <c r="I195" s="403"/>
      <c r="J195" s="403"/>
      <c r="K195" s="404"/>
      <c r="L195" s="405" t="s">
        <v>521</v>
      </c>
      <c r="M195" s="406"/>
      <c r="N195" s="406"/>
      <c r="O195" s="406"/>
      <c r="P195" s="406"/>
      <c r="Q195" s="406"/>
      <c r="R195" s="406"/>
      <c r="S195" s="406"/>
      <c r="T195" s="406"/>
      <c r="U195" s="406"/>
      <c r="V195" s="406"/>
      <c r="W195" s="406"/>
      <c r="X195" s="407"/>
      <c r="Y195" s="408" t="s">
        <v>521</v>
      </c>
      <c r="Z195" s="409"/>
      <c r="AA195" s="409"/>
      <c r="AB195" s="410"/>
      <c r="AC195" s="402" t="s">
        <v>492</v>
      </c>
      <c r="AD195" s="403"/>
      <c r="AE195" s="403"/>
      <c r="AF195" s="403"/>
      <c r="AG195" s="404"/>
      <c r="AH195" s="405" t="s">
        <v>509</v>
      </c>
      <c r="AI195" s="406"/>
      <c r="AJ195" s="406"/>
      <c r="AK195" s="406"/>
      <c r="AL195" s="406"/>
      <c r="AM195" s="406"/>
      <c r="AN195" s="406"/>
      <c r="AO195" s="406"/>
      <c r="AP195" s="406"/>
      <c r="AQ195" s="406"/>
      <c r="AR195" s="406"/>
      <c r="AS195" s="406"/>
      <c r="AT195" s="407"/>
      <c r="AU195" s="408">
        <v>13</v>
      </c>
      <c r="AV195" s="409"/>
      <c r="AW195" s="409"/>
      <c r="AX195" s="555"/>
    </row>
    <row r="196" spans="1:50" ht="24.75" customHeight="1" x14ac:dyDescent="0.15">
      <c r="A196" s="361"/>
      <c r="B196" s="362"/>
      <c r="C196" s="362"/>
      <c r="D196" s="362"/>
      <c r="E196" s="362"/>
      <c r="F196" s="363"/>
      <c r="G196" s="402" t="s">
        <v>521</v>
      </c>
      <c r="H196" s="403"/>
      <c r="I196" s="403"/>
      <c r="J196" s="403"/>
      <c r="K196" s="404"/>
      <c r="L196" s="405" t="s">
        <v>521</v>
      </c>
      <c r="M196" s="406"/>
      <c r="N196" s="406"/>
      <c r="O196" s="406"/>
      <c r="P196" s="406"/>
      <c r="Q196" s="406"/>
      <c r="R196" s="406"/>
      <c r="S196" s="406"/>
      <c r="T196" s="406"/>
      <c r="U196" s="406"/>
      <c r="V196" s="406"/>
      <c r="W196" s="406"/>
      <c r="X196" s="407"/>
      <c r="Y196" s="408" t="s">
        <v>521</v>
      </c>
      <c r="Z196" s="409"/>
      <c r="AA196" s="409"/>
      <c r="AB196" s="410"/>
      <c r="AC196" s="402" t="s">
        <v>492</v>
      </c>
      <c r="AD196" s="403"/>
      <c r="AE196" s="403"/>
      <c r="AF196" s="403"/>
      <c r="AG196" s="404"/>
      <c r="AH196" s="405" t="s">
        <v>510</v>
      </c>
      <c r="AI196" s="406"/>
      <c r="AJ196" s="406"/>
      <c r="AK196" s="406"/>
      <c r="AL196" s="406"/>
      <c r="AM196" s="406"/>
      <c r="AN196" s="406"/>
      <c r="AO196" s="406"/>
      <c r="AP196" s="406"/>
      <c r="AQ196" s="406"/>
      <c r="AR196" s="406"/>
      <c r="AS196" s="406"/>
      <c r="AT196" s="407"/>
      <c r="AU196" s="408">
        <v>2</v>
      </c>
      <c r="AV196" s="409"/>
      <c r="AW196" s="409"/>
      <c r="AX196" s="555"/>
    </row>
    <row r="197" spans="1:50" ht="24.75" customHeight="1" x14ac:dyDescent="0.15">
      <c r="A197" s="361"/>
      <c r="B197" s="362"/>
      <c r="C197" s="362"/>
      <c r="D197" s="362"/>
      <c r="E197" s="362"/>
      <c r="F197" s="363"/>
      <c r="G197" s="402" t="s">
        <v>521</v>
      </c>
      <c r="H197" s="403"/>
      <c r="I197" s="403"/>
      <c r="J197" s="403"/>
      <c r="K197" s="404"/>
      <c r="L197" s="405" t="s">
        <v>521</v>
      </c>
      <c r="M197" s="406"/>
      <c r="N197" s="406"/>
      <c r="O197" s="406"/>
      <c r="P197" s="406"/>
      <c r="Q197" s="406"/>
      <c r="R197" s="406"/>
      <c r="S197" s="406"/>
      <c r="T197" s="406"/>
      <c r="U197" s="406"/>
      <c r="V197" s="406"/>
      <c r="W197" s="406"/>
      <c r="X197" s="407"/>
      <c r="Y197" s="408" t="s">
        <v>521</v>
      </c>
      <c r="Z197" s="409"/>
      <c r="AA197" s="409"/>
      <c r="AB197" s="410"/>
      <c r="AC197" s="402" t="s">
        <v>521</v>
      </c>
      <c r="AD197" s="403"/>
      <c r="AE197" s="403"/>
      <c r="AF197" s="403"/>
      <c r="AG197" s="404"/>
      <c r="AH197" s="405" t="s">
        <v>521</v>
      </c>
      <c r="AI197" s="406"/>
      <c r="AJ197" s="406"/>
      <c r="AK197" s="406"/>
      <c r="AL197" s="406"/>
      <c r="AM197" s="406"/>
      <c r="AN197" s="406"/>
      <c r="AO197" s="406"/>
      <c r="AP197" s="406"/>
      <c r="AQ197" s="406"/>
      <c r="AR197" s="406"/>
      <c r="AS197" s="406"/>
      <c r="AT197" s="407"/>
      <c r="AU197" s="408" t="s">
        <v>540</v>
      </c>
      <c r="AV197" s="409"/>
      <c r="AW197" s="409"/>
      <c r="AX197" s="555"/>
    </row>
    <row r="198" spans="1:50" ht="24.75" customHeight="1" x14ac:dyDescent="0.15">
      <c r="A198" s="361"/>
      <c r="B198" s="362"/>
      <c r="C198" s="362"/>
      <c r="D198" s="362"/>
      <c r="E198" s="362"/>
      <c r="F198" s="363"/>
      <c r="G198" s="402" t="s">
        <v>521</v>
      </c>
      <c r="H198" s="403"/>
      <c r="I198" s="403"/>
      <c r="J198" s="403"/>
      <c r="K198" s="404"/>
      <c r="L198" s="405" t="s">
        <v>521</v>
      </c>
      <c r="M198" s="406"/>
      <c r="N198" s="406"/>
      <c r="O198" s="406"/>
      <c r="P198" s="406"/>
      <c r="Q198" s="406"/>
      <c r="R198" s="406"/>
      <c r="S198" s="406"/>
      <c r="T198" s="406"/>
      <c r="U198" s="406"/>
      <c r="V198" s="406"/>
      <c r="W198" s="406"/>
      <c r="X198" s="407"/>
      <c r="Y198" s="408" t="s">
        <v>521</v>
      </c>
      <c r="Z198" s="409"/>
      <c r="AA198" s="409"/>
      <c r="AB198" s="410"/>
      <c r="AC198" s="402" t="s">
        <v>521</v>
      </c>
      <c r="AD198" s="403"/>
      <c r="AE198" s="403"/>
      <c r="AF198" s="403"/>
      <c r="AG198" s="404"/>
      <c r="AH198" s="405" t="s">
        <v>521</v>
      </c>
      <c r="AI198" s="406"/>
      <c r="AJ198" s="406"/>
      <c r="AK198" s="406"/>
      <c r="AL198" s="406"/>
      <c r="AM198" s="406"/>
      <c r="AN198" s="406"/>
      <c r="AO198" s="406"/>
      <c r="AP198" s="406"/>
      <c r="AQ198" s="406"/>
      <c r="AR198" s="406"/>
      <c r="AS198" s="406"/>
      <c r="AT198" s="407"/>
      <c r="AU198" s="408" t="s">
        <v>540</v>
      </c>
      <c r="AV198" s="409"/>
      <c r="AW198" s="409"/>
      <c r="AX198" s="555"/>
    </row>
    <row r="199" spans="1:50" ht="24.75" customHeight="1" x14ac:dyDescent="0.15">
      <c r="A199" s="361"/>
      <c r="B199" s="362"/>
      <c r="C199" s="362"/>
      <c r="D199" s="362"/>
      <c r="E199" s="362"/>
      <c r="F199" s="363"/>
      <c r="G199" s="402" t="s">
        <v>382</v>
      </c>
      <c r="H199" s="403"/>
      <c r="I199" s="403"/>
      <c r="J199" s="403"/>
      <c r="K199" s="404"/>
      <c r="L199" s="405" t="s">
        <v>382</v>
      </c>
      <c r="M199" s="406"/>
      <c r="N199" s="406"/>
      <c r="O199" s="406"/>
      <c r="P199" s="406"/>
      <c r="Q199" s="406"/>
      <c r="R199" s="406"/>
      <c r="S199" s="406"/>
      <c r="T199" s="406"/>
      <c r="U199" s="406"/>
      <c r="V199" s="406"/>
      <c r="W199" s="406"/>
      <c r="X199" s="407"/>
      <c r="Y199" s="408" t="s">
        <v>382</v>
      </c>
      <c r="Z199" s="409"/>
      <c r="AA199" s="409"/>
      <c r="AB199" s="410"/>
      <c r="AC199" s="402" t="s">
        <v>382</v>
      </c>
      <c r="AD199" s="403"/>
      <c r="AE199" s="403"/>
      <c r="AF199" s="403"/>
      <c r="AG199" s="404"/>
      <c r="AH199" s="405" t="s">
        <v>382</v>
      </c>
      <c r="AI199" s="406"/>
      <c r="AJ199" s="406"/>
      <c r="AK199" s="406"/>
      <c r="AL199" s="406"/>
      <c r="AM199" s="406"/>
      <c r="AN199" s="406"/>
      <c r="AO199" s="406"/>
      <c r="AP199" s="406"/>
      <c r="AQ199" s="406"/>
      <c r="AR199" s="406"/>
      <c r="AS199" s="406"/>
      <c r="AT199" s="407"/>
      <c r="AU199" s="408" t="s">
        <v>540</v>
      </c>
      <c r="AV199" s="409"/>
      <c r="AW199" s="409"/>
      <c r="AX199" s="555"/>
    </row>
    <row r="200" spans="1:50" ht="24.75" hidden="1" customHeight="1" x14ac:dyDescent="0.15">
      <c r="A200" s="361"/>
      <c r="B200" s="362"/>
      <c r="C200" s="362"/>
      <c r="D200" s="362"/>
      <c r="E200" s="362"/>
      <c r="F200" s="363"/>
      <c r="G200" s="402" t="s">
        <v>382</v>
      </c>
      <c r="H200" s="403"/>
      <c r="I200" s="403"/>
      <c r="J200" s="403"/>
      <c r="K200" s="404"/>
      <c r="L200" s="405" t="s">
        <v>382</v>
      </c>
      <c r="M200" s="406"/>
      <c r="N200" s="406"/>
      <c r="O200" s="406"/>
      <c r="P200" s="406"/>
      <c r="Q200" s="406"/>
      <c r="R200" s="406"/>
      <c r="S200" s="406"/>
      <c r="T200" s="406"/>
      <c r="U200" s="406"/>
      <c r="V200" s="406"/>
      <c r="W200" s="406"/>
      <c r="X200" s="407"/>
      <c r="Y200" s="408" t="s">
        <v>382</v>
      </c>
      <c r="Z200" s="409"/>
      <c r="AA200" s="409"/>
      <c r="AB200" s="410"/>
      <c r="AC200" s="402" t="s">
        <v>382</v>
      </c>
      <c r="AD200" s="403"/>
      <c r="AE200" s="403"/>
      <c r="AF200" s="403"/>
      <c r="AG200" s="404"/>
      <c r="AH200" s="405" t="s">
        <v>382</v>
      </c>
      <c r="AI200" s="406"/>
      <c r="AJ200" s="406"/>
      <c r="AK200" s="406"/>
      <c r="AL200" s="406"/>
      <c r="AM200" s="406"/>
      <c r="AN200" s="406"/>
      <c r="AO200" s="406"/>
      <c r="AP200" s="406"/>
      <c r="AQ200" s="406"/>
      <c r="AR200" s="406"/>
      <c r="AS200" s="406"/>
      <c r="AT200" s="407"/>
      <c r="AU200" s="408" t="s">
        <v>540</v>
      </c>
      <c r="AV200" s="409"/>
      <c r="AW200" s="409"/>
      <c r="AX200" s="555"/>
    </row>
    <row r="201" spans="1:50" ht="24.75" hidden="1" customHeight="1" x14ac:dyDescent="0.15">
      <c r="A201" s="361"/>
      <c r="B201" s="362"/>
      <c r="C201" s="362"/>
      <c r="D201" s="362"/>
      <c r="E201" s="362"/>
      <c r="F201" s="363"/>
      <c r="G201" s="402" t="s">
        <v>382</v>
      </c>
      <c r="H201" s="403"/>
      <c r="I201" s="403"/>
      <c r="J201" s="403"/>
      <c r="K201" s="404"/>
      <c r="L201" s="405" t="s">
        <v>382</v>
      </c>
      <c r="M201" s="406"/>
      <c r="N201" s="406"/>
      <c r="O201" s="406"/>
      <c r="P201" s="406"/>
      <c r="Q201" s="406"/>
      <c r="R201" s="406"/>
      <c r="S201" s="406"/>
      <c r="T201" s="406"/>
      <c r="U201" s="406"/>
      <c r="V201" s="406"/>
      <c r="W201" s="406"/>
      <c r="X201" s="407"/>
      <c r="Y201" s="408" t="s">
        <v>382</v>
      </c>
      <c r="Z201" s="409"/>
      <c r="AA201" s="409"/>
      <c r="AB201" s="410"/>
      <c r="AC201" s="402" t="s">
        <v>382</v>
      </c>
      <c r="AD201" s="403"/>
      <c r="AE201" s="403"/>
      <c r="AF201" s="403"/>
      <c r="AG201" s="404"/>
      <c r="AH201" s="405" t="s">
        <v>382</v>
      </c>
      <c r="AI201" s="406"/>
      <c r="AJ201" s="406"/>
      <c r="AK201" s="406"/>
      <c r="AL201" s="406"/>
      <c r="AM201" s="406"/>
      <c r="AN201" s="406"/>
      <c r="AO201" s="406"/>
      <c r="AP201" s="406"/>
      <c r="AQ201" s="406"/>
      <c r="AR201" s="406"/>
      <c r="AS201" s="406"/>
      <c r="AT201" s="407"/>
      <c r="AU201" s="408" t="s">
        <v>540</v>
      </c>
      <c r="AV201" s="409"/>
      <c r="AW201" s="409"/>
      <c r="AX201" s="555"/>
    </row>
    <row r="202" spans="1:50" ht="24.75" customHeight="1" x14ac:dyDescent="0.15">
      <c r="A202" s="361"/>
      <c r="B202" s="362"/>
      <c r="C202" s="362"/>
      <c r="D202" s="362"/>
      <c r="E202" s="362"/>
      <c r="F202" s="363"/>
      <c r="G202" s="402" t="s">
        <v>382</v>
      </c>
      <c r="H202" s="403"/>
      <c r="I202" s="403"/>
      <c r="J202" s="403"/>
      <c r="K202" s="404"/>
      <c r="L202" s="405" t="s">
        <v>382</v>
      </c>
      <c r="M202" s="406"/>
      <c r="N202" s="406"/>
      <c r="O202" s="406"/>
      <c r="P202" s="406"/>
      <c r="Q202" s="406"/>
      <c r="R202" s="406"/>
      <c r="S202" s="406"/>
      <c r="T202" s="406"/>
      <c r="U202" s="406"/>
      <c r="V202" s="406"/>
      <c r="W202" s="406"/>
      <c r="X202" s="407"/>
      <c r="Y202" s="408" t="s">
        <v>382</v>
      </c>
      <c r="Z202" s="409"/>
      <c r="AA202" s="409"/>
      <c r="AB202" s="410"/>
      <c r="AC202" s="402" t="s">
        <v>382</v>
      </c>
      <c r="AD202" s="403"/>
      <c r="AE202" s="403"/>
      <c r="AF202" s="403"/>
      <c r="AG202" s="404"/>
      <c r="AH202" s="405" t="s">
        <v>382</v>
      </c>
      <c r="AI202" s="406"/>
      <c r="AJ202" s="406"/>
      <c r="AK202" s="406"/>
      <c r="AL202" s="406"/>
      <c r="AM202" s="406"/>
      <c r="AN202" s="406"/>
      <c r="AO202" s="406"/>
      <c r="AP202" s="406"/>
      <c r="AQ202" s="406"/>
      <c r="AR202" s="406"/>
      <c r="AS202" s="406"/>
      <c r="AT202" s="407"/>
      <c r="AU202" s="408" t="s">
        <v>540</v>
      </c>
      <c r="AV202" s="409"/>
      <c r="AW202" s="409"/>
      <c r="AX202" s="555"/>
    </row>
    <row r="203" spans="1:50" ht="24.75" customHeight="1" thickBot="1" x14ac:dyDescent="0.2">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174</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211</v>
      </c>
      <c r="AV203" s="560"/>
      <c r="AW203" s="560"/>
      <c r="AX203" s="562"/>
    </row>
    <row r="204" spans="1:50" ht="30" customHeight="1" x14ac:dyDescent="0.15">
      <c r="A204" s="361"/>
      <c r="B204" s="362"/>
      <c r="C204" s="362"/>
      <c r="D204" s="362"/>
      <c r="E204" s="362"/>
      <c r="F204" s="363"/>
      <c r="G204" s="367" t="s">
        <v>513</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491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492</v>
      </c>
      <c r="H206" s="353"/>
      <c r="I206" s="353"/>
      <c r="J206" s="353"/>
      <c r="K206" s="354"/>
      <c r="L206" s="355" t="s">
        <v>496</v>
      </c>
      <c r="M206" s="356"/>
      <c r="N206" s="356"/>
      <c r="O206" s="356"/>
      <c r="P206" s="356"/>
      <c r="Q206" s="356"/>
      <c r="R206" s="356"/>
      <c r="S206" s="356"/>
      <c r="T206" s="356"/>
      <c r="U206" s="356"/>
      <c r="V206" s="356"/>
      <c r="W206" s="356"/>
      <c r="X206" s="357"/>
      <c r="Y206" s="387">
        <v>9</v>
      </c>
      <c r="Z206" s="388"/>
      <c r="AA206" s="388"/>
      <c r="AB206" s="389"/>
      <c r="AC206" s="352" t="s">
        <v>223</v>
      </c>
      <c r="AD206" s="353"/>
      <c r="AE206" s="353"/>
      <c r="AF206" s="353"/>
      <c r="AG206" s="354"/>
      <c r="AH206" s="355" t="s">
        <v>511</v>
      </c>
      <c r="AI206" s="356"/>
      <c r="AJ206" s="356"/>
      <c r="AK206" s="356"/>
      <c r="AL206" s="356"/>
      <c r="AM206" s="356"/>
      <c r="AN206" s="356"/>
      <c r="AO206" s="356"/>
      <c r="AP206" s="356"/>
      <c r="AQ206" s="356"/>
      <c r="AR206" s="356"/>
      <c r="AS206" s="356"/>
      <c r="AT206" s="357"/>
      <c r="AU206" s="387">
        <v>13</v>
      </c>
      <c r="AV206" s="388"/>
      <c r="AW206" s="388"/>
      <c r="AX206" s="471"/>
    </row>
    <row r="207" spans="1:50" ht="24.75" customHeight="1" x14ac:dyDescent="0.15">
      <c r="A207" s="361"/>
      <c r="B207" s="362"/>
      <c r="C207" s="362"/>
      <c r="D207" s="362"/>
      <c r="E207" s="362"/>
      <c r="F207" s="363"/>
      <c r="G207" s="402" t="s">
        <v>521</v>
      </c>
      <c r="H207" s="403"/>
      <c r="I207" s="403"/>
      <c r="J207" s="403"/>
      <c r="K207" s="404"/>
      <c r="L207" s="405" t="s">
        <v>521</v>
      </c>
      <c r="M207" s="406"/>
      <c r="N207" s="406"/>
      <c r="O207" s="406"/>
      <c r="P207" s="406"/>
      <c r="Q207" s="406"/>
      <c r="R207" s="406"/>
      <c r="S207" s="406"/>
      <c r="T207" s="406"/>
      <c r="U207" s="406"/>
      <c r="V207" s="406"/>
      <c r="W207" s="406"/>
      <c r="X207" s="407"/>
      <c r="Y207" s="408" t="s">
        <v>521</v>
      </c>
      <c r="Z207" s="409"/>
      <c r="AA207" s="409"/>
      <c r="AB207" s="410"/>
      <c r="AC207" s="402" t="s">
        <v>223</v>
      </c>
      <c r="AD207" s="403"/>
      <c r="AE207" s="403"/>
      <c r="AF207" s="403"/>
      <c r="AG207" s="404"/>
      <c r="AH207" s="405" t="s">
        <v>512</v>
      </c>
      <c r="AI207" s="406"/>
      <c r="AJ207" s="406"/>
      <c r="AK207" s="406"/>
      <c r="AL207" s="406"/>
      <c r="AM207" s="406"/>
      <c r="AN207" s="406"/>
      <c r="AO207" s="406"/>
      <c r="AP207" s="406"/>
      <c r="AQ207" s="406"/>
      <c r="AR207" s="406"/>
      <c r="AS207" s="406"/>
      <c r="AT207" s="407"/>
      <c r="AU207" s="408">
        <v>4</v>
      </c>
      <c r="AV207" s="409"/>
      <c r="AW207" s="409"/>
      <c r="AX207" s="555"/>
    </row>
    <row r="208" spans="1:50" ht="24.75" customHeight="1" x14ac:dyDescent="0.15">
      <c r="A208" s="361"/>
      <c r="B208" s="362"/>
      <c r="C208" s="362"/>
      <c r="D208" s="362"/>
      <c r="E208" s="362"/>
      <c r="F208" s="363"/>
      <c r="G208" s="402" t="s">
        <v>521</v>
      </c>
      <c r="H208" s="403"/>
      <c r="I208" s="403"/>
      <c r="J208" s="403"/>
      <c r="K208" s="404"/>
      <c r="L208" s="405" t="s">
        <v>521</v>
      </c>
      <c r="M208" s="406"/>
      <c r="N208" s="406"/>
      <c r="O208" s="406"/>
      <c r="P208" s="406"/>
      <c r="Q208" s="406"/>
      <c r="R208" s="406"/>
      <c r="S208" s="406"/>
      <c r="T208" s="406"/>
      <c r="U208" s="406"/>
      <c r="V208" s="406"/>
      <c r="W208" s="406"/>
      <c r="X208" s="407"/>
      <c r="Y208" s="408" t="s">
        <v>521</v>
      </c>
      <c r="Z208" s="409"/>
      <c r="AA208" s="409"/>
      <c r="AB208" s="410"/>
      <c r="AC208" s="402" t="s">
        <v>521</v>
      </c>
      <c r="AD208" s="403"/>
      <c r="AE208" s="403"/>
      <c r="AF208" s="403"/>
      <c r="AG208" s="404"/>
      <c r="AH208" s="405" t="s">
        <v>521</v>
      </c>
      <c r="AI208" s="406"/>
      <c r="AJ208" s="406"/>
      <c r="AK208" s="406"/>
      <c r="AL208" s="406"/>
      <c r="AM208" s="406"/>
      <c r="AN208" s="406"/>
      <c r="AO208" s="406"/>
      <c r="AP208" s="406"/>
      <c r="AQ208" s="406"/>
      <c r="AR208" s="406"/>
      <c r="AS208" s="406"/>
      <c r="AT208" s="407"/>
      <c r="AU208" s="408" t="s">
        <v>540</v>
      </c>
      <c r="AV208" s="409"/>
      <c r="AW208" s="409"/>
      <c r="AX208" s="555"/>
    </row>
    <row r="209" spans="1:50" ht="24.75" customHeight="1" x14ac:dyDescent="0.15">
      <c r="A209" s="361"/>
      <c r="B209" s="362"/>
      <c r="C209" s="362"/>
      <c r="D209" s="362"/>
      <c r="E209" s="362"/>
      <c r="F209" s="363"/>
      <c r="G209" s="402" t="s">
        <v>521</v>
      </c>
      <c r="H209" s="403"/>
      <c r="I209" s="403"/>
      <c r="J209" s="403"/>
      <c r="K209" s="404"/>
      <c r="L209" s="405" t="s">
        <v>521</v>
      </c>
      <c r="M209" s="406"/>
      <c r="N209" s="406"/>
      <c r="O209" s="406"/>
      <c r="P209" s="406"/>
      <c r="Q209" s="406"/>
      <c r="R209" s="406"/>
      <c r="S209" s="406"/>
      <c r="T209" s="406"/>
      <c r="U209" s="406"/>
      <c r="V209" s="406"/>
      <c r="W209" s="406"/>
      <c r="X209" s="407"/>
      <c r="Y209" s="408" t="s">
        <v>521</v>
      </c>
      <c r="Z209" s="409"/>
      <c r="AA209" s="409"/>
      <c r="AB209" s="410"/>
      <c r="AC209" s="402" t="s">
        <v>521</v>
      </c>
      <c r="AD209" s="403"/>
      <c r="AE209" s="403"/>
      <c r="AF209" s="403"/>
      <c r="AG209" s="404"/>
      <c r="AH209" s="405" t="s">
        <v>521</v>
      </c>
      <c r="AI209" s="406"/>
      <c r="AJ209" s="406"/>
      <c r="AK209" s="406"/>
      <c r="AL209" s="406"/>
      <c r="AM209" s="406"/>
      <c r="AN209" s="406"/>
      <c r="AO209" s="406"/>
      <c r="AP209" s="406"/>
      <c r="AQ209" s="406"/>
      <c r="AR209" s="406"/>
      <c r="AS209" s="406"/>
      <c r="AT209" s="407"/>
      <c r="AU209" s="408" t="s">
        <v>540</v>
      </c>
      <c r="AV209" s="409"/>
      <c r="AW209" s="409"/>
      <c r="AX209" s="555"/>
    </row>
    <row r="210" spans="1:50" ht="24.75" customHeight="1" x14ac:dyDescent="0.15">
      <c r="A210" s="361"/>
      <c r="B210" s="362"/>
      <c r="C210" s="362"/>
      <c r="D210" s="362"/>
      <c r="E210" s="362"/>
      <c r="F210" s="363"/>
      <c r="G210" s="402" t="s">
        <v>521</v>
      </c>
      <c r="H210" s="403"/>
      <c r="I210" s="403"/>
      <c r="J210" s="403"/>
      <c r="K210" s="404"/>
      <c r="L210" s="405" t="s">
        <v>521</v>
      </c>
      <c r="M210" s="406"/>
      <c r="N210" s="406"/>
      <c r="O210" s="406"/>
      <c r="P210" s="406"/>
      <c r="Q210" s="406"/>
      <c r="R210" s="406"/>
      <c r="S210" s="406"/>
      <c r="T210" s="406"/>
      <c r="U210" s="406"/>
      <c r="V210" s="406"/>
      <c r="W210" s="406"/>
      <c r="X210" s="407"/>
      <c r="Y210" s="408" t="s">
        <v>521</v>
      </c>
      <c r="Z210" s="409"/>
      <c r="AA210" s="409"/>
      <c r="AB210" s="410"/>
      <c r="AC210" s="402" t="s">
        <v>521</v>
      </c>
      <c r="AD210" s="403"/>
      <c r="AE210" s="403"/>
      <c r="AF210" s="403"/>
      <c r="AG210" s="404"/>
      <c r="AH210" s="405" t="s">
        <v>521</v>
      </c>
      <c r="AI210" s="406"/>
      <c r="AJ210" s="406"/>
      <c r="AK210" s="406"/>
      <c r="AL210" s="406"/>
      <c r="AM210" s="406"/>
      <c r="AN210" s="406"/>
      <c r="AO210" s="406"/>
      <c r="AP210" s="406"/>
      <c r="AQ210" s="406"/>
      <c r="AR210" s="406"/>
      <c r="AS210" s="406"/>
      <c r="AT210" s="407"/>
      <c r="AU210" s="408" t="s">
        <v>540</v>
      </c>
      <c r="AV210" s="409"/>
      <c r="AW210" s="409"/>
      <c r="AX210" s="555"/>
    </row>
    <row r="211" spans="1:50" ht="24.75" customHeight="1" x14ac:dyDescent="0.15">
      <c r="A211" s="361"/>
      <c r="B211" s="362"/>
      <c r="C211" s="362"/>
      <c r="D211" s="362"/>
      <c r="E211" s="362"/>
      <c r="F211" s="363"/>
      <c r="G211" s="402" t="s">
        <v>382</v>
      </c>
      <c r="H211" s="403"/>
      <c r="I211" s="403"/>
      <c r="J211" s="403"/>
      <c r="K211" s="404"/>
      <c r="L211" s="405" t="s">
        <v>382</v>
      </c>
      <c r="M211" s="406"/>
      <c r="N211" s="406"/>
      <c r="O211" s="406"/>
      <c r="P211" s="406"/>
      <c r="Q211" s="406"/>
      <c r="R211" s="406"/>
      <c r="S211" s="406"/>
      <c r="T211" s="406"/>
      <c r="U211" s="406"/>
      <c r="V211" s="406"/>
      <c r="W211" s="406"/>
      <c r="X211" s="407"/>
      <c r="Y211" s="408" t="s">
        <v>382</v>
      </c>
      <c r="Z211" s="409"/>
      <c r="AA211" s="409"/>
      <c r="AB211" s="410"/>
      <c r="AC211" s="402" t="s">
        <v>521</v>
      </c>
      <c r="AD211" s="403"/>
      <c r="AE211" s="403"/>
      <c r="AF211" s="403"/>
      <c r="AG211" s="404"/>
      <c r="AH211" s="405" t="s">
        <v>521</v>
      </c>
      <c r="AI211" s="406"/>
      <c r="AJ211" s="406"/>
      <c r="AK211" s="406"/>
      <c r="AL211" s="406"/>
      <c r="AM211" s="406"/>
      <c r="AN211" s="406"/>
      <c r="AO211" s="406"/>
      <c r="AP211" s="406"/>
      <c r="AQ211" s="406"/>
      <c r="AR211" s="406"/>
      <c r="AS211" s="406"/>
      <c r="AT211" s="407"/>
      <c r="AU211" s="408" t="s">
        <v>540</v>
      </c>
      <c r="AV211" s="409"/>
      <c r="AW211" s="409"/>
      <c r="AX211" s="555"/>
    </row>
    <row r="212" spans="1:50" ht="24.75" customHeight="1" x14ac:dyDescent="0.15">
      <c r="A212" s="361"/>
      <c r="B212" s="362"/>
      <c r="C212" s="362"/>
      <c r="D212" s="362"/>
      <c r="E212" s="362"/>
      <c r="F212" s="363"/>
      <c r="G212" s="402" t="s">
        <v>382</v>
      </c>
      <c r="H212" s="403"/>
      <c r="I212" s="403"/>
      <c r="J212" s="403"/>
      <c r="K212" s="404"/>
      <c r="L212" s="405" t="s">
        <v>382</v>
      </c>
      <c r="M212" s="406"/>
      <c r="N212" s="406"/>
      <c r="O212" s="406"/>
      <c r="P212" s="406"/>
      <c r="Q212" s="406"/>
      <c r="R212" s="406"/>
      <c r="S212" s="406"/>
      <c r="T212" s="406"/>
      <c r="U212" s="406"/>
      <c r="V212" s="406"/>
      <c r="W212" s="406"/>
      <c r="X212" s="407"/>
      <c r="Y212" s="408" t="s">
        <v>382</v>
      </c>
      <c r="Z212" s="409"/>
      <c r="AA212" s="409"/>
      <c r="AB212" s="410"/>
      <c r="AC212" s="402" t="s">
        <v>382</v>
      </c>
      <c r="AD212" s="403"/>
      <c r="AE212" s="403"/>
      <c r="AF212" s="403"/>
      <c r="AG212" s="404"/>
      <c r="AH212" s="405" t="s">
        <v>382</v>
      </c>
      <c r="AI212" s="406"/>
      <c r="AJ212" s="406"/>
      <c r="AK212" s="406"/>
      <c r="AL212" s="406"/>
      <c r="AM212" s="406"/>
      <c r="AN212" s="406"/>
      <c r="AO212" s="406"/>
      <c r="AP212" s="406"/>
      <c r="AQ212" s="406"/>
      <c r="AR212" s="406"/>
      <c r="AS212" s="406"/>
      <c r="AT212" s="407"/>
      <c r="AU212" s="408" t="s">
        <v>540</v>
      </c>
      <c r="AV212" s="409"/>
      <c r="AW212" s="409"/>
      <c r="AX212" s="555"/>
    </row>
    <row r="213" spans="1:50" ht="24.75" hidden="1" customHeight="1" x14ac:dyDescent="0.15">
      <c r="A213" s="361"/>
      <c r="B213" s="362"/>
      <c r="C213" s="362"/>
      <c r="D213" s="362"/>
      <c r="E213" s="362"/>
      <c r="F213" s="363"/>
      <c r="G213" s="402" t="s">
        <v>382</v>
      </c>
      <c r="H213" s="403"/>
      <c r="I213" s="403"/>
      <c r="J213" s="403"/>
      <c r="K213" s="404"/>
      <c r="L213" s="405" t="s">
        <v>382</v>
      </c>
      <c r="M213" s="406"/>
      <c r="N213" s="406"/>
      <c r="O213" s="406"/>
      <c r="P213" s="406"/>
      <c r="Q213" s="406"/>
      <c r="R213" s="406"/>
      <c r="S213" s="406"/>
      <c r="T213" s="406"/>
      <c r="U213" s="406"/>
      <c r="V213" s="406"/>
      <c r="W213" s="406"/>
      <c r="X213" s="407"/>
      <c r="Y213" s="408" t="s">
        <v>382</v>
      </c>
      <c r="Z213" s="409"/>
      <c r="AA213" s="409"/>
      <c r="AB213" s="410"/>
      <c r="AC213" s="402" t="s">
        <v>382</v>
      </c>
      <c r="AD213" s="403"/>
      <c r="AE213" s="403"/>
      <c r="AF213" s="403"/>
      <c r="AG213" s="404"/>
      <c r="AH213" s="405" t="s">
        <v>382</v>
      </c>
      <c r="AI213" s="406"/>
      <c r="AJ213" s="406"/>
      <c r="AK213" s="406"/>
      <c r="AL213" s="406"/>
      <c r="AM213" s="406"/>
      <c r="AN213" s="406"/>
      <c r="AO213" s="406"/>
      <c r="AP213" s="406"/>
      <c r="AQ213" s="406"/>
      <c r="AR213" s="406"/>
      <c r="AS213" s="406"/>
      <c r="AT213" s="407"/>
      <c r="AU213" s="408" t="s">
        <v>540</v>
      </c>
      <c r="AV213" s="409"/>
      <c r="AW213" s="409"/>
      <c r="AX213" s="555"/>
    </row>
    <row r="214" spans="1:50" ht="24.75" hidden="1" customHeight="1" x14ac:dyDescent="0.15">
      <c r="A214" s="361"/>
      <c r="B214" s="362"/>
      <c r="C214" s="362"/>
      <c r="D214" s="362"/>
      <c r="E214" s="362"/>
      <c r="F214" s="363"/>
      <c r="G214" s="402" t="s">
        <v>382</v>
      </c>
      <c r="H214" s="403"/>
      <c r="I214" s="403"/>
      <c r="J214" s="403"/>
      <c r="K214" s="404"/>
      <c r="L214" s="405" t="s">
        <v>382</v>
      </c>
      <c r="M214" s="406"/>
      <c r="N214" s="406"/>
      <c r="O214" s="406"/>
      <c r="P214" s="406"/>
      <c r="Q214" s="406"/>
      <c r="R214" s="406"/>
      <c r="S214" s="406"/>
      <c r="T214" s="406"/>
      <c r="U214" s="406"/>
      <c r="V214" s="406"/>
      <c r="W214" s="406"/>
      <c r="X214" s="407"/>
      <c r="Y214" s="408" t="s">
        <v>382</v>
      </c>
      <c r="Z214" s="409"/>
      <c r="AA214" s="409"/>
      <c r="AB214" s="410"/>
      <c r="AC214" s="402" t="s">
        <v>382</v>
      </c>
      <c r="AD214" s="403"/>
      <c r="AE214" s="403"/>
      <c r="AF214" s="403"/>
      <c r="AG214" s="404"/>
      <c r="AH214" s="405" t="s">
        <v>382</v>
      </c>
      <c r="AI214" s="406"/>
      <c r="AJ214" s="406"/>
      <c r="AK214" s="406"/>
      <c r="AL214" s="406"/>
      <c r="AM214" s="406"/>
      <c r="AN214" s="406"/>
      <c r="AO214" s="406"/>
      <c r="AP214" s="406"/>
      <c r="AQ214" s="406"/>
      <c r="AR214" s="406"/>
      <c r="AS214" s="406"/>
      <c r="AT214" s="407"/>
      <c r="AU214" s="408" t="s">
        <v>540</v>
      </c>
      <c r="AV214" s="409"/>
      <c r="AW214" s="409"/>
      <c r="AX214" s="555"/>
    </row>
    <row r="215" spans="1:50" ht="24.75" customHeight="1" x14ac:dyDescent="0.15">
      <c r="A215" s="361"/>
      <c r="B215" s="362"/>
      <c r="C215" s="362"/>
      <c r="D215" s="362"/>
      <c r="E215" s="362"/>
      <c r="F215" s="363"/>
      <c r="G215" s="402" t="s">
        <v>382</v>
      </c>
      <c r="H215" s="403"/>
      <c r="I215" s="403"/>
      <c r="J215" s="403"/>
      <c r="K215" s="404"/>
      <c r="L215" s="405" t="s">
        <v>382</v>
      </c>
      <c r="M215" s="406"/>
      <c r="N215" s="406"/>
      <c r="O215" s="406"/>
      <c r="P215" s="406"/>
      <c r="Q215" s="406"/>
      <c r="R215" s="406"/>
      <c r="S215" s="406"/>
      <c r="T215" s="406"/>
      <c r="U215" s="406"/>
      <c r="V215" s="406"/>
      <c r="W215" s="406"/>
      <c r="X215" s="407"/>
      <c r="Y215" s="408" t="s">
        <v>382</v>
      </c>
      <c r="Z215" s="409"/>
      <c r="AA215" s="409"/>
      <c r="AB215" s="410"/>
      <c r="AC215" s="402" t="s">
        <v>382</v>
      </c>
      <c r="AD215" s="403"/>
      <c r="AE215" s="403"/>
      <c r="AF215" s="403"/>
      <c r="AG215" s="404"/>
      <c r="AH215" s="405" t="s">
        <v>382</v>
      </c>
      <c r="AI215" s="406"/>
      <c r="AJ215" s="406"/>
      <c r="AK215" s="406"/>
      <c r="AL215" s="406"/>
      <c r="AM215" s="406"/>
      <c r="AN215" s="406"/>
      <c r="AO215" s="406"/>
      <c r="AP215" s="406"/>
      <c r="AQ215" s="406"/>
      <c r="AR215" s="406"/>
      <c r="AS215" s="406"/>
      <c r="AT215" s="407"/>
      <c r="AU215" s="408" t="s">
        <v>540</v>
      </c>
      <c r="AV215" s="409"/>
      <c r="AW215" s="409"/>
      <c r="AX215" s="555"/>
    </row>
    <row r="216" spans="1:50" ht="24.75" customHeight="1" thickBot="1" x14ac:dyDescent="0.2">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9</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17</v>
      </c>
      <c r="AV216" s="560"/>
      <c r="AW216" s="560"/>
      <c r="AX216" s="562"/>
    </row>
    <row r="217" spans="1:50" ht="30" customHeight="1" x14ac:dyDescent="0.15">
      <c r="A217" s="361"/>
      <c r="B217" s="362"/>
      <c r="C217" s="362"/>
      <c r="D217" s="362"/>
      <c r="E217" s="362"/>
      <c r="F217" s="363"/>
      <c r="G217" s="367" t="s">
        <v>488</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492</v>
      </c>
      <c r="H219" s="353"/>
      <c r="I219" s="353"/>
      <c r="J219" s="353"/>
      <c r="K219" s="354"/>
      <c r="L219" s="355" t="s">
        <v>516</v>
      </c>
      <c r="M219" s="356"/>
      <c r="N219" s="356"/>
      <c r="O219" s="356"/>
      <c r="P219" s="356"/>
      <c r="Q219" s="356"/>
      <c r="R219" s="356"/>
      <c r="S219" s="356"/>
      <c r="T219" s="356"/>
      <c r="U219" s="356"/>
      <c r="V219" s="356"/>
      <c r="W219" s="356"/>
      <c r="X219" s="357"/>
      <c r="Y219" s="387">
        <v>55</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t="s">
        <v>492</v>
      </c>
      <c r="H220" s="403"/>
      <c r="I220" s="403"/>
      <c r="J220" s="403"/>
      <c r="K220" s="404"/>
      <c r="L220" s="405" t="s">
        <v>517</v>
      </c>
      <c r="M220" s="406"/>
      <c r="N220" s="406"/>
      <c r="O220" s="406"/>
      <c r="P220" s="406"/>
      <c r="Q220" s="406"/>
      <c r="R220" s="406"/>
      <c r="S220" s="406"/>
      <c r="T220" s="406"/>
      <c r="U220" s="406"/>
      <c r="V220" s="406"/>
      <c r="W220" s="406"/>
      <c r="X220" s="407"/>
      <c r="Y220" s="408">
        <v>37</v>
      </c>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customHeight="1" x14ac:dyDescent="0.15">
      <c r="A221" s="361"/>
      <c r="B221" s="362"/>
      <c r="C221" s="362"/>
      <c r="D221" s="362"/>
      <c r="E221" s="362"/>
      <c r="F221" s="363"/>
      <c r="G221" s="402" t="s">
        <v>492</v>
      </c>
      <c r="H221" s="403"/>
      <c r="I221" s="403"/>
      <c r="J221" s="403"/>
      <c r="K221" s="404"/>
      <c r="L221" s="405" t="s">
        <v>497</v>
      </c>
      <c r="M221" s="406"/>
      <c r="N221" s="406"/>
      <c r="O221" s="406"/>
      <c r="P221" s="406"/>
      <c r="Q221" s="406"/>
      <c r="R221" s="406"/>
      <c r="S221" s="406"/>
      <c r="T221" s="406"/>
      <c r="U221" s="406"/>
      <c r="V221" s="406"/>
      <c r="W221" s="406"/>
      <c r="X221" s="407"/>
      <c r="Y221" s="408">
        <v>2</v>
      </c>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customHeight="1" x14ac:dyDescent="0.15">
      <c r="A222" s="361"/>
      <c r="B222" s="362"/>
      <c r="C222" s="362"/>
      <c r="D222" s="362"/>
      <c r="E222" s="362"/>
      <c r="F222" s="363"/>
      <c r="G222" s="402" t="s">
        <v>492</v>
      </c>
      <c r="H222" s="403"/>
      <c r="I222" s="403"/>
      <c r="J222" s="403"/>
      <c r="K222" s="404"/>
      <c r="L222" s="405" t="s">
        <v>498</v>
      </c>
      <c r="M222" s="406"/>
      <c r="N222" s="406"/>
      <c r="O222" s="406"/>
      <c r="P222" s="406"/>
      <c r="Q222" s="406"/>
      <c r="R222" s="406"/>
      <c r="S222" s="406"/>
      <c r="T222" s="406"/>
      <c r="U222" s="406"/>
      <c r="V222" s="406"/>
      <c r="W222" s="406"/>
      <c r="X222" s="407"/>
      <c r="Y222" s="408">
        <v>2</v>
      </c>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customHeight="1" x14ac:dyDescent="0.15">
      <c r="A223" s="361"/>
      <c r="B223" s="362"/>
      <c r="C223" s="362"/>
      <c r="D223" s="362"/>
      <c r="E223" s="362"/>
      <c r="F223" s="363"/>
      <c r="G223" s="402" t="s">
        <v>492</v>
      </c>
      <c r="H223" s="403"/>
      <c r="I223" s="403"/>
      <c r="J223" s="403"/>
      <c r="K223" s="404"/>
      <c r="L223" s="405" t="s">
        <v>499</v>
      </c>
      <c r="M223" s="406"/>
      <c r="N223" s="406"/>
      <c r="O223" s="406"/>
      <c r="P223" s="406"/>
      <c r="Q223" s="406"/>
      <c r="R223" s="406"/>
      <c r="S223" s="406"/>
      <c r="T223" s="406"/>
      <c r="U223" s="406"/>
      <c r="V223" s="406"/>
      <c r="W223" s="406"/>
      <c r="X223" s="407"/>
      <c r="Y223" s="408">
        <v>2</v>
      </c>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customHeight="1" x14ac:dyDescent="0.15">
      <c r="A224" s="361"/>
      <c r="B224" s="362"/>
      <c r="C224" s="362"/>
      <c r="D224" s="362"/>
      <c r="E224" s="362"/>
      <c r="F224" s="363"/>
      <c r="G224" s="402" t="s">
        <v>492</v>
      </c>
      <c r="H224" s="403"/>
      <c r="I224" s="403"/>
      <c r="J224" s="403"/>
      <c r="K224" s="404"/>
      <c r="L224" s="405" t="s">
        <v>500</v>
      </c>
      <c r="M224" s="406"/>
      <c r="N224" s="406"/>
      <c r="O224" s="406"/>
      <c r="P224" s="406"/>
      <c r="Q224" s="406"/>
      <c r="R224" s="406"/>
      <c r="S224" s="406"/>
      <c r="T224" s="406"/>
      <c r="U224" s="406"/>
      <c r="V224" s="406"/>
      <c r="W224" s="406"/>
      <c r="X224" s="407"/>
      <c r="Y224" s="408">
        <v>1</v>
      </c>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customHeight="1" x14ac:dyDescent="0.15">
      <c r="A225" s="361"/>
      <c r="B225" s="362"/>
      <c r="C225" s="362"/>
      <c r="D225" s="362"/>
      <c r="E225" s="362"/>
      <c r="F225" s="363"/>
      <c r="G225" s="402" t="s">
        <v>492</v>
      </c>
      <c r="H225" s="403"/>
      <c r="I225" s="403"/>
      <c r="J225" s="403"/>
      <c r="K225" s="404"/>
      <c r="L225" s="405" t="s">
        <v>501</v>
      </c>
      <c r="M225" s="406"/>
      <c r="N225" s="406"/>
      <c r="O225" s="406"/>
      <c r="P225" s="406"/>
      <c r="Q225" s="406"/>
      <c r="R225" s="406"/>
      <c r="S225" s="406"/>
      <c r="T225" s="406"/>
      <c r="U225" s="406"/>
      <c r="V225" s="406"/>
      <c r="W225" s="406"/>
      <c r="X225" s="407"/>
      <c r="Y225" s="408">
        <v>1</v>
      </c>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customHeight="1" x14ac:dyDescent="0.15">
      <c r="A226" s="361"/>
      <c r="B226" s="362"/>
      <c r="C226" s="362"/>
      <c r="D226" s="362"/>
      <c r="E226" s="362"/>
      <c r="F226" s="363"/>
      <c r="G226" s="402" t="s">
        <v>382</v>
      </c>
      <c r="H226" s="403"/>
      <c r="I226" s="403"/>
      <c r="J226" s="403"/>
      <c r="K226" s="404"/>
      <c r="L226" s="405" t="s">
        <v>382</v>
      </c>
      <c r="M226" s="406"/>
      <c r="N226" s="406"/>
      <c r="O226" s="406"/>
      <c r="P226" s="406"/>
      <c r="Q226" s="406"/>
      <c r="R226" s="406"/>
      <c r="S226" s="406"/>
      <c r="T226" s="406"/>
      <c r="U226" s="406"/>
      <c r="V226" s="406"/>
      <c r="W226" s="406"/>
      <c r="X226" s="407"/>
      <c r="Y226" s="408" t="s">
        <v>382</v>
      </c>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hidden="1" customHeight="1" x14ac:dyDescent="0.15">
      <c r="A227" s="361"/>
      <c r="B227" s="362"/>
      <c r="C227" s="362"/>
      <c r="D227" s="362"/>
      <c r="E227" s="362"/>
      <c r="F227" s="363"/>
      <c r="G227" s="402" t="s">
        <v>382</v>
      </c>
      <c r="H227" s="403"/>
      <c r="I227" s="403"/>
      <c r="J227" s="403"/>
      <c r="K227" s="404"/>
      <c r="L227" s="405" t="s">
        <v>382</v>
      </c>
      <c r="M227" s="406"/>
      <c r="N227" s="406"/>
      <c r="O227" s="406"/>
      <c r="P227" s="406"/>
      <c r="Q227" s="406"/>
      <c r="R227" s="406"/>
      <c r="S227" s="406"/>
      <c r="T227" s="406"/>
      <c r="U227" s="406"/>
      <c r="V227" s="406"/>
      <c r="W227" s="406"/>
      <c r="X227" s="407"/>
      <c r="Y227" s="408" t="s">
        <v>382</v>
      </c>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customHeight="1" x14ac:dyDescent="0.15">
      <c r="A228" s="361"/>
      <c r="B228" s="362"/>
      <c r="C228" s="362"/>
      <c r="D228" s="362"/>
      <c r="E228" s="362"/>
      <c r="F228" s="363"/>
      <c r="G228" s="402" t="s">
        <v>382</v>
      </c>
      <c r="H228" s="403"/>
      <c r="I228" s="403"/>
      <c r="J228" s="403"/>
      <c r="K228" s="404"/>
      <c r="L228" s="405" t="s">
        <v>382</v>
      </c>
      <c r="M228" s="406"/>
      <c r="N228" s="406"/>
      <c r="O228" s="406"/>
      <c r="P228" s="406"/>
      <c r="Q228" s="406"/>
      <c r="R228" s="406"/>
      <c r="S228" s="406"/>
      <c r="T228" s="406"/>
      <c r="U228" s="406"/>
      <c r="V228" s="406"/>
      <c r="W228" s="406"/>
      <c r="X228" s="407"/>
      <c r="Y228" s="408" t="s">
        <v>382</v>
      </c>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customHeight="1" x14ac:dyDescent="0.15">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100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5" t="s">
        <v>33</v>
      </c>
      <c r="AL235" s="232"/>
      <c r="AM235" s="232"/>
      <c r="AN235" s="232"/>
      <c r="AO235" s="232"/>
      <c r="AP235" s="232"/>
      <c r="AQ235" s="232" t="s">
        <v>23</v>
      </c>
      <c r="AR235" s="232"/>
      <c r="AS235" s="232"/>
      <c r="AT235" s="232"/>
      <c r="AU235" s="83" t="s">
        <v>24</v>
      </c>
      <c r="AV235" s="84"/>
      <c r="AW235" s="84"/>
      <c r="AX235" s="576"/>
    </row>
    <row r="236" spans="1:50" ht="30" customHeight="1" x14ac:dyDescent="0.15">
      <c r="A236" s="566">
        <v>1</v>
      </c>
      <c r="B236" s="566">
        <v>1</v>
      </c>
      <c r="C236" s="568" t="s">
        <v>485</v>
      </c>
      <c r="D236" s="567"/>
      <c r="E236" s="567"/>
      <c r="F236" s="567"/>
      <c r="G236" s="567"/>
      <c r="H236" s="567"/>
      <c r="I236" s="567"/>
      <c r="J236" s="567"/>
      <c r="K236" s="567"/>
      <c r="L236" s="567"/>
      <c r="M236" s="567" t="s">
        <v>403</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827</v>
      </c>
      <c r="AL236" s="570"/>
      <c r="AM236" s="570"/>
      <c r="AN236" s="570"/>
      <c r="AO236" s="570"/>
      <c r="AP236" s="571"/>
      <c r="AQ236" s="572" t="s">
        <v>401</v>
      </c>
      <c r="AR236" s="573"/>
      <c r="AS236" s="573"/>
      <c r="AT236" s="574"/>
      <c r="AU236" s="569" t="s">
        <v>402</v>
      </c>
      <c r="AV236" s="570"/>
      <c r="AW236" s="570"/>
      <c r="AX236" s="571"/>
    </row>
    <row r="237" spans="1:50" ht="30" customHeight="1" x14ac:dyDescent="0.15">
      <c r="A237" s="566">
        <v>2</v>
      </c>
      <c r="B237" s="566">
        <v>1</v>
      </c>
      <c r="C237" s="567" t="s">
        <v>404</v>
      </c>
      <c r="D237" s="567"/>
      <c r="E237" s="567"/>
      <c r="F237" s="567"/>
      <c r="G237" s="567"/>
      <c r="H237" s="567"/>
      <c r="I237" s="567"/>
      <c r="J237" s="567"/>
      <c r="K237" s="567"/>
      <c r="L237" s="567"/>
      <c r="M237" s="567" t="s">
        <v>403</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v>554</v>
      </c>
      <c r="AL237" s="570"/>
      <c r="AM237" s="570"/>
      <c r="AN237" s="570"/>
      <c r="AO237" s="570"/>
      <c r="AP237" s="571"/>
      <c r="AQ237" s="572" t="s">
        <v>401</v>
      </c>
      <c r="AR237" s="573"/>
      <c r="AS237" s="573"/>
      <c r="AT237" s="574"/>
      <c r="AU237" s="569" t="s">
        <v>402</v>
      </c>
      <c r="AV237" s="570"/>
      <c r="AW237" s="570"/>
      <c r="AX237" s="571"/>
    </row>
    <row r="238" spans="1:50" ht="30" customHeight="1" x14ac:dyDescent="0.15">
      <c r="A238" s="566">
        <v>3</v>
      </c>
      <c r="B238" s="566">
        <v>1</v>
      </c>
      <c r="C238" s="567" t="s">
        <v>405</v>
      </c>
      <c r="D238" s="567"/>
      <c r="E238" s="567"/>
      <c r="F238" s="567"/>
      <c r="G238" s="567"/>
      <c r="H238" s="567"/>
      <c r="I238" s="567"/>
      <c r="J238" s="567"/>
      <c r="K238" s="567"/>
      <c r="L238" s="567"/>
      <c r="M238" s="567" t="s">
        <v>403</v>
      </c>
      <c r="N238" s="567"/>
      <c r="O238" s="567"/>
      <c r="P238" s="567"/>
      <c r="Q238" s="567"/>
      <c r="R238" s="567"/>
      <c r="S238" s="567"/>
      <c r="T238" s="567"/>
      <c r="U238" s="567"/>
      <c r="V238" s="567"/>
      <c r="W238" s="567"/>
      <c r="X238" s="567"/>
      <c r="Y238" s="567"/>
      <c r="Z238" s="567"/>
      <c r="AA238" s="567"/>
      <c r="AB238" s="567"/>
      <c r="AC238" s="567"/>
      <c r="AD238" s="567"/>
      <c r="AE238" s="567"/>
      <c r="AF238" s="567"/>
      <c r="AG238" s="567"/>
      <c r="AH238" s="567"/>
      <c r="AI238" s="567"/>
      <c r="AJ238" s="567"/>
      <c r="AK238" s="569">
        <v>512</v>
      </c>
      <c r="AL238" s="570"/>
      <c r="AM238" s="570"/>
      <c r="AN238" s="570"/>
      <c r="AO238" s="570"/>
      <c r="AP238" s="571"/>
      <c r="AQ238" s="572" t="s">
        <v>401</v>
      </c>
      <c r="AR238" s="573"/>
      <c r="AS238" s="573"/>
      <c r="AT238" s="574"/>
      <c r="AU238" s="569" t="s">
        <v>402</v>
      </c>
      <c r="AV238" s="570"/>
      <c r="AW238" s="570"/>
      <c r="AX238" s="571"/>
    </row>
    <row r="239" spans="1:50" ht="30" customHeight="1" x14ac:dyDescent="0.15">
      <c r="A239" s="566">
        <v>4</v>
      </c>
      <c r="B239" s="566">
        <v>1</v>
      </c>
      <c r="C239" s="567" t="s">
        <v>406</v>
      </c>
      <c r="D239" s="567"/>
      <c r="E239" s="567"/>
      <c r="F239" s="567"/>
      <c r="G239" s="567"/>
      <c r="H239" s="567"/>
      <c r="I239" s="567"/>
      <c r="J239" s="567"/>
      <c r="K239" s="567"/>
      <c r="L239" s="567"/>
      <c r="M239" s="567" t="s">
        <v>403</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v>264</v>
      </c>
      <c r="AL239" s="570"/>
      <c r="AM239" s="570"/>
      <c r="AN239" s="570"/>
      <c r="AO239" s="570"/>
      <c r="AP239" s="571"/>
      <c r="AQ239" s="572" t="s">
        <v>401</v>
      </c>
      <c r="AR239" s="573"/>
      <c r="AS239" s="573"/>
      <c r="AT239" s="574"/>
      <c r="AU239" s="569" t="s">
        <v>402</v>
      </c>
      <c r="AV239" s="570"/>
      <c r="AW239" s="570"/>
      <c r="AX239" s="571"/>
    </row>
    <row r="240" spans="1:50" ht="24" customHeight="1" x14ac:dyDescent="0.15">
      <c r="A240" s="566">
        <v>5</v>
      </c>
      <c r="B240" s="566">
        <v>1</v>
      </c>
      <c r="C240" s="567" t="s">
        <v>407</v>
      </c>
      <c r="D240" s="567"/>
      <c r="E240" s="567"/>
      <c r="F240" s="567"/>
      <c r="G240" s="567"/>
      <c r="H240" s="567"/>
      <c r="I240" s="567"/>
      <c r="J240" s="567"/>
      <c r="K240" s="567"/>
      <c r="L240" s="567"/>
      <c r="M240" s="567" t="s">
        <v>403</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v>189</v>
      </c>
      <c r="AL240" s="570"/>
      <c r="AM240" s="570"/>
      <c r="AN240" s="570"/>
      <c r="AO240" s="570"/>
      <c r="AP240" s="571"/>
      <c r="AQ240" s="572" t="s">
        <v>401</v>
      </c>
      <c r="AR240" s="573"/>
      <c r="AS240" s="573"/>
      <c r="AT240" s="574"/>
      <c r="AU240" s="569" t="s">
        <v>402</v>
      </c>
      <c r="AV240" s="570"/>
      <c r="AW240" s="570"/>
      <c r="AX240" s="571"/>
    </row>
    <row r="241" spans="1:50" ht="30" customHeight="1" x14ac:dyDescent="0.15">
      <c r="A241" s="566">
        <v>6</v>
      </c>
      <c r="B241" s="566">
        <v>1</v>
      </c>
      <c r="C241" s="567" t="s">
        <v>408</v>
      </c>
      <c r="D241" s="567"/>
      <c r="E241" s="567"/>
      <c r="F241" s="567"/>
      <c r="G241" s="567"/>
      <c r="H241" s="567"/>
      <c r="I241" s="567"/>
      <c r="J241" s="567"/>
      <c r="K241" s="567"/>
      <c r="L241" s="567"/>
      <c r="M241" s="567" t="s">
        <v>403</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v>149</v>
      </c>
      <c r="AL241" s="570"/>
      <c r="AM241" s="570"/>
      <c r="AN241" s="570"/>
      <c r="AO241" s="570"/>
      <c r="AP241" s="571"/>
      <c r="AQ241" s="572" t="s">
        <v>401</v>
      </c>
      <c r="AR241" s="573"/>
      <c r="AS241" s="573"/>
      <c r="AT241" s="574"/>
      <c r="AU241" s="569" t="s">
        <v>402</v>
      </c>
      <c r="AV241" s="570"/>
      <c r="AW241" s="570"/>
      <c r="AX241" s="571"/>
    </row>
    <row r="242" spans="1:50" ht="30" customHeight="1" x14ac:dyDescent="0.15">
      <c r="A242" s="566">
        <v>7</v>
      </c>
      <c r="B242" s="566">
        <v>1</v>
      </c>
      <c r="C242" s="567" t="s">
        <v>409</v>
      </c>
      <c r="D242" s="567"/>
      <c r="E242" s="567"/>
      <c r="F242" s="567"/>
      <c r="G242" s="567"/>
      <c r="H242" s="567"/>
      <c r="I242" s="567"/>
      <c r="J242" s="567"/>
      <c r="K242" s="567"/>
      <c r="L242" s="567"/>
      <c r="M242" s="567" t="s">
        <v>403</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v>120</v>
      </c>
      <c r="AL242" s="570"/>
      <c r="AM242" s="570"/>
      <c r="AN242" s="570"/>
      <c r="AO242" s="570"/>
      <c r="AP242" s="571"/>
      <c r="AQ242" s="572" t="s">
        <v>401</v>
      </c>
      <c r="AR242" s="573"/>
      <c r="AS242" s="573"/>
      <c r="AT242" s="574"/>
      <c r="AU242" s="569" t="s">
        <v>402</v>
      </c>
      <c r="AV242" s="570"/>
      <c r="AW242" s="570"/>
      <c r="AX242" s="571"/>
    </row>
    <row r="243" spans="1:50" ht="24" customHeight="1" x14ac:dyDescent="0.15">
      <c r="A243" s="566">
        <v>8</v>
      </c>
      <c r="B243" s="566">
        <v>1</v>
      </c>
      <c r="C243" s="567" t="s">
        <v>410</v>
      </c>
      <c r="D243" s="567"/>
      <c r="E243" s="567"/>
      <c r="F243" s="567"/>
      <c r="G243" s="567"/>
      <c r="H243" s="567"/>
      <c r="I243" s="567"/>
      <c r="J243" s="567"/>
      <c r="K243" s="567"/>
      <c r="L243" s="567"/>
      <c r="M243" s="567" t="s">
        <v>403</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v>17</v>
      </c>
      <c r="AL243" s="570"/>
      <c r="AM243" s="570"/>
      <c r="AN243" s="570"/>
      <c r="AO243" s="570"/>
      <c r="AP243" s="571"/>
      <c r="AQ243" s="572" t="s">
        <v>401</v>
      </c>
      <c r="AR243" s="573"/>
      <c r="AS243" s="573"/>
      <c r="AT243" s="574"/>
      <c r="AU243" s="569" t="s">
        <v>402</v>
      </c>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5" t="s">
        <v>365</v>
      </c>
      <c r="AL268" s="232"/>
      <c r="AM268" s="232"/>
      <c r="AN268" s="232"/>
      <c r="AO268" s="232"/>
      <c r="AP268" s="232"/>
      <c r="AQ268" s="232" t="s">
        <v>23</v>
      </c>
      <c r="AR268" s="232"/>
      <c r="AS268" s="232"/>
      <c r="AT268" s="232"/>
      <c r="AU268" s="83" t="s">
        <v>24</v>
      </c>
      <c r="AV268" s="84"/>
      <c r="AW268" s="84"/>
      <c r="AX268" s="576"/>
    </row>
    <row r="269" spans="1:50" ht="24" customHeight="1" x14ac:dyDescent="0.15">
      <c r="A269" s="566">
        <v>1</v>
      </c>
      <c r="B269" s="566">
        <v>1</v>
      </c>
      <c r="C269" s="567" t="s">
        <v>428</v>
      </c>
      <c r="D269" s="567"/>
      <c r="E269" s="567"/>
      <c r="F269" s="567"/>
      <c r="G269" s="567"/>
      <c r="H269" s="567"/>
      <c r="I269" s="567"/>
      <c r="J269" s="567"/>
      <c r="K269" s="567"/>
      <c r="L269" s="567"/>
      <c r="M269" s="567" t="s">
        <v>429</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174</v>
      </c>
      <c r="AL269" s="570"/>
      <c r="AM269" s="570"/>
      <c r="AN269" s="570"/>
      <c r="AO269" s="570"/>
      <c r="AP269" s="571"/>
      <c r="AQ269" s="568">
        <v>5</v>
      </c>
      <c r="AR269" s="567"/>
      <c r="AS269" s="567"/>
      <c r="AT269" s="567"/>
      <c r="AU269" s="569">
        <v>99.5</v>
      </c>
      <c r="AV269" s="570"/>
      <c r="AW269" s="570"/>
      <c r="AX269" s="571"/>
    </row>
    <row r="270" spans="1:50" ht="24" customHeight="1" x14ac:dyDescent="0.15">
      <c r="A270" s="566">
        <v>2</v>
      </c>
      <c r="B270" s="566">
        <v>1</v>
      </c>
      <c r="C270" s="567" t="s">
        <v>430</v>
      </c>
      <c r="D270" s="567"/>
      <c r="E270" s="567"/>
      <c r="F270" s="567"/>
      <c r="G270" s="567"/>
      <c r="H270" s="567"/>
      <c r="I270" s="567"/>
      <c r="J270" s="567"/>
      <c r="K270" s="567"/>
      <c r="L270" s="567"/>
      <c r="M270" s="567" t="s">
        <v>431</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v>80</v>
      </c>
      <c r="AL270" s="570"/>
      <c r="AM270" s="570"/>
      <c r="AN270" s="570"/>
      <c r="AO270" s="570"/>
      <c r="AP270" s="571"/>
      <c r="AQ270" s="568">
        <v>4</v>
      </c>
      <c r="AR270" s="567"/>
      <c r="AS270" s="567"/>
      <c r="AT270" s="567"/>
      <c r="AU270" s="569">
        <v>99.3</v>
      </c>
      <c r="AV270" s="570"/>
      <c r="AW270" s="570"/>
      <c r="AX270" s="571"/>
    </row>
    <row r="271" spans="1:50" ht="24" customHeight="1" x14ac:dyDescent="0.15">
      <c r="A271" s="566">
        <v>3</v>
      </c>
      <c r="B271" s="566">
        <v>1</v>
      </c>
      <c r="C271" s="567" t="s">
        <v>411</v>
      </c>
      <c r="D271" s="567"/>
      <c r="E271" s="567"/>
      <c r="F271" s="567"/>
      <c r="G271" s="567"/>
      <c r="H271" s="567"/>
      <c r="I271" s="567"/>
      <c r="J271" s="567"/>
      <c r="K271" s="567"/>
      <c r="L271" s="567"/>
      <c r="M271" s="567" t="s">
        <v>412</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v>80</v>
      </c>
      <c r="AL271" s="570"/>
      <c r="AM271" s="570"/>
      <c r="AN271" s="570"/>
      <c r="AO271" s="570"/>
      <c r="AP271" s="571"/>
      <c r="AQ271" s="568">
        <v>1</v>
      </c>
      <c r="AR271" s="567"/>
      <c r="AS271" s="567"/>
      <c r="AT271" s="567"/>
      <c r="AU271" s="569">
        <v>99.5</v>
      </c>
      <c r="AV271" s="570"/>
      <c r="AW271" s="570"/>
      <c r="AX271" s="571"/>
    </row>
    <row r="272" spans="1:50" ht="24" customHeight="1" x14ac:dyDescent="0.15">
      <c r="A272" s="566">
        <v>4</v>
      </c>
      <c r="B272" s="566">
        <v>1</v>
      </c>
      <c r="C272" s="567" t="s">
        <v>413</v>
      </c>
      <c r="D272" s="567"/>
      <c r="E272" s="567"/>
      <c r="F272" s="567"/>
      <c r="G272" s="567"/>
      <c r="H272" s="567"/>
      <c r="I272" s="567"/>
      <c r="J272" s="567"/>
      <c r="K272" s="567"/>
      <c r="L272" s="567"/>
      <c r="M272" s="567" t="s">
        <v>414</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v>76</v>
      </c>
      <c r="AL272" s="570"/>
      <c r="AM272" s="570"/>
      <c r="AN272" s="570"/>
      <c r="AO272" s="570"/>
      <c r="AP272" s="571"/>
      <c r="AQ272" s="568">
        <v>2</v>
      </c>
      <c r="AR272" s="567"/>
      <c r="AS272" s="567"/>
      <c r="AT272" s="567"/>
      <c r="AU272" s="569">
        <v>96.3</v>
      </c>
      <c r="AV272" s="570"/>
      <c r="AW272" s="570"/>
      <c r="AX272" s="571"/>
    </row>
    <row r="273" spans="1:50" ht="30" customHeight="1" x14ac:dyDescent="0.15">
      <c r="A273" s="566">
        <v>5</v>
      </c>
      <c r="B273" s="566">
        <v>1</v>
      </c>
      <c r="C273" s="567" t="s">
        <v>415</v>
      </c>
      <c r="D273" s="567"/>
      <c r="E273" s="567"/>
      <c r="F273" s="567"/>
      <c r="G273" s="567"/>
      <c r="H273" s="567"/>
      <c r="I273" s="567"/>
      <c r="J273" s="567"/>
      <c r="K273" s="567"/>
      <c r="L273" s="567"/>
      <c r="M273" s="567" t="s">
        <v>416</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v>53</v>
      </c>
      <c r="AL273" s="570"/>
      <c r="AM273" s="570"/>
      <c r="AN273" s="570"/>
      <c r="AO273" s="570"/>
      <c r="AP273" s="571"/>
      <c r="AQ273" s="568">
        <v>1</v>
      </c>
      <c r="AR273" s="567"/>
      <c r="AS273" s="567"/>
      <c r="AT273" s="567"/>
      <c r="AU273" s="569">
        <v>68.2</v>
      </c>
      <c r="AV273" s="570"/>
      <c r="AW273" s="570"/>
      <c r="AX273" s="571"/>
    </row>
    <row r="274" spans="1:50" ht="24" customHeight="1" x14ac:dyDescent="0.15">
      <c r="A274" s="566">
        <v>6</v>
      </c>
      <c r="B274" s="566">
        <v>1</v>
      </c>
      <c r="C274" s="567" t="s">
        <v>417</v>
      </c>
      <c r="D274" s="567"/>
      <c r="E274" s="567"/>
      <c r="F274" s="567"/>
      <c r="G274" s="567"/>
      <c r="H274" s="567"/>
      <c r="I274" s="567"/>
      <c r="J274" s="567"/>
      <c r="K274" s="567"/>
      <c r="L274" s="567"/>
      <c r="M274" s="567" t="s">
        <v>418</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v>40</v>
      </c>
      <c r="AL274" s="570"/>
      <c r="AM274" s="570"/>
      <c r="AN274" s="570"/>
      <c r="AO274" s="570"/>
      <c r="AP274" s="571"/>
      <c r="AQ274" s="568">
        <v>4</v>
      </c>
      <c r="AR274" s="567"/>
      <c r="AS274" s="567"/>
      <c r="AT274" s="567"/>
      <c r="AU274" s="569">
        <v>95.7</v>
      </c>
      <c r="AV274" s="570"/>
      <c r="AW274" s="570"/>
      <c r="AX274" s="571"/>
    </row>
    <row r="275" spans="1:50" ht="24" customHeight="1" x14ac:dyDescent="0.15">
      <c r="A275" s="566">
        <v>7</v>
      </c>
      <c r="B275" s="566">
        <v>1</v>
      </c>
      <c r="C275" s="567" t="s">
        <v>419</v>
      </c>
      <c r="D275" s="567"/>
      <c r="E275" s="567"/>
      <c r="F275" s="567"/>
      <c r="G275" s="567"/>
      <c r="H275" s="567"/>
      <c r="I275" s="567"/>
      <c r="J275" s="567"/>
      <c r="K275" s="567"/>
      <c r="L275" s="567"/>
      <c r="M275" s="567" t="s">
        <v>420</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v>28</v>
      </c>
      <c r="AL275" s="570"/>
      <c r="AM275" s="570"/>
      <c r="AN275" s="570"/>
      <c r="AO275" s="570"/>
      <c r="AP275" s="571"/>
      <c r="AQ275" s="568">
        <v>2</v>
      </c>
      <c r="AR275" s="567"/>
      <c r="AS275" s="567"/>
      <c r="AT275" s="567"/>
      <c r="AU275" s="569">
        <v>88.1</v>
      </c>
      <c r="AV275" s="570"/>
      <c r="AW275" s="570"/>
      <c r="AX275" s="571"/>
    </row>
    <row r="276" spans="1:50" ht="24" customHeight="1" x14ac:dyDescent="0.15">
      <c r="A276" s="566">
        <v>8</v>
      </c>
      <c r="B276" s="566">
        <v>1</v>
      </c>
      <c r="C276" s="567" t="s">
        <v>421</v>
      </c>
      <c r="D276" s="567"/>
      <c r="E276" s="567"/>
      <c r="F276" s="567"/>
      <c r="G276" s="567"/>
      <c r="H276" s="567"/>
      <c r="I276" s="567"/>
      <c r="J276" s="567"/>
      <c r="K276" s="567"/>
      <c r="L276" s="567"/>
      <c r="M276" s="567" t="s">
        <v>422</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v>18</v>
      </c>
      <c r="AL276" s="570"/>
      <c r="AM276" s="570"/>
      <c r="AN276" s="570"/>
      <c r="AO276" s="570"/>
      <c r="AP276" s="571"/>
      <c r="AQ276" s="568">
        <v>2</v>
      </c>
      <c r="AR276" s="567"/>
      <c r="AS276" s="567"/>
      <c r="AT276" s="567"/>
      <c r="AU276" s="569">
        <v>80.5</v>
      </c>
      <c r="AV276" s="570"/>
      <c r="AW276" s="570"/>
      <c r="AX276" s="571"/>
    </row>
    <row r="277" spans="1:50" ht="24" customHeight="1" x14ac:dyDescent="0.15">
      <c r="A277" s="566">
        <v>9</v>
      </c>
      <c r="B277" s="566">
        <v>1</v>
      </c>
      <c r="C277" s="567" t="s">
        <v>423</v>
      </c>
      <c r="D277" s="567"/>
      <c r="E277" s="567"/>
      <c r="F277" s="567"/>
      <c r="G277" s="567"/>
      <c r="H277" s="567"/>
      <c r="I277" s="567"/>
      <c r="J277" s="567"/>
      <c r="K277" s="567"/>
      <c r="L277" s="567"/>
      <c r="M277" s="567" t="s">
        <v>424</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v>16</v>
      </c>
      <c r="AL277" s="570"/>
      <c r="AM277" s="570"/>
      <c r="AN277" s="570"/>
      <c r="AO277" s="570"/>
      <c r="AP277" s="571"/>
      <c r="AQ277" s="568" t="s">
        <v>400</v>
      </c>
      <c r="AR277" s="567"/>
      <c r="AS277" s="567"/>
      <c r="AT277" s="567"/>
      <c r="AU277" s="569" t="s">
        <v>523</v>
      </c>
      <c r="AV277" s="570"/>
      <c r="AW277" s="570"/>
      <c r="AX277" s="571"/>
    </row>
    <row r="278" spans="1:50" ht="24" customHeight="1" x14ac:dyDescent="0.15">
      <c r="A278" s="566">
        <v>10</v>
      </c>
      <c r="B278" s="566">
        <v>1</v>
      </c>
      <c r="C278" s="567" t="s">
        <v>426</v>
      </c>
      <c r="D278" s="567"/>
      <c r="E278" s="567"/>
      <c r="F278" s="567"/>
      <c r="G278" s="567"/>
      <c r="H278" s="567"/>
      <c r="I278" s="567"/>
      <c r="J278" s="567"/>
      <c r="K278" s="567"/>
      <c r="L278" s="567"/>
      <c r="M278" s="567" t="s">
        <v>427</v>
      </c>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v>15</v>
      </c>
      <c r="AL278" s="570"/>
      <c r="AM278" s="570"/>
      <c r="AN278" s="570"/>
      <c r="AO278" s="570"/>
      <c r="AP278" s="571"/>
      <c r="AQ278" s="568">
        <v>2</v>
      </c>
      <c r="AR278" s="567"/>
      <c r="AS278" s="567"/>
      <c r="AT278" s="567"/>
      <c r="AU278" s="569">
        <v>90.9</v>
      </c>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5" t="s">
        <v>365</v>
      </c>
      <c r="AL301" s="232"/>
      <c r="AM301" s="232"/>
      <c r="AN301" s="232"/>
      <c r="AO301" s="232"/>
      <c r="AP301" s="232"/>
      <c r="AQ301" s="232" t="s">
        <v>23</v>
      </c>
      <c r="AR301" s="232"/>
      <c r="AS301" s="232"/>
      <c r="AT301" s="232"/>
      <c r="AU301" s="83" t="s">
        <v>24</v>
      </c>
      <c r="AV301" s="84"/>
      <c r="AW301" s="84"/>
      <c r="AX301" s="576"/>
    </row>
    <row r="302" spans="1:50" ht="30" customHeight="1" x14ac:dyDescent="0.15">
      <c r="A302" s="566">
        <v>1</v>
      </c>
      <c r="B302" s="566">
        <v>1</v>
      </c>
      <c r="C302" s="568" t="s">
        <v>514</v>
      </c>
      <c r="D302" s="567"/>
      <c r="E302" s="567"/>
      <c r="F302" s="567"/>
      <c r="G302" s="567"/>
      <c r="H302" s="567"/>
      <c r="I302" s="567"/>
      <c r="J302" s="567"/>
      <c r="K302" s="567"/>
      <c r="L302" s="567"/>
      <c r="M302" s="567" t="s">
        <v>432</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v>9</v>
      </c>
      <c r="AL302" s="570"/>
      <c r="AM302" s="570"/>
      <c r="AN302" s="570"/>
      <c r="AO302" s="570"/>
      <c r="AP302" s="571"/>
      <c r="AQ302" s="568" t="s">
        <v>400</v>
      </c>
      <c r="AR302" s="567"/>
      <c r="AS302" s="567"/>
      <c r="AT302" s="567"/>
      <c r="AU302" s="569" t="s">
        <v>523</v>
      </c>
      <c r="AV302" s="570"/>
      <c r="AW302" s="570"/>
      <c r="AX302" s="571"/>
    </row>
    <row r="303" spans="1:50" ht="30" customHeight="1" x14ac:dyDescent="0.15">
      <c r="A303" s="566">
        <v>2</v>
      </c>
      <c r="B303" s="566">
        <v>1</v>
      </c>
      <c r="C303" s="568" t="s">
        <v>515</v>
      </c>
      <c r="D303" s="567"/>
      <c r="E303" s="567"/>
      <c r="F303" s="567"/>
      <c r="G303" s="567"/>
      <c r="H303" s="567"/>
      <c r="I303" s="567"/>
      <c r="J303" s="567"/>
      <c r="K303" s="567"/>
      <c r="L303" s="567"/>
      <c r="M303" s="567" t="s">
        <v>432</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v>5</v>
      </c>
      <c r="AL303" s="570"/>
      <c r="AM303" s="570"/>
      <c r="AN303" s="570"/>
      <c r="AO303" s="570"/>
      <c r="AP303" s="571"/>
      <c r="AQ303" s="568" t="s">
        <v>400</v>
      </c>
      <c r="AR303" s="567"/>
      <c r="AS303" s="567"/>
      <c r="AT303" s="567"/>
      <c r="AU303" s="569" t="s">
        <v>523</v>
      </c>
      <c r="AV303" s="570"/>
      <c r="AW303" s="570"/>
      <c r="AX303" s="571"/>
    </row>
    <row r="304" spans="1:50" ht="30" customHeight="1" x14ac:dyDescent="0.15">
      <c r="A304" s="566">
        <v>3</v>
      </c>
      <c r="B304" s="566">
        <v>1</v>
      </c>
      <c r="C304" s="567" t="s">
        <v>433</v>
      </c>
      <c r="D304" s="567"/>
      <c r="E304" s="567"/>
      <c r="F304" s="567"/>
      <c r="G304" s="567"/>
      <c r="H304" s="567"/>
      <c r="I304" s="567"/>
      <c r="J304" s="567"/>
      <c r="K304" s="567"/>
      <c r="L304" s="567"/>
      <c r="M304" s="567" t="s">
        <v>432</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v>4</v>
      </c>
      <c r="AL304" s="570"/>
      <c r="AM304" s="570"/>
      <c r="AN304" s="570"/>
      <c r="AO304" s="570"/>
      <c r="AP304" s="571"/>
      <c r="AQ304" s="568" t="s">
        <v>400</v>
      </c>
      <c r="AR304" s="567"/>
      <c r="AS304" s="567"/>
      <c r="AT304" s="567"/>
      <c r="AU304" s="569" t="s">
        <v>523</v>
      </c>
      <c r="AV304" s="570"/>
      <c r="AW304" s="570"/>
      <c r="AX304" s="571"/>
    </row>
    <row r="305" spans="1:50" ht="24" customHeight="1" x14ac:dyDescent="0.15">
      <c r="A305" s="566">
        <v>4</v>
      </c>
      <c r="B305" s="566">
        <v>1</v>
      </c>
      <c r="C305" s="567" t="s">
        <v>434</v>
      </c>
      <c r="D305" s="567"/>
      <c r="E305" s="567"/>
      <c r="F305" s="567"/>
      <c r="G305" s="567"/>
      <c r="H305" s="567"/>
      <c r="I305" s="567"/>
      <c r="J305" s="567"/>
      <c r="K305" s="567"/>
      <c r="L305" s="567"/>
      <c r="M305" s="567" t="s">
        <v>432</v>
      </c>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v>3</v>
      </c>
      <c r="AL305" s="570"/>
      <c r="AM305" s="570"/>
      <c r="AN305" s="570"/>
      <c r="AO305" s="570"/>
      <c r="AP305" s="571"/>
      <c r="AQ305" s="568" t="s">
        <v>400</v>
      </c>
      <c r="AR305" s="567"/>
      <c r="AS305" s="567"/>
      <c r="AT305" s="567"/>
      <c r="AU305" s="569" t="s">
        <v>523</v>
      </c>
      <c r="AV305" s="570"/>
      <c r="AW305" s="570"/>
      <c r="AX305" s="571"/>
    </row>
    <row r="306" spans="1:50" ht="24" customHeight="1" x14ac:dyDescent="0.15">
      <c r="A306" s="566">
        <v>5</v>
      </c>
      <c r="B306" s="566">
        <v>1</v>
      </c>
      <c r="C306" s="567" t="s">
        <v>435</v>
      </c>
      <c r="D306" s="567"/>
      <c r="E306" s="567"/>
      <c r="F306" s="567"/>
      <c r="G306" s="567"/>
      <c r="H306" s="567"/>
      <c r="I306" s="567"/>
      <c r="J306" s="567"/>
      <c r="K306" s="567"/>
      <c r="L306" s="567"/>
      <c r="M306" s="567" t="s">
        <v>432</v>
      </c>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v>3</v>
      </c>
      <c r="AL306" s="570"/>
      <c r="AM306" s="570"/>
      <c r="AN306" s="570"/>
      <c r="AO306" s="570"/>
      <c r="AP306" s="571"/>
      <c r="AQ306" s="568" t="s">
        <v>400</v>
      </c>
      <c r="AR306" s="567"/>
      <c r="AS306" s="567"/>
      <c r="AT306" s="567"/>
      <c r="AU306" s="569" t="s">
        <v>523</v>
      </c>
      <c r="AV306" s="570"/>
      <c r="AW306" s="570"/>
      <c r="AX306" s="571"/>
    </row>
    <row r="307" spans="1:50" ht="24" customHeight="1" x14ac:dyDescent="0.15">
      <c r="A307" s="566">
        <v>6</v>
      </c>
      <c r="B307" s="566">
        <v>1</v>
      </c>
      <c r="C307" s="567" t="s">
        <v>436</v>
      </c>
      <c r="D307" s="567"/>
      <c r="E307" s="567"/>
      <c r="F307" s="567"/>
      <c r="G307" s="567"/>
      <c r="H307" s="567"/>
      <c r="I307" s="567"/>
      <c r="J307" s="567"/>
      <c r="K307" s="567"/>
      <c r="L307" s="567"/>
      <c r="M307" s="567" t="s">
        <v>432</v>
      </c>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v>2</v>
      </c>
      <c r="AL307" s="570"/>
      <c r="AM307" s="570"/>
      <c r="AN307" s="570"/>
      <c r="AO307" s="570"/>
      <c r="AP307" s="571"/>
      <c r="AQ307" s="568" t="s">
        <v>400</v>
      </c>
      <c r="AR307" s="567"/>
      <c r="AS307" s="567"/>
      <c r="AT307" s="567"/>
      <c r="AU307" s="569" t="s">
        <v>523</v>
      </c>
      <c r="AV307" s="570"/>
      <c r="AW307" s="570"/>
      <c r="AX307" s="571"/>
    </row>
    <row r="308" spans="1:50" ht="24" customHeight="1" x14ac:dyDescent="0.15">
      <c r="A308" s="566">
        <v>7</v>
      </c>
      <c r="B308" s="566">
        <v>1</v>
      </c>
      <c r="C308" s="567" t="s">
        <v>437</v>
      </c>
      <c r="D308" s="567"/>
      <c r="E308" s="567"/>
      <c r="F308" s="567"/>
      <c r="G308" s="567"/>
      <c r="H308" s="567"/>
      <c r="I308" s="567"/>
      <c r="J308" s="567"/>
      <c r="K308" s="567"/>
      <c r="L308" s="567"/>
      <c r="M308" s="567" t="s">
        <v>432</v>
      </c>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v>2</v>
      </c>
      <c r="AL308" s="570"/>
      <c r="AM308" s="570"/>
      <c r="AN308" s="570"/>
      <c r="AO308" s="570"/>
      <c r="AP308" s="571"/>
      <c r="AQ308" s="568" t="s">
        <v>400</v>
      </c>
      <c r="AR308" s="567"/>
      <c r="AS308" s="567"/>
      <c r="AT308" s="567"/>
      <c r="AU308" s="569" t="s">
        <v>523</v>
      </c>
      <c r="AV308" s="570"/>
      <c r="AW308" s="570"/>
      <c r="AX308" s="571"/>
    </row>
    <row r="309" spans="1:50" ht="30" customHeight="1" x14ac:dyDescent="0.15">
      <c r="A309" s="566">
        <v>8</v>
      </c>
      <c r="B309" s="566">
        <v>1</v>
      </c>
      <c r="C309" s="567" t="s">
        <v>438</v>
      </c>
      <c r="D309" s="567"/>
      <c r="E309" s="567"/>
      <c r="F309" s="567"/>
      <c r="G309" s="567"/>
      <c r="H309" s="567"/>
      <c r="I309" s="567"/>
      <c r="J309" s="567"/>
      <c r="K309" s="567"/>
      <c r="L309" s="567"/>
      <c r="M309" s="567" t="s">
        <v>432</v>
      </c>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v>1</v>
      </c>
      <c r="AL309" s="570"/>
      <c r="AM309" s="570"/>
      <c r="AN309" s="570"/>
      <c r="AO309" s="570"/>
      <c r="AP309" s="571"/>
      <c r="AQ309" s="568" t="s">
        <v>400</v>
      </c>
      <c r="AR309" s="567"/>
      <c r="AS309" s="567"/>
      <c r="AT309" s="567"/>
      <c r="AU309" s="569" t="s">
        <v>523</v>
      </c>
      <c r="AV309" s="570"/>
      <c r="AW309" s="570"/>
      <c r="AX309" s="571"/>
    </row>
    <row r="310" spans="1:50" ht="24" customHeight="1" x14ac:dyDescent="0.15">
      <c r="A310" s="566">
        <v>9</v>
      </c>
      <c r="B310" s="566">
        <v>1</v>
      </c>
      <c r="C310" s="567" t="s">
        <v>439</v>
      </c>
      <c r="D310" s="567"/>
      <c r="E310" s="567"/>
      <c r="F310" s="567"/>
      <c r="G310" s="567"/>
      <c r="H310" s="567"/>
      <c r="I310" s="567"/>
      <c r="J310" s="567"/>
      <c r="K310" s="567"/>
      <c r="L310" s="567"/>
      <c r="M310" s="567" t="s">
        <v>432</v>
      </c>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v>1</v>
      </c>
      <c r="AL310" s="570"/>
      <c r="AM310" s="570"/>
      <c r="AN310" s="570"/>
      <c r="AO310" s="570"/>
      <c r="AP310" s="571"/>
      <c r="AQ310" s="568" t="s">
        <v>400</v>
      </c>
      <c r="AR310" s="567"/>
      <c r="AS310" s="567"/>
      <c r="AT310" s="567"/>
      <c r="AU310" s="569" t="s">
        <v>523</v>
      </c>
      <c r="AV310" s="570"/>
      <c r="AW310" s="570"/>
      <c r="AX310" s="571"/>
    </row>
    <row r="311" spans="1:50" ht="24" customHeight="1" x14ac:dyDescent="0.15">
      <c r="A311" s="566">
        <v>10</v>
      </c>
      <c r="B311" s="566">
        <v>1</v>
      </c>
      <c r="C311" s="567" t="s">
        <v>440</v>
      </c>
      <c r="D311" s="567"/>
      <c r="E311" s="567"/>
      <c r="F311" s="567"/>
      <c r="G311" s="567"/>
      <c r="H311" s="567"/>
      <c r="I311" s="567"/>
      <c r="J311" s="567"/>
      <c r="K311" s="567"/>
      <c r="L311" s="567"/>
      <c r="M311" s="567" t="s">
        <v>432</v>
      </c>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v>1</v>
      </c>
      <c r="AL311" s="570"/>
      <c r="AM311" s="570"/>
      <c r="AN311" s="570"/>
      <c r="AO311" s="570"/>
      <c r="AP311" s="571"/>
      <c r="AQ311" s="568" t="s">
        <v>400</v>
      </c>
      <c r="AR311" s="567"/>
      <c r="AS311" s="567"/>
      <c r="AT311" s="567"/>
      <c r="AU311" s="569" t="s">
        <v>523</v>
      </c>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5" t="s">
        <v>365</v>
      </c>
      <c r="AL334" s="232"/>
      <c r="AM334" s="232"/>
      <c r="AN334" s="232"/>
      <c r="AO334" s="232"/>
      <c r="AP334" s="232"/>
      <c r="AQ334" s="232" t="s">
        <v>23</v>
      </c>
      <c r="AR334" s="232"/>
      <c r="AS334" s="232"/>
      <c r="AT334" s="232"/>
      <c r="AU334" s="83" t="s">
        <v>24</v>
      </c>
      <c r="AV334" s="84"/>
      <c r="AW334" s="84"/>
      <c r="AX334" s="576"/>
    </row>
    <row r="335" spans="1:50" ht="24" customHeight="1" x14ac:dyDescent="0.15">
      <c r="A335" s="566">
        <v>1</v>
      </c>
      <c r="B335" s="566">
        <v>1</v>
      </c>
      <c r="C335" s="567" t="s">
        <v>450</v>
      </c>
      <c r="D335" s="567"/>
      <c r="E335" s="567"/>
      <c r="F335" s="567"/>
      <c r="G335" s="567"/>
      <c r="H335" s="567"/>
      <c r="I335" s="567"/>
      <c r="J335" s="567"/>
      <c r="K335" s="567"/>
      <c r="L335" s="567"/>
      <c r="M335" s="567" t="s">
        <v>524</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v>100</v>
      </c>
      <c r="AL335" s="570"/>
      <c r="AM335" s="570"/>
      <c r="AN335" s="570"/>
      <c r="AO335" s="570"/>
      <c r="AP335" s="571"/>
      <c r="AQ335" s="568">
        <v>17</v>
      </c>
      <c r="AR335" s="567"/>
      <c r="AS335" s="567"/>
      <c r="AT335" s="567"/>
      <c r="AU335" s="569">
        <v>95.9</v>
      </c>
      <c r="AV335" s="570"/>
      <c r="AW335" s="570"/>
      <c r="AX335" s="571"/>
    </row>
    <row r="336" spans="1:50" ht="24" customHeight="1" x14ac:dyDescent="0.15">
      <c r="A336" s="566">
        <v>2</v>
      </c>
      <c r="B336" s="566">
        <v>1</v>
      </c>
      <c r="C336" s="567" t="s">
        <v>465</v>
      </c>
      <c r="D336" s="567"/>
      <c r="E336" s="567"/>
      <c r="F336" s="567"/>
      <c r="G336" s="567"/>
      <c r="H336" s="567"/>
      <c r="I336" s="567"/>
      <c r="J336" s="567"/>
      <c r="K336" s="567"/>
      <c r="L336" s="567"/>
      <c r="M336" s="567" t="s">
        <v>525</v>
      </c>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v>6</v>
      </c>
      <c r="AL336" s="570"/>
      <c r="AM336" s="570"/>
      <c r="AN336" s="570"/>
      <c r="AO336" s="570"/>
      <c r="AP336" s="571"/>
      <c r="AQ336" s="568" t="s">
        <v>539</v>
      </c>
      <c r="AR336" s="567"/>
      <c r="AS336" s="567"/>
      <c r="AT336" s="567"/>
      <c r="AU336" s="569" t="s">
        <v>523</v>
      </c>
      <c r="AV336" s="570"/>
      <c r="AW336" s="570"/>
      <c r="AX336" s="571"/>
    </row>
    <row r="337" spans="1:50" ht="24" customHeight="1" x14ac:dyDescent="0.15">
      <c r="A337" s="566">
        <v>3</v>
      </c>
      <c r="B337" s="566">
        <v>1</v>
      </c>
      <c r="C337" s="567" t="s">
        <v>533</v>
      </c>
      <c r="D337" s="567"/>
      <c r="E337" s="567"/>
      <c r="F337" s="567"/>
      <c r="G337" s="567"/>
      <c r="H337" s="567"/>
      <c r="I337" s="567"/>
      <c r="J337" s="567"/>
      <c r="K337" s="567"/>
      <c r="L337" s="567"/>
      <c r="M337" s="567" t="s">
        <v>526</v>
      </c>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v>5</v>
      </c>
      <c r="AL337" s="570"/>
      <c r="AM337" s="570"/>
      <c r="AN337" s="570"/>
      <c r="AO337" s="570"/>
      <c r="AP337" s="571"/>
      <c r="AQ337" s="568" t="s">
        <v>539</v>
      </c>
      <c r="AR337" s="567"/>
      <c r="AS337" s="567"/>
      <c r="AT337" s="567"/>
      <c r="AU337" s="569" t="s">
        <v>523</v>
      </c>
      <c r="AV337" s="570"/>
      <c r="AW337" s="570"/>
      <c r="AX337" s="571"/>
    </row>
    <row r="338" spans="1:50" ht="24" customHeight="1" x14ac:dyDescent="0.15">
      <c r="A338" s="566">
        <v>4</v>
      </c>
      <c r="B338" s="566">
        <v>1</v>
      </c>
      <c r="C338" s="567" t="s">
        <v>534</v>
      </c>
      <c r="D338" s="567"/>
      <c r="E338" s="567"/>
      <c r="F338" s="567"/>
      <c r="G338" s="567"/>
      <c r="H338" s="567"/>
      <c r="I338" s="567"/>
      <c r="J338" s="567"/>
      <c r="K338" s="567"/>
      <c r="L338" s="567"/>
      <c r="M338" s="567" t="s">
        <v>527</v>
      </c>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v>5</v>
      </c>
      <c r="AL338" s="570"/>
      <c r="AM338" s="570"/>
      <c r="AN338" s="570"/>
      <c r="AO338" s="570"/>
      <c r="AP338" s="571"/>
      <c r="AQ338" s="568" t="s">
        <v>400</v>
      </c>
      <c r="AR338" s="567"/>
      <c r="AS338" s="567"/>
      <c r="AT338" s="567"/>
      <c r="AU338" s="569" t="s">
        <v>523</v>
      </c>
      <c r="AV338" s="570"/>
      <c r="AW338" s="570"/>
      <c r="AX338" s="571"/>
    </row>
    <row r="339" spans="1:50" ht="24" customHeight="1" x14ac:dyDescent="0.15">
      <c r="A339" s="566">
        <v>5</v>
      </c>
      <c r="B339" s="566">
        <v>1</v>
      </c>
      <c r="C339" s="567" t="s">
        <v>423</v>
      </c>
      <c r="D339" s="567"/>
      <c r="E339" s="567"/>
      <c r="F339" s="567"/>
      <c r="G339" s="567"/>
      <c r="H339" s="567"/>
      <c r="I339" s="567"/>
      <c r="J339" s="567"/>
      <c r="K339" s="567"/>
      <c r="L339" s="567"/>
      <c r="M339" s="567" t="s">
        <v>424</v>
      </c>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v>3</v>
      </c>
      <c r="AL339" s="570"/>
      <c r="AM339" s="570"/>
      <c r="AN339" s="570"/>
      <c r="AO339" s="570"/>
      <c r="AP339" s="571"/>
      <c r="AQ339" s="568" t="s">
        <v>400</v>
      </c>
      <c r="AR339" s="567"/>
      <c r="AS339" s="567"/>
      <c r="AT339" s="567"/>
      <c r="AU339" s="569" t="s">
        <v>523</v>
      </c>
      <c r="AV339" s="570"/>
      <c r="AW339" s="570"/>
      <c r="AX339" s="571"/>
    </row>
    <row r="340" spans="1:50" ht="24" customHeight="1" x14ac:dyDescent="0.15">
      <c r="A340" s="566">
        <v>6</v>
      </c>
      <c r="B340" s="566">
        <v>1</v>
      </c>
      <c r="C340" s="567" t="s">
        <v>441</v>
      </c>
      <c r="D340" s="567"/>
      <c r="E340" s="567"/>
      <c r="F340" s="567"/>
      <c r="G340" s="567"/>
      <c r="H340" s="567"/>
      <c r="I340" s="567"/>
      <c r="J340" s="567"/>
      <c r="K340" s="567"/>
      <c r="L340" s="567"/>
      <c r="M340" s="567" t="s">
        <v>528</v>
      </c>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v>3</v>
      </c>
      <c r="AL340" s="570"/>
      <c r="AM340" s="570"/>
      <c r="AN340" s="570"/>
      <c r="AO340" s="570"/>
      <c r="AP340" s="571"/>
      <c r="AQ340" s="568" t="s">
        <v>400</v>
      </c>
      <c r="AR340" s="567"/>
      <c r="AS340" s="567"/>
      <c r="AT340" s="567"/>
      <c r="AU340" s="569" t="s">
        <v>523</v>
      </c>
      <c r="AV340" s="570"/>
      <c r="AW340" s="570"/>
      <c r="AX340" s="571"/>
    </row>
    <row r="341" spans="1:50" ht="24" customHeight="1" x14ac:dyDescent="0.15">
      <c r="A341" s="566">
        <v>7</v>
      </c>
      <c r="B341" s="566">
        <v>1</v>
      </c>
      <c r="C341" s="567" t="s">
        <v>535</v>
      </c>
      <c r="D341" s="567"/>
      <c r="E341" s="567"/>
      <c r="F341" s="567"/>
      <c r="G341" s="567"/>
      <c r="H341" s="567"/>
      <c r="I341" s="567"/>
      <c r="J341" s="567"/>
      <c r="K341" s="567"/>
      <c r="L341" s="567"/>
      <c r="M341" s="567" t="s">
        <v>529</v>
      </c>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v>3</v>
      </c>
      <c r="AL341" s="570"/>
      <c r="AM341" s="570"/>
      <c r="AN341" s="570"/>
      <c r="AO341" s="570"/>
      <c r="AP341" s="571"/>
      <c r="AQ341" s="568" t="s">
        <v>400</v>
      </c>
      <c r="AR341" s="567"/>
      <c r="AS341" s="567"/>
      <c r="AT341" s="567"/>
      <c r="AU341" s="569" t="s">
        <v>523</v>
      </c>
      <c r="AV341" s="570"/>
      <c r="AW341" s="570"/>
      <c r="AX341" s="571"/>
    </row>
    <row r="342" spans="1:50" ht="24" customHeight="1" x14ac:dyDescent="0.15">
      <c r="A342" s="566">
        <v>8</v>
      </c>
      <c r="B342" s="566">
        <v>1</v>
      </c>
      <c r="C342" s="567" t="s">
        <v>536</v>
      </c>
      <c r="D342" s="567"/>
      <c r="E342" s="567"/>
      <c r="F342" s="567"/>
      <c r="G342" s="567"/>
      <c r="H342" s="567"/>
      <c r="I342" s="567"/>
      <c r="J342" s="567"/>
      <c r="K342" s="567"/>
      <c r="L342" s="567"/>
      <c r="M342" s="567" t="s">
        <v>530</v>
      </c>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v>2</v>
      </c>
      <c r="AL342" s="570"/>
      <c r="AM342" s="570"/>
      <c r="AN342" s="570"/>
      <c r="AO342" s="570"/>
      <c r="AP342" s="571"/>
      <c r="AQ342" s="568" t="s">
        <v>400</v>
      </c>
      <c r="AR342" s="567"/>
      <c r="AS342" s="567"/>
      <c r="AT342" s="567"/>
      <c r="AU342" s="569" t="s">
        <v>523</v>
      </c>
      <c r="AV342" s="570"/>
      <c r="AW342" s="570"/>
      <c r="AX342" s="571"/>
    </row>
    <row r="343" spans="1:50" ht="24" customHeight="1" x14ac:dyDescent="0.15">
      <c r="A343" s="566">
        <v>9</v>
      </c>
      <c r="B343" s="566">
        <v>1</v>
      </c>
      <c r="C343" s="567" t="s">
        <v>537</v>
      </c>
      <c r="D343" s="567"/>
      <c r="E343" s="567"/>
      <c r="F343" s="567"/>
      <c r="G343" s="567"/>
      <c r="H343" s="567"/>
      <c r="I343" s="567"/>
      <c r="J343" s="567"/>
      <c r="K343" s="567"/>
      <c r="L343" s="567"/>
      <c r="M343" s="567" t="s">
        <v>531</v>
      </c>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v>1</v>
      </c>
      <c r="AL343" s="570"/>
      <c r="AM343" s="570"/>
      <c r="AN343" s="570"/>
      <c r="AO343" s="570"/>
      <c r="AP343" s="571"/>
      <c r="AQ343" s="568" t="s">
        <v>400</v>
      </c>
      <c r="AR343" s="567"/>
      <c r="AS343" s="567"/>
      <c r="AT343" s="567"/>
      <c r="AU343" s="569" t="s">
        <v>523</v>
      </c>
      <c r="AV343" s="570"/>
      <c r="AW343" s="570"/>
      <c r="AX343" s="571"/>
    </row>
    <row r="344" spans="1:50" ht="24" customHeight="1" x14ac:dyDescent="0.15">
      <c r="A344" s="566">
        <v>10</v>
      </c>
      <c r="B344" s="566">
        <v>1</v>
      </c>
      <c r="C344" s="567" t="s">
        <v>538</v>
      </c>
      <c r="D344" s="567"/>
      <c r="E344" s="567"/>
      <c r="F344" s="567"/>
      <c r="G344" s="567"/>
      <c r="H344" s="567"/>
      <c r="I344" s="567"/>
      <c r="J344" s="567"/>
      <c r="K344" s="567"/>
      <c r="L344" s="567"/>
      <c r="M344" s="567" t="s">
        <v>532</v>
      </c>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v>1</v>
      </c>
      <c r="AL344" s="570"/>
      <c r="AM344" s="570"/>
      <c r="AN344" s="570"/>
      <c r="AO344" s="570"/>
      <c r="AP344" s="571"/>
      <c r="AQ344" s="568" t="s">
        <v>400</v>
      </c>
      <c r="AR344" s="567"/>
      <c r="AS344" s="567"/>
      <c r="AT344" s="567"/>
      <c r="AU344" s="569" t="s">
        <v>523</v>
      </c>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6"/>
      <c r="B367" s="566"/>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5" t="s">
        <v>365</v>
      </c>
      <c r="AL367" s="232"/>
      <c r="AM367" s="232"/>
      <c r="AN367" s="232"/>
      <c r="AO367" s="232"/>
      <c r="AP367" s="232"/>
      <c r="AQ367" s="232" t="s">
        <v>23</v>
      </c>
      <c r="AR367" s="232"/>
      <c r="AS367" s="232"/>
      <c r="AT367" s="232"/>
      <c r="AU367" s="83" t="s">
        <v>24</v>
      </c>
      <c r="AV367" s="84"/>
      <c r="AW367" s="84"/>
      <c r="AX367" s="576"/>
    </row>
    <row r="368" spans="1:50" ht="30" customHeight="1" x14ac:dyDescent="0.15">
      <c r="A368" s="566">
        <v>1</v>
      </c>
      <c r="B368" s="566">
        <v>1</v>
      </c>
      <c r="C368" s="567" t="s">
        <v>441</v>
      </c>
      <c r="D368" s="567"/>
      <c r="E368" s="567"/>
      <c r="F368" s="567"/>
      <c r="G368" s="567"/>
      <c r="H368" s="567"/>
      <c r="I368" s="567"/>
      <c r="J368" s="567"/>
      <c r="K368" s="567"/>
      <c r="L368" s="567"/>
      <c r="M368" s="567" t="s">
        <v>442</v>
      </c>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v>52</v>
      </c>
      <c r="AL368" s="570"/>
      <c r="AM368" s="570"/>
      <c r="AN368" s="570"/>
      <c r="AO368" s="570"/>
      <c r="AP368" s="571"/>
      <c r="AQ368" s="568">
        <v>2</v>
      </c>
      <c r="AR368" s="567"/>
      <c r="AS368" s="567"/>
      <c r="AT368" s="567"/>
      <c r="AU368" s="569">
        <v>99.1</v>
      </c>
      <c r="AV368" s="570"/>
      <c r="AW368" s="570"/>
      <c r="AX368" s="571"/>
    </row>
    <row r="369" spans="1:50" ht="24" customHeight="1" x14ac:dyDescent="0.15">
      <c r="A369" s="566">
        <v>2</v>
      </c>
      <c r="B369" s="566">
        <v>1</v>
      </c>
      <c r="C369" s="567" t="s">
        <v>443</v>
      </c>
      <c r="D369" s="567"/>
      <c r="E369" s="567"/>
      <c r="F369" s="567"/>
      <c r="G369" s="567"/>
      <c r="H369" s="567"/>
      <c r="I369" s="567"/>
      <c r="J369" s="567"/>
      <c r="K369" s="567"/>
      <c r="L369" s="567"/>
      <c r="M369" s="567" t="s">
        <v>444</v>
      </c>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v>43</v>
      </c>
      <c r="AL369" s="570"/>
      <c r="AM369" s="570"/>
      <c r="AN369" s="570"/>
      <c r="AO369" s="570"/>
      <c r="AP369" s="571"/>
      <c r="AQ369" s="568" t="s">
        <v>445</v>
      </c>
      <c r="AR369" s="567"/>
      <c r="AS369" s="567"/>
      <c r="AT369" s="567"/>
      <c r="AU369" s="569" t="s">
        <v>523</v>
      </c>
      <c r="AV369" s="570"/>
      <c r="AW369" s="570"/>
      <c r="AX369" s="571"/>
    </row>
    <row r="370" spans="1:50" ht="24" customHeight="1" x14ac:dyDescent="0.15">
      <c r="A370" s="566">
        <v>3</v>
      </c>
      <c r="B370" s="566">
        <v>1</v>
      </c>
      <c r="C370" s="567" t="s">
        <v>446</v>
      </c>
      <c r="D370" s="567"/>
      <c r="E370" s="567"/>
      <c r="F370" s="567"/>
      <c r="G370" s="567"/>
      <c r="H370" s="567"/>
      <c r="I370" s="567"/>
      <c r="J370" s="567"/>
      <c r="K370" s="567"/>
      <c r="L370" s="567"/>
      <c r="M370" s="567" t="s">
        <v>447</v>
      </c>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v>41</v>
      </c>
      <c r="AL370" s="570"/>
      <c r="AM370" s="570"/>
      <c r="AN370" s="570"/>
      <c r="AO370" s="570"/>
      <c r="AP370" s="571"/>
      <c r="AQ370" s="568">
        <v>1</v>
      </c>
      <c r="AR370" s="567"/>
      <c r="AS370" s="567"/>
      <c r="AT370" s="567"/>
      <c r="AU370" s="569">
        <v>99.4</v>
      </c>
      <c r="AV370" s="570"/>
      <c r="AW370" s="570"/>
      <c r="AX370" s="571"/>
    </row>
    <row r="371" spans="1:50" ht="30" customHeight="1" x14ac:dyDescent="0.15">
      <c r="A371" s="566">
        <v>4</v>
      </c>
      <c r="B371" s="566">
        <v>1</v>
      </c>
      <c r="C371" s="567" t="s">
        <v>448</v>
      </c>
      <c r="D371" s="567"/>
      <c r="E371" s="567"/>
      <c r="F371" s="567"/>
      <c r="G371" s="567"/>
      <c r="H371" s="567"/>
      <c r="I371" s="567"/>
      <c r="J371" s="567"/>
      <c r="K371" s="567"/>
      <c r="L371" s="567"/>
      <c r="M371" s="567" t="s">
        <v>449</v>
      </c>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v>17</v>
      </c>
      <c r="AL371" s="570"/>
      <c r="AM371" s="570"/>
      <c r="AN371" s="570"/>
      <c r="AO371" s="570"/>
      <c r="AP371" s="571"/>
      <c r="AQ371" s="568">
        <v>2</v>
      </c>
      <c r="AR371" s="567"/>
      <c r="AS371" s="567"/>
      <c r="AT371" s="567"/>
      <c r="AU371" s="569">
        <v>50.6</v>
      </c>
      <c r="AV371" s="570"/>
      <c r="AW371" s="570"/>
      <c r="AX371" s="571"/>
    </row>
    <row r="372" spans="1:50" ht="24" customHeight="1" x14ac:dyDescent="0.15">
      <c r="A372" s="566">
        <v>5</v>
      </c>
      <c r="B372" s="566">
        <v>1</v>
      </c>
      <c r="C372" s="567" t="s">
        <v>450</v>
      </c>
      <c r="D372" s="567"/>
      <c r="E372" s="567"/>
      <c r="F372" s="567"/>
      <c r="G372" s="567"/>
      <c r="H372" s="567"/>
      <c r="I372" s="567"/>
      <c r="J372" s="567"/>
      <c r="K372" s="567"/>
      <c r="L372" s="567"/>
      <c r="M372" s="567" t="s">
        <v>451</v>
      </c>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v>13</v>
      </c>
      <c r="AL372" s="570"/>
      <c r="AM372" s="570"/>
      <c r="AN372" s="570"/>
      <c r="AO372" s="570"/>
      <c r="AP372" s="571"/>
      <c r="AQ372" s="568" t="s">
        <v>445</v>
      </c>
      <c r="AR372" s="567"/>
      <c r="AS372" s="567"/>
      <c r="AT372" s="567"/>
      <c r="AU372" s="569" t="s">
        <v>523</v>
      </c>
      <c r="AV372" s="570"/>
      <c r="AW372" s="570"/>
      <c r="AX372" s="571"/>
    </row>
    <row r="373" spans="1:50" ht="30" customHeight="1" x14ac:dyDescent="0.15">
      <c r="A373" s="566">
        <v>6</v>
      </c>
      <c r="B373" s="566">
        <v>1</v>
      </c>
      <c r="C373" s="567" t="s">
        <v>452</v>
      </c>
      <c r="D373" s="567"/>
      <c r="E373" s="567"/>
      <c r="F373" s="567"/>
      <c r="G373" s="567"/>
      <c r="H373" s="567"/>
      <c r="I373" s="567"/>
      <c r="J373" s="567"/>
      <c r="K373" s="567"/>
      <c r="L373" s="567"/>
      <c r="M373" s="567" t="s">
        <v>453</v>
      </c>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v>12</v>
      </c>
      <c r="AL373" s="570"/>
      <c r="AM373" s="570"/>
      <c r="AN373" s="570"/>
      <c r="AO373" s="570"/>
      <c r="AP373" s="571"/>
      <c r="AQ373" s="568">
        <v>3</v>
      </c>
      <c r="AR373" s="567"/>
      <c r="AS373" s="567"/>
      <c r="AT373" s="567"/>
      <c r="AU373" s="569">
        <v>63.4</v>
      </c>
      <c r="AV373" s="570"/>
      <c r="AW373" s="570"/>
      <c r="AX373" s="571"/>
    </row>
    <row r="374" spans="1:50" ht="30" customHeight="1" x14ac:dyDescent="0.15">
      <c r="A374" s="566">
        <v>7</v>
      </c>
      <c r="B374" s="566">
        <v>1</v>
      </c>
      <c r="C374" s="567" t="s">
        <v>454</v>
      </c>
      <c r="D374" s="567"/>
      <c r="E374" s="567"/>
      <c r="F374" s="567"/>
      <c r="G374" s="567"/>
      <c r="H374" s="567"/>
      <c r="I374" s="567"/>
      <c r="J374" s="567"/>
      <c r="K374" s="567"/>
      <c r="L374" s="567"/>
      <c r="M374" s="567" t="s">
        <v>455</v>
      </c>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v>11</v>
      </c>
      <c r="AL374" s="570"/>
      <c r="AM374" s="570"/>
      <c r="AN374" s="570"/>
      <c r="AO374" s="570"/>
      <c r="AP374" s="571"/>
      <c r="AQ374" s="568">
        <v>3</v>
      </c>
      <c r="AR374" s="567"/>
      <c r="AS374" s="567"/>
      <c r="AT374" s="567"/>
      <c r="AU374" s="569">
        <v>91.7</v>
      </c>
      <c r="AV374" s="570"/>
      <c r="AW374" s="570"/>
      <c r="AX374" s="571"/>
    </row>
    <row r="375" spans="1:50" ht="30" customHeight="1" x14ac:dyDescent="0.15">
      <c r="A375" s="566">
        <v>8</v>
      </c>
      <c r="B375" s="566">
        <v>1</v>
      </c>
      <c r="C375" s="567" t="s">
        <v>456</v>
      </c>
      <c r="D375" s="567"/>
      <c r="E375" s="567"/>
      <c r="F375" s="567"/>
      <c r="G375" s="567"/>
      <c r="H375" s="567"/>
      <c r="I375" s="567"/>
      <c r="J375" s="567"/>
      <c r="K375" s="567"/>
      <c r="L375" s="567"/>
      <c r="M375" s="567" t="s">
        <v>457</v>
      </c>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v>10</v>
      </c>
      <c r="AL375" s="570"/>
      <c r="AM375" s="570"/>
      <c r="AN375" s="570"/>
      <c r="AO375" s="570"/>
      <c r="AP375" s="571"/>
      <c r="AQ375" s="568">
        <v>5</v>
      </c>
      <c r="AR375" s="567"/>
      <c r="AS375" s="567"/>
      <c r="AT375" s="567"/>
      <c r="AU375" s="569">
        <v>51.8</v>
      </c>
      <c r="AV375" s="570"/>
      <c r="AW375" s="570"/>
      <c r="AX375" s="571"/>
    </row>
    <row r="376" spans="1:50" ht="24" customHeight="1" x14ac:dyDescent="0.15">
      <c r="A376" s="566">
        <v>9</v>
      </c>
      <c r="B376" s="566">
        <v>1</v>
      </c>
      <c r="C376" s="567" t="s">
        <v>423</v>
      </c>
      <c r="D376" s="567"/>
      <c r="E376" s="567"/>
      <c r="F376" s="567"/>
      <c r="G376" s="567"/>
      <c r="H376" s="567"/>
      <c r="I376" s="567"/>
      <c r="J376" s="567"/>
      <c r="K376" s="567"/>
      <c r="L376" s="567"/>
      <c r="M376" s="567" t="s">
        <v>458</v>
      </c>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v>4</v>
      </c>
      <c r="AL376" s="570"/>
      <c r="AM376" s="570"/>
      <c r="AN376" s="570"/>
      <c r="AO376" s="570"/>
      <c r="AP376" s="571"/>
      <c r="AQ376" s="568" t="s">
        <v>400</v>
      </c>
      <c r="AR376" s="567"/>
      <c r="AS376" s="567"/>
      <c r="AT376" s="567"/>
      <c r="AU376" s="569" t="s">
        <v>523</v>
      </c>
      <c r="AV376" s="570"/>
      <c r="AW376" s="570"/>
      <c r="AX376" s="571"/>
    </row>
    <row r="377" spans="1:50" ht="30" customHeight="1" x14ac:dyDescent="0.15">
      <c r="A377" s="566">
        <v>10</v>
      </c>
      <c r="B377" s="566">
        <v>1</v>
      </c>
      <c r="C377" s="567" t="s">
        <v>459</v>
      </c>
      <c r="D377" s="567"/>
      <c r="E377" s="567"/>
      <c r="F377" s="567"/>
      <c r="G377" s="567"/>
      <c r="H377" s="567"/>
      <c r="I377" s="567"/>
      <c r="J377" s="567"/>
      <c r="K377" s="567"/>
      <c r="L377" s="567"/>
      <c r="M377" s="567" t="s">
        <v>460</v>
      </c>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v>4</v>
      </c>
      <c r="AL377" s="570"/>
      <c r="AM377" s="570"/>
      <c r="AN377" s="570"/>
      <c r="AO377" s="570"/>
      <c r="AP377" s="571"/>
      <c r="AQ377" s="568" t="s">
        <v>400</v>
      </c>
      <c r="AR377" s="567"/>
      <c r="AS377" s="567"/>
      <c r="AT377" s="567"/>
      <c r="AU377" s="569" t="s">
        <v>523</v>
      </c>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6"/>
      <c r="B400" s="566"/>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5" t="s">
        <v>365</v>
      </c>
      <c r="AL400" s="232"/>
      <c r="AM400" s="232"/>
      <c r="AN400" s="232"/>
      <c r="AO400" s="232"/>
      <c r="AP400" s="232"/>
      <c r="AQ400" s="232" t="s">
        <v>23</v>
      </c>
      <c r="AR400" s="232"/>
      <c r="AS400" s="232"/>
      <c r="AT400" s="232"/>
      <c r="AU400" s="83" t="s">
        <v>24</v>
      </c>
      <c r="AV400" s="84"/>
      <c r="AW400" s="84"/>
      <c r="AX400" s="576"/>
    </row>
    <row r="401" spans="1:50" ht="24" customHeight="1" x14ac:dyDescent="0.15">
      <c r="A401" s="566">
        <v>1</v>
      </c>
      <c r="B401" s="566">
        <v>1</v>
      </c>
      <c r="C401" s="567" t="s">
        <v>461</v>
      </c>
      <c r="D401" s="567"/>
      <c r="E401" s="567"/>
      <c r="F401" s="567"/>
      <c r="G401" s="567"/>
      <c r="H401" s="567"/>
      <c r="I401" s="567"/>
      <c r="J401" s="567"/>
      <c r="K401" s="567"/>
      <c r="L401" s="567"/>
      <c r="M401" s="567" t="s">
        <v>462</v>
      </c>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v>211</v>
      </c>
      <c r="AL401" s="570"/>
      <c r="AM401" s="570"/>
      <c r="AN401" s="570"/>
      <c r="AO401" s="570"/>
      <c r="AP401" s="571"/>
      <c r="AQ401" s="568" t="s">
        <v>445</v>
      </c>
      <c r="AR401" s="567"/>
      <c r="AS401" s="567"/>
      <c r="AT401" s="567"/>
      <c r="AU401" s="569" t="s">
        <v>402</v>
      </c>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2" spans="1:50"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6"/>
      <c r="B433" s="566"/>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5" t="s">
        <v>365</v>
      </c>
      <c r="AL433" s="232"/>
      <c r="AM433" s="232"/>
      <c r="AN433" s="232"/>
      <c r="AO433" s="232"/>
      <c r="AP433" s="232"/>
      <c r="AQ433" s="232" t="s">
        <v>23</v>
      </c>
      <c r="AR433" s="232"/>
      <c r="AS433" s="232"/>
      <c r="AT433" s="232"/>
      <c r="AU433" s="83" t="s">
        <v>24</v>
      </c>
      <c r="AV433" s="84"/>
      <c r="AW433" s="84"/>
      <c r="AX433" s="576"/>
    </row>
    <row r="434" spans="1:50" ht="30" customHeight="1" x14ac:dyDescent="0.15">
      <c r="A434" s="566">
        <v>1</v>
      </c>
      <c r="B434" s="566">
        <v>1</v>
      </c>
      <c r="C434" s="567" t="s">
        <v>463</v>
      </c>
      <c r="D434" s="567"/>
      <c r="E434" s="567"/>
      <c r="F434" s="567"/>
      <c r="G434" s="567"/>
      <c r="H434" s="567"/>
      <c r="I434" s="567"/>
      <c r="J434" s="567"/>
      <c r="K434" s="567"/>
      <c r="L434" s="567"/>
      <c r="M434" s="567" t="s">
        <v>464</v>
      </c>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v>17</v>
      </c>
      <c r="AL434" s="570"/>
      <c r="AM434" s="570"/>
      <c r="AN434" s="570"/>
      <c r="AO434" s="570"/>
      <c r="AP434" s="571"/>
      <c r="AQ434" s="568">
        <v>8</v>
      </c>
      <c r="AR434" s="567"/>
      <c r="AS434" s="567"/>
      <c r="AT434" s="567"/>
      <c r="AU434" s="569">
        <v>74.2</v>
      </c>
      <c r="AV434" s="570"/>
      <c r="AW434" s="570"/>
      <c r="AX434" s="571"/>
    </row>
    <row r="435" spans="1:50" ht="24" customHeight="1" x14ac:dyDescent="0.15">
      <c r="A435" s="566">
        <v>2</v>
      </c>
      <c r="B435" s="566">
        <v>1</v>
      </c>
      <c r="C435" s="567" t="s">
        <v>465</v>
      </c>
      <c r="D435" s="567"/>
      <c r="E435" s="567"/>
      <c r="F435" s="567"/>
      <c r="G435" s="567"/>
      <c r="H435" s="567"/>
      <c r="I435" s="567"/>
      <c r="J435" s="567"/>
      <c r="K435" s="567"/>
      <c r="L435" s="567"/>
      <c r="M435" s="567" t="s">
        <v>466</v>
      </c>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v>14</v>
      </c>
      <c r="AL435" s="570"/>
      <c r="AM435" s="570"/>
      <c r="AN435" s="570"/>
      <c r="AO435" s="570"/>
      <c r="AP435" s="571"/>
      <c r="AQ435" s="568" t="s">
        <v>467</v>
      </c>
      <c r="AR435" s="567"/>
      <c r="AS435" s="567"/>
      <c r="AT435" s="567"/>
      <c r="AU435" s="569" t="s">
        <v>425</v>
      </c>
      <c r="AV435" s="570"/>
      <c r="AW435" s="570"/>
      <c r="AX435" s="571"/>
    </row>
    <row r="436" spans="1:50" ht="24" customHeight="1" x14ac:dyDescent="0.15">
      <c r="A436" s="566">
        <v>3</v>
      </c>
      <c r="B436" s="566">
        <v>1</v>
      </c>
      <c r="C436" s="567" t="s">
        <v>468</v>
      </c>
      <c r="D436" s="567"/>
      <c r="E436" s="567"/>
      <c r="F436" s="567"/>
      <c r="G436" s="567"/>
      <c r="H436" s="567"/>
      <c r="I436" s="567"/>
      <c r="J436" s="567"/>
      <c r="K436" s="567"/>
      <c r="L436" s="567"/>
      <c r="M436" s="567" t="s">
        <v>469</v>
      </c>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v>13</v>
      </c>
      <c r="AL436" s="570"/>
      <c r="AM436" s="570"/>
      <c r="AN436" s="570"/>
      <c r="AO436" s="570"/>
      <c r="AP436" s="571"/>
      <c r="AQ436" s="568" t="s">
        <v>470</v>
      </c>
      <c r="AR436" s="567"/>
      <c r="AS436" s="567"/>
      <c r="AT436" s="567"/>
      <c r="AU436" s="569" t="s">
        <v>425</v>
      </c>
      <c r="AV436" s="570"/>
      <c r="AW436" s="570"/>
      <c r="AX436" s="571"/>
    </row>
    <row r="437" spans="1:50" ht="24" customHeight="1" x14ac:dyDescent="0.15">
      <c r="A437" s="566">
        <v>4</v>
      </c>
      <c r="B437" s="566">
        <v>1</v>
      </c>
      <c r="C437" s="567" t="s">
        <v>471</v>
      </c>
      <c r="D437" s="567"/>
      <c r="E437" s="567"/>
      <c r="F437" s="567"/>
      <c r="G437" s="567"/>
      <c r="H437" s="567"/>
      <c r="I437" s="567"/>
      <c r="J437" s="567"/>
      <c r="K437" s="567"/>
      <c r="L437" s="567"/>
      <c r="M437" s="567" t="s">
        <v>472</v>
      </c>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v>10</v>
      </c>
      <c r="AL437" s="570"/>
      <c r="AM437" s="570"/>
      <c r="AN437" s="570"/>
      <c r="AO437" s="570"/>
      <c r="AP437" s="571"/>
      <c r="AQ437" s="568">
        <v>6</v>
      </c>
      <c r="AR437" s="567"/>
      <c r="AS437" s="567"/>
      <c r="AT437" s="567"/>
      <c r="AU437" s="569">
        <v>86.5</v>
      </c>
      <c r="AV437" s="570"/>
      <c r="AW437" s="570"/>
      <c r="AX437" s="571"/>
    </row>
    <row r="438" spans="1:50" ht="24" customHeight="1" x14ac:dyDescent="0.15">
      <c r="A438" s="566">
        <v>5</v>
      </c>
      <c r="B438" s="566">
        <v>1</v>
      </c>
      <c r="C438" s="567" t="s">
        <v>473</v>
      </c>
      <c r="D438" s="567"/>
      <c r="E438" s="567"/>
      <c r="F438" s="567"/>
      <c r="G438" s="567"/>
      <c r="H438" s="567"/>
      <c r="I438" s="567"/>
      <c r="J438" s="567"/>
      <c r="K438" s="567"/>
      <c r="L438" s="567"/>
      <c r="M438" s="567" t="s">
        <v>474</v>
      </c>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v>8</v>
      </c>
      <c r="AL438" s="570"/>
      <c r="AM438" s="570"/>
      <c r="AN438" s="570"/>
      <c r="AO438" s="570"/>
      <c r="AP438" s="571"/>
      <c r="AQ438" s="568" t="s">
        <v>400</v>
      </c>
      <c r="AR438" s="567"/>
      <c r="AS438" s="567"/>
      <c r="AT438" s="567"/>
      <c r="AU438" s="569" t="s">
        <v>425</v>
      </c>
      <c r="AV438" s="570"/>
      <c r="AW438" s="570"/>
      <c r="AX438" s="571"/>
    </row>
    <row r="439" spans="1:50" ht="24" customHeight="1" x14ac:dyDescent="0.15">
      <c r="A439" s="566">
        <v>6</v>
      </c>
      <c r="B439" s="566">
        <v>1</v>
      </c>
      <c r="C439" s="567" t="s">
        <v>475</v>
      </c>
      <c r="D439" s="567"/>
      <c r="E439" s="567"/>
      <c r="F439" s="567"/>
      <c r="G439" s="567"/>
      <c r="H439" s="567"/>
      <c r="I439" s="567"/>
      <c r="J439" s="567"/>
      <c r="K439" s="567"/>
      <c r="L439" s="567"/>
      <c r="M439" s="567" t="s">
        <v>476</v>
      </c>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v>8</v>
      </c>
      <c r="AL439" s="570"/>
      <c r="AM439" s="570"/>
      <c r="AN439" s="570"/>
      <c r="AO439" s="570"/>
      <c r="AP439" s="571"/>
      <c r="AQ439" s="568" t="s">
        <v>400</v>
      </c>
      <c r="AR439" s="567"/>
      <c r="AS439" s="567"/>
      <c r="AT439" s="567"/>
      <c r="AU439" s="569" t="s">
        <v>425</v>
      </c>
      <c r="AV439" s="570"/>
      <c r="AW439" s="570"/>
      <c r="AX439" s="571"/>
    </row>
    <row r="440" spans="1:50" ht="24" customHeight="1" x14ac:dyDescent="0.15">
      <c r="A440" s="566">
        <v>7</v>
      </c>
      <c r="B440" s="566">
        <v>1</v>
      </c>
      <c r="C440" s="567" t="s">
        <v>477</v>
      </c>
      <c r="D440" s="567"/>
      <c r="E440" s="567"/>
      <c r="F440" s="567"/>
      <c r="G440" s="567"/>
      <c r="H440" s="567"/>
      <c r="I440" s="567"/>
      <c r="J440" s="567"/>
      <c r="K440" s="567"/>
      <c r="L440" s="567"/>
      <c r="M440" s="567" t="s">
        <v>478</v>
      </c>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v>8</v>
      </c>
      <c r="AL440" s="570"/>
      <c r="AM440" s="570"/>
      <c r="AN440" s="570"/>
      <c r="AO440" s="570"/>
      <c r="AP440" s="571"/>
      <c r="AQ440" s="568" t="s">
        <v>400</v>
      </c>
      <c r="AR440" s="567"/>
      <c r="AS440" s="567"/>
      <c r="AT440" s="567"/>
      <c r="AU440" s="569" t="s">
        <v>425</v>
      </c>
      <c r="AV440" s="570"/>
      <c r="AW440" s="570"/>
      <c r="AX440" s="571"/>
    </row>
    <row r="441" spans="1:50" ht="30" customHeight="1" x14ac:dyDescent="0.15">
      <c r="A441" s="566">
        <v>8</v>
      </c>
      <c r="B441" s="566">
        <v>1</v>
      </c>
      <c r="C441" s="567" t="s">
        <v>479</v>
      </c>
      <c r="D441" s="567"/>
      <c r="E441" s="567"/>
      <c r="F441" s="567"/>
      <c r="G441" s="567"/>
      <c r="H441" s="567"/>
      <c r="I441" s="567"/>
      <c r="J441" s="567"/>
      <c r="K441" s="567"/>
      <c r="L441" s="567"/>
      <c r="M441" s="567" t="s">
        <v>480</v>
      </c>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v>8</v>
      </c>
      <c r="AL441" s="570"/>
      <c r="AM441" s="570"/>
      <c r="AN441" s="570"/>
      <c r="AO441" s="570"/>
      <c r="AP441" s="571"/>
      <c r="AQ441" s="568" t="s">
        <v>400</v>
      </c>
      <c r="AR441" s="567"/>
      <c r="AS441" s="567"/>
      <c r="AT441" s="567"/>
      <c r="AU441" s="569" t="s">
        <v>425</v>
      </c>
      <c r="AV441" s="570"/>
      <c r="AW441" s="570"/>
      <c r="AX441" s="571"/>
    </row>
    <row r="442" spans="1:50" ht="24" customHeight="1" x14ac:dyDescent="0.15">
      <c r="A442" s="566">
        <v>9</v>
      </c>
      <c r="B442" s="566">
        <v>1</v>
      </c>
      <c r="C442" s="567" t="s">
        <v>481</v>
      </c>
      <c r="D442" s="567"/>
      <c r="E442" s="567"/>
      <c r="F442" s="567"/>
      <c r="G442" s="567"/>
      <c r="H442" s="567"/>
      <c r="I442" s="567"/>
      <c r="J442" s="567"/>
      <c r="K442" s="567"/>
      <c r="L442" s="567"/>
      <c r="M442" s="567" t="s">
        <v>482</v>
      </c>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v>8</v>
      </c>
      <c r="AL442" s="570"/>
      <c r="AM442" s="570"/>
      <c r="AN442" s="570"/>
      <c r="AO442" s="570"/>
      <c r="AP442" s="571"/>
      <c r="AQ442" s="568" t="s">
        <v>400</v>
      </c>
      <c r="AR442" s="567"/>
      <c r="AS442" s="567"/>
      <c r="AT442" s="567"/>
      <c r="AU442" s="569" t="s">
        <v>425</v>
      </c>
      <c r="AV442" s="570"/>
      <c r="AW442" s="570"/>
      <c r="AX442" s="571"/>
    </row>
    <row r="443" spans="1:50" ht="24" customHeight="1" x14ac:dyDescent="0.15">
      <c r="A443" s="566">
        <v>10</v>
      </c>
      <c r="B443" s="566">
        <v>1</v>
      </c>
      <c r="C443" s="567" t="s">
        <v>483</v>
      </c>
      <c r="D443" s="567"/>
      <c r="E443" s="567"/>
      <c r="F443" s="567"/>
      <c r="G443" s="567"/>
      <c r="H443" s="567"/>
      <c r="I443" s="567"/>
      <c r="J443" s="567"/>
      <c r="K443" s="567"/>
      <c r="L443" s="567"/>
      <c r="M443" s="567" t="s">
        <v>484</v>
      </c>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v>5</v>
      </c>
      <c r="AL443" s="570"/>
      <c r="AM443" s="570"/>
      <c r="AN443" s="570"/>
      <c r="AO443" s="570"/>
      <c r="AP443" s="571"/>
      <c r="AQ443" s="568" t="s">
        <v>400</v>
      </c>
      <c r="AR443" s="567"/>
      <c r="AS443" s="567"/>
      <c r="AT443" s="567"/>
      <c r="AU443" s="569" t="s">
        <v>425</v>
      </c>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5" t="s">
        <v>365</v>
      </c>
      <c r="AL466" s="232"/>
      <c r="AM466" s="232"/>
      <c r="AN466" s="232"/>
      <c r="AO466" s="232"/>
      <c r="AP466" s="232"/>
      <c r="AQ466" s="232" t="s">
        <v>23</v>
      </c>
      <c r="AR466" s="232"/>
      <c r="AS466" s="232"/>
      <c r="AT466" s="232"/>
      <c r="AU466" s="83" t="s">
        <v>24</v>
      </c>
      <c r="AV466" s="84"/>
      <c r="AW466" s="84"/>
      <c r="AX466" s="576"/>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6"/>
  <conditionalFormatting sqref="P14:AQ14">
    <cfRule type="expression" dxfId="293" priority="679">
      <formula>IF(RIGHT(TEXT(P14,"0.#"),1)=".",FALSE,TRUE)</formula>
    </cfRule>
    <cfRule type="expression" dxfId="292" priority="680">
      <formula>IF(RIGHT(TEXT(P14,"0.#"),1)=".",TRUE,FALSE)</formula>
    </cfRule>
  </conditionalFormatting>
  <conditionalFormatting sqref="AE23:AI23">
    <cfRule type="expression" dxfId="291" priority="669">
      <formula>IF(RIGHT(TEXT(AE23,"0.#"),1)=".",FALSE,TRUE)</formula>
    </cfRule>
    <cfRule type="expression" dxfId="290" priority="670">
      <formula>IF(RIGHT(TEXT(AE23,"0.#"),1)=".",TRUE,FALSE)</formula>
    </cfRule>
  </conditionalFormatting>
  <conditionalFormatting sqref="L99">
    <cfRule type="expression" dxfId="289" priority="561">
      <formula>IF(RIGHT(TEXT(L99,"0.#"),1)=".",FALSE,TRUE)</formula>
    </cfRule>
    <cfRule type="expression" dxfId="288" priority="562">
      <formula>IF(RIGHT(TEXT(L99,"0.#"),1)=".",TRUE,FALSE)</formula>
    </cfRule>
  </conditionalFormatting>
  <conditionalFormatting sqref="L104">
    <cfRule type="expression" dxfId="287" priority="559">
      <formula>IF(RIGHT(TEXT(L104,"0.#"),1)=".",FALSE,TRUE)</formula>
    </cfRule>
    <cfRule type="expression" dxfId="286" priority="560">
      <formula>IF(RIGHT(TEXT(L104,"0.#"),1)=".",TRUE,FALSE)</formula>
    </cfRule>
  </conditionalFormatting>
  <conditionalFormatting sqref="R104">
    <cfRule type="expression" dxfId="285" priority="557">
      <formula>IF(RIGHT(TEXT(R104,"0.#"),1)=".",FALSE,TRUE)</formula>
    </cfRule>
    <cfRule type="expression" dxfId="284" priority="558">
      <formula>IF(RIGHT(TEXT(R104,"0.#"),1)=".",TRUE,FALSE)</formula>
    </cfRule>
  </conditionalFormatting>
  <conditionalFormatting sqref="P18:AX18">
    <cfRule type="expression" dxfId="283" priority="555">
      <formula>IF(RIGHT(TEXT(P18,"0.#"),1)=".",FALSE,TRUE)</formula>
    </cfRule>
    <cfRule type="expression" dxfId="282" priority="556">
      <formula>IF(RIGHT(TEXT(P18,"0.#"),1)=".",TRUE,FALSE)</formula>
    </cfRule>
  </conditionalFormatting>
  <conditionalFormatting sqref="Y190">
    <cfRule type="expression" dxfId="281" priority="547">
      <formula>IF(RIGHT(TEXT(Y190,"0.#"),1)=".",FALSE,TRUE)</formula>
    </cfRule>
    <cfRule type="expression" dxfId="280" priority="548">
      <formula>IF(RIGHT(TEXT(Y190,"0.#"),1)=".",TRUE,FALSE)</formula>
    </cfRule>
  </conditionalFormatting>
  <conditionalFormatting sqref="AK236">
    <cfRule type="expression" dxfId="279" priority="469">
      <formula>IF(RIGHT(TEXT(AK236,"0.#"),1)=".",FALSE,TRUE)</formula>
    </cfRule>
    <cfRule type="expression" dxfId="278" priority="470">
      <formula>IF(RIGHT(TEXT(AK236,"0.#"),1)=".",TRUE,FALSE)</formula>
    </cfRule>
  </conditionalFormatting>
  <conditionalFormatting sqref="AE54:AI54">
    <cfRule type="expression" dxfId="277" priority="419">
      <formula>IF(RIGHT(TEXT(AE54,"0.#"),1)=".",FALSE,TRUE)</formula>
    </cfRule>
    <cfRule type="expression" dxfId="276" priority="420">
      <formula>IF(RIGHT(TEXT(AE54,"0.#"),1)=".",TRUE,FALSE)</formula>
    </cfRule>
  </conditionalFormatting>
  <conditionalFormatting sqref="P15:AX15 P13:AX13 P16:AQ17">
    <cfRule type="expression" dxfId="275" priority="377">
      <formula>IF(RIGHT(TEXT(P13,"0.#"),1)=".",FALSE,TRUE)</formula>
    </cfRule>
    <cfRule type="expression" dxfId="274" priority="378">
      <formula>IF(RIGHT(TEXT(P13,"0.#"),1)=".",TRUE,FALSE)</formula>
    </cfRule>
  </conditionalFormatting>
  <conditionalFormatting sqref="P19:AJ19">
    <cfRule type="expression" dxfId="273" priority="375">
      <formula>IF(RIGHT(TEXT(P19,"0.#"),1)=".",FALSE,TRUE)</formula>
    </cfRule>
    <cfRule type="expression" dxfId="272" priority="376">
      <formula>IF(RIGHT(TEXT(P19,"0.#"),1)=".",TRUE,FALSE)</formula>
    </cfRule>
  </conditionalFormatting>
  <conditionalFormatting sqref="AE55:AX55 AJ54:AS54">
    <cfRule type="expression" dxfId="271" priority="371">
      <formula>IF(RIGHT(TEXT(AE54,"0.#"),1)=".",FALSE,TRUE)</formula>
    </cfRule>
    <cfRule type="expression" dxfId="270" priority="372">
      <formula>IF(RIGHT(TEXT(AE54,"0.#"),1)=".",TRUE,FALSE)</formula>
    </cfRule>
  </conditionalFormatting>
  <conditionalFormatting sqref="AE68:AS68">
    <cfRule type="expression" dxfId="269" priority="367">
      <formula>IF(RIGHT(TEXT(AE68,"0.#"),1)=".",FALSE,TRUE)</formula>
    </cfRule>
    <cfRule type="expression" dxfId="268" priority="368">
      <formula>IF(RIGHT(TEXT(AE68,"0.#"),1)=".",TRUE,FALSE)</formula>
    </cfRule>
  </conditionalFormatting>
  <conditionalFormatting sqref="AE95:AI95 AE92:AI92 AE89:AI89 AE86:AI86">
    <cfRule type="expression" dxfId="267" priority="365">
      <formula>IF(RIGHT(TEXT(AE86,"0.#"),1)=".",FALSE,TRUE)</formula>
    </cfRule>
    <cfRule type="expression" dxfId="266" priority="366">
      <formula>IF(RIGHT(TEXT(AE86,"0.#"),1)=".",TRUE,FALSE)</formula>
    </cfRule>
  </conditionalFormatting>
  <conditionalFormatting sqref="AJ95:AX95 AJ92:AX92 AJ89:AX89 AJ86:AX86">
    <cfRule type="expression" dxfId="265" priority="363">
      <formula>IF(RIGHT(TEXT(AJ86,"0.#"),1)=".",FALSE,TRUE)</formula>
    </cfRule>
    <cfRule type="expression" dxfId="264" priority="364">
      <formula>IF(RIGHT(TEXT(AJ86,"0.#"),1)=".",TRUE,FALSE)</formula>
    </cfRule>
  </conditionalFormatting>
  <conditionalFormatting sqref="L100:L103 L98">
    <cfRule type="expression" dxfId="263" priority="361">
      <formula>IF(RIGHT(TEXT(L98,"0.#"),1)=".",FALSE,TRUE)</formula>
    </cfRule>
    <cfRule type="expression" dxfId="262" priority="362">
      <formula>IF(RIGHT(TEXT(L98,"0.#"),1)=".",TRUE,FALSE)</formula>
    </cfRule>
  </conditionalFormatting>
  <conditionalFormatting sqref="R98">
    <cfRule type="expression" dxfId="261" priority="357">
      <formula>IF(RIGHT(TEXT(R98,"0.#"),1)=".",FALSE,TRUE)</formula>
    </cfRule>
    <cfRule type="expression" dxfId="260" priority="358">
      <formula>IF(RIGHT(TEXT(R98,"0.#"),1)=".",TRUE,FALSE)</formula>
    </cfRule>
  </conditionalFormatting>
  <conditionalFormatting sqref="R99:R103">
    <cfRule type="expression" dxfId="259" priority="355">
      <formula>IF(RIGHT(TEXT(R99,"0.#"),1)=".",FALSE,TRUE)</formula>
    </cfRule>
    <cfRule type="expression" dxfId="258" priority="356">
      <formula>IF(RIGHT(TEXT(R99,"0.#"),1)=".",TRUE,FALSE)</formula>
    </cfRule>
  </conditionalFormatting>
  <conditionalFormatting sqref="Y180">
    <cfRule type="expression" dxfId="257" priority="353">
      <formula>IF(RIGHT(TEXT(Y180,"0.#"),1)=".",FALSE,TRUE)</formula>
    </cfRule>
    <cfRule type="expression" dxfId="256" priority="354">
      <formula>IF(RIGHT(TEXT(Y180,"0.#"),1)=".",TRUE,FALSE)</formula>
    </cfRule>
  </conditionalFormatting>
  <conditionalFormatting sqref="AU181">
    <cfRule type="expression" dxfId="255" priority="351">
      <formula>IF(RIGHT(TEXT(AU181,"0.#"),1)=".",FALSE,TRUE)</formula>
    </cfRule>
    <cfRule type="expression" dxfId="254" priority="352">
      <formula>IF(RIGHT(TEXT(AU181,"0.#"),1)=".",TRUE,FALSE)</formula>
    </cfRule>
  </conditionalFormatting>
  <conditionalFormatting sqref="AU190">
    <cfRule type="expression" dxfId="253" priority="349">
      <formula>IF(RIGHT(TEXT(AU190,"0.#"),1)=".",FALSE,TRUE)</formula>
    </cfRule>
    <cfRule type="expression" dxfId="252" priority="350">
      <formula>IF(RIGHT(TEXT(AU190,"0.#"),1)=".",TRUE,FALSE)</formula>
    </cfRule>
  </conditionalFormatting>
  <conditionalFormatting sqref="AU182:AU184 AU180">
    <cfRule type="expression" dxfId="251" priority="347">
      <formula>IF(RIGHT(TEXT(AU180,"0.#"),1)=".",FALSE,TRUE)</formula>
    </cfRule>
    <cfRule type="expression" dxfId="250" priority="348">
      <formula>IF(RIGHT(TEXT(AU180,"0.#"),1)=".",TRUE,FALSE)</formula>
    </cfRule>
  </conditionalFormatting>
  <conditionalFormatting sqref="Y220 Y194">
    <cfRule type="expression" dxfId="249" priority="333">
      <formula>IF(RIGHT(TEXT(Y194,"0.#"),1)=".",FALSE,TRUE)</formula>
    </cfRule>
    <cfRule type="expression" dxfId="248" priority="334">
      <formula>IF(RIGHT(TEXT(Y194,"0.#"),1)=".",TRUE,FALSE)</formula>
    </cfRule>
  </conditionalFormatting>
  <conditionalFormatting sqref="Y229 Y216 Y203">
    <cfRule type="expression" dxfId="247" priority="331">
      <formula>IF(RIGHT(TEXT(Y203,"0.#"),1)=".",FALSE,TRUE)</formula>
    </cfRule>
    <cfRule type="expression" dxfId="246" priority="332">
      <formula>IF(RIGHT(TEXT(Y203,"0.#"),1)=".",TRUE,FALSE)</formula>
    </cfRule>
  </conditionalFormatting>
  <conditionalFormatting sqref="Y221:Y225 Y219 Y206 Y193">
    <cfRule type="expression" dxfId="245" priority="329">
      <formula>IF(RIGHT(TEXT(Y193,"0.#"),1)=".",FALSE,TRUE)</formula>
    </cfRule>
    <cfRule type="expression" dxfId="244" priority="330">
      <formula>IF(RIGHT(TEXT(Y193,"0.#"),1)=".",TRUE,FALSE)</formula>
    </cfRule>
  </conditionalFormatting>
  <conditionalFormatting sqref="AU220 AU207 AU194">
    <cfRule type="expression" dxfId="243" priority="327">
      <formula>IF(RIGHT(TEXT(AU194,"0.#"),1)=".",FALSE,TRUE)</formula>
    </cfRule>
    <cfRule type="expression" dxfId="242" priority="328">
      <formula>IF(RIGHT(TEXT(AU194,"0.#"),1)=".",TRUE,FALSE)</formula>
    </cfRule>
  </conditionalFormatting>
  <conditionalFormatting sqref="AU229 AU216 AU203">
    <cfRule type="expression" dxfId="241" priority="325">
      <formula>IF(RIGHT(TEXT(AU203,"0.#"),1)=".",FALSE,TRUE)</formula>
    </cfRule>
    <cfRule type="expression" dxfId="240" priority="326">
      <formula>IF(RIGHT(TEXT(AU203,"0.#"),1)=".",TRUE,FALSE)</formula>
    </cfRule>
  </conditionalFormatting>
  <conditionalFormatting sqref="AU221:AU228 AU219 AU206 AU195:AU196 AU193">
    <cfRule type="expression" dxfId="239" priority="323">
      <formula>IF(RIGHT(TEXT(AU193,"0.#"),1)=".",FALSE,TRUE)</formula>
    </cfRule>
    <cfRule type="expression" dxfId="238" priority="324">
      <formula>IF(RIGHT(TEXT(AU193,"0.#"),1)=".",TRUE,FALSE)</formula>
    </cfRule>
  </conditionalFormatting>
  <conditionalFormatting sqref="AE56:AI56">
    <cfRule type="expression" dxfId="237" priority="297">
      <formula>IF(AND(AE56&gt;=0, RIGHT(TEXT(AE56,"0.#"),1)&lt;&gt;"."),TRUE,FALSE)</formula>
    </cfRule>
    <cfRule type="expression" dxfId="236" priority="298">
      <formula>IF(AND(AE56&gt;=0, RIGHT(TEXT(AE56,"0.#"),1)="."),TRUE,FALSE)</formula>
    </cfRule>
    <cfRule type="expression" dxfId="235" priority="299">
      <formula>IF(AND(AE56&lt;0, RIGHT(TEXT(AE56,"0.#"),1)&lt;&gt;"."),TRUE,FALSE)</formula>
    </cfRule>
    <cfRule type="expression" dxfId="234" priority="300">
      <formula>IF(AND(AE56&lt;0, RIGHT(TEXT(AE56,"0.#"),1)="."),TRUE,FALSE)</formula>
    </cfRule>
  </conditionalFormatting>
  <conditionalFormatting sqref="AJ56:AS56">
    <cfRule type="expression" dxfId="233" priority="293">
      <formula>IF(AND(AJ56&gt;=0, RIGHT(TEXT(AJ56,"0.#"),1)&lt;&gt;"."),TRUE,FALSE)</formula>
    </cfRule>
    <cfRule type="expression" dxfId="232" priority="294">
      <formula>IF(AND(AJ56&gt;=0, RIGHT(TEXT(AJ56,"0.#"),1)="."),TRUE,FALSE)</formula>
    </cfRule>
    <cfRule type="expression" dxfId="231" priority="295">
      <formula>IF(AND(AJ56&lt;0, RIGHT(TEXT(AJ56,"0.#"),1)&lt;&gt;"."),TRUE,FALSE)</formula>
    </cfRule>
    <cfRule type="expression" dxfId="230" priority="296">
      <formula>IF(AND(AJ56&lt;0, RIGHT(TEXT(AJ56,"0.#"),1)="."),TRUE,FALSE)</formula>
    </cfRule>
  </conditionalFormatting>
  <conditionalFormatting sqref="AK237:AK265">
    <cfRule type="expression" dxfId="229" priority="281">
      <formula>IF(RIGHT(TEXT(AK237,"0.#"),1)=".",FALSE,TRUE)</formula>
    </cfRule>
    <cfRule type="expression" dxfId="228" priority="282">
      <formula>IF(RIGHT(TEXT(AK237,"0.#"),1)=".",TRUE,FALSE)</formula>
    </cfRule>
  </conditionalFormatting>
  <conditionalFormatting sqref="AU244:AX265">
    <cfRule type="expression" dxfId="227" priority="277">
      <formula>IF(AND(AU244&gt;=0, RIGHT(TEXT(AU244,"0.#"),1)&lt;&gt;"."),TRUE,FALSE)</formula>
    </cfRule>
    <cfRule type="expression" dxfId="226" priority="278">
      <formula>IF(AND(AU244&gt;=0, RIGHT(TEXT(AU244,"0.#"),1)="."),TRUE,FALSE)</formula>
    </cfRule>
    <cfRule type="expression" dxfId="225" priority="279">
      <formula>IF(AND(AU244&lt;0, RIGHT(TEXT(AU244,"0.#"),1)&lt;&gt;"."),TRUE,FALSE)</formula>
    </cfRule>
    <cfRule type="expression" dxfId="224" priority="280">
      <formula>IF(AND(AU244&lt;0, RIGHT(TEXT(AU244,"0.#"),1)="."),TRUE,FALSE)</formula>
    </cfRule>
  </conditionalFormatting>
  <conditionalFormatting sqref="AK269">
    <cfRule type="expression" dxfId="223" priority="275">
      <formula>IF(RIGHT(TEXT(AK269,"0.#"),1)=".",FALSE,TRUE)</formula>
    </cfRule>
    <cfRule type="expression" dxfId="222" priority="276">
      <formula>IF(RIGHT(TEXT(AK269,"0.#"),1)=".",TRUE,FALSE)</formula>
    </cfRule>
  </conditionalFormatting>
  <conditionalFormatting sqref="AU269:AX275">
    <cfRule type="expression" dxfId="221" priority="271">
      <formula>IF(AND(AU269&gt;=0, RIGHT(TEXT(AU269,"0.#"),1)&lt;&gt;"."),TRUE,FALSE)</formula>
    </cfRule>
    <cfRule type="expression" dxfId="220" priority="272">
      <formula>IF(AND(AU269&gt;=0, RIGHT(TEXT(AU269,"0.#"),1)="."),TRUE,FALSE)</formula>
    </cfRule>
    <cfRule type="expression" dxfId="219" priority="273">
      <formula>IF(AND(AU269&lt;0, RIGHT(TEXT(AU269,"0.#"),1)&lt;&gt;"."),TRUE,FALSE)</formula>
    </cfRule>
    <cfRule type="expression" dxfId="218" priority="274">
      <formula>IF(AND(AU269&lt;0, RIGHT(TEXT(AU269,"0.#"),1)="."),TRUE,FALSE)</formula>
    </cfRule>
  </conditionalFormatting>
  <conditionalFormatting sqref="AK270:AK275 AK277:AK298">
    <cfRule type="expression" dxfId="217" priority="269">
      <formula>IF(RIGHT(TEXT(AK270,"0.#"),1)=".",FALSE,TRUE)</formula>
    </cfRule>
    <cfRule type="expression" dxfId="216" priority="270">
      <formula>IF(RIGHT(TEXT(AK270,"0.#"),1)=".",TRUE,FALSE)</formula>
    </cfRule>
  </conditionalFormatting>
  <conditionalFormatting sqref="AU279:AX298">
    <cfRule type="expression" dxfId="215" priority="265">
      <formula>IF(AND(AU279&gt;=0, RIGHT(TEXT(AU279,"0.#"),1)&lt;&gt;"."),TRUE,FALSE)</formula>
    </cfRule>
    <cfRule type="expression" dxfId="214" priority="266">
      <formula>IF(AND(AU279&gt;=0, RIGHT(TEXT(AU279,"0.#"),1)="."),TRUE,FALSE)</formula>
    </cfRule>
    <cfRule type="expression" dxfId="213" priority="267">
      <formula>IF(AND(AU279&lt;0, RIGHT(TEXT(AU279,"0.#"),1)&lt;&gt;"."),TRUE,FALSE)</formula>
    </cfRule>
    <cfRule type="expression" dxfId="212" priority="268">
      <formula>IF(AND(AU279&lt;0, RIGHT(TEXT(AU279,"0.#"),1)="."),TRUE,FALSE)</formula>
    </cfRule>
  </conditionalFormatting>
  <conditionalFormatting sqref="AK302">
    <cfRule type="expression" dxfId="211" priority="263">
      <formula>IF(RIGHT(TEXT(AK302,"0.#"),1)=".",FALSE,TRUE)</formula>
    </cfRule>
    <cfRule type="expression" dxfId="210" priority="264">
      <formula>IF(RIGHT(TEXT(AK302,"0.#"),1)=".",TRUE,FALSE)</formula>
    </cfRule>
  </conditionalFormatting>
  <conditionalFormatting sqref="AK303:AK331">
    <cfRule type="expression" dxfId="209" priority="257">
      <formula>IF(RIGHT(TEXT(AK303,"0.#"),1)=".",FALSE,TRUE)</formula>
    </cfRule>
    <cfRule type="expression" dxfId="208" priority="258">
      <formula>IF(RIGHT(TEXT(AK303,"0.#"),1)=".",TRUE,FALSE)</formula>
    </cfRule>
  </conditionalFormatting>
  <conditionalFormatting sqref="AU312:AX331">
    <cfRule type="expression" dxfId="207" priority="253">
      <formula>IF(AND(AU312&gt;=0, RIGHT(TEXT(AU312,"0.#"),1)&lt;&gt;"."),TRUE,FALSE)</formula>
    </cfRule>
    <cfRule type="expression" dxfId="206" priority="254">
      <formula>IF(AND(AU312&gt;=0, RIGHT(TEXT(AU312,"0.#"),1)="."),TRUE,FALSE)</formula>
    </cfRule>
    <cfRule type="expression" dxfId="205" priority="255">
      <formula>IF(AND(AU312&lt;0, RIGHT(TEXT(AU312,"0.#"),1)&lt;&gt;"."),TRUE,FALSE)</formula>
    </cfRule>
    <cfRule type="expression" dxfId="204" priority="256">
      <formula>IF(AND(AU312&lt;0, RIGHT(TEXT(AU312,"0.#"),1)="."),TRUE,FALSE)</formula>
    </cfRule>
  </conditionalFormatting>
  <conditionalFormatting sqref="AK335">
    <cfRule type="expression" dxfId="203" priority="251">
      <formula>IF(RIGHT(TEXT(AK335,"0.#"),1)=".",FALSE,TRUE)</formula>
    </cfRule>
    <cfRule type="expression" dxfId="202" priority="252">
      <formula>IF(RIGHT(TEXT(AK335,"0.#"),1)=".",TRUE,FALSE)</formula>
    </cfRule>
  </conditionalFormatting>
  <conditionalFormatting sqref="AU335:AX344">
    <cfRule type="expression" dxfId="201" priority="247">
      <formula>IF(AND(AU335&gt;=0, RIGHT(TEXT(AU335,"0.#"),1)&lt;&gt;"."),TRUE,FALSE)</formula>
    </cfRule>
    <cfRule type="expression" dxfId="200" priority="248">
      <formula>IF(AND(AU335&gt;=0, RIGHT(TEXT(AU335,"0.#"),1)="."),TRUE,FALSE)</formula>
    </cfRule>
    <cfRule type="expression" dxfId="199" priority="249">
      <formula>IF(AND(AU335&lt;0, RIGHT(TEXT(AU335,"0.#"),1)&lt;&gt;"."),TRUE,FALSE)</formula>
    </cfRule>
    <cfRule type="expression" dxfId="198" priority="250">
      <formula>IF(AND(AU335&lt;0, RIGHT(TEXT(AU335,"0.#"),1)="."),TRUE,FALSE)</formula>
    </cfRule>
  </conditionalFormatting>
  <conditionalFormatting sqref="AK336:AK364">
    <cfRule type="expression" dxfId="197" priority="245">
      <formula>IF(RIGHT(TEXT(AK336,"0.#"),1)=".",FALSE,TRUE)</formula>
    </cfRule>
    <cfRule type="expression" dxfId="196" priority="246">
      <formula>IF(RIGHT(TEXT(AK336,"0.#"),1)=".",TRUE,FALSE)</formula>
    </cfRule>
  </conditionalFormatting>
  <conditionalFormatting sqref="AU345:AX364">
    <cfRule type="expression" dxfId="195" priority="241">
      <formula>IF(AND(AU345&gt;=0, RIGHT(TEXT(AU345,"0.#"),1)&lt;&gt;"."),TRUE,FALSE)</formula>
    </cfRule>
    <cfRule type="expression" dxfId="194" priority="242">
      <formula>IF(AND(AU345&gt;=0, RIGHT(TEXT(AU345,"0.#"),1)="."),TRUE,FALSE)</formula>
    </cfRule>
    <cfRule type="expression" dxfId="193" priority="243">
      <formula>IF(AND(AU345&lt;0, RIGHT(TEXT(AU345,"0.#"),1)&lt;&gt;"."),TRUE,FALSE)</formula>
    </cfRule>
    <cfRule type="expression" dxfId="192" priority="244">
      <formula>IF(AND(AU345&lt;0, RIGHT(TEXT(AU345,"0.#"),1)="."),TRUE,FALSE)</formula>
    </cfRule>
  </conditionalFormatting>
  <conditionalFormatting sqref="AK368">
    <cfRule type="expression" dxfId="191" priority="239">
      <formula>IF(RIGHT(TEXT(AK368,"0.#"),1)=".",FALSE,TRUE)</formula>
    </cfRule>
    <cfRule type="expression" dxfId="190" priority="240">
      <formula>IF(RIGHT(TEXT(AK368,"0.#"),1)=".",TRUE,FALSE)</formula>
    </cfRule>
  </conditionalFormatting>
  <conditionalFormatting sqref="AU368:AX377">
    <cfRule type="expression" dxfId="189" priority="235">
      <formula>IF(AND(AU368&gt;=0, RIGHT(TEXT(AU368,"0.#"),1)&lt;&gt;"."),TRUE,FALSE)</formula>
    </cfRule>
    <cfRule type="expression" dxfId="188" priority="236">
      <formula>IF(AND(AU368&gt;=0, RIGHT(TEXT(AU368,"0.#"),1)="."),TRUE,FALSE)</formula>
    </cfRule>
    <cfRule type="expression" dxfId="187" priority="237">
      <formula>IF(AND(AU368&lt;0, RIGHT(TEXT(AU368,"0.#"),1)&lt;&gt;"."),TRUE,FALSE)</formula>
    </cfRule>
    <cfRule type="expression" dxfId="186" priority="238">
      <formula>IF(AND(AU368&lt;0, RIGHT(TEXT(AU368,"0.#"),1)="."),TRUE,FALSE)</formula>
    </cfRule>
  </conditionalFormatting>
  <conditionalFormatting sqref="AK369:AK397">
    <cfRule type="expression" dxfId="185" priority="233">
      <formula>IF(RIGHT(TEXT(AK369,"0.#"),1)=".",FALSE,TRUE)</formula>
    </cfRule>
    <cfRule type="expression" dxfId="184" priority="234">
      <formula>IF(RIGHT(TEXT(AK369,"0.#"),1)=".",TRUE,FALSE)</formula>
    </cfRule>
  </conditionalFormatting>
  <conditionalFormatting sqref="AU378:AX397">
    <cfRule type="expression" dxfId="183" priority="229">
      <formula>IF(AND(AU378&gt;=0, RIGHT(TEXT(AU378,"0.#"),1)&lt;&gt;"."),TRUE,FALSE)</formula>
    </cfRule>
    <cfRule type="expression" dxfId="182" priority="230">
      <formula>IF(AND(AU378&gt;=0, RIGHT(TEXT(AU378,"0.#"),1)="."),TRUE,FALSE)</formula>
    </cfRule>
    <cfRule type="expression" dxfId="181" priority="231">
      <formula>IF(AND(AU378&lt;0, RIGHT(TEXT(AU378,"0.#"),1)&lt;&gt;"."),TRUE,FALSE)</formula>
    </cfRule>
    <cfRule type="expression" dxfId="180" priority="232">
      <formula>IF(AND(AU378&lt;0, RIGHT(TEXT(AU378,"0.#"),1)="."),TRUE,FALSE)</formula>
    </cfRule>
  </conditionalFormatting>
  <conditionalFormatting sqref="AK401">
    <cfRule type="expression" dxfId="179" priority="227">
      <formula>IF(RIGHT(TEXT(AK401,"0.#"),1)=".",FALSE,TRUE)</formula>
    </cfRule>
    <cfRule type="expression" dxfId="178" priority="228">
      <formula>IF(RIGHT(TEXT(AK401,"0.#"),1)=".",TRUE,FALSE)</formula>
    </cfRule>
  </conditionalFormatting>
  <conditionalFormatting sqref="AU401:AX401">
    <cfRule type="expression" dxfId="177" priority="223">
      <formula>IF(AND(AU401&gt;=0, RIGHT(TEXT(AU401,"0.#"),1)&lt;&gt;"."),TRUE,FALSE)</formula>
    </cfRule>
    <cfRule type="expression" dxfId="176" priority="224">
      <formula>IF(AND(AU401&gt;=0, RIGHT(TEXT(AU401,"0.#"),1)="."),TRUE,FALSE)</formula>
    </cfRule>
    <cfRule type="expression" dxfId="175" priority="225">
      <formula>IF(AND(AU401&lt;0, RIGHT(TEXT(AU401,"0.#"),1)&lt;&gt;"."),TRUE,FALSE)</formula>
    </cfRule>
    <cfRule type="expression" dxfId="174" priority="226">
      <formula>IF(AND(AU401&lt;0, RIGHT(TEXT(AU401,"0.#"),1)="."),TRUE,FALSE)</formula>
    </cfRule>
  </conditionalFormatting>
  <conditionalFormatting sqref="AK402:AK430">
    <cfRule type="expression" dxfId="173" priority="221">
      <formula>IF(RIGHT(TEXT(AK402,"0.#"),1)=".",FALSE,TRUE)</formula>
    </cfRule>
    <cfRule type="expression" dxfId="172" priority="222">
      <formula>IF(RIGHT(TEXT(AK402,"0.#"),1)=".",TRUE,FALSE)</formula>
    </cfRule>
  </conditionalFormatting>
  <conditionalFormatting sqref="AU402:AX430">
    <cfRule type="expression" dxfId="171" priority="217">
      <formula>IF(AND(AU402&gt;=0, RIGHT(TEXT(AU402,"0.#"),1)&lt;&gt;"."),TRUE,FALSE)</formula>
    </cfRule>
    <cfRule type="expression" dxfId="170" priority="218">
      <formula>IF(AND(AU402&gt;=0, RIGHT(TEXT(AU402,"0.#"),1)="."),TRUE,FALSE)</formula>
    </cfRule>
    <cfRule type="expression" dxfId="169" priority="219">
      <formula>IF(AND(AU402&lt;0, RIGHT(TEXT(AU402,"0.#"),1)&lt;&gt;"."),TRUE,FALSE)</formula>
    </cfRule>
    <cfRule type="expression" dxfId="168" priority="220">
      <formula>IF(AND(AU402&lt;0, RIGHT(TEXT(AU402,"0.#"),1)="."),TRUE,FALSE)</formula>
    </cfRule>
  </conditionalFormatting>
  <conditionalFormatting sqref="AK434">
    <cfRule type="expression" dxfId="167" priority="215">
      <formula>IF(RIGHT(TEXT(AK434,"0.#"),1)=".",FALSE,TRUE)</formula>
    </cfRule>
    <cfRule type="expression" dxfId="166" priority="216">
      <formula>IF(RIGHT(TEXT(AK434,"0.#"),1)=".",TRUE,FALSE)</formula>
    </cfRule>
  </conditionalFormatting>
  <conditionalFormatting sqref="AU434:AX443">
    <cfRule type="expression" dxfId="165" priority="211">
      <formula>IF(AND(AU434&gt;=0, RIGHT(TEXT(AU434,"0.#"),1)&lt;&gt;"."),TRUE,FALSE)</formula>
    </cfRule>
    <cfRule type="expression" dxfId="164" priority="212">
      <formula>IF(AND(AU434&gt;=0, RIGHT(TEXT(AU434,"0.#"),1)="."),TRUE,FALSE)</formula>
    </cfRule>
    <cfRule type="expression" dxfId="163" priority="213">
      <formula>IF(AND(AU434&lt;0, RIGHT(TEXT(AU434,"0.#"),1)&lt;&gt;"."),TRUE,FALSE)</formula>
    </cfRule>
    <cfRule type="expression" dxfId="162" priority="214">
      <formula>IF(AND(AU434&lt;0, RIGHT(TEXT(AU434,"0.#"),1)="."),TRUE,FALSE)</formula>
    </cfRule>
  </conditionalFormatting>
  <conditionalFormatting sqref="AK435:AK463">
    <cfRule type="expression" dxfId="161" priority="209">
      <formula>IF(RIGHT(TEXT(AK435,"0.#"),1)=".",FALSE,TRUE)</formula>
    </cfRule>
    <cfRule type="expression" dxfId="160" priority="210">
      <formula>IF(RIGHT(TEXT(AK435,"0.#"),1)=".",TRUE,FALSE)</formula>
    </cfRule>
  </conditionalFormatting>
  <conditionalFormatting sqref="AU444:AX463">
    <cfRule type="expression" dxfId="159" priority="205">
      <formula>IF(AND(AU444&gt;=0, RIGHT(TEXT(AU444,"0.#"),1)&lt;&gt;"."),TRUE,FALSE)</formula>
    </cfRule>
    <cfRule type="expression" dxfId="158" priority="206">
      <formula>IF(AND(AU444&gt;=0, RIGHT(TEXT(AU444,"0.#"),1)="."),TRUE,FALSE)</formula>
    </cfRule>
    <cfRule type="expression" dxfId="157" priority="207">
      <formula>IF(AND(AU444&lt;0, RIGHT(TEXT(AU444,"0.#"),1)&lt;&gt;"."),TRUE,FALSE)</formula>
    </cfRule>
    <cfRule type="expression" dxfId="156" priority="208">
      <formula>IF(AND(AU444&lt;0, RIGHT(TEXT(AU444,"0.#"),1)="."),TRUE,FALSE)</formula>
    </cfRule>
  </conditionalFormatting>
  <conditionalFormatting sqref="AK467">
    <cfRule type="expression" dxfId="155" priority="203">
      <formula>IF(RIGHT(TEXT(AK467,"0.#"),1)=".",FALSE,TRUE)</formula>
    </cfRule>
    <cfRule type="expression" dxfId="154" priority="204">
      <formula>IF(RIGHT(TEXT(AK467,"0.#"),1)=".",TRUE,FALSE)</formula>
    </cfRule>
  </conditionalFormatting>
  <conditionalFormatting sqref="AU467:AX467">
    <cfRule type="expression" dxfId="153" priority="199">
      <formula>IF(AND(AU467&gt;=0, RIGHT(TEXT(AU467,"0.#"),1)&lt;&gt;"."),TRUE,FALSE)</formula>
    </cfRule>
    <cfRule type="expression" dxfId="152" priority="200">
      <formula>IF(AND(AU467&gt;=0, RIGHT(TEXT(AU467,"0.#"),1)="."),TRUE,FALSE)</formula>
    </cfRule>
    <cfRule type="expression" dxfId="151" priority="201">
      <formula>IF(AND(AU467&lt;0, RIGHT(TEXT(AU467,"0.#"),1)&lt;&gt;"."),TRUE,FALSE)</formula>
    </cfRule>
    <cfRule type="expression" dxfId="150" priority="202">
      <formula>IF(AND(AU467&lt;0, RIGHT(TEXT(AU467,"0.#"),1)="."),TRUE,FALSE)</formula>
    </cfRule>
  </conditionalFormatting>
  <conditionalFormatting sqref="AK468:AK496">
    <cfRule type="expression" dxfId="149" priority="197">
      <formula>IF(RIGHT(TEXT(AK468,"0.#"),1)=".",FALSE,TRUE)</formula>
    </cfRule>
    <cfRule type="expression" dxfId="148" priority="198">
      <formula>IF(RIGHT(TEXT(AK468,"0.#"),1)=".",TRUE,FALSE)</formula>
    </cfRule>
  </conditionalFormatting>
  <conditionalFormatting sqref="AU468:AX496">
    <cfRule type="expression" dxfId="147" priority="193">
      <formula>IF(AND(AU468&gt;=0, RIGHT(TEXT(AU468,"0.#"),1)&lt;&gt;"."),TRUE,FALSE)</formula>
    </cfRule>
    <cfRule type="expression" dxfId="146" priority="194">
      <formula>IF(AND(AU468&gt;=0, RIGHT(TEXT(AU468,"0.#"),1)="."),TRUE,FALSE)</formula>
    </cfRule>
    <cfRule type="expression" dxfId="145" priority="195">
      <formula>IF(AND(AU468&lt;0, RIGHT(TEXT(AU468,"0.#"),1)&lt;&gt;"."),TRUE,FALSE)</formula>
    </cfRule>
    <cfRule type="expression" dxfId="144" priority="196">
      <formula>IF(AND(AU468&lt;0, RIGHT(TEXT(AU468,"0.#"),1)="."),TRUE,FALSE)</formula>
    </cfRule>
  </conditionalFormatting>
  <conditionalFormatting sqref="AE24:AX24 AJ23:AS23">
    <cfRule type="expression" dxfId="143" priority="191">
      <formula>IF(RIGHT(TEXT(AE23,"0.#"),1)=".",FALSE,TRUE)</formula>
    </cfRule>
    <cfRule type="expression" dxfId="142" priority="192">
      <formula>IF(RIGHT(TEXT(AE23,"0.#"),1)=".",TRUE,FALSE)</formula>
    </cfRule>
  </conditionalFormatting>
  <conditionalFormatting sqref="AE25:AI25">
    <cfRule type="expression" dxfId="141" priority="183">
      <formula>IF(AND(AE25&gt;=0, RIGHT(TEXT(AE25,"0.#"),1)&lt;&gt;"."),TRUE,FALSE)</formula>
    </cfRule>
    <cfRule type="expression" dxfId="140" priority="184">
      <formula>IF(AND(AE25&gt;=0, RIGHT(TEXT(AE25,"0.#"),1)="."),TRUE,FALSE)</formula>
    </cfRule>
    <cfRule type="expression" dxfId="139" priority="185">
      <formula>IF(AND(AE25&lt;0, RIGHT(TEXT(AE25,"0.#"),1)&lt;&gt;"."),TRUE,FALSE)</formula>
    </cfRule>
    <cfRule type="expression" dxfId="138" priority="186">
      <formula>IF(AND(AE25&lt;0, RIGHT(TEXT(AE25,"0.#"),1)="."),TRUE,FALSE)</formula>
    </cfRule>
  </conditionalFormatting>
  <conditionalFormatting sqref="AJ25:AS25">
    <cfRule type="expression" dxfId="137" priority="179">
      <formula>IF(AND(AJ25&gt;=0, RIGHT(TEXT(AJ25,"0.#"),1)&lt;&gt;"."),TRUE,FALSE)</formula>
    </cfRule>
    <cfRule type="expression" dxfId="136" priority="180">
      <formula>IF(AND(AJ25&gt;=0, RIGHT(TEXT(AJ25,"0.#"),1)="."),TRUE,FALSE)</formula>
    </cfRule>
    <cfRule type="expression" dxfId="135" priority="181">
      <formula>IF(AND(AJ25&lt;0, RIGHT(TEXT(AJ25,"0.#"),1)&lt;&gt;"."),TRUE,FALSE)</formula>
    </cfRule>
    <cfRule type="expression" dxfId="134" priority="182">
      <formula>IF(AND(AJ25&lt;0, RIGHT(TEXT(AJ25,"0.#"),1)="."),TRUE,FALSE)</formula>
    </cfRule>
  </conditionalFormatting>
  <conditionalFormatting sqref="AU236:AX243">
    <cfRule type="expression" dxfId="133" priority="167">
      <formula>IF(AND(AU236&gt;=0, RIGHT(TEXT(AU236,"0.#"),1)&lt;&gt;"."),TRUE,FALSE)</formula>
    </cfRule>
    <cfRule type="expression" dxfId="132" priority="168">
      <formula>IF(AND(AU236&gt;=0, RIGHT(TEXT(AU236,"0.#"),1)="."),TRUE,FALSE)</formula>
    </cfRule>
    <cfRule type="expression" dxfId="131" priority="169">
      <formula>IF(AND(AU236&lt;0, RIGHT(TEXT(AU236,"0.#"),1)&lt;&gt;"."),TRUE,FALSE)</formula>
    </cfRule>
    <cfRule type="expression" dxfId="130" priority="170">
      <formula>IF(AND(AU236&lt;0, RIGHT(TEXT(AU236,"0.#"),1)="."),TRUE,FALSE)</formula>
    </cfRule>
  </conditionalFormatting>
  <conditionalFormatting sqref="AE43:AI43 AE38:AI38 AE33:AI33 AE28:AI28">
    <cfRule type="expression" dxfId="129" priority="165">
      <formula>IF(RIGHT(TEXT(AE28,"0.#"),1)=".",FALSE,TRUE)</formula>
    </cfRule>
    <cfRule type="expression" dxfId="128" priority="166">
      <formula>IF(RIGHT(TEXT(AE28,"0.#"),1)=".",TRUE,FALSE)</formula>
    </cfRule>
  </conditionalFormatting>
  <conditionalFormatting sqref="AE44:AX44 AJ43:AS43 AE39:AX39 AJ38:AS38 AE34:AX34 AJ33:AS33 AE29:AX29 AJ28:AS28">
    <cfRule type="expression" dxfId="127" priority="163">
      <formula>IF(RIGHT(TEXT(AE28,"0.#"),1)=".",FALSE,TRUE)</formula>
    </cfRule>
    <cfRule type="expression" dxfId="126" priority="164">
      <formula>IF(RIGHT(TEXT(AE28,"0.#"),1)=".",TRUE,FALSE)</formula>
    </cfRule>
  </conditionalFormatting>
  <conditionalFormatting sqref="AE45:AI45 AE40:AI40 AE35:AI35 AE30:AI30">
    <cfRule type="expression" dxfId="125" priority="159">
      <formula>IF(AND(AE30&gt;=0, RIGHT(TEXT(AE30,"0.#"),1)&lt;&gt;"."),TRUE,FALSE)</formula>
    </cfRule>
    <cfRule type="expression" dxfId="124" priority="160">
      <formula>IF(AND(AE30&gt;=0, RIGHT(TEXT(AE30,"0.#"),1)="."),TRUE,FALSE)</formula>
    </cfRule>
    <cfRule type="expression" dxfId="123" priority="161">
      <formula>IF(AND(AE30&lt;0, RIGHT(TEXT(AE30,"0.#"),1)&lt;&gt;"."),TRUE,FALSE)</formula>
    </cfRule>
    <cfRule type="expression" dxfId="122" priority="162">
      <formula>IF(AND(AE30&lt;0, RIGHT(TEXT(AE30,"0.#"),1)="."),TRUE,FALSE)</formula>
    </cfRule>
  </conditionalFormatting>
  <conditionalFormatting sqref="AJ45:AS45 AJ40:AS40 AJ35:AS35 AJ30:AS30">
    <cfRule type="expression" dxfId="121" priority="155">
      <formula>IF(AND(AJ30&gt;=0, RIGHT(TEXT(AJ30,"0.#"),1)&lt;&gt;"."),TRUE,FALSE)</formula>
    </cfRule>
    <cfRule type="expression" dxfId="120" priority="156">
      <formula>IF(AND(AJ30&gt;=0, RIGHT(TEXT(AJ30,"0.#"),1)="."),TRUE,FALSE)</formula>
    </cfRule>
    <cfRule type="expression" dxfId="119" priority="157">
      <formula>IF(AND(AJ30&lt;0, RIGHT(TEXT(AJ30,"0.#"),1)&lt;&gt;"."),TRUE,FALSE)</formula>
    </cfRule>
    <cfRule type="expression" dxfId="118" priority="158">
      <formula>IF(AND(AJ30&lt;0, RIGHT(TEXT(AJ30,"0.#"),1)="."),TRUE,FALSE)</formula>
    </cfRule>
  </conditionalFormatting>
  <conditionalFormatting sqref="AE64:AI64 AE59:AI59">
    <cfRule type="expression" dxfId="117" priority="153">
      <formula>IF(RIGHT(TEXT(AE59,"0.#"),1)=".",FALSE,TRUE)</formula>
    </cfRule>
    <cfRule type="expression" dxfId="116" priority="154">
      <formula>IF(RIGHT(TEXT(AE59,"0.#"),1)=".",TRUE,FALSE)</formula>
    </cfRule>
  </conditionalFormatting>
  <conditionalFormatting sqref="AE65:AX65 AJ64:AS64 AE60:AX60 AJ59:AS59">
    <cfRule type="expression" dxfId="115" priority="151">
      <formula>IF(RIGHT(TEXT(AE59,"0.#"),1)=".",FALSE,TRUE)</formula>
    </cfRule>
    <cfRule type="expression" dxfId="114" priority="152">
      <formula>IF(RIGHT(TEXT(AE59,"0.#"),1)=".",TRUE,FALSE)</formula>
    </cfRule>
  </conditionalFormatting>
  <conditionalFormatting sqref="AE66:AI66 AE61:AI61">
    <cfRule type="expression" dxfId="113" priority="147">
      <formula>IF(AND(AE61&gt;=0, RIGHT(TEXT(AE61,"0.#"),1)&lt;&gt;"."),TRUE,FALSE)</formula>
    </cfRule>
    <cfRule type="expression" dxfId="112" priority="148">
      <formula>IF(AND(AE61&gt;=0, RIGHT(TEXT(AE61,"0.#"),1)="."),TRUE,FALSE)</formula>
    </cfRule>
    <cfRule type="expression" dxfId="111" priority="149">
      <formula>IF(AND(AE61&lt;0, RIGHT(TEXT(AE61,"0.#"),1)&lt;&gt;"."),TRUE,FALSE)</formula>
    </cfRule>
    <cfRule type="expression" dxfId="110" priority="150">
      <formula>IF(AND(AE61&lt;0, RIGHT(TEXT(AE61,"0.#"),1)="."),TRUE,FALSE)</formula>
    </cfRule>
  </conditionalFormatting>
  <conditionalFormatting sqref="AJ66:AS66 AJ61:AS61">
    <cfRule type="expression" dxfId="109" priority="143">
      <formula>IF(AND(AJ61&gt;=0, RIGHT(TEXT(AJ61,"0.#"),1)&lt;&gt;"."),TRUE,FALSE)</formula>
    </cfRule>
    <cfRule type="expression" dxfId="108" priority="144">
      <formula>IF(AND(AJ61&gt;=0, RIGHT(TEXT(AJ61,"0.#"),1)="."),TRUE,FALSE)</formula>
    </cfRule>
    <cfRule type="expression" dxfId="107" priority="145">
      <formula>IF(AND(AJ61&lt;0, RIGHT(TEXT(AJ61,"0.#"),1)&lt;&gt;"."),TRUE,FALSE)</formula>
    </cfRule>
    <cfRule type="expression" dxfId="106" priority="146">
      <formula>IF(AND(AJ61&lt;0, RIGHT(TEXT(AJ61,"0.#"),1)="."),TRUE,FALSE)</formula>
    </cfRule>
  </conditionalFormatting>
  <conditionalFormatting sqref="AE81:AX81 AE78:AX78 AE75:AX75 AE72:AX72">
    <cfRule type="expression" dxfId="105" priority="141">
      <formula>IF(RIGHT(TEXT(AE72,"0.#"),1)=".",FALSE,TRUE)</formula>
    </cfRule>
    <cfRule type="expression" dxfId="104" priority="142">
      <formula>IF(RIGHT(TEXT(AE72,"0.#"),1)=".",TRUE,FALSE)</formula>
    </cfRule>
  </conditionalFormatting>
  <conditionalFormatting sqref="AE80:AS80 AE77:AS77 AE74:AS74 AE71:AS71">
    <cfRule type="expression" dxfId="103" priority="139">
      <formula>IF(RIGHT(TEXT(AE71,"0.#"),1)=".",FALSE,TRUE)</formula>
    </cfRule>
    <cfRule type="expression" dxfId="102" priority="140">
      <formula>IF(RIGHT(TEXT(AE71,"0.#"),1)=".",TRUE,FALSE)</formula>
    </cfRule>
  </conditionalFormatting>
  <conditionalFormatting sqref="AU276:AX278">
    <cfRule type="expression" dxfId="101" priority="135">
      <formula>IF(AND(AU276&gt;=0, RIGHT(TEXT(AU276,"0.#"),1)&lt;&gt;"."),TRUE,FALSE)</formula>
    </cfRule>
    <cfRule type="expression" dxfId="100" priority="136">
      <formula>IF(AND(AU276&gt;=0, RIGHT(TEXT(AU276,"0.#"),1)="."),TRUE,FALSE)</formula>
    </cfRule>
    <cfRule type="expression" dxfId="99" priority="137">
      <formula>IF(AND(AU276&lt;0, RIGHT(TEXT(AU276,"0.#"),1)&lt;&gt;"."),TRUE,FALSE)</formula>
    </cfRule>
    <cfRule type="expression" dxfId="98" priority="138">
      <formula>IF(AND(AU276&lt;0, RIGHT(TEXT(AU276,"0.#"),1)="."),TRUE,FALSE)</formula>
    </cfRule>
  </conditionalFormatting>
  <conditionalFormatting sqref="AK276">
    <cfRule type="expression" dxfId="97" priority="133">
      <formula>IF(RIGHT(TEXT(AK276,"0.#"),1)=".",FALSE,TRUE)</formula>
    </cfRule>
    <cfRule type="expression" dxfId="96" priority="134">
      <formula>IF(RIGHT(TEXT(AK276,"0.#"),1)=".",TRUE,FALSE)</formula>
    </cfRule>
  </conditionalFormatting>
  <conditionalFormatting sqref="AU302:AX311">
    <cfRule type="expression" dxfId="95" priority="129">
      <formula>IF(AND(AU302&gt;=0, RIGHT(TEXT(AU302,"0.#"),1)&lt;&gt;"."),TRUE,FALSE)</formula>
    </cfRule>
    <cfRule type="expression" dxfId="94" priority="130">
      <formula>IF(AND(AU302&gt;=0, RIGHT(TEXT(AU302,"0.#"),1)="."),TRUE,FALSE)</formula>
    </cfRule>
    <cfRule type="expression" dxfId="93" priority="131">
      <formula>IF(AND(AU302&lt;0, RIGHT(TEXT(AU302,"0.#"),1)&lt;&gt;"."),TRUE,FALSE)</formula>
    </cfRule>
    <cfRule type="expression" dxfId="92" priority="132">
      <formula>IF(AND(AU302&lt;0, RIGHT(TEXT(AU302,"0.#"),1)="."),TRUE,FALSE)</formula>
    </cfRule>
  </conditionalFormatting>
  <conditionalFormatting sqref="Y181">
    <cfRule type="expression" dxfId="91" priority="127">
      <formula>IF(RIGHT(TEXT(Y181,"0.#"),1)=".",FALSE,TRUE)</formula>
    </cfRule>
    <cfRule type="expression" dxfId="90" priority="128">
      <formula>IF(RIGHT(TEXT(Y181,"0.#"),1)=".",TRUE,FALSE)</formula>
    </cfRule>
  </conditionalFormatting>
  <conditionalFormatting sqref="Y182:Y183">
    <cfRule type="expression" dxfId="89" priority="125">
      <formula>IF(RIGHT(TEXT(Y182,"0.#"),1)=".",FALSE,TRUE)</formula>
    </cfRule>
    <cfRule type="expression" dxfId="88" priority="126">
      <formula>IF(RIGHT(TEXT(Y182,"0.#"),1)=".",TRUE,FALSE)</formula>
    </cfRule>
  </conditionalFormatting>
  <conditionalFormatting sqref="Y184">
    <cfRule type="expression" dxfId="87" priority="123">
      <formula>IF(RIGHT(TEXT(Y184,"0.#"),1)=".",FALSE,TRUE)</formula>
    </cfRule>
    <cfRule type="expression" dxfId="86" priority="124">
      <formula>IF(RIGHT(TEXT(Y184,"0.#"),1)=".",TRUE,FALSE)</formula>
    </cfRule>
  </conditionalFormatting>
  <conditionalFormatting sqref="Y185:Y186">
    <cfRule type="expression" dxfId="85" priority="121">
      <formula>IF(RIGHT(TEXT(Y185,"0.#"),1)=".",FALSE,TRUE)</formula>
    </cfRule>
    <cfRule type="expression" dxfId="84" priority="122">
      <formula>IF(RIGHT(TEXT(Y185,"0.#"),1)=".",TRUE,FALSE)</formula>
    </cfRule>
  </conditionalFormatting>
  <conditionalFormatting sqref="Y187">
    <cfRule type="expression" dxfId="83" priority="119">
      <formula>IF(RIGHT(TEXT(Y187,"0.#"),1)=".",FALSE,TRUE)</formula>
    </cfRule>
    <cfRule type="expression" dxfId="82" priority="120">
      <formula>IF(RIGHT(TEXT(Y187,"0.#"),1)=".",TRUE,FALSE)</formula>
    </cfRule>
  </conditionalFormatting>
  <conditionalFormatting sqref="Y188:Y189">
    <cfRule type="expression" dxfId="81" priority="117">
      <formula>IF(RIGHT(TEXT(Y188,"0.#"),1)=".",FALSE,TRUE)</formula>
    </cfRule>
    <cfRule type="expression" dxfId="80" priority="118">
      <formula>IF(RIGHT(TEXT(Y188,"0.#"),1)=".",TRUE,FALSE)</formula>
    </cfRule>
  </conditionalFormatting>
  <conditionalFormatting sqref="Y195">
    <cfRule type="expression" dxfId="79" priority="99">
      <formula>IF(RIGHT(TEXT(Y195,"0.#"),1)=".",FALSE,TRUE)</formula>
    </cfRule>
    <cfRule type="expression" dxfId="78" priority="100">
      <formula>IF(RIGHT(TEXT(Y195,"0.#"),1)=".",TRUE,FALSE)</formula>
    </cfRule>
  </conditionalFormatting>
  <conditionalFormatting sqref="Y196">
    <cfRule type="expression" dxfId="77" priority="97">
      <formula>IF(RIGHT(TEXT(Y196,"0.#"),1)=".",FALSE,TRUE)</formula>
    </cfRule>
    <cfRule type="expression" dxfId="76" priority="98">
      <formula>IF(RIGHT(TEXT(Y196,"0.#"),1)=".",TRUE,FALSE)</formula>
    </cfRule>
  </conditionalFormatting>
  <conditionalFormatting sqref="Y197">
    <cfRule type="expression" dxfId="75" priority="91">
      <formula>IF(RIGHT(TEXT(Y197,"0.#"),1)=".",FALSE,TRUE)</formula>
    </cfRule>
    <cfRule type="expression" dxfId="74" priority="92">
      <formula>IF(RIGHT(TEXT(Y197,"0.#"),1)=".",TRUE,FALSE)</formula>
    </cfRule>
  </conditionalFormatting>
  <conditionalFormatting sqref="Y198">
    <cfRule type="expression" dxfId="73" priority="89">
      <formula>IF(RIGHT(TEXT(Y198,"0.#"),1)=".",FALSE,TRUE)</formula>
    </cfRule>
    <cfRule type="expression" dxfId="72" priority="90">
      <formula>IF(RIGHT(TEXT(Y198,"0.#"),1)=".",TRUE,FALSE)</formula>
    </cfRule>
  </conditionalFormatting>
  <conditionalFormatting sqref="Y199">
    <cfRule type="expression" dxfId="71" priority="87">
      <formula>IF(RIGHT(TEXT(Y199,"0.#"),1)=".",FALSE,TRUE)</formula>
    </cfRule>
    <cfRule type="expression" dxfId="70" priority="88">
      <formula>IF(RIGHT(TEXT(Y199,"0.#"),1)=".",TRUE,FALSE)</formula>
    </cfRule>
  </conditionalFormatting>
  <conditionalFormatting sqref="Y200:Y201">
    <cfRule type="expression" dxfId="69" priority="85">
      <formula>IF(RIGHT(TEXT(Y200,"0.#"),1)=".",FALSE,TRUE)</formula>
    </cfRule>
    <cfRule type="expression" dxfId="68" priority="86">
      <formula>IF(RIGHT(TEXT(Y200,"0.#"),1)=".",TRUE,FALSE)</formula>
    </cfRule>
  </conditionalFormatting>
  <conditionalFormatting sqref="Y202">
    <cfRule type="expression" dxfId="67" priority="83">
      <formula>IF(RIGHT(TEXT(Y202,"0.#"),1)=".",FALSE,TRUE)</formula>
    </cfRule>
    <cfRule type="expression" dxfId="66" priority="84">
      <formula>IF(RIGHT(TEXT(Y202,"0.#"),1)=".",TRUE,FALSE)</formula>
    </cfRule>
  </conditionalFormatting>
  <conditionalFormatting sqref="Y207">
    <cfRule type="expression" dxfId="65" priority="79">
      <formula>IF(RIGHT(TEXT(Y207,"0.#"),1)=".",FALSE,TRUE)</formula>
    </cfRule>
    <cfRule type="expression" dxfId="64" priority="80">
      <formula>IF(RIGHT(TEXT(Y207,"0.#"),1)=".",TRUE,FALSE)</formula>
    </cfRule>
  </conditionalFormatting>
  <conditionalFormatting sqref="Y208">
    <cfRule type="expression" dxfId="63" priority="77">
      <formula>IF(RIGHT(TEXT(Y208,"0.#"),1)=".",FALSE,TRUE)</formula>
    </cfRule>
    <cfRule type="expression" dxfId="62" priority="78">
      <formula>IF(RIGHT(TEXT(Y208,"0.#"),1)=".",TRUE,FALSE)</formula>
    </cfRule>
  </conditionalFormatting>
  <conditionalFormatting sqref="Y209">
    <cfRule type="expression" dxfId="61" priority="75">
      <formula>IF(RIGHT(TEXT(Y209,"0.#"),1)=".",FALSE,TRUE)</formula>
    </cfRule>
    <cfRule type="expression" dxfId="60" priority="76">
      <formula>IF(RIGHT(TEXT(Y209,"0.#"),1)=".",TRUE,FALSE)</formula>
    </cfRule>
  </conditionalFormatting>
  <conditionalFormatting sqref="Y210">
    <cfRule type="expression" dxfId="59" priority="73">
      <formula>IF(RIGHT(TEXT(Y210,"0.#"),1)=".",FALSE,TRUE)</formula>
    </cfRule>
    <cfRule type="expression" dxfId="58" priority="74">
      <formula>IF(RIGHT(TEXT(Y210,"0.#"),1)=".",TRUE,FALSE)</formula>
    </cfRule>
  </conditionalFormatting>
  <conditionalFormatting sqref="Y211">
    <cfRule type="expression" dxfId="57" priority="71">
      <formula>IF(RIGHT(TEXT(Y211,"0.#"),1)=".",FALSE,TRUE)</formula>
    </cfRule>
    <cfRule type="expression" dxfId="56" priority="72">
      <formula>IF(RIGHT(TEXT(Y211,"0.#"),1)=".",TRUE,FALSE)</formula>
    </cfRule>
  </conditionalFormatting>
  <conditionalFormatting sqref="Y212:Y213">
    <cfRule type="expression" dxfId="55" priority="69">
      <formula>IF(RIGHT(TEXT(Y212,"0.#"),1)=".",FALSE,TRUE)</formula>
    </cfRule>
    <cfRule type="expression" dxfId="54" priority="70">
      <formula>IF(RIGHT(TEXT(Y212,"0.#"),1)=".",TRUE,FALSE)</formula>
    </cfRule>
  </conditionalFormatting>
  <conditionalFormatting sqref="Y214">
    <cfRule type="expression" dxfId="53" priority="67">
      <formula>IF(RIGHT(TEXT(Y214,"0.#"),1)=".",FALSE,TRUE)</formula>
    </cfRule>
    <cfRule type="expression" dxfId="52" priority="68">
      <formula>IF(RIGHT(TEXT(Y214,"0.#"),1)=".",TRUE,FALSE)</formula>
    </cfRule>
  </conditionalFormatting>
  <conditionalFormatting sqref="Y215">
    <cfRule type="expression" dxfId="51" priority="65">
      <formula>IF(RIGHT(TEXT(Y215,"0.#"),1)=".",FALSE,TRUE)</formula>
    </cfRule>
    <cfRule type="expression" dxfId="50" priority="66">
      <formula>IF(RIGHT(TEXT(Y215,"0.#"),1)=".",TRUE,FALSE)</formula>
    </cfRule>
  </conditionalFormatting>
  <conditionalFormatting sqref="Y226">
    <cfRule type="expression" dxfId="49" priority="49">
      <formula>IF(RIGHT(TEXT(Y226,"0.#"),1)=".",FALSE,TRUE)</formula>
    </cfRule>
    <cfRule type="expression" dxfId="48" priority="50">
      <formula>IF(RIGHT(TEXT(Y226,"0.#"),1)=".",TRUE,FALSE)</formula>
    </cfRule>
  </conditionalFormatting>
  <conditionalFormatting sqref="Y227">
    <cfRule type="expression" dxfId="47" priority="47">
      <formula>IF(RIGHT(TEXT(Y227,"0.#"),1)=".",FALSE,TRUE)</formula>
    </cfRule>
    <cfRule type="expression" dxfId="46" priority="48">
      <formula>IF(RIGHT(TEXT(Y227,"0.#"),1)=".",TRUE,FALSE)</formula>
    </cfRule>
  </conditionalFormatting>
  <conditionalFormatting sqref="Y228">
    <cfRule type="expression" dxfId="45" priority="45">
      <formula>IF(RIGHT(TEXT(Y228,"0.#"),1)=".",FALSE,TRUE)</formula>
    </cfRule>
    <cfRule type="expression" dxfId="44" priority="46">
      <formula>IF(RIGHT(TEXT(Y228,"0.#"),1)=".",TRUE,FALSE)</formula>
    </cfRule>
  </conditionalFormatting>
  <conditionalFormatting sqref="AU185">
    <cfRule type="expression" dxfId="43" priority="43">
      <formula>IF(RIGHT(TEXT(AU185,"0.#"),1)=".",FALSE,TRUE)</formula>
    </cfRule>
    <cfRule type="expression" dxfId="42" priority="44">
      <formula>IF(RIGHT(TEXT(AU185,"0.#"),1)=".",TRUE,FALSE)</formula>
    </cfRule>
  </conditionalFormatting>
  <conditionalFormatting sqref="AU186">
    <cfRule type="expression" dxfId="41" priority="41">
      <formula>IF(RIGHT(TEXT(AU186,"0.#"),1)=".",FALSE,TRUE)</formula>
    </cfRule>
    <cfRule type="expression" dxfId="40" priority="42">
      <formula>IF(RIGHT(TEXT(AU186,"0.#"),1)=".",TRUE,FALSE)</formula>
    </cfRule>
  </conditionalFormatting>
  <conditionalFormatting sqref="AU187">
    <cfRule type="expression" dxfId="39" priority="39">
      <formula>IF(RIGHT(TEXT(AU187,"0.#"),1)=".",FALSE,TRUE)</formula>
    </cfRule>
    <cfRule type="expression" dxfId="38" priority="40">
      <formula>IF(RIGHT(TEXT(AU187,"0.#"),1)=".",TRUE,FALSE)</formula>
    </cfRule>
  </conditionalFormatting>
  <conditionalFormatting sqref="AU188">
    <cfRule type="expression" dxfId="37" priority="37">
      <formula>IF(RIGHT(TEXT(AU188,"0.#"),1)=".",FALSE,TRUE)</formula>
    </cfRule>
    <cfRule type="expression" dxfId="36" priority="38">
      <formula>IF(RIGHT(TEXT(AU188,"0.#"),1)=".",TRUE,FALSE)</formula>
    </cfRule>
  </conditionalFormatting>
  <conditionalFormatting sqref="AU189">
    <cfRule type="expression" dxfId="35" priority="35">
      <formula>IF(RIGHT(TEXT(AU189,"0.#"),1)=".",FALSE,TRUE)</formula>
    </cfRule>
    <cfRule type="expression" dxfId="34" priority="36">
      <formula>IF(RIGHT(TEXT(AU189,"0.#"),1)=".",TRUE,FALSE)</formula>
    </cfRule>
  </conditionalFormatting>
  <conditionalFormatting sqref="AU198">
    <cfRule type="expression" dxfId="33" priority="33">
      <formula>IF(RIGHT(TEXT(AU198,"0.#"),1)=".",FALSE,TRUE)</formula>
    </cfRule>
    <cfRule type="expression" dxfId="32" priority="34">
      <formula>IF(RIGHT(TEXT(AU198,"0.#"),1)=".",TRUE,FALSE)</formula>
    </cfRule>
  </conditionalFormatting>
  <conditionalFormatting sqref="AU199">
    <cfRule type="expression" dxfId="31" priority="31">
      <formula>IF(RIGHT(TEXT(AU199,"0.#"),1)=".",FALSE,TRUE)</formula>
    </cfRule>
    <cfRule type="expression" dxfId="30" priority="32">
      <formula>IF(RIGHT(TEXT(AU199,"0.#"),1)=".",TRUE,FALSE)</formula>
    </cfRule>
  </conditionalFormatting>
  <conditionalFormatting sqref="AU200">
    <cfRule type="expression" dxfId="29" priority="29">
      <formula>IF(RIGHT(TEXT(AU200,"0.#"),1)=".",FALSE,TRUE)</formula>
    </cfRule>
    <cfRule type="expression" dxfId="28" priority="30">
      <formula>IF(RIGHT(TEXT(AU200,"0.#"),1)=".",TRUE,FALSE)</formula>
    </cfRule>
  </conditionalFormatting>
  <conditionalFormatting sqref="AU201">
    <cfRule type="expression" dxfId="27" priority="27">
      <formula>IF(RIGHT(TEXT(AU201,"0.#"),1)=".",FALSE,TRUE)</formula>
    </cfRule>
    <cfRule type="expression" dxfId="26" priority="28">
      <formula>IF(RIGHT(TEXT(AU201,"0.#"),1)=".",TRUE,FALSE)</formula>
    </cfRule>
  </conditionalFormatting>
  <conditionalFormatting sqref="AU202">
    <cfRule type="expression" dxfId="25" priority="25">
      <formula>IF(RIGHT(TEXT(AU202,"0.#"),1)=".",FALSE,TRUE)</formula>
    </cfRule>
    <cfRule type="expression" dxfId="24" priority="26">
      <formula>IF(RIGHT(TEXT(AU202,"0.#"),1)=".",TRUE,FALSE)</formula>
    </cfRule>
  </conditionalFormatting>
  <conditionalFormatting sqref="AU197">
    <cfRule type="expression" dxfId="23" priority="23">
      <formula>IF(RIGHT(TEXT(AU197,"0.#"),1)=".",FALSE,TRUE)</formula>
    </cfRule>
    <cfRule type="expression" dxfId="22" priority="24">
      <formula>IF(RIGHT(TEXT(AU197,"0.#"),1)=".",TRUE,FALSE)</formula>
    </cfRule>
  </conditionalFormatting>
  <conditionalFormatting sqref="AU209">
    <cfRule type="expression" dxfId="21" priority="21">
      <formula>IF(RIGHT(TEXT(AU209,"0.#"),1)=".",FALSE,TRUE)</formula>
    </cfRule>
    <cfRule type="expression" dxfId="20" priority="22">
      <formula>IF(RIGHT(TEXT(AU209,"0.#"),1)=".",TRUE,FALSE)</formula>
    </cfRule>
  </conditionalFormatting>
  <conditionalFormatting sqref="AU210">
    <cfRule type="expression" dxfId="19" priority="19">
      <formula>IF(RIGHT(TEXT(AU210,"0.#"),1)=".",FALSE,TRUE)</formula>
    </cfRule>
    <cfRule type="expression" dxfId="18" priority="20">
      <formula>IF(RIGHT(TEXT(AU210,"0.#"),1)=".",TRUE,FALSE)</formula>
    </cfRule>
  </conditionalFormatting>
  <conditionalFormatting sqref="AU211">
    <cfRule type="expression" dxfId="17" priority="17">
      <formula>IF(RIGHT(TEXT(AU211,"0.#"),1)=".",FALSE,TRUE)</formula>
    </cfRule>
    <cfRule type="expression" dxfId="16" priority="18">
      <formula>IF(RIGHT(TEXT(AU211,"0.#"),1)=".",TRUE,FALSE)</formula>
    </cfRule>
  </conditionalFormatting>
  <conditionalFormatting sqref="AU212">
    <cfRule type="expression" dxfId="15" priority="15">
      <formula>IF(RIGHT(TEXT(AU212,"0.#"),1)=".",FALSE,TRUE)</formula>
    </cfRule>
    <cfRule type="expression" dxfId="14" priority="16">
      <formula>IF(RIGHT(TEXT(AU212,"0.#"),1)=".",TRUE,FALSE)</formula>
    </cfRule>
  </conditionalFormatting>
  <conditionalFormatting sqref="AU213">
    <cfRule type="expression" dxfId="13" priority="13">
      <formula>IF(RIGHT(TEXT(AU213,"0.#"),1)=".",FALSE,TRUE)</formula>
    </cfRule>
    <cfRule type="expression" dxfId="12" priority="14">
      <formula>IF(RIGHT(TEXT(AU213,"0.#"),1)=".",TRUE,FALSE)</formula>
    </cfRule>
  </conditionalFormatting>
  <conditionalFormatting sqref="AU208">
    <cfRule type="expression" dxfId="11" priority="11">
      <formula>IF(RIGHT(TEXT(AU208,"0.#"),1)=".",FALSE,TRUE)</formula>
    </cfRule>
    <cfRule type="expression" dxfId="10" priority="12">
      <formula>IF(RIGHT(TEXT(AU208,"0.#"),1)=".",TRUE,FALSE)</formula>
    </cfRule>
  </conditionalFormatting>
  <conditionalFormatting sqref="AU214">
    <cfRule type="expression" dxfId="9" priority="9">
      <formula>IF(RIGHT(TEXT(AU214,"0.#"),1)=".",FALSE,TRUE)</formula>
    </cfRule>
    <cfRule type="expression" dxfId="8" priority="10">
      <formula>IF(RIGHT(TEXT(AU214,"0.#"),1)=".",TRUE,FALSE)</formula>
    </cfRule>
  </conditionalFormatting>
  <conditionalFormatting sqref="AU215">
    <cfRule type="expression" dxfId="7" priority="7">
      <formula>IF(RIGHT(TEXT(AU215,"0.#"),1)=".",FALSE,TRUE)</formula>
    </cfRule>
    <cfRule type="expression" dxfId="6" priority="8">
      <formula>IF(RIGHT(TEXT(AU215,"0.#"),1)=".",TRUE,FALSE)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J83:AX83">
    <cfRule type="expression" dxfId="3" priority="3">
      <formula>IF(RIGHT(TEXT(AJ83,"0.#"),1)=".",FALSE,TRUE)</formula>
    </cfRule>
    <cfRule type="expression" dxfId="2" priority="4">
      <formula>IF(RIGHT(TEXT(AJ83,"0.#"),1)=".",TRUE,FALSE)</formula>
    </cfRule>
  </conditionalFormatting>
  <conditionalFormatting sqref="AE69:AX69">
    <cfRule type="expression" dxfId="1" priority="1">
      <formula>IF(RIGHT(TEXT(AE69,"0.#"),1)=".",FALSE,TRUE)</formula>
    </cfRule>
    <cfRule type="expression" dxfId="0" priority="2">
      <formula>IF(RIGHT(TEXT(AE69,"0.#"),1)=".",TRUE,FALSE)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5" manualBreakCount="5">
    <brk id="105" max="16383" man="1"/>
    <brk id="138" max="16383" man="1"/>
    <brk id="177" max="16383" man="1"/>
    <brk id="230" max="49" man="1"/>
    <brk id="34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8" sqref="B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t="s">
        <v>377</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t="s">
        <v>377</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t="s">
        <v>377</v>
      </c>
      <c r="C18" s="15" t="str">
        <f t="shared" si="0"/>
        <v>犯罪被害者等施策</v>
      </c>
      <c r="D18" s="15" t="str">
        <f t="shared" si="7"/>
        <v>交通安全対策、犯罪被害者等施策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交通安全対策、犯罪被害者等施策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交通安全対策、犯罪被害者等施策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交通安全対策、犯罪被害者等施策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交通安全対策、犯罪被害者等施策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交通安全対策、犯罪被害者等施策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交通安全対策、犯罪被害者等施策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交通安全対策、犯罪被害者等施策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377</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2015-09-04T10:33:03Z</cp:lastPrinted>
  <dcterms:created xsi:type="dcterms:W3CDTF">2012-03-13T00:50:25Z</dcterms:created>
  <dcterms:modified xsi:type="dcterms:W3CDTF">2015-09-04T10:33:10Z</dcterms:modified>
</cp:coreProperties>
</file>