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02.公表版\新しいフォルダー\"/>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<sst xmlns="http://schemas.openxmlformats.org/spreadsheetml/2006/main" count="759" uniqueCount="436">
  <si>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</si>
  <si>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</si>
  <si>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</si>
  <si>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</si>
  <si>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</si>
  <si>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</si>
  <si>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</si>
  <si>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</si>
  <si>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</si>
  <si>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</si>
  <si>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</si>
  <si>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</si>
  <si>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</si>
  <si>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</si>
  <si>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</si>
  <si>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</si>
  <si>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</si>
  <si>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</si>
  <si>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</si>
  <si>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</si>
  <si>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</si>
  <si>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</si>
  <si>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</si>
  <si>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</si>
  <si>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</si>
  <si>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</si>
  <si>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</si>
  <si>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</si>
  <si>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</si>
  <si>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</si>
  <si>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</si>
  <si>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</si>
  <si>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</si>
  <si>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</si>
  <si>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</si>
  <si>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</si>
  <si>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</si>
  <si>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</si>
  <si>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</si>
  <si>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</si>
  <si>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</si>
  <si>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</si>
  <si>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</si>
  <si>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</si>
  <si>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</si>
  <si>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</si>
  <si>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</si>
  <si>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</si>
  <si>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</si>
  <si>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</si>
  <si>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</si>
  <si>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</si>
  <si>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</si>
  <si>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</si>
  <si>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</si>
  <si>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</si>
  <si>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</si>
  <si>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</si>
  <si>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</si>
  <si>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</si>
  <si>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</si>
  <si>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</si>
  <si>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</si>
  <si>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</si>
  <si>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</si>
  <si>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</si>
  <si>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</si>
  <si>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</si>
  <si>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</si>
  <si>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</si>
  <si>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</si>
  <si>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</si>
  <si>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</si>
  <si>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</si>
  <si>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</si>
  <si>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</si>
  <si>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</si>
  <si>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</si>
  <si>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</si>
  <si>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</si>
  <si>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</si>
  <si>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</si>
  <si>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</si>
  <si>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</si>
  <si>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</si>
  <si>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</si>
  <si>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</si>
  <si>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</si>
  <si>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</si>
  <si>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</si>
  <si>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</si>
  <si>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</si>
  <si>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</si>
  <si>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</si>
  <si>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</si>
  <si>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</si>
  <si>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</si>
  <si>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</si>
  <si>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</si>
  <si>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</si>
  <si>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</si>
  <si>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</si>
  <si>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</si>
  <si>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</si>
  <si>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</si>
  <si>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</si>
  <si>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</si>
  <si>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</si>
  <si>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</si>
  <si>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</si>
  <si>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</si>
  <si>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</si>
  <si>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</si>
  <si>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</si>
  <si>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</si>
  <si>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</si>
  <si>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</si>
  <si>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</si>
  <si>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</si>
  <si>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</si>
  <si>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</si>
  <si>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</si>
  <si>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</si>
  <si>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</si>
  <si>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</si>
  <si>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</si>
  <si>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</si>
  <si>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</si>
  <si>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</si>
  <si>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</si>
  <si>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</si>
  <si>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</si>
  <si>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</si>
  <si>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</si>
  <si>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</si>
  <si>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</si>
  <si>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</si>
  <si>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</si>
  <si>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</si>
  <si>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</si>
  <si>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</si>
  <si>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</si>
  <si>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</si>
  <si>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</si>
  <si>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</si>
  <si>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</si>
  <si>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</si>
  <si>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</si>
  <si>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</si>
  <si>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</si>
  <si>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</si>
  <si>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</si>
  <si>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</si>
  <si>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</si>
  <si>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</si>
  <si>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</si>
  <si>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</si>
  <si>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</si>
  <si>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</si>
  <si>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</si>
  <si>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</si>
  <si>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</si>
  <si>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</si>
  <si>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</si>
  <si>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</si>
  <si>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</si>
  <si>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</si>
  <si>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</si>
  <si>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</si>
  <si>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</si>
  <si>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</si>
  <si>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</si>
  <si>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</si>
  <si>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</si>
  <si>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</si>
  <si>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</si>
  <si>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</si>
  <si>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</si>
  <si>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</si>
  <si>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</si>
  <si>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</si>
  <si>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</si>
  <si>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</si>
  <si>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</si>
  <si>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</si>
  <si>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</si>
  <si>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</si>
  <si>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</si>
  <si>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</si>
  <si>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</si>
  <si>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</si>
  <si>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</si>
  <si>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</si>
  <si>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</si>
  <si>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</si>
  <si>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</si>
  <si>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</si>
  <si>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</si>
  <si>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</si>
  <si>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</si>
  <si>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</si>
  <si>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</si>
  <si>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</si>
  <si>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</si>
  <si>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</si>
  <si>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</si>
  <si>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</si>
  <si>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</si>
  <si>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</si>
  <si>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</si>
  <si>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</si>
  <si>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</si>
  <si>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</si>
  <si>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</si>
  <si>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</si>
  <si>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</si>
  <si>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</si>
  <si>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</si>
  <si>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</si>
  <si>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</si>
  <si>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</si>
  <si>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</si>
  <si>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</si>
  <si>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</si>
  <si>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</si>
  <si>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</si>
  <si>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</si>
  <si>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</si>
  <si>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</si>
  <si>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</si>
  <si>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</si>
  <si>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</si>
  <si>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</si>
  <si>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</si>
  <si>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</si>
  <si>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</si>
  <si>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</si>
  <si>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</si>
  <si>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</si>
  <si>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</si>
  <si>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</si>
  <si>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</si>
  <si>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</si>
  <si>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</si>
  <si>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</si>
  <si>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</si>
  <si>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</si>
  <si>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</si>
  <si>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</si>
  <si>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</si>
  <si>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</si>
  <si>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</si>
  <si>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</si>
  <si>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</si>
  <si>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</si>
  <si>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</si>
  <si>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</si>
  <si>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</si>
  <si>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</si>
  <si>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</si>
  <si>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</si>
  <si>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</si>
  <si>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</si>
  <si>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</si>
  <si>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</si>
  <si>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</si>
  <si>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</si>
  <si>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</si>
  <si>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</si>
  <si>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</si>
  <si>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</si>
  <si>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</si>
  <si>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</si>
  <si>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</si>
  <si>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</si>
  <si>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</si>
  <si>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</si>
  <si>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</si>
  <si>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</si>
  <si>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</si>
  <si>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</si>
  <si>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</si>
  <si>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</si>
  <si>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</si>
  <si>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</si>
  <si>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</si>
  <si>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</si>
  <si>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</si>
  <si>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</si>
  <si>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</si>
  <si>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</si>
  <si>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</si>
  <si>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</si>
  <si>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</si>
  <si>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</si>
  <si>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</si>
  <si>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</si>
  <si>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</si>
  <si>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</si>
  <si>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</si>
  <si>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</si>
  <si>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</si>
  <si>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</si>
  <si>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</si>
  <si>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</si>
  <si>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</si>
  <si>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</si>
  <si>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</si>
  <si>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</si>
  <si>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</si>
  <si>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</si>
  <si>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</si>
  <si>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</si>
  <si>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</si>
  <si>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</si>
  <si>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</si>
  <si>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</si>
  <si>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</si>
  <si>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</si>
  <si>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</si>
  <si>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</si>
  <si>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</si>
  <si>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</si>
  <si>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</si>
  <si>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</si>
  <si>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</si>
  <si>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</si>
  <si>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</si>
  <si>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</si>
  <si>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</si>
  <si>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</si>
  <si>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</si>
  <si>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</si>
  <si>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</si>
  <si>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</si>
  <si>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</si>
  <si>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</si>
  <si>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</si>
  <si>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</si>
  <si>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</si>
  <si>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</si>
  <si>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</si>
  <si>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</si>
  <si>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</si>
  <si>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</si>
  <si>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</si>
  <si>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</si>
  <si>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</si>
  <si>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</si>
  <si>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</si>
  <si>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</si>
  <si>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</si>
  <si>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</si>
  <si>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</si>
  <si>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</si>
  <si>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</si>
  <si>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</si>
  <si>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</si>
  <si>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</si>
  <si>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</si>
  <si>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</si>
  <si>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</si>
  <si>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</si>
  <si>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</si>
  <si>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</si>
  <si>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</si>
  <si>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</si>
  <si>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</si>
  <si>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</si>
  <si>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</si>
  <si>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</si>
  <si>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</si>
  <si>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</si>
  <si>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</si>
  <si>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</si>
  <si>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</si>
  <si>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</si>
  <si>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</si>
  <si>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</si>
  <si>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</si>
  <si>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</si>
  <si>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トラック運送業におけるパートナーシップ環境整備事業</t>
    <rPh sb="4" eb="7">
      <t>ウンソウギョウ</t>
    </rPh>
    <rPh sb="19" eb="21">
      <t>カンキョウ</t>
    </rPh>
    <rPh sb="21" eb="23">
      <t>セイビ</t>
    </rPh>
    <rPh sb="23" eb="25">
      <t>ジギョウ</t>
    </rPh>
    <phoneticPr fontId="5"/>
  </si>
  <si>
    <t>自動車局</t>
    <rPh sb="0" eb="3">
      <t>ジドウシャ</t>
    </rPh>
    <rPh sb="3" eb="4">
      <t>キョク</t>
    </rPh>
    <phoneticPr fontId="5"/>
  </si>
  <si>
    <t>貨物課</t>
    <rPh sb="0" eb="3">
      <t>カモツカ</t>
    </rPh>
    <phoneticPr fontId="5"/>
  </si>
  <si>
    <t>課長
秡川　直也</t>
    <rPh sb="0" eb="2">
      <t>カチョウ</t>
    </rPh>
    <rPh sb="3" eb="5">
      <t>ハライカワ</t>
    </rPh>
    <rPh sb="6" eb="8">
      <t>ナオヤ</t>
    </rPh>
    <phoneticPr fontId="5"/>
  </si>
  <si>
    <t>○</t>
  </si>
  <si>
    <t>－</t>
    <phoneticPr fontId="5"/>
  </si>
  <si>
    <t>トラック運送業における下請・荷主適正取引推進ガイドライン
トラック運送業における燃料サーチャージ緊急ガイドライン
トラック運送業における書面化推進ガイドライン</t>
    <rPh sb="4" eb="7">
      <t>ウンソウギョウ</t>
    </rPh>
    <rPh sb="11" eb="13">
      <t>シタウ</t>
    </rPh>
    <rPh sb="14" eb="16">
      <t>ニヌシ</t>
    </rPh>
    <rPh sb="16" eb="18">
      <t>テキセイ</t>
    </rPh>
    <rPh sb="18" eb="20">
      <t>トリヒキ</t>
    </rPh>
    <rPh sb="20" eb="22">
      <t>スイシン</t>
    </rPh>
    <rPh sb="33" eb="36">
      <t>ウンソウギョウ</t>
    </rPh>
    <rPh sb="40" eb="42">
      <t>ネンリョウ</t>
    </rPh>
    <rPh sb="48" eb="50">
      <t>キンキュウ</t>
    </rPh>
    <rPh sb="61" eb="64">
      <t>ウンソウギョウ</t>
    </rPh>
    <rPh sb="68" eb="70">
      <t>ショメン</t>
    </rPh>
    <rPh sb="70" eb="71">
      <t>カ</t>
    </rPh>
    <rPh sb="71" eb="73">
      <t>スイシン</t>
    </rPh>
    <phoneticPr fontId="5"/>
  </si>
  <si>
    <t>-</t>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</si>
  <si>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</si>
  <si>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</si>
  <si>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</si>
  <si>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自動車運送業市場環境整備推進調査費</t>
    <rPh sb="0" eb="3">
      <t>ジドウシャ</t>
    </rPh>
    <rPh sb="3" eb="5">
      <t>ウンソウ</t>
    </rPh>
    <rPh sb="5" eb="6">
      <t>ギョウ</t>
    </rPh>
    <rPh sb="6" eb="8">
      <t>シジョウ</t>
    </rPh>
    <rPh sb="8" eb="10">
      <t>カンキョウ</t>
    </rPh>
    <rPh sb="10" eb="12">
      <t>セイビ</t>
    </rPh>
    <rPh sb="12" eb="14">
      <t>スイシン</t>
    </rPh>
    <rPh sb="14" eb="17">
      <t>チョウサヒ</t>
    </rPh>
    <phoneticPr fontId="5"/>
  </si>
  <si>
    <t>単位あたりのコスト＝Ｘ／Ｙ
Ｘ＝平成２６年度執行額
Ｙ＝平成２６年度会議開催回数</t>
    <rPh sb="0" eb="2">
      <t>タンイ</t>
    </rPh>
    <rPh sb="16" eb="18">
      <t>ヘイセイ</t>
    </rPh>
    <rPh sb="20" eb="22">
      <t>ネンド</t>
    </rPh>
    <rPh sb="22" eb="24">
      <t>シッコウ</t>
    </rPh>
    <rPh sb="24" eb="25">
      <t>ガク</t>
    </rPh>
    <rPh sb="28" eb="30">
      <t>ヘイセイ</t>
    </rPh>
    <rPh sb="32" eb="34">
      <t>ネンド</t>
    </rPh>
    <rPh sb="34" eb="36">
      <t>カイギ</t>
    </rPh>
    <rPh sb="36" eb="38">
      <t>カイサイ</t>
    </rPh>
    <rPh sb="38" eb="40">
      <t>カイスウ</t>
    </rPh>
    <phoneticPr fontId="5"/>
  </si>
  <si>
    <t>円／回</t>
    <rPh sb="0" eb="1">
      <t>エン</t>
    </rPh>
    <rPh sb="2" eb="3">
      <t>カイ</t>
    </rPh>
    <phoneticPr fontId="5"/>
  </si>
  <si>
    <t>円</t>
    <rPh sb="0" eb="1">
      <t>エン</t>
    </rPh>
    <phoneticPr fontId="5"/>
  </si>
  <si>
    <t>-</t>
    <phoneticPr fontId="5"/>
  </si>
  <si>
    <t>－</t>
    <phoneticPr fontId="5"/>
  </si>
  <si>
    <t>執行額／
会議開催回数</t>
    <rPh sb="0" eb="2">
      <t>シッコウ</t>
    </rPh>
    <rPh sb="2" eb="3">
      <t>ガク</t>
    </rPh>
    <rPh sb="5" eb="7">
      <t>カイギ</t>
    </rPh>
    <rPh sb="7" eb="9">
      <t>カイサイ</t>
    </rPh>
    <rPh sb="9" eb="11">
      <t>カイスウ</t>
    </rPh>
    <phoneticPr fontId="5"/>
  </si>
  <si>
    <t>パートナーシップ会議開催回数</t>
    <rPh sb="8" eb="10">
      <t>カイギ</t>
    </rPh>
    <rPh sb="10" eb="12">
      <t>カイサイ</t>
    </rPh>
    <rPh sb="12" eb="14">
      <t>カイスウ</t>
    </rPh>
    <phoneticPr fontId="5"/>
  </si>
  <si>
    <t>回</t>
    <rPh sb="0" eb="1">
      <t>カイ</t>
    </rPh>
    <phoneticPr fontId="5"/>
  </si>
  <si>
    <t>件</t>
    <rPh sb="0" eb="1">
      <t>ケン</t>
    </rPh>
    <phoneticPr fontId="5"/>
  </si>
  <si>
    <t>貨物自動車運送事業法第６４条の荷主勧告のための荷主への安全協力要請の発出件数</t>
    <rPh sb="0" eb="2">
      <t>カモツ</t>
    </rPh>
    <rPh sb="2" eb="5">
      <t>ジドウシャ</t>
    </rPh>
    <rPh sb="5" eb="7">
      <t>ウンソウ</t>
    </rPh>
    <rPh sb="7" eb="10">
      <t>ジギョウホウ</t>
    </rPh>
    <rPh sb="10" eb="11">
      <t>ダイ</t>
    </rPh>
    <rPh sb="13" eb="14">
      <t>ジョウ</t>
    </rPh>
    <rPh sb="15" eb="17">
      <t>ニヌシ</t>
    </rPh>
    <rPh sb="17" eb="19">
      <t>カンコク</t>
    </rPh>
    <rPh sb="23" eb="25">
      <t>ニヌシ</t>
    </rPh>
    <rPh sb="27" eb="29">
      <t>アンゼン</t>
    </rPh>
    <rPh sb="29" eb="31">
      <t>キョウリョク</t>
    </rPh>
    <rPh sb="31" eb="33">
      <t>ヨウセイ</t>
    </rPh>
    <rPh sb="34" eb="36">
      <t>ハッシュツ</t>
    </rPh>
    <rPh sb="36" eb="38">
      <t>ケンスウ</t>
    </rPh>
    <phoneticPr fontId="5"/>
  </si>
  <si>
    <t>国内物流の６割を占めるトラック業界の適正取引を推進することは、貨物自動車運送事業の健全な発達に寄与するとともに、公共の福祉の増進に繋がるものである。</t>
    <rPh sb="0" eb="2">
      <t>コクナイ</t>
    </rPh>
    <rPh sb="2" eb="4">
      <t>ブツリュウ</t>
    </rPh>
    <rPh sb="6" eb="7">
      <t>ワリ</t>
    </rPh>
    <rPh sb="8" eb="9">
      <t>シ</t>
    </rPh>
    <rPh sb="15" eb="17">
      <t>ギョウカイ</t>
    </rPh>
    <rPh sb="18" eb="20">
      <t>テキセイ</t>
    </rPh>
    <rPh sb="20" eb="22">
      <t>トリヒキ</t>
    </rPh>
    <rPh sb="23" eb="25">
      <t>スイシン</t>
    </rPh>
    <rPh sb="31" eb="33">
      <t>カモツ</t>
    </rPh>
    <rPh sb="33" eb="36">
      <t>ジドウシャ</t>
    </rPh>
    <rPh sb="36" eb="38">
      <t>ウンソウ</t>
    </rPh>
    <rPh sb="38" eb="40">
      <t>ジギョウ</t>
    </rPh>
    <rPh sb="41" eb="43">
      <t>ケンゼン</t>
    </rPh>
    <rPh sb="44" eb="46">
      <t>ハッタツ</t>
    </rPh>
    <rPh sb="47" eb="49">
      <t>キヨ</t>
    </rPh>
    <rPh sb="56" eb="58">
      <t>コウキョウ</t>
    </rPh>
    <rPh sb="59" eb="61">
      <t>フクシ</t>
    </rPh>
    <rPh sb="62" eb="64">
      <t>ゾウシン</t>
    </rPh>
    <rPh sb="65" eb="66">
      <t>ツナ</t>
    </rPh>
    <phoneticPr fontId="5"/>
  </si>
  <si>
    <t>‐</t>
  </si>
  <si>
    <r>
      <rPr>
        <sz val="11"/>
        <rFont val="ＭＳ Ｐゴシック"/>
        <family val="3"/>
        <charset val="128"/>
      </rPr>
      <t>0</t>
    </r>
    <r>
      <rPr>
        <sz val="11"/>
        <rFont val="ＭＳ Ｐゴシック"/>
        <family val="3"/>
        <charset val="128"/>
      </rPr>
      <t>347</t>
    </r>
    <phoneticPr fontId="5"/>
  </si>
  <si>
    <r>
      <rPr>
        <sz val="11"/>
        <rFont val="ＭＳ Ｐゴシック"/>
        <family val="3"/>
        <charset val="128"/>
      </rPr>
      <t>0298</t>
    </r>
    <phoneticPr fontId="5"/>
  </si>
  <si>
    <r>
      <rPr>
        <sz val="11"/>
        <rFont val="ＭＳ Ｐゴシック"/>
        <family val="3"/>
        <charset val="128"/>
      </rPr>
      <t>0290</t>
    </r>
    <phoneticPr fontId="5"/>
  </si>
  <si>
    <r>
      <rPr>
        <sz val="11"/>
        <rFont val="ＭＳ Ｐゴシック"/>
        <family val="3"/>
        <charset val="128"/>
      </rPr>
      <t>0313</t>
    </r>
    <phoneticPr fontId="5"/>
  </si>
  <si>
    <t>雑役務費</t>
    <rPh sb="0" eb="1">
      <t>ザツ</t>
    </rPh>
    <rPh sb="1" eb="3">
      <t>エキム</t>
    </rPh>
    <rPh sb="3" eb="4">
      <t>ヒ</t>
    </rPh>
    <phoneticPr fontId="5"/>
  </si>
  <si>
    <t>その他</t>
    <rPh sb="2" eb="3">
      <t>タ</t>
    </rPh>
    <phoneticPr fontId="5"/>
  </si>
  <si>
    <t>中部運輸局</t>
    <rPh sb="0" eb="2">
      <t>チュウブ</t>
    </rPh>
    <rPh sb="2" eb="5">
      <t>ウンユキョク</t>
    </rPh>
    <phoneticPr fontId="5"/>
  </si>
  <si>
    <t>中国運輸局</t>
    <rPh sb="0" eb="2">
      <t>チュウゴク</t>
    </rPh>
    <rPh sb="2" eb="5">
      <t>ウンユキョク</t>
    </rPh>
    <phoneticPr fontId="5"/>
  </si>
  <si>
    <t>北陸信越運輸局</t>
    <rPh sb="0" eb="2">
      <t>ホクリク</t>
    </rPh>
    <rPh sb="2" eb="4">
      <t>シンエツ</t>
    </rPh>
    <rPh sb="4" eb="7">
      <t>ウンユキョク</t>
    </rPh>
    <phoneticPr fontId="5"/>
  </si>
  <si>
    <t>関東運輸局</t>
    <rPh sb="0" eb="2">
      <t>カントウ</t>
    </rPh>
    <rPh sb="2" eb="5">
      <t>ウンユキョク</t>
    </rPh>
    <phoneticPr fontId="5"/>
  </si>
  <si>
    <t>東北運輸局</t>
    <rPh sb="0" eb="2">
      <t>トウホク</t>
    </rPh>
    <rPh sb="2" eb="5">
      <t>ウンユキョク</t>
    </rPh>
    <phoneticPr fontId="5"/>
  </si>
  <si>
    <t>近畿運輸局</t>
    <rPh sb="0" eb="2">
      <t>キンキ</t>
    </rPh>
    <rPh sb="2" eb="5">
      <t>ウンユキョク</t>
    </rPh>
    <phoneticPr fontId="5"/>
  </si>
  <si>
    <t>事務費</t>
    <rPh sb="0" eb="3">
      <t>ジムヒ</t>
    </rPh>
    <phoneticPr fontId="5"/>
  </si>
  <si>
    <t>これまでもパートナーシップ会議において関係者間で情報の交換等に通じた認識の共有を図ってきたところであるが、トラック運送に関わる関係者の役割・責務の明確化を図り、関係者間の適切な関係を創設していくという観点から、パートナーシップ会議の機能を見直し、議論を深化させていくこととした。</t>
    <rPh sb="13" eb="15">
      <t>カイギ</t>
    </rPh>
    <rPh sb="19" eb="22">
      <t>カンケイシャ</t>
    </rPh>
    <rPh sb="22" eb="23">
      <t>カン</t>
    </rPh>
    <rPh sb="24" eb="26">
      <t>ジョウホウ</t>
    </rPh>
    <rPh sb="27" eb="29">
      <t>コウカン</t>
    </rPh>
    <rPh sb="29" eb="30">
      <t>トウ</t>
    </rPh>
    <rPh sb="31" eb="32">
      <t>ツウ</t>
    </rPh>
    <rPh sb="34" eb="36">
      <t>ニンシキ</t>
    </rPh>
    <rPh sb="37" eb="39">
      <t>キョウユウ</t>
    </rPh>
    <rPh sb="40" eb="41">
      <t>ハカ</t>
    </rPh>
    <rPh sb="57" eb="59">
      <t>ウンソウ</t>
    </rPh>
    <rPh sb="60" eb="61">
      <t>カカ</t>
    </rPh>
    <rPh sb="63" eb="66">
      <t>カンケイシャ</t>
    </rPh>
    <rPh sb="67" eb="69">
      <t>ヤクワリ</t>
    </rPh>
    <rPh sb="70" eb="72">
      <t>セキム</t>
    </rPh>
    <rPh sb="73" eb="76">
      <t>メイカクカ</t>
    </rPh>
    <rPh sb="77" eb="78">
      <t>ハカ</t>
    </rPh>
    <rPh sb="80" eb="83">
      <t>カンケイシャ</t>
    </rPh>
    <rPh sb="83" eb="84">
      <t>カン</t>
    </rPh>
    <rPh sb="85" eb="87">
      <t>テキセツ</t>
    </rPh>
    <rPh sb="88" eb="90">
      <t>カンケイ</t>
    </rPh>
    <rPh sb="91" eb="93">
      <t>ソウセツ</t>
    </rPh>
    <rPh sb="100" eb="102">
      <t>カンテン</t>
    </rPh>
    <rPh sb="113" eb="115">
      <t>カイギ</t>
    </rPh>
    <rPh sb="116" eb="118">
      <t>キノウ</t>
    </rPh>
    <rPh sb="119" eb="121">
      <t>ミナオ</t>
    </rPh>
    <rPh sb="123" eb="125">
      <t>ギロン</t>
    </rPh>
    <rPh sb="126" eb="128">
      <t>シンカ</t>
    </rPh>
    <phoneticPr fontId="5"/>
  </si>
  <si>
    <t>事業の実施に当たり、会議の開催の際には、必要最低限の会場借上を行うとともに、価格・立地等を厳しく精査した上で会場を決定するなど、引き続き効率的かつ効果的な執行に努める。</t>
    <rPh sb="0" eb="2">
      <t>ジギョウ</t>
    </rPh>
    <rPh sb="3" eb="5">
      <t>ジッシ</t>
    </rPh>
    <rPh sb="6" eb="7">
      <t>ア</t>
    </rPh>
    <rPh sb="10" eb="12">
      <t>カイギ</t>
    </rPh>
    <rPh sb="13" eb="15">
      <t>カイサイ</t>
    </rPh>
    <rPh sb="16" eb="17">
      <t>サイ</t>
    </rPh>
    <rPh sb="20" eb="22">
      <t>ヒツヨウ</t>
    </rPh>
    <rPh sb="22" eb="25">
      <t>サイテイゲン</t>
    </rPh>
    <rPh sb="26" eb="28">
      <t>カイジョウ</t>
    </rPh>
    <rPh sb="28" eb="29">
      <t>カ</t>
    </rPh>
    <rPh sb="29" eb="30">
      <t>ア</t>
    </rPh>
    <rPh sb="31" eb="32">
      <t>オコナ</t>
    </rPh>
    <rPh sb="38" eb="40">
      <t>カカク</t>
    </rPh>
    <rPh sb="41" eb="43">
      <t>リッチ</t>
    </rPh>
    <rPh sb="43" eb="44">
      <t>トウ</t>
    </rPh>
    <rPh sb="45" eb="46">
      <t>キビ</t>
    </rPh>
    <rPh sb="48" eb="50">
      <t>セイサ</t>
    </rPh>
    <rPh sb="52" eb="53">
      <t>ウエ</t>
    </rPh>
    <rPh sb="54" eb="56">
      <t>カイジョウ</t>
    </rPh>
    <rPh sb="57" eb="59">
      <t>ケッテイ</t>
    </rPh>
    <rPh sb="64" eb="65">
      <t>ヒ</t>
    </rPh>
    <rPh sb="66" eb="67">
      <t>ツヅ</t>
    </rPh>
    <rPh sb="68" eb="71">
      <t>コウリツテキ</t>
    </rPh>
    <rPh sb="73" eb="76">
      <t>コウカテキ</t>
    </rPh>
    <rPh sb="77" eb="79">
      <t>シッコウ</t>
    </rPh>
    <rPh sb="80" eb="81">
      <t>ツト</t>
    </rPh>
    <phoneticPr fontId="5"/>
  </si>
  <si>
    <t>A.関東運輸局</t>
    <rPh sb="2" eb="4">
      <t>カントウ</t>
    </rPh>
    <rPh sb="4" eb="7">
      <t>ウンユキョク</t>
    </rPh>
    <phoneticPr fontId="5"/>
  </si>
  <si>
    <t>請負費</t>
    <rPh sb="0" eb="2">
      <t>ウケオイ</t>
    </rPh>
    <rPh sb="2" eb="3">
      <t>ヒ</t>
    </rPh>
    <phoneticPr fontId="5"/>
  </si>
  <si>
    <t>諸謝金、職員旅費、委員等旅費</t>
    <rPh sb="0" eb="1">
      <t>ショ</t>
    </rPh>
    <rPh sb="1" eb="3">
      <t>シャキン</t>
    </rPh>
    <rPh sb="4" eb="6">
      <t>ショクイン</t>
    </rPh>
    <rPh sb="6" eb="8">
      <t>リョヒ</t>
    </rPh>
    <rPh sb="9" eb="11">
      <t>イイン</t>
    </rPh>
    <rPh sb="11" eb="12">
      <t>トウ</t>
    </rPh>
    <rPh sb="12" eb="14">
      <t>リョヒ</t>
    </rPh>
    <phoneticPr fontId="5"/>
  </si>
  <si>
    <t>北海道運輸局</t>
    <rPh sb="0" eb="3">
      <t>ホッカイドウ</t>
    </rPh>
    <rPh sb="3" eb="6">
      <t>ウンユキョク</t>
    </rPh>
    <phoneticPr fontId="5"/>
  </si>
  <si>
    <t>九州運輸局</t>
    <rPh sb="0" eb="2">
      <t>キュウシュウ</t>
    </rPh>
    <rPh sb="2" eb="5">
      <t>ウンユキョク</t>
    </rPh>
    <phoneticPr fontId="5"/>
  </si>
  <si>
    <t>9 市場環境の整備、産業の生産性向上、消費者利益の保護
35 自動車運送業の市場環境整備を推進する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1" eb="34">
      <t>ジドウシャ</t>
    </rPh>
    <rPh sb="34" eb="37">
      <t>ウンソウギョウ</t>
    </rPh>
    <rPh sb="38" eb="40">
      <t>シジョウ</t>
    </rPh>
    <rPh sb="40" eb="42">
      <t>カンキョウ</t>
    </rPh>
    <rPh sb="42" eb="44">
      <t>セイビ</t>
    </rPh>
    <rPh sb="45" eb="47">
      <t>スイシン</t>
    </rPh>
    <phoneticPr fontId="5"/>
  </si>
  <si>
    <t xml:space="preserve">　独占禁止法及び下請法の違法行為の未然防止や燃料サーチャージの導入等を含め、適正取引の推進対策について、広く荷主、元請事業者､貨物自動車運送事業者等が協議していくため、トラック輸送適正取引推進パートナーシップ会議等を中央及びブロック毎に設置する。
</t>
    <rPh sb="106" eb="107">
      <t>トウ</t>
    </rPh>
    <phoneticPr fontId="5"/>
  </si>
  <si>
    <t>荷主とトラック運送事業者の間に安全を阻害するような不適正な取引の是正など荷主とトラック運送事業者との間における適正な取引を推進することは、安全確保のためだけでなく、市場環境整備のためにも非常に重要であるため、本省及び各地方運輸局等において荷主やトラック事業者等のトラック輸送関係者による「トラック輸送適正取引推進パートナーシップ会議」等を開催し、これら関係者における望ましいパートナーシップの構築を図ることにより、安全協力要請が必要となるような不適正な取引の低減に取り組むこととする。</t>
    <rPh sb="167" eb="168">
      <t>トウ</t>
    </rPh>
    <phoneticPr fontId="5"/>
  </si>
  <si>
    <t>-</t>
    <phoneticPr fontId="5"/>
  </si>
  <si>
    <t>必要最低限の会場借上を行うとともに、価格・立地等精査した上で会場を決定している。</t>
    <rPh sb="0" eb="2">
      <t>ヒツヨウ</t>
    </rPh>
    <rPh sb="2" eb="5">
      <t>サイテイゲン</t>
    </rPh>
    <rPh sb="6" eb="8">
      <t>カイジョウ</t>
    </rPh>
    <rPh sb="8" eb="9">
      <t>カ</t>
    </rPh>
    <rPh sb="9" eb="10">
      <t>ア</t>
    </rPh>
    <rPh sb="11" eb="12">
      <t>オコナ</t>
    </rPh>
    <rPh sb="18" eb="20">
      <t>カカク</t>
    </rPh>
    <rPh sb="21" eb="23">
      <t>リッチ</t>
    </rPh>
    <rPh sb="23" eb="24">
      <t>トウ</t>
    </rPh>
    <rPh sb="24" eb="26">
      <t>セイサ</t>
    </rPh>
    <rPh sb="28" eb="29">
      <t>ウエ</t>
    </rPh>
    <rPh sb="30" eb="32">
      <t>カイジョウ</t>
    </rPh>
    <rPh sb="33" eb="35">
      <t>ケッテイ</t>
    </rPh>
    <phoneticPr fontId="5"/>
  </si>
  <si>
    <t>-</t>
    <phoneticPr fontId="5"/>
  </si>
  <si>
    <t>荷主とトラック運送事業者のパートナーシップの構築を図ることにより、安全協力要請の発出件数を44件以下にすることを目標とする。</t>
    <rPh sb="40" eb="42">
      <t>ハッシュツ</t>
    </rPh>
    <rPh sb="42" eb="44">
      <t>ケンスウ</t>
    </rPh>
    <rPh sb="47" eb="48">
      <t>ケン</t>
    </rPh>
    <rPh sb="48" eb="50">
      <t>イカ</t>
    </rPh>
    <rPh sb="56" eb="58">
      <t>モクヒョウ</t>
    </rPh>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</si>
  <si>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</si>
  <si>
    <t>会議の確実な開催に努め、効果的に事業を遂行するべき。</t>
    <phoneticPr fontId="5"/>
  </si>
  <si>
    <t>執行等改善</t>
  </si>
  <si>
    <t>実効性・効率性を高め、経費の合理化に努めているところ。</t>
    <rPh sb="0" eb="3">
      <t>ジッコウセイ</t>
    </rPh>
    <rPh sb="4" eb="7">
      <t>コウリツセイ</t>
    </rPh>
    <rPh sb="8" eb="9">
      <t>タカ</t>
    </rPh>
    <rPh sb="11" eb="13">
      <t>ケイヒ</t>
    </rPh>
    <rPh sb="14" eb="17">
      <t>ゴウリカ</t>
    </rPh>
    <rPh sb="18" eb="19">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</si>
</sst>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0">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139700</xdr:colOff>
      <xdr:row>143</xdr:row>
      <xdr:rowOff>25400</xdr:rowOff>
    </xdr:from>
    <xdr:to>
      <xdr:col>22</xdr:col>
      <xdr:colOff>198100</xdr:colOff>
      <xdr:row>146</xdr:row>
      <xdr:rowOff>38600</xdr:rowOff>
    </xdr:to>
    <xdr:sp macro="" textlink="">
      <xdr:nvSpPr>
        <xdr:cNvPr id="6" name="正方形/長方形 5"/>
        <xdr:cNvSpPr/>
      </xdr:nvSpPr>
      <xdr:spPr>
        <a:xfrm>
          <a:off x="1968500" y="52031900"/>
          <a:ext cx="2700000" cy="1080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国土交通本省</a:t>
          </a:r>
          <a:endParaRPr kumimoji="1" lang="en-US" altLang="ja-JP" sz="1100"/>
        </a:p>
        <a:p>
          <a:pPr algn="ctr"/>
          <a:endParaRPr kumimoji="1" lang="en-US" altLang="ja-JP" sz="1100"/>
        </a:p>
        <a:p>
          <a:pPr algn="ctr"/>
          <a:r>
            <a:rPr kumimoji="1" lang="ja-JP" altLang="en-US" sz="1100"/>
            <a:t>３百万円</a:t>
          </a:r>
          <a:endParaRPr kumimoji="1" lang="en-US" altLang="ja-JP" sz="1100"/>
        </a:p>
      </xdr:txBody>
    </xdr:sp>
    <xdr:clientData/>
  </xdr:twoCellAnchor>
  <xdr:twoCellAnchor>
    <xdr:from>
      <xdr:col>33</xdr:col>
      <xdr:colOff>25400</xdr:colOff>
      <xdr:row>143</xdr:row>
      <xdr:rowOff>12700</xdr:rowOff>
    </xdr:from>
    <xdr:to>
      <xdr:col>46</xdr:col>
      <xdr:colOff>83800</xdr:colOff>
      <xdr:row>146</xdr:row>
      <xdr:rowOff>25900</xdr:rowOff>
    </xdr:to>
    <xdr:sp macro="" textlink="">
      <xdr:nvSpPr>
        <xdr:cNvPr id="7" name="正方形/長方形 6"/>
        <xdr:cNvSpPr/>
      </xdr:nvSpPr>
      <xdr:spPr bwMode="auto">
        <a:xfrm>
          <a:off x="6731000" y="52019200"/>
          <a:ext cx="2700000" cy="1080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Ａ．地方運輸局等（１０機関）</a:t>
          </a:r>
          <a:endParaRPr kumimoji="1" lang="en-US" altLang="ja-JP" sz="1100"/>
        </a:p>
        <a:p>
          <a:pPr algn="ctr"/>
          <a:endParaRPr kumimoji="1" lang="en-US" altLang="ja-JP" sz="1100"/>
        </a:p>
        <a:p>
          <a:pPr algn="ctr"/>
          <a:r>
            <a:rPr kumimoji="1" lang="ja-JP" altLang="en-US" sz="1100"/>
            <a:t>３百万円</a:t>
          </a:r>
          <a:endParaRPr kumimoji="1" lang="en-US" altLang="ja-JP" sz="1100"/>
        </a:p>
      </xdr:txBody>
    </xdr:sp>
    <xdr:clientData/>
  </xdr:twoCellAnchor>
  <xdr:twoCellAnchor>
    <xdr:from>
      <xdr:col>9</xdr:col>
      <xdr:colOff>165100</xdr:colOff>
      <xdr:row>146</xdr:row>
      <xdr:rowOff>190500</xdr:rowOff>
    </xdr:from>
    <xdr:to>
      <xdr:col>23</xdr:col>
      <xdr:colOff>79711</xdr:colOff>
      <xdr:row>148</xdr:row>
      <xdr:rowOff>57144</xdr:rowOff>
    </xdr:to>
    <xdr:sp macro="" textlink="">
      <xdr:nvSpPr>
        <xdr:cNvPr id="8" name="テキスト ボックス 7"/>
        <xdr:cNvSpPr txBox="1"/>
      </xdr:nvSpPr>
      <xdr:spPr bwMode="auto">
        <a:xfrm>
          <a:off x="1993900" y="53263800"/>
          <a:ext cx="2759411" cy="577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各地方運輸局の実績状況等を踏まえた総合調整。</a:t>
          </a:r>
          <a:endParaRPr kumimoji="1" lang="en-US" altLang="ja-JP" sz="1100"/>
        </a:p>
        <a:p>
          <a:endParaRPr kumimoji="1" lang="ja-JP" altLang="en-US" sz="1100"/>
        </a:p>
      </xdr:txBody>
    </xdr:sp>
    <xdr:clientData/>
  </xdr:twoCellAnchor>
  <xdr:twoCellAnchor>
    <xdr:from>
      <xdr:col>33</xdr:col>
      <xdr:colOff>25400</xdr:colOff>
      <xdr:row>146</xdr:row>
      <xdr:rowOff>165100</xdr:rowOff>
    </xdr:from>
    <xdr:to>
      <xdr:col>46</xdr:col>
      <xdr:colOff>177800</xdr:colOff>
      <xdr:row>148</xdr:row>
      <xdr:rowOff>184194</xdr:rowOff>
    </xdr:to>
    <xdr:sp macro="" textlink="">
      <xdr:nvSpPr>
        <xdr:cNvPr id="9" name="テキスト ボックス 8"/>
        <xdr:cNvSpPr txBox="1"/>
      </xdr:nvSpPr>
      <xdr:spPr bwMode="auto">
        <a:xfrm>
          <a:off x="6731000" y="53238400"/>
          <a:ext cx="2794000" cy="73029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a:t>適正取引の推進対策について、地域の実情に応じてパートナーシップ会議等を開催する。</a:t>
          </a:r>
          <a:endParaRPr kumimoji="1" lang="en-US" altLang="ja-JP" sz="1100"/>
        </a:p>
      </xdr:txBody>
    </xdr:sp>
    <xdr:clientData/>
  </xdr:twoCellAnchor>
  <xdr:twoCellAnchor>
    <xdr:from>
      <xdr:col>24</xdr:col>
      <xdr:colOff>139700</xdr:colOff>
      <xdr:row>144</xdr:row>
      <xdr:rowOff>190500</xdr:rowOff>
    </xdr:from>
    <xdr:to>
      <xdr:col>31</xdr:col>
      <xdr:colOff>87172</xdr:colOff>
      <xdr:row>144</xdr:row>
      <xdr:rowOff>190500</xdr:rowOff>
    </xdr:to>
    <xdr:cxnSp macro="">
      <xdr:nvCxnSpPr>
        <xdr:cNvPr id="11" name="直線矢印コネクタ 10"/>
        <xdr:cNvCxnSpPr/>
      </xdr:nvCxnSpPr>
      <xdr:spPr>
        <a:xfrm flipV="1">
          <a:off x="5016500" y="52552600"/>
          <a:ext cx="136987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12700</xdr:colOff>
      <xdr:row>149</xdr:row>
      <xdr:rowOff>25400</xdr:rowOff>
    </xdr:from>
    <xdr:to>
      <xdr:col>46</xdr:col>
      <xdr:colOff>71100</xdr:colOff>
      <xdr:row>152</xdr:row>
      <xdr:rowOff>38600</xdr:rowOff>
    </xdr:to>
    <xdr:sp macro="" textlink="">
      <xdr:nvSpPr>
        <xdr:cNvPr id="13" name="正方形/長方形 12"/>
        <xdr:cNvSpPr/>
      </xdr:nvSpPr>
      <xdr:spPr bwMode="auto">
        <a:xfrm>
          <a:off x="6718300" y="54165500"/>
          <a:ext cx="2700000" cy="108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aseline="0">
              <a:solidFill>
                <a:sysClr val="windowText" lastClr="000000"/>
              </a:solidFill>
            </a:rPr>
            <a:t>事務費</a:t>
          </a:r>
          <a:endParaRPr kumimoji="1" lang="en-US" altLang="ja-JP" sz="1100" baseline="0">
            <a:solidFill>
              <a:sysClr val="windowText" lastClr="000000"/>
            </a:solidFill>
          </a:endParaRPr>
        </a:p>
        <a:p>
          <a:pPr algn="ctr"/>
          <a:r>
            <a:rPr kumimoji="1" lang="ja-JP" altLang="en-US" sz="1100" baseline="0">
              <a:solidFill>
                <a:sysClr val="windowText" lastClr="000000"/>
              </a:solidFill>
            </a:rPr>
            <a:t>（諸謝金、旅費、会場借料、会議費）</a:t>
          </a:r>
          <a:endParaRPr kumimoji="1" lang="en-US" altLang="ja-JP" sz="1100" baseline="0">
            <a:solidFill>
              <a:sysClr val="windowText" lastClr="000000"/>
            </a:solidFill>
          </a:endParaRPr>
        </a:p>
        <a:p>
          <a:pPr algn="ctr"/>
          <a:endParaRPr kumimoji="1" lang="en-US" altLang="ja-JP" sz="1100" baseline="0">
            <a:solidFill>
              <a:schemeClr val="tx1"/>
            </a:solidFill>
          </a:endParaRPr>
        </a:p>
        <a:p>
          <a:pPr algn="ctr"/>
          <a:r>
            <a:rPr kumimoji="1" lang="ja-JP" altLang="en-US" sz="1100">
              <a:solidFill>
                <a:schemeClr val="tx1"/>
              </a:solidFill>
            </a:rPr>
            <a:t>３百万円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379</v>
      </c>
      <c r="AR2" s="97"/>
      <c r="AS2" s="59" t="str">
        <f>IF(OR(AQ2="　", AQ2=""), "", "-")</f>
        <v/>
      </c>
      <c r="AT2" s="98">
        <v>350</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380</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381</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382</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210</v>
      </c>
      <c r="H5" s="317"/>
      <c r="I5" s="317"/>
      <c r="J5" s="317"/>
      <c r="K5" s="317"/>
      <c r="L5" s="317"/>
      <c r="M5" s="318" t="s">
        <v>92</v>
      </c>
      <c r="N5" s="319"/>
      <c r="O5" s="319"/>
      <c r="P5" s="319"/>
      <c r="Q5" s="319"/>
      <c r="R5" s="320"/>
      <c r="S5" s="321" t="s">
        <v>157</v>
      </c>
      <c r="T5" s="317"/>
      <c r="U5" s="317"/>
      <c r="V5" s="317"/>
      <c r="W5" s="317"/>
      <c r="X5" s="322"/>
      <c r="Y5" s="499" t="s">
        <v>3</v>
      </c>
      <c r="Z5" s="500"/>
      <c r="AA5" s="500"/>
      <c r="AB5" s="500"/>
      <c r="AC5" s="500"/>
      <c r="AD5" s="501"/>
      <c r="AE5" s="502" t="s">
        <v>383</v>
      </c>
      <c r="AF5" s="503"/>
      <c r="AG5" s="503"/>
      <c r="AH5" s="503"/>
      <c r="AI5" s="503"/>
      <c r="AJ5" s="503"/>
      <c r="AK5" s="503"/>
      <c r="AL5" s="503"/>
      <c r="AM5" s="503"/>
      <c r="AN5" s="503"/>
      <c r="AO5" s="503"/>
      <c r="AP5" s="504"/>
      <c r="AQ5" s="505" t="s">
        <v>384</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425</v>
      </c>
      <c r="AF6" s="517"/>
      <c r="AG6" s="517"/>
      <c r="AH6" s="517"/>
      <c r="AI6" s="517"/>
      <c r="AJ6" s="517"/>
      <c r="AK6" s="517"/>
      <c r="AL6" s="517"/>
      <c r="AM6" s="517"/>
      <c r="AN6" s="517"/>
      <c r="AO6" s="517"/>
      <c r="AP6" s="517"/>
      <c r="AQ6" s="115"/>
      <c r="AR6" s="115"/>
      <c r="AS6" s="115"/>
      <c r="AT6" s="115"/>
      <c r="AU6" s="115"/>
      <c r="AV6" s="115"/>
      <c r="AW6" s="115"/>
      <c r="AX6" s="518"/>
    </row>
    <row r="7" spans="1:50" ht="85.5" customHeight="1" x14ac:dyDescent="0.15">
      <c r="A7" s="438" t="s">
        <v>25</v>
      </c>
      <c r="B7" s="439"/>
      <c r="C7" s="439"/>
      <c r="D7" s="439"/>
      <c r="E7" s="439"/>
      <c r="F7" s="439"/>
      <c r="G7" s="440" t="s">
        <v>386</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387</v>
      </c>
      <c r="AF7" s="445"/>
      <c r="AG7" s="445"/>
      <c r="AH7" s="445"/>
      <c r="AI7" s="445"/>
      <c r="AJ7" s="445"/>
      <c r="AK7" s="445"/>
      <c r="AL7" s="445"/>
      <c r="AM7" s="445"/>
      <c r="AN7" s="445"/>
      <c r="AO7" s="445"/>
      <c r="AP7" s="445"/>
      <c r="AQ7" s="445"/>
      <c r="AR7" s="445"/>
      <c r="AS7" s="445"/>
      <c r="AT7" s="445"/>
      <c r="AU7" s="445"/>
      <c r="AV7" s="445"/>
      <c r="AW7" s="445"/>
      <c r="AX7" s="446"/>
    </row>
    <row r="8" spans="1:50" ht="38.25" customHeight="1" x14ac:dyDescent="0.15">
      <c r="A8" s="345" t="s">
        <v>308</v>
      </c>
      <c r="B8" s="346"/>
      <c r="C8" s="346"/>
      <c r="D8" s="346"/>
      <c r="E8" s="346"/>
      <c r="F8" s="347"/>
      <c r="G8" s="342" t="str">
        <f>入力規則等!A26</f>
        <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426</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427</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直接実施</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v>5</v>
      </c>
      <c r="Q13" s="63"/>
      <c r="R13" s="63"/>
      <c r="S13" s="63"/>
      <c r="T13" s="63"/>
      <c r="U13" s="63"/>
      <c r="V13" s="64"/>
      <c r="W13" s="62">
        <v>5</v>
      </c>
      <c r="X13" s="63"/>
      <c r="Y13" s="63"/>
      <c r="Z13" s="63"/>
      <c r="AA13" s="63"/>
      <c r="AB13" s="63"/>
      <c r="AC13" s="64"/>
      <c r="AD13" s="62">
        <v>7</v>
      </c>
      <c r="AE13" s="63"/>
      <c r="AF13" s="63"/>
      <c r="AG13" s="63"/>
      <c r="AH13" s="63"/>
      <c r="AI13" s="63"/>
      <c r="AJ13" s="64"/>
      <c r="AK13" s="62">
        <v>10</v>
      </c>
      <c r="AL13" s="63"/>
      <c r="AM13" s="63"/>
      <c r="AN13" s="63"/>
      <c r="AO13" s="63"/>
      <c r="AP13" s="63"/>
      <c r="AQ13" s="64"/>
      <c r="AR13" s="658">
        <v>10</v>
      </c>
      <c r="AS13" s="659"/>
      <c r="AT13" s="659"/>
      <c r="AU13" s="659"/>
      <c r="AV13" s="659"/>
      <c r="AW13" s="659"/>
      <c r="AX13" s="660"/>
    </row>
    <row r="14" spans="1:50" ht="21" customHeight="1" x14ac:dyDescent="0.15">
      <c r="A14" s="453"/>
      <c r="B14" s="454"/>
      <c r="C14" s="454"/>
      <c r="D14" s="454"/>
      <c r="E14" s="454"/>
      <c r="F14" s="455"/>
      <c r="G14" s="466"/>
      <c r="H14" s="467"/>
      <c r="I14" s="333" t="s">
        <v>9</v>
      </c>
      <c r="J14" s="461"/>
      <c r="K14" s="461"/>
      <c r="L14" s="461"/>
      <c r="M14" s="461"/>
      <c r="N14" s="461"/>
      <c r="O14" s="462"/>
      <c r="P14" s="62" t="s">
        <v>388</v>
      </c>
      <c r="Q14" s="63"/>
      <c r="R14" s="63"/>
      <c r="S14" s="63"/>
      <c r="T14" s="63"/>
      <c r="U14" s="63"/>
      <c r="V14" s="64"/>
      <c r="W14" s="62" t="s">
        <v>388</v>
      </c>
      <c r="X14" s="63"/>
      <c r="Y14" s="63"/>
      <c r="Z14" s="63"/>
      <c r="AA14" s="63"/>
      <c r="AB14" s="63"/>
      <c r="AC14" s="64"/>
      <c r="AD14" s="62" t="s">
        <v>428</v>
      </c>
      <c r="AE14" s="63"/>
      <c r="AF14" s="63"/>
      <c r="AG14" s="63"/>
      <c r="AH14" s="63"/>
      <c r="AI14" s="63"/>
      <c r="AJ14" s="64"/>
      <c r="AK14" s="62" t="s">
        <v>428</v>
      </c>
      <c r="AL14" s="63"/>
      <c r="AM14" s="63"/>
      <c r="AN14" s="63"/>
      <c r="AO14" s="63"/>
      <c r="AP14" s="63"/>
      <c r="AQ14" s="64"/>
      <c r="AR14" s="656"/>
      <c r="AS14" s="656"/>
      <c r="AT14" s="656"/>
      <c r="AU14" s="656"/>
      <c r="AV14" s="656"/>
      <c r="AW14" s="656"/>
      <c r="AX14" s="657"/>
    </row>
    <row r="15" spans="1:50" ht="21" customHeight="1" x14ac:dyDescent="0.15">
      <c r="A15" s="453"/>
      <c r="B15" s="454"/>
      <c r="C15" s="454"/>
      <c r="D15" s="454"/>
      <c r="E15" s="454"/>
      <c r="F15" s="455"/>
      <c r="G15" s="466"/>
      <c r="H15" s="467"/>
      <c r="I15" s="333" t="s">
        <v>62</v>
      </c>
      <c r="J15" s="334"/>
      <c r="K15" s="334"/>
      <c r="L15" s="334"/>
      <c r="M15" s="334"/>
      <c r="N15" s="334"/>
      <c r="O15" s="335"/>
      <c r="P15" s="62" t="s">
        <v>388</v>
      </c>
      <c r="Q15" s="63"/>
      <c r="R15" s="63"/>
      <c r="S15" s="63"/>
      <c r="T15" s="63"/>
      <c r="U15" s="63"/>
      <c r="V15" s="64"/>
      <c r="W15" s="62" t="s">
        <v>388</v>
      </c>
      <c r="X15" s="63"/>
      <c r="Y15" s="63"/>
      <c r="Z15" s="63"/>
      <c r="AA15" s="63"/>
      <c r="AB15" s="63"/>
      <c r="AC15" s="64"/>
      <c r="AD15" s="62" t="s">
        <v>428</v>
      </c>
      <c r="AE15" s="63"/>
      <c r="AF15" s="63"/>
      <c r="AG15" s="63"/>
      <c r="AH15" s="63"/>
      <c r="AI15" s="63"/>
      <c r="AJ15" s="64"/>
      <c r="AK15" s="62" t="s">
        <v>428</v>
      </c>
      <c r="AL15" s="63"/>
      <c r="AM15" s="63"/>
      <c r="AN15" s="63"/>
      <c r="AO15" s="63"/>
      <c r="AP15" s="63"/>
      <c r="AQ15" s="64"/>
      <c r="AR15" s="62" t="s">
        <v>428</v>
      </c>
      <c r="AS15" s="63"/>
      <c r="AT15" s="63"/>
      <c r="AU15" s="63"/>
      <c r="AV15" s="63"/>
      <c r="AW15" s="63"/>
      <c r="AX15" s="655"/>
    </row>
    <row r="16" spans="1:50" ht="21" customHeight="1" x14ac:dyDescent="0.15">
      <c r="A16" s="453"/>
      <c r="B16" s="454"/>
      <c r="C16" s="454"/>
      <c r="D16" s="454"/>
      <c r="E16" s="454"/>
      <c r="F16" s="455"/>
      <c r="G16" s="466"/>
      <c r="H16" s="467"/>
      <c r="I16" s="333" t="s">
        <v>63</v>
      </c>
      <c r="J16" s="334"/>
      <c r="K16" s="334"/>
      <c r="L16" s="334"/>
      <c r="M16" s="334"/>
      <c r="N16" s="334"/>
      <c r="O16" s="335"/>
      <c r="P16" s="62" t="s">
        <v>388</v>
      </c>
      <c r="Q16" s="63"/>
      <c r="R16" s="63"/>
      <c r="S16" s="63"/>
      <c r="T16" s="63"/>
      <c r="U16" s="63"/>
      <c r="V16" s="64"/>
      <c r="W16" s="62" t="s">
        <v>388</v>
      </c>
      <c r="X16" s="63"/>
      <c r="Y16" s="63"/>
      <c r="Z16" s="63"/>
      <c r="AA16" s="63"/>
      <c r="AB16" s="63"/>
      <c r="AC16" s="64"/>
      <c r="AD16" s="62" t="s">
        <v>428</v>
      </c>
      <c r="AE16" s="63"/>
      <c r="AF16" s="63"/>
      <c r="AG16" s="63"/>
      <c r="AH16" s="63"/>
      <c r="AI16" s="63"/>
      <c r="AJ16" s="64"/>
      <c r="AK16" s="62" t="s">
        <v>428</v>
      </c>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388</v>
      </c>
      <c r="Q17" s="63"/>
      <c r="R17" s="63"/>
      <c r="S17" s="63"/>
      <c r="T17" s="63"/>
      <c r="U17" s="63"/>
      <c r="V17" s="64"/>
      <c r="W17" s="62" t="s">
        <v>388</v>
      </c>
      <c r="X17" s="63"/>
      <c r="Y17" s="63"/>
      <c r="Z17" s="63"/>
      <c r="AA17" s="63"/>
      <c r="AB17" s="63"/>
      <c r="AC17" s="64"/>
      <c r="AD17" s="62" t="s">
        <v>428</v>
      </c>
      <c r="AE17" s="63"/>
      <c r="AF17" s="63"/>
      <c r="AG17" s="63"/>
      <c r="AH17" s="63"/>
      <c r="AI17" s="63"/>
      <c r="AJ17" s="64"/>
      <c r="AK17" s="62" t="s">
        <v>428</v>
      </c>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5</v>
      </c>
      <c r="Q18" s="307"/>
      <c r="R18" s="307"/>
      <c r="S18" s="307"/>
      <c r="T18" s="307"/>
      <c r="U18" s="307"/>
      <c r="V18" s="308"/>
      <c r="W18" s="306">
        <f>SUM(W13:AC17)</f>
        <v>5</v>
      </c>
      <c r="X18" s="307"/>
      <c r="Y18" s="307"/>
      <c r="Z18" s="307"/>
      <c r="AA18" s="307"/>
      <c r="AB18" s="307"/>
      <c r="AC18" s="308"/>
      <c r="AD18" s="306">
        <f t="shared" ref="AD18" si="0">SUM(AD13:AJ17)</f>
        <v>7</v>
      </c>
      <c r="AE18" s="307"/>
      <c r="AF18" s="307"/>
      <c r="AG18" s="307"/>
      <c r="AH18" s="307"/>
      <c r="AI18" s="307"/>
      <c r="AJ18" s="308"/>
      <c r="AK18" s="306">
        <f t="shared" ref="AK18" si="1">SUM(AK13:AQ17)</f>
        <v>10</v>
      </c>
      <c r="AL18" s="307"/>
      <c r="AM18" s="307"/>
      <c r="AN18" s="307"/>
      <c r="AO18" s="307"/>
      <c r="AP18" s="307"/>
      <c r="AQ18" s="308"/>
      <c r="AR18" s="306">
        <f t="shared" ref="AR18" si="2">SUM(AR13:AX17)</f>
        <v>10</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v>2</v>
      </c>
      <c r="Q19" s="63"/>
      <c r="R19" s="63"/>
      <c r="S19" s="63"/>
      <c r="T19" s="63"/>
      <c r="U19" s="63"/>
      <c r="V19" s="64"/>
      <c r="W19" s="62">
        <v>1</v>
      </c>
      <c r="X19" s="63"/>
      <c r="Y19" s="63"/>
      <c r="Z19" s="63"/>
      <c r="AA19" s="63"/>
      <c r="AB19" s="63"/>
      <c r="AC19" s="64"/>
      <c r="AD19" s="62">
        <v>3</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f>IF(P18=0, "-", P19/P18)</f>
        <v>0.4</v>
      </c>
      <c r="Q20" s="311"/>
      <c r="R20" s="311"/>
      <c r="S20" s="311"/>
      <c r="T20" s="311"/>
      <c r="U20" s="311"/>
      <c r="V20" s="311"/>
      <c r="W20" s="311">
        <f>IF(W18=0, "-", W19/W18)</f>
        <v>0.2</v>
      </c>
      <c r="X20" s="311"/>
      <c r="Y20" s="311"/>
      <c r="Z20" s="311"/>
      <c r="AA20" s="311"/>
      <c r="AB20" s="311"/>
      <c r="AC20" s="311"/>
      <c r="AD20" s="311">
        <f>IF(AD18=0, "-", AD19/AD18)</f>
        <v>0.42857142857142855</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27</v>
      </c>
      <c r="AV22" s="101"/>
      <c r="AW22" s="99" t="s">
        <v>355</v>
      </c>
      <c r="AX22" s="100"/>
    </row>
    <row r="23" spans="1:50" ht="37.5" customHeight="1" x14ac:dyDescent="0.15">
      <c r="A23" s="207"/>
      <c r="B23" s="205"/>
      <c r="C23" s="205"/>
      <c r="D23" s="205"/>
      <c r="E23" s="205"/>
      <c r="F23" s="206"/>
      <c r="G23" s="312" t="s">
        <v>431</v>
      </c>
      <c r="H23" s="279"/>
      <c r="I23" s="279"/>
      <c r="J23" s="279"/>
      <c r="K23" s="279"/>
      <c r="L23" s="279"/>
      <c r="M23" s="279"/>
      <c r="N23" s="279"/>
      <c r="O23" s="280"/>
      <c r="P23" s="245" t="s">
        <v>402</v>
      </c>
      <c r="Q23" s="186"/>
      <c r="R23" s="186"/>
      <c r="S23" s="186"/>
      <c r="T23" s="186"/>
      <c r="U23" s="186"/>
      <c r="V23" s="186"/>
      <c r="W23" s="186"/>
      <c r="X23" s="187"/>
      <c r="Y23" s="284" t="s">
        <v>14</v>
      </c>
      <c r="Z23" s="285"/>
      <c r="AA23" s="286"/>
      <c r="AB23" s="651" t="s">
        <v>401</v>
      </c>
      <c r="AC23" s="287"/>
      <c r="AD23" s="287"/>
      <c r="AE23" s="84">
        <v>60</v>
      </c>
      <c r="AF23" s="85"/>
      <c r="AG23" s="85"/>
      <c r="AH23" s="85"/>
      <c r="AI23" s="86"/>
      <c r="AJ23" s="84">
        <v>54</v>
      </c>
      <c r="AK23" s="85"/>
      <c r="AL23" s="85"/>
      <c r="AM23" s="85"/>
      <c r="AN23" s="86"/>
      <c r="AO23" s="84">
        <v>44</v>
      </c>
      <c r="AP23" s="85"/>
      <c r="AQ23" s="85"/>
      <c r="AR23" s="85"/>
      <c r="AS23" s="86"/>
      <c r="AT23" s="217"/>
      <c r="AU23" s="217"/>
      <c r="AV23" s="217"/>
      <c r="AW23" s="217"/>
      <c r="AX23" s="218"/>
    </row>
    <row r="24" spans="1:50" ht="37.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401</v>
      </c>
      <c r="AC24" s="277"/>
      <c r="AD24" s="277"/>
      <c r="AE24" s="84" t="s">
        <v>396</v>
      </c>
      <c r="AF24" s="85"/>
      <c r="AG24" s="85"/>
      <c r="AH24" s="85"/>
      <c r="AI24" s="86"/>
      <c r="AJ24" s="84" t="s">
        <v>396</v>
      </c>
      <c r="AK24" s="85"/>
      <c r="AL24" s="85"/>
      <c r="AM24" s="85"/>
      <c r="AN24" s="86"/>
      <c r="AO24" s="84" t="s">
        <v>396</v>
      </c>
      <c r="AP24" s="85"/>
      <c r="AQ24" s="85"/>
      <c r="AR24" s="85"/>
      <c r="AS24" s="86"/>
      <c r="AT24" s="84">
        <v>44</v>
      </c>
      <c r="AU24" s="85"/>
      <c r="AV24" s="85"/>
      <c r="AW24" s="85"/>
      <c r="AX24" s="87"/>
    </row>
    <row r="25" spans="1:50" ht="37.5" customHeight="1" x14ac:dyDescent="0.15">
      <c r="A25" s="661"/>
      <c r="B25" s="662"/>
      <c r="C25" s="662"/>
      <c r="D25" s="662"/>
      <c r="E25" s="662"/>
      <c r="F25" s="663"/>
      <c r="G25" s="313"/>
      <c r="H25" s="314"/>
      <c r="I25" s="314"/>
      <c r="J25" s="314"/>
      <c r="K25" s="314"/>
      <c r="L25" s="314"/>
      <c r="M25" s="314"/>
      <c r="N25" s="314"/>
      <c r="O25" s="315"/>
      <c r="P25" s="188"/>
      <c r="Q25" s="188"/>
      <c r="R25" s="188"/>
      <c r="S25" s="188"/>
      <c r="T25" s="188"/>
      <c r="U25" s="188"/>
      <c r="V25" s="188"/>
      <c r="W25" s="188"/>
      <c r="X25" s="189"/>
      <c r="Y25" s="111" t="s">
        <v>15</v>
      </c>
      <c r="Z25" s="112"/>
      <c r="AA25" s="162"/>
      <c r="AB25" s="673" t="s">
        <v>359</v>
      </c>
      <c r="AC25" s="255"/>
      <c r="AD25" s="255"/>
      <c r="AE25" s="84" t="s">
        <v>396</v>
      </c>
      <c r="AF25" s="85"/>
      <c r="AG25" s="85"/>
      <c r="AH25" s="85"/>
      <c r="AI25" s="86"/>
      <c r="AJ25" s="84" t="s">
        <v>396</v>
      </c>
      <c r="AK25" s="85"/>
      <c r="AL25" s="85"/>
      <c r="AM25" s="85"/>
      <c r="AN25" s="86"/>
      <c r="AO25" s="84" t="s">
        <v>396</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2" t="s">
        <v>303</v>
      </c>
      <c r="AU26" s="653"/>
      <c r="AV26" s="653"/>
      <c r="AW26" s="653"/>
      <c r="AX26" s="654"/>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1"/>
      <c r="B30" s="662"/>
      <c r="C30" s="662"/>
      <c r="D30" s="662"/>
      <c r="E30" s="662"/>
      <c r="F30" s="663"/>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1"/>
      <c r="B35" s="662"/>
      <c r="C35" s="662"/>
      <c r="D35" s="662"/>
      <c r="E35" s="662"/>
      <c r="F35" s="663"/>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1"/>
      <c r="B40" s="662"/>
      <c r="C40" s="662"/>
      <c r="D40" s="662"/>
      <c r="E40" s="662"/>
      <c r="F40" s="663"/>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4" t="s">
        <v>322</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30"/>
      <c r="AP46" s="30"/>
      <c r="AQ46" s="30"/>
      <c r="AR46" s="30"/>
      <c r="AS46" s="30"/>
      <c r="AT46" s="30"/>
      <c r="AU46" s="30"/>
      <c r="AV46" s="30"/>
      <c r="AW46" s="30"/>
      <c r="AX46" s="32"/>
    </row>
    <row r="47" spans="1:50" ht="18.75" hidden="1" customHeight="1" x14ac:dyDescent="0.15">
      <c r="A47" s="225" t="s">
        <v>320</v>
      </c>
      <c r="B47" s="676" t="s">
        <v>317</v>
      </c>
      <c r="C47" s="227"/>
      <c r="D47" s="227"/>
      <c r="E47" s="227"/>
      <c r="F47" s="228"/>
      <c r="G47" s="612" t="s">
        <v>311</v>
      </c>
      <c r="H47" s="612"/>
      <c r="I47" s="612"/>
      <c r="J47" s="612"/>
      <c r="K47" s="612"/>
      <c r="L47" s="612"/>
      <c r="M47" s="612"/>
      <c r="N47" s="612"/>
      <c r="O47" s="612"/>
      <c r="P47" s="612"/>
      <c r="Q47" s="612"/>
      <c r="R47" s="612"/>
      <c r="S47" s="612"/>
      <c r="T47" s="612"/>
      <c r="U47" s="612"/>
      <c r="V47" s="612"/>
      <c r="W47" s="612"/>
      <c r="X47" s="612"/>
      <c r="Y47" s="612"/>
      <c r="Z47" s="612"/>
      <c r="AA47" s="681"/>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5"/>
      <c r="B48" s="676"/>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6"/>
      <c r="C49" s="227"/>
      <c r="D49" s="227"/>
      <c r="E49" s="227"/>
      <c r="F49" s="228"/>
      <c r="G49" s="327" t="s">
        <v>430</v>
      </c>
      <c r="H49" s="327"/>
      <c r="I49" s="327"/>
      <c r="J49" s="327"/>
      <c r="K49" s="327"/>
      <c r="L49" s="327"/>
      <c r="M49" s="327"/>
      <c r="N49" s="327"/>
      <c r="O49" s="327"/>
      <c r="P49" s="327"/>
      <c r="Q49" s="327"/>
      <c r="R49" s="327"/>
      <c r="S49" s="327"/>
      <c r="T49" s="327"/>
      <c r="U49" s="327"/>
      <c r="V49" s="327"/>
      <c r="W49" s="327"/>
      <c r="X49" s="327"/>
      <c r="Y49" s="327"/>
      <c r="Z49" s="327"/>
      <c r="AA49" s="328"/>
      <c r="AB49" s="605" t="s">
        <v>428</v>
      </c>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6"/>
    </row>
    <row r="50" spans="1:50" ht="22.5" hidden="1" customHeight="1" x14ac:dyDescent="0.15">
      <c r="A50" s="225"/>
      <c r="B50" s="676"/>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7"/>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8"/>
    </row>
    <row r="51" spans="1:50" ht="22.5" hidden="1" customHeight="1" x14ac:dyDescent="0.15">
      <c r="A51" s="225"/>
      <c r="B51" s="677"/>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9"/>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0"/>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9"/>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0" t="s">
        <v>69</v>
      </c>
      <c r="AF67" s="109"/>
      <c r="AG67" s="109"/>
      <c r="AH67" s="109"/>
      <c r="AI67" s="109"/>
      <c r="AJ67" s="650" t="s">
        <v>70</v>
      </c>
      <c r="AK67" s="109"/>
      <c r="AL67" s="109"/>
      <c r="AM67" s="109"/>
      <c r="AN67" s="109"/>
      <c r="AO67" s="650"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399</v>
      </c>
      <c r="H68" s="186"/>
      <c r="I68" s="186"/>
      <c r="J68" s="186"/>
      <c r="K68" s="186"/>
      <c r="L68" s="186"/>
      <c r="M68" s="186"/>
      <c r="N68" s="186"/>
      <c r="O68" s="186"/>
      <c r="P68" s="186"/>
      <c r="Q68" s="186"/>
      <c r="R68" s="186"/>
      <c r="S68" s="186"/>
      <c r="T68" s="186"/>
      <c r="U68" s="186"/>
      <c r="V68" s="186"/>
      <c r="W68" s="186"/>
      <c r="X68" s="187"/>
      <c r="Y68" s="323" t="s">
        <v>66</v>
      </c>
      <c r="Z68" s="324"/>
      <c r="AA68" s="325"/>
      <c r="AB68" s="193" t="s">
        <v>400</v>
      </c>
      <c r="AC68" s="194"/>
      <c r="AD68" s="195"/>
      <c r="AE68" s="84">
        <v>25</v>
      </c>
      <c r="AF68" s="85"/>
      <c r="AG68" s="85"/>
      <c r="AH68" s="85"/>
      <c r="AI68" s="86"/>
      <c r="AJ68" s="84">
        <v>19</v>
      </c>
      <c r="AK68" s="85"/>
      <c r="AL68" s="85"/>
      <c r="AM68" s="85"/>
      <c r="AN68" s="86"/>
      <c r="AO68" s="84">
        <v>23</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400</v>
      </c>
      <c r="AC69" s="202"/>
      <c r="AD69" s="203"/>
      <c r="AE69" s="84" t="s">
        <v>396</v>
      </c>
      <c r="AF69" s="85"/>
      <c r="AG69" s="85"/>
      <c r="AH69" s="85"/>
      <c r="AI69" s="86"/>
      <c r="AJ69" s="84" t="s">
        <v>396</v>
      </c>
      <c r="AK69" s="85"/>
      <c r="AL69" s="85"/>
      <c r="AM69" s="85"/>
      <c r="AN69" s="86"/>
      <c r="AO69" s="84" t="s">
        <v>428</v>
      </c>
      <c r="AP69" s="85"/>
      <c r="AQ69" s="85"/>
      <c r="AR69" s="85"/>
      <c r="AS69" s="86"/>
      <c r="AT69" s="84" t="s">
        <v>428</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393</v>
      </c>
      <c r="H83" s="135"/>
      <c r="I83" s="135"/>
      <c r="J83" s="135"/>
      <c r="K83" s="135"/>
      <c r="L83" s="135"/>
      <c r="M83" s="135"/>
      <c r="N83" s="135"/>
      <c r="O83" s="135"/>
      <c r="P83" s="135"/>
      <c r="Q83" s="135"/>
      <c r="R83" s="135"/>
      <c r="S83" s="135"/>
      <c r="T83" s="135"/>
      <c r="U83" s="135"/>
      <c r="V83" s="135"/>
      <c r="W83" s="135"/>
      <c r="X83" s="135"/>
      <c r="Y83" s="137" t="s">
        <v>17</v>
      </c>
      <c r="Z83" s="138"/>
      <c r="AA83" s="139"/>
      <c r="AB83" s="172" t="s">
        <v>395</v>
      </c>
      <c r="AC83" s="141"/>
      <c r="AD83" s="142"/>
      <c r="AE83" s="143">
        <v>89112</v>
      </c>
      <c r="AF83" s="144"/>
      <c r="AG83" s="144"/>
      <c r="AH83" s="144"/>
      <c r="AI83" s="144"/>
      <c r="AJ83" s="143">
        <v>68540</v>
      </c>
      <c r="AK83" s="144"/>
      <c r="AL83" s="144"/>
      <c r="AM83" s="144"/>
      <c r="AN83" s="144"/>
      <c r="AO83" s="143">
        <v>125240</v>
      </c>
      <c r="AP83" s="144"/>
      <c r="AQ83" s="144"/>
      <c r="AR83" s="144"/>
      <c r="AS83" s="144"/>
      <c r="AT83" s="84" t="s">
        <v>396</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394</v>
      </c>
      <c r="AC84" s="149"/>
      <c r="AD84" s="150"/>
      <c r="AE84" s="148" t="s">
        <v>398</v>
      </c>
      <c r="AF84" s="149"/>
      <c r="AG84" s="149"/>
      <c r="AH84" s="149"/>
      <c r="AI84" s="150"/>
      <c r="AJ84" s="148" t="s">
        <v>398</v>
      </c>
      <c r="AK84" s="149"/>
      <c r="AL84" s="149"/>
      <c r="AM84" s="149"/>
      <c r="AN84" s="150"/>
      <c r="AO84" s="148" t="s">
        <v>398</v>
      </c>
      <c r="AP84" s="149"/>
      <c r="AQ84" s="149"/>
      <c r="AR84" s="149"/>
      <c r="AS84" s="150"/>
      <c r="AT84" s="148" t="s">
        <v>398</v>
      </c>
      <c r="AU84" s="149"/>
      <c r="AV84" s="149"/>
      <c r="AW84" s="149"/>
      <c r="AX84" s="150"/>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389</v>
      </c>
      <c r="D98" s="404"/>
      <c r="E98" s="404"/>
      <c r="F98" s="404"/>
      <c r="G98" s="404"/>
      <c r="H98" s="404"/>
      <c r="I98" s="404"/>
      <c r="J98" s="404"/>
      <c r="K98" s="405"/>
      <c r="L98" s="62">
        <v>1</v>
      </c>
      <c r="M98" s="63"/>
      <c r="N98" s="63"/>
      <c r="O98" s="63"/>
      <c r="P98" s="63"/>
      <c r="Q98" s="64"/>
      <c r="R98" s="62">
        <v>1</v>
      </c>
      <c r="S98" s="63"/>
      <c r="T98" s="63"/>
      <c r="U98" s="63"/>
      <c r="V98" s="63"/>
      <c r="W98" s="64"/>
      <c r="X98" s="664" t="s">
        <v>432</v>
      </c>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23.1" customHeight="1" x14ac:dyDescent="0.15">
      <c r="A99" s="368"/>
      <c r="B99" s="369"/>
      <c r="C99" s="152" t="s">
        <v>390</v>
      </c>
      <c r="D99" s="153"/>
      <c r="E99" s="153"/>
      <c r="F99" s="153"/>
      <c r="G99" s="153"/>
      <c r="H99" s="153"/>
      <c r="I99" s="153"/>
      <c r="J99" s="153"/>
      <c r="K99" s="154"/>
      <c r="L99" s="62">
        <v>1</v>
      </c>
      <c r="M99" s="63"/>
      <c r="N99" s="63"/>
      <c r="O99" s="63"/>
      <c r="P99" s="63"/>
      <c r="Q99" s="64"/>
      <c r="R99" s="62">
        <v>1</v>
      </c>
      <c r="S99" s="63"/>
      <c r="T99" s="63"/>
      <c r="U99" s="63"/>
      <c r="V99" s="63"/>
      <c r="W99" s="64"/>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23.1" customHeight="1" x14ac:dyDescent="0.15">
      <c r="A100" s="368"/>
      <c r="B100" s="369"/>
      <c r="C100" s="152" t="s">
        <v>391</v>
      </c>
      <c r="D100" s="153"/>
      <c r="E100" s="153"/>
      <c r="F100" s="153"/>
      <c r="G100" s="153"/>
      <c r="H100" s="153"/>
      <c r="I100" s="153"/>
      <c r="J100" s="153"/>
      <c r="K100" s="154"/>
      <c r="L100" s="62">
        <v>0.442</v>
      </c>
      <c r="M100" s="63"/>
      <c r="N100" s="63"/>
      <c r="O100" s="63"/>
      <c r="P100" s="63"/>
      <c r="Q100" s="64"/>
      <c r="R100" s="62">
        <v>0.4</v>
      </c>
      <c r="S100" s="63"/>
      <c r="T100" s="63"/>
      <c r="U100" s="63"/>
      <c r="V100" s="63"/>
      <c r="W100" s="64"/>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43.5" customHeight="1" x14ac:dyDescent="0.15">
      <c r="A101" s="368"/>
      <c r="B101" s="369"/>
      <c r="C101" s="152" t="s">
        <v>392</v>
      </c>
      <c r="D101" s="153"/>
      <c r="E101" s="153"/>
      <c r="F101" s="153"/>
      <c r="G101" s="153"/>
      <c r="H101" s="153"/>
      <c r="I101" s="153"/>
      <c r="J101" s="153"/>
      <c r="K101" s="154"/>
      <c r="L101" s="62">
        <v>7</v>
      </c>
      <c r="M101" s="63"/>
      <c r="N101" s="63"/>
      <c r="O101" s="63"/>
      <c r="P101" s="63"/>
      <c r="Q101" s="64"/>
      <c r="R101" s="62">
        <v>7</v>
      </c>
      <c r="S101" s="63"/>
      <c r="T101" s="63"/>
      <c r="U101" s="63"/>
      <c r="V101" s="63"/>
      <c r="W101" s="64"/>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9" hidden="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9" hidden="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21" customHeight="1" thickBot="1" x14ac:dyDescent="0.2">
      <c r="A104" s="370"/>
      <c r="B104" s="371"/>
      <c r="C104" s="360" t="s">
        <v>22</v>
      </c>
      <c r="D104" s="361"/>
      <c r="E104" s="361"/>
      <c r="F104" s="361"/>
      <c r="G104" s="361"/>
      <c r="H104" s="361"/>
      <c r="I104" s="361"/>
      <c r="J104" s="361"/>
      <c r="K104" s="362"/>
      <c r="L104" s="363">
        <f>SUM(L98:Q103)</f>
        <v>9.4420000000000002</v>
      </c>
      <c r="M104" s="364"/>
      <c r="N104" s="364"/>
      <c r="O104" s="364"/>
      <c r="P104" s="364"/>
      <c r="Q104" s="365"/>
      <c r="R104" s="363">
        <f>SUM(R98:W103)</f>
        <v>9.4</v>
      </c>
      <c r="S104" s="364"/>
      <c r="T104" s="364"/>
      <c r="U104" s="364"/>
      <c r="V104" s="364"/>
      <c r="W104" s="365"/>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7" t="s">
        <v>39</v>
      </c>
      <c r="D107" s="586"/>
      <c r="E107" s="586"/>
      <c r="F107" s="586"/>
      <c r="G107" s="586"/>
      <c r="H107" s="586"/>
      <c r="I107" s="586"/>
      <c r="J107" s="586"/>
      <c r="K107" s="586"/>
      <c r="L107" s="586"/>
      <c r="M107" s="586"/>
      <c r="N107" s="586"/>
      <c r="O107" s="586"/>
      <c r="P107" s="586"/>
      <c r="Q107" s="586"/>
      <c r="R107" s="586"/>
      <c r="S107" s="586"/>
      <c r="T107" s="586"/>
      <c r="U107" s="586"/>
      <c r="V107" s="586"/>
      <c r="W107" s="586"/>
      <c r="X107" s="586"/>
      <c r="Y107" s="586"/>
      <c r="Z107" s="586"/>
      <c r="AA107" s="586"/>
      <c r="AB107" s="586"/>
      <c r="AC107" s="588"/>
      <c r="AD107" s="586" t="s">
        <v>43</v>
      </c>
      <c r="AE107" s="586"/>
      <c r="AF107" s="586"/>
      <c r="AG107" s="620" t="s">
        <v>38</v>
      </c>
      <c r="AH107" s="586"/>
      <c r="AI107" s="586"/>
      <c r="AJ107" s="586"/>
      <c r="AK107" s="586"/>
      <c r="AL107" s="586"/>
      <c r="AM107" s="586"/>
      <c r="AN107" s="586"/>
      <c r="AO107" s="586"/>
      <c r="AP107" s="586"/>
      <c r="AQ107" s="586"/>
      <c r="AR107" s="586"/>
      <c r="AS107" s="586"/>
      <c r="AT107" s="586"/>
      <c r="AU107" s="586"/>
      <c r="AV107" s="586"/>
      <c r="AW107" s="586"/>
      <c r="AX107" s="621"/>
    </row>
    <row r="108" spans="1:50" ht="48" customHeight="1" x14ac:dyDescent="0.15">
      <c r="A108" s="297" t="s">
        <v>312</v>
      </c>
      <c r="B108" s="298"/>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5" t="s">
        <v>385</v>
      </c>
      <c r="AE108" s="596"/>
      <c r="AF108" s="596"/>
      <c r="AG108" s="591" t="s">
        <v>403</v>
      </c>
      <c r="AH108" s="592"/>
      <c r="AI108" s="592"/>
      <c r="AJ108" s="592"/>
      <c r="AK108" s="592"/>
      <c r="AL108" s="592"/>
      <c r="AM108" s="592"/>
      <c r="AN108" s="592"/>
      <c r="AO108" s="592"/>
      <c r="AP108" s="592"/>
      <c r="AQ108" s="592"/>
      <c r="AR108" s="592"/>
      <c r="AS108" s="592"/>
      <c r="AT108" s="592"/>
      <c r="AU108" s="592"/>
      <c r="AV108" s="592"/>
      <c r="AW108" s="592"/>
      <c r="AX108" s="593"/>
    </row>
    <row r="109" spans="1:50" ht="26.2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385</v>
      </c>
      <c r="AE109" s="432"/>
      <c r="AF109" s="432"/>
      <c r="AG109" s="594"/>
      <c r="AH109" s="295"/>
      <c r="AI109" s="295"/>
      <c r="AJ109" s="295"/>
      <c r="AK109" s="295"/>
      <c r="AL109" s="295"/>
      <c r="AM109" s="295"/>
      <c r="AN109" s="295"/>
      <c r="AO109" s="295"/>
      <c r="AP109" s="295"/>
      <c r="AQ109" s="295"/>
      <c r="AR109" s="295"/>
      <c r="AS109" s="295"/>
      <c r="AT109" s="295"/>
      <c r="AU109" s="295"/>
      <c r="AV109" s="295"/>
      <c r="AW109" s="295"/>
      <c r="AX109" s="296"/>
    </row>
    <row r="110" spans="1:50" ht="30"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5" t="s">
        <v>385</v>
      </c>
      <c r="AE110" s="576"/>
      <c r="AF110" s="576"/>
      <c r="AG110" s="520"/>
      <c r="AH110" s="188"/>
      <c r="AI110" s="188"/>
      <c r="AJ110" s="188"/>
      <c r="AK110" s="188"/>
      <c r="AL110" s="188"/>
      <c r="AM110" s="188"/>
      <c r="AN110" s="188"/>
      <c r="AO110" s="188"/>
      <c r="AP110" s="188"/>
      <c r="AQ110" s="188"/>
      <c r="AR110" s="188"/>
      <c r="AS110" s="188"/>
      <c r="AT110" s="188"/>
      <c r="AU110" s="188"/>
      <c r="AV110" s="188"/>
      <c r="AW110" s="188"/>
      <c r="AX110" s="521"/>
    </row>
    <row r="111" spans="1:50" ht="48" customHeight="1" x14ac:dyDescent="0.15">
      <c r="A111" s="539" t="s">
        <v>46</v>
      </c>
      <c r="B111" s="577"/>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385</v>
      </c>
      <c r="AE111" s="428"/>
      <c r="AF111" s="428"/>
      <c r="AG111" s="291" t="s">
        <v>429</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8"/>
      <c r="B112" s="579"/>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404</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78"/>
      <c r="B113" s="579"/>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385</v>
      </c>
      <c r="AE113" s="432"/>
      <c r="AF113" s="432"/>
      <c r="AG113" s="294"/>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8"/>
      <c r="B114" s="579"/>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404</v>
      </c>
      <c r="AE114" s="432"/>
      <c r="AF114" s="432"/>
      <c r="AG114" s="294"/>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78"/>
      <c r="B115" s="579"/>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385</v>
      </c>
      <c r="AE115" s="432"/>
      <c r="AF115" s="432"/>
      <c r="AG115" s="294"/>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8"/>
      <c r="B116" s="579"/>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4" t="s">
        <v>404</v>
      </c>
      <c r="AE116" s="625"/>
      <c r="AF116" s="625"/>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80"/>
      <c r="B117" s="581"/>
      <c r="C117" s="582" t="s">
        <v>82</v>
      </c>
      <c r="D117" s="583"/>
      <c r="E117" s="583"/>
      <c r="F117" s="583"/>
      <c r="G117" s="583"/>
      <c r="H117" s="583"/>
      <c r="I117" s="583"/>
      <c r="J117" s="583"/>
      <c r="K117" s="583"/>
      <c r="L117" s="583"/>
      <c r="M117" s="583"/>
      <c r="N117" s="583"/>
      <c r="O117" s="583"/>
      <c r="P117" s="583"/>
      <c r="Q117" s="583"/>
      <c r="R117" s="583"/>
      <c r="S117" s="583"/>
      <c r="T117" s="583"/>
      <c r="U117" s="583"/>
      <c r="V117" s="583"/>
      <c r="W117" s="583"/>
      <c r="X117" s="583"/>
      <c r="Y117" s="583"/>
      <c r="Z117" s="583"/>
      <c r="AA117" s="583"/>
      <c r="AB117" s="583"/>
      <c r="AC117" s="584"/>
      <c r="AD117" s="575" t="s">
        <v>385</v>
      </c>
      <c r="AE117" s="576"/>
      <c r="AF117" s="585"/>
      <c r="AG117" s="589"/>
      <c r="AH117" s="425"/>
      <c r="AI117" s="425"/>
      <c r="AJ117" s="425"/>
      <c r="AK117" s="425"/>
      <c r="AL117" s="425"/>
      <c r="AM117" s="425"/>
      <c r="AN117" s="425"/>
      <c r="AO117" s="425"/>
      <c r="AP117" s="425"/>
      <c r="AQ117" s="425"/>
      <c r="AR117" s="425"/>
      <c r="AS117" s="425"/>
      <c r="AT117" s="425"/>
      <c r="AU117" s="425"/>
      <c r="AV117" s="425"/>
      <c r="AW117" s="425"/>
      <c r="AX117" s="590"/>
      <c r="BG117" s="10"/>
      <c r="BH117" s="10"/>
      <c r="BI117" s="10"/>
      <c r="BJ117" s="10"/>
    </row>
    <row r="118" spans="1:64" ht="58.5" customHeight="1" x14ac:dyDescent="0.15">
      <c r="A118" s="539" t="s">
        <v>47</v>
      </c>
      <c r="B118" s="577"/>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27" t="s">
        <v>385</v>
      </c>
      <c r="AE118" s="428"/>
      <c r="AF118" s="629"/>
      <c r="AG118" s="630"/>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8"/>
      <c r="B119" s="579"/>
      <c r="C119" s="572" t="s">
        <v>53</v>
      </c>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574"/>
      <c r="AD119" s="597" t="s">
        <v>404</v>
      </c>
      <c r="AE119" s="598"/>
      <c r="AF119" s="598"/>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8"/>
      <c r="B120" s="579"/>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385</v>
      </c>
      <c r="AE120" s="432"/>
      <c r="AF120" s="432"/>
      <c r="AG120" s="294"/>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80"/>
      <c r="B121" s="581"/>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385</v>
      </c>
      <c r="AE121" s="432"/>
      <c r="AF121" s="432"/>
      <c r="AG121" s="571"/>
      <c r="AH121" s="188"/>
      <c r="AI121" s="188"/>
      <c r="AJ121" s="188"/>
      <c r="AK121" s="188"/>
      <c r="AL121" s="188"/>
      <c r="AM121" s="188"/>
      <c r="AN121" s="188"/>
      <c r="AO121" s="188"/>
      <c r="AP121" s="188"/>
      <c r="AQ121" s="188"/>
      <c r="AR121" s="188"/>
      <c r="AS121" s="188"/>
      <c r="AT121" s="188"/>
      <c r="AU121" s="188"/>
      <c r="AV121" s="188"/>
      <c r="AW121" s="188"/>
      <c r="AX121" s="521"/>
    </row>
    <row r="122" spans="1:64" ht="33.6" customHeight="1" x14ac:dyDescent="0.15">
      <c r="A122" s="614" t="s">
        <v>80</v>
      </c>
      <c r="B122" s="615"/>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404</v>
      </c>
      <c r="AE122" s="428"/>
      <c r="AF122" s="428"/>
      <c r="AG122" s="567"/>
      <c r="AH122" s="186"/>
      <c r="AI122" s="186"/>
      <c r="AJ122" s="186"/>
      <c r="AK122" s="186"/>
      <c r="AL122" s="186"/>
      <c r="AM122" s="186"/>
      <c r="AN122" s="186"/>
      <c r="AO122" s="186"/>
      <c r="AP122" s="186"/>
      <c r="AQ122" s="186"/>
      <c r="AR122" s="186"/>
      <c r="AS122" s="186"/>
      <c r="AT122" s="186"/>
      <c r="AU122" s="186"/>
      <c r="AV122" s="186"/>
      <c r="AW122" s="186"/>
      <c r="AX122" s="568"/>
    </row>
    <row r="123" spans="1:64" ht="15.75" customHeight="1" x14ac:dyDescent="0.15">
      <c r="A123" s="616"/>
      <c r="B123" s="617"/>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69"/>
      <c r="AH123" s="267"/>
      <c r="AI123" s="267"/>
      <c r="AJ123" s="267"/>
      <c r="AK123" s="267"/>
      <c r="AL123" s="267"/>
      <c r="AM123" s="267"/>
      <c r="AN123" s="267"/>
      <c r="AO123" s="267"/>
      <c r="AP123" s="267"/>
      <c r="AQ123" s="267"/>
      <c r="AR123" s="267"/>
      <c r="AS123" s="267"/>
      <c r="AT123" s="267"/>
      <c r="AU123" s="267"/>
      <c r="AV123" s="267"/>
      <c r="AW123" s="267"/>
      <c r="AX123" s="570"/>
    </row>
    <row r="124" spans="1:64" ht="26.25" customHeight="1" x14ac:dyDescent="0.15">
      <c r="A124" s="616"/>
      <c r="B124" s="617"/>
      <c r="C124" s="631"/>
      <c r="D124" s="632"/>
      <c r="E124" s="632"/>
      <c r="F124" s="632"/>
      <c r="G124" s="632"/>
      <c r="H124" s="632"/>
      <c r="I124" s="632"/>
      <c r="J124" s="632"/>
      <c r="K124" s="632"/>
      <c r="L124" s="632"/>
      <c r="M124" s="632"/>
      <c r="N124" s="632"/>
      <c r="O124" s="633"/>
      <c r="P124" s="640"/>
      <c r="Q124" s="640"/>
      <c r="R124" s="640"/>
      <c r="S124" s="641"/>
      <c r="T124" s="622"/>
      <c r="U124" s="295"/>
      <c r="V124" s="295"/>
      <c r="W124" s="295"/>
      <c r="X124" s="295"/>
      <c r="Y124" s="295"/>
      <c r="Z124" s="295"/>
      <c r="AA124" s="295"/>
      <c r="AB124" s="295"/>
      <c r="AC124" s="295"/>
      <c r="AD124" s="295"/>
      <c r="AE124" s="295"/>
      <c r="AF124" s="623"/>
      <c r="AG124" s="569"/>
      <c r="AH124" s="267"/>
      <c r="AI124" s="267"/>
      <c r="AJ124" s="267"/>
      <c r="AK124" s="267"/>
      <c r="AL124" s="267"/>
      <c r="AM124" s="267"/>
      <c r="AN124" s="267"/>
      <c r="AO124" s="267"/>
      <c r="AP124" s="267"/>
      <c r="AQ124" s="267"/>
      <c r="AR124" s="267"/>
      <c r="AS124" s="267"/>
      <c r="AT124" s="267"/>
      <c r="AU124" s="267"/>
      <c r="AV124" s="267"/>
      <c r="AW124" s="267"/>
      <c r="AX124" s="570"/>
    </row>
    <row r="125" spans="1:64" ht="26.25" customHeight="1" x14ac:dyDescent="0.15">
      <c r="A125" s="618"/>
      <c r="B125" s="619"/>
      <c r="C125" s="634"/>
      <c r="D125" s="635"/>
      <c r="E125" s="635"/>
      <c r="F125" s="635"/>
      <c r="G125" s="635"/>
      <c r="H125" s="635"/>
      <c r="I125" s="635"/>
      <c r="J125" s="635"/>
      <c r="K125" s="635"/>
      <c r="L125" s="635"/>
      <c r="M125" s="635"/>
      <c r="N125" s="635"/>
      <c r="O125" s="636"/>
      <c r="P125" s="642"/>
      <c r="Q125" s="642"/>
      <c r="R125" s="642"/>
      <c r="S125" s="643"/>
      <c r="T125" s="424"/>
      <c r="U125" s="425"/>
      <c r="V125" s="425"/>
      <c r="W125" s="425"/>
      <c r="X125" s="425"/>
      <c r="Y125" s="425"/>
      <c r="Z125" s="425"/>
      <c r="AA125" s="425"/>
      <c r="AB125" s="425"/>
      <c r="AC125" s="425"/>
      <c r="AD125" s="425"/>
      <c r="AE125" s="425"/>
      <c r="AF125" s="426"/>
      <c r="AG125" s="571"/>
      <c r="AH125" s="188"/>
      <c r="AI125" s="188"/>
      <c r="AJ125" s="188"/>
      <c r="AK125" s="188"/>
      <c r="AL125" s="188"/>
      <c r="AM125" s="188"/>
      <c r="AN125" s="188"/>
      <c r="AO125" s="188"/>
      <c r="AP125" s="188"/>
      <c r="AQ125" s="188"/>
      <c r="AR125" s="188"/>
      <c r="AS125" s="188"/>
      <c r="AT125" s="188"/>
      <c r="AU125" s="188"/>
      <c r="AV125" s="188"/>
      <c r="AW125" s="188"/>
      <c r="AX125" s="521"/>
    </row>
    <row r="126" spans="1:64" ht="57" customHeight="1" x14ac:dyDescent="0.15">
      <c r="A126" s="539" t="s">
        <v>58</v>
      </c>
      <c r="B126" s="540"/>
      <c r="C126" s="382" t="s">
        <v>64</v>
      </c>
      <c r="D126" s="562"/>
      <c r="E126" s="562"/>
      <c r="F126" s="563"/>
      <c r="G126" s="533" t="s">
        <v>418</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66.75" customHeight="1" thickBot="1" x14ac:dyDescent="0.2">
      <c r="A127" s="541"/>
      <c r="B127" s="542"/>
      <c r="C127" s="351" t="s">
        <v>68</v>
      </c>
      <c r="D127" s="352"/>
      <c r="E127" s="352"/>
      <c r="F127" s="353"/>
      <c r="G127" s="354" t="s">
        <v>419</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x14ac:dyDescent="0.2">
      <c r="A129" s="561"/>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120" customHeight="1" thickBot="1" x14ac:dyDescent="0.2">
      <c r="A131" s="536" t="s">
        <v>306</v>
      </c>
      <c r="B131" s="537"/>
      <c r="C131" s="537"/>
      <c r="D131" s="537"/>
      <c r="E131" s="538"/>
      <c r="F131" s="555" t="s">
        <v>433</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99.95" customHeight="1" thickBot="1" x14ac:dyDescent="0.2">
      <c r="A133" s="421" t="s">
        <v>434</v>
      </c>
      <c r="B133" s="422"/>
      <c r="C133" s="422"/>
      <c r="D133" s="422"/>
      <c r="E133" s="423"/>
      <c r="F133" s="558" t="s">
        <v>435</v>
      </c>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44.25"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4" t="s">
        <v>224</v>
      </c>
      <c r="B137" s="395"/>
      <c r="C137" s="395"/>
      <c r="D137" s="395"/>
      <c r="E137" s="395"/>
      <c r="F137" s="395"/>
      <c r="G137" s="408" t="s">
        <v>408</v>
      </c>
      <c r="H137" s="409"/>
      <c r="I137" s="409"/>
      <c r="J137" s="409"/>
      <c r="K137" s="409"/>
      <c r="L137" s="409"/>
      <c r="M137" s="409"/>
      <c r="N137" s="409"/>
      <c r="O137" s="409"/>
      <c r="P137" s="410"/>
      <c r="Q137" s="395" t="s">
        <v>225</v>
      </c>
      <c r="R137" s="395"/>
      <c r="S137" s="395"/>
      <c r="T137" s="395"/>
      <c r="U137" s="395"/>
      <c r="V137" s="395"/>
      <c r="W137" s="408" t="s">
        <v>407</v>
      </c>
      <c r="X137" s="409"/>
      <c r="Y137" s="409"/>
      <c r="Z137" s="409"/>
      <c r="AA137" s="409"/>
      <c r="AB137" s="409"/>
      <c r="AC137" s="409"/>
      <c r="AD137" s="409"/>
      <c r="AE137" s="409"/>
      <c r="AF137" s="410"/>
      <c r="AG137" s="395" t="s">
        <v>226</v>
      </c>
      <c r="AH137" s="395"/>
      <c r="AI137" s="395"/>
      <c r="AJ137" s="395"/>
      <c r="AK137" s="395"/>
      <c r="AL137" s="395"/>
      <c r="AM137" s="391" t="s">
        <v>406</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t="s">
        <v>405</v>
      </c>
      <c r="H138" s="412"/>
      <c r="I138" s="412"/>
      <c r="J138" s="412"/>
      <c r="K138" s="412"/>
      <c r="L138" s="412"/>
      <c r="M138" s="412"/>
      <c r="N138" s="412"/>
      <c r="O138" s="412"/>
      <c r="P138" s="413"/>
      <c r="Q138" s="397" t="s">
        <v>228</v>
      </c>
      <c r="R138" s="397"/>
      <c r="S138" s="397"/>
      <c r="T138" s="397"/>
      <c r="U138" s="397"/>
      <c r="V138" s="397"/>
      <c r="W138" s="564">
        <v>335</v>
      </c>
      <c r="X138" s="412"/>
      <c r="Y138" s="412"/>
      <c r="Z138" s="412"/>
      <c r="AA138" s="412"/>
      <c r="AB138" s="412"/>
      <c r="AC138" s="412"/>
      <c r="AD138" s="412"/>
      <c r="AE138" s="412"/>
      <c r="AF138" s="413"/>
      <c r="AG138" s="565"/>
      <c r="AH138" s="566"/>
      <c r="AI138" s="566"/>
      <c r="AJ138" s="566"/>
      <c r="AK138" s="566"/>
      <c r="AL138" s="566"/>
      <c r="AM138" s="602"/>
      <c r="AN138" s="603"/>
      <c r="AO138" s="603"/>
      <c r="AP138" s="603"/>
      <c r="AQ138" s="603"/>
      <c r="AR138" s="603"/>
      <c r="AS138" s="603"/>
      <c r="AT138" s="603"/>
      <c r="AU138" s="603"/>
      <c r="AV138" s="604"/>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5" t="s">
        <v>34</v>
      </c>
      <c r="B178" s="526"/>
      <c r="C178" s="526"/>
      <c r="D178" s="526"/>
      <c r="E178" s="526"/>
      <c r="F178" s="527"/>
      <c r="G178" s="378" t="s">
        <v>420</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8"/>
      <c r="C179" s="528"/>
      <c r="D179" s="528"/>
      <c r="E179" s="528"/>
      <c r="F179" s="529"/>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28"/>
      <c r="C180" s="528"/>
      <c r="D180" s="528"/>
      <c r="E180" s="528"/>
      <c r="F180" s="529"/>
      <c r="G180" s="88" t="s">
        <v>409</v>
      </c>
      <c r="H180" s="89"/>
      <c r="I180" s="89"/>
      <c r="J180" s="89"/>
      <c r="K180" s="90"/>
      <c r="L180" s="91" t="s">
        <v>421</v>
      </c>
      <c r="M180" s="92"/>
      <c r="N180" s="92"/>
      <c r="O180" s="92"/>
      <c r="P180" s="92"/>
      <c r="Q180" s="92"/>
      <c r="R180" s="92"/>
      <c r="S180" s="92"/>
      <c r="T180" s="92"/>
      <c r="U180" s="92"/>
      <c r="V180" s="92"/>
      <c r="W180" s="92"/>
      <c r="X180" s="93"/>
      <c r="Y180" s="94">
        <v>0.67183499999999996</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28"/>
      <c r="C181" s="528"/>
      <c r="D181" s="528"/>
      <c r="E181" s="528"/>
      <c r="F181" s="529"/>
      <c r="G181" s="65" t="s">
        <v>410</v>
      </c>
      <c r="H181" s="66"/>
      <c r="I181" s="66"/>
      <c r="J181" s="66"/>
      <c r="K181" s="67"/>
      <c r="L181" s="68" t="s">
        <v>422</v>
      </c>
      <c r="M181" s="69"/>
      <c r="N181" s="69"/>
      <c r="O181" s="69"/>
      <c r="P181" s="69"/>
      <c r="Q181" s="69"/>
      <c r="R181" s="69"/>
      <c r="S181" s="69"/>
      <c r="T181" s="69"/>
      <c r="U181" s="69"/>
      <c r="V181" s="69"/>
      <c r="W181" s="69"/>
      <c r="X181" s="70"/>
      <c r="Y181" s="71">
        <v>0.123588</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8"/>
      <c r="C182" s="528"/>
      <c r="D182" s="528"/>
      <c r="E182" s="528"/>
      <c r="F182" s="52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8"/>
      <c r="C183" s="528"/>
      <c r="D183" s="528"/>
      <c r="E183" s="528"/>
      <c r="F183" s="52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8"/>
      <c r="C184" s="528"/>
      <c r="D184" s="528"/>
      <c r="E184" s="528"/>
      <c r="F184" s="52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8"/>
      <c r="C185" s="528"/>
      <c r="D185" s="528"/>
      <c r="E185" s="528"/>
      <c r="F185" s="52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8"/>
      <c r="C186" s="528"/>
      <c r="D186" s="528"/>
      <c r="E186" s="528"/>
      <c r="F186" s="52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28"/>
      <c r="C187" s="528"/>
      <c r="D187" s="528"/>
      <c r="E187" s="528"/>
      <c r="F187" s="52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8"/>
      <c r="C188" s="528"/>
      <c r="D188" s="528"/>
      <c r="E188" s="528"/>
      <c r="F188" s="52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8"/>
      <c r="C189" s="528"/>
      <c r="D189" s="528"/>
      <c r="E189" s="528"/>
      <c r="F189" s="52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8"/>
      <c r="C190" s="528"/>
      <c r="D190" s="528"/>
      <c r="E190" s="528"/>
      <c r="F190" s="529"/>
      <c r="G190" s="74" t="s">
        <v>22</v>
      </c>
      <c r="H190" s="75"/>
      <c r="I190" s="75"/>
      <c r="J190" s="75"/>
      <c r="K190" s="75"/>
      <c r="L190" s="76"/>
      <c r="M190" s="77"/>
      <c r="N190" s="77"/>
      <c r="O190" s="77"/>
      <c r="P190" s="77"/>
      <c r="Q190" s="77"/>
      <c r="R190" s="77"/>
      <c r="S190" s="77"/>
      <c r="T190" s="77"/>
      <c r="U190" s="77"/>
      <c r="V190" s="77"/>
      <c r="W190" s="77"/>
      <c r="X190" s="78"/>
      <c r="Y190" s="79">
        <f>SUM(Y180:AB189)</f>
        <v>0.79542299999999999</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8"/>
      <c r="C191" s="528"/>
      <c r="D191" s="528"/>
      <c r="E191" s="528"/>
      <c r="F191" s="529"/>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28"/>
      <c r="C192" s="528"/>
      <c r="D192" s="528"/>
      <c r="E192" s="528"/>
      <c r="F192" s="529"/>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28"/>
      <c r="C193" s="528"/>
      <c r="D193" s="528"/>
      <c r="E193" s="528"/>
      <c r="F193" s="529"/>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7"/>
      <c r="B194" s="528"/>
      <c r="C194" s="528"/>
      <c r="D194" s="528"/>
      <c r="E194" s="528"/>
      <c r="F194" s="52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8"/>
      <c r="C195" s="528"/>
      <c r="D195" s="528"/>
      <c r="E195" s="528"/>
      <c r="F195" s="52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8"/>
      <c r="C196" s="528"/>
      <c r="D196" s="528"/>
      <c r="E196" s="528"/>
      <c r="F196" s="52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8"/>
      <c r="C197" s="528"/>
      <c r="D197" s="528"/>
      <c r="E197" s="528"/>
      <c r="F197" s="52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28"/>
      <c r="C198" s="528"/>
      <c r="D198" s="528"/>
      <c r="E198" s="528"/>
      <c r="F198" s="52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28"/>
      <c r="C199" s="528"/>
      <c r="D199" s="528"/>
      <c r="E199" s="528"/>
      <c r="F199" s="52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28"/>
      <c r="C200" s="528"/>
      <c r="D200" s="528"/>
      <c r="E200" s="528"/>
      <c r="F200" s="52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28"/>
      <c r="C201" s="528"/>
      <c r="D201" s="528"/>
      <c r="E201" s="528"/>
      <c r="F201" s="52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8"/>
      <c r="C202" s="528"/>
      <c r="D202" s="528"/>
      <c r="E202" s="528"/>
      <c r="F202" s="52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8"/>
      <c r="C203" s="528"/>
      <c r="D203" s="528"/>
      <c r="E203" s="528"/>
      <c r="F203" s="529"/>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8"/>
      <c r="C204" s="528"/>
      <c r="D204" s="528"/>
      <c r="E204" s="528"/>
      <c r="F204" s="529"/>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28"/>
      <c r="C205" s="528"/>
      <c r="D205" s="528"/>
      <c r="E205" s="528"/>
      <c r="F205" s="529"/>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28"/>
      <c r="C206" s="528"/>
      <c r="D206" s="528"/>
      <c r="E206" s="528"/>
      <c r="F206" s="52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x14ac:dyDescent="0.15">
      <c r="A207" s="117"/>
      <c r="B207" s="528"/>
      <c r="C207" s="528"/>
      <c r="D207" s="528"/>
      <c r="E207" s="528"/>
      <c r="F207" s="52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28"/>
      <c r="C208" s="528"/>
      <c r="D208" s="528"/>
      <c r="E208" s="528"/>
      <c r="F208" s="52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28"/>
      <c r="C209" s="528"/>
      <c r="D209" s="528"/>
      <c r="E209" s="528"/>
      <c r="F209" s="52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28"/>
      <c r="C210" s="528"/>
      <c r="D210" s="528"/>
      <c r="E210" s="528"/>
      <c r="F210" s="52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28"/>
      <c r="C211" s="528"/>
      <c r="D211" s="528"/>
      <c r="E211" s="528"/>
      <c r="F211" s="52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8"/>
      <c r="C212" s="528"/>
      <c r="D212" s="528"/>
      <c r="E212" s="528"/>
      <c r="F212" s="52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28"/>
      <c r="C213" s="528"/>
      <c r="D213" s="528"/>
      <c r="E213" s="528"/>
      <c r="F213" s="52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28"/>
      <c r="C214" s="528"/>
      <c r="D214" s="528"/>
      <c r="E214" s="528"/>
      <c r="F214" s="52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28"/>
      <c r="C215" s="528"/>
      <c r="D215" s="528"/>
      <c r="E215" s="528"/>
      <c r="F215" s="52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8"/>
      <c r="C216" s="528"/>
      <c r="D216" s="528"/>
      <c r="E216" s="528"/>
      <c r="F216" s="52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8"/>
      <c r="C217" s="528"/>
      <c r="D217" s="528"/>
      <c r="E217" s="528"/>
      <c r="F217" s="529"/>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28"/>
      <c r="C218" s="528"/>
      <c r="D218" s="528"/>
      <c r="E218" s="528"/>
      <c r="F218" s="529"/>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28"/>
      <c r="C219" s="528"/>
      <c r="D219" s="528"/>
      <c r="E219" s="528"/>
      <c r="F219" s="52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x14ac:dyDescent="0.15">
      <c r="A220" s="117"/>
      <c r="B220" s="528"/>
      <c r="C220" s="528"/>
      <c r="D220" s="528"/>
      <c r="E220" s="528"/>
      <c r="F220" s="52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28"/>
      <c r="C221" s="528"/>
      <c r="D221" s="528"/>
      <c r="E221" s="528"/>
      <c r="F221" s="52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28"/>
      <c r="C222" s="528"/>
      <c r="D222" s="528"/>
      <c r="E222" s="528"/>
      <c r="F222" s="52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8"/>
      <c r="C223" s="528"/>
      <c r="D223" s="528"/>
      <c r="E223" s="528"/>
      <c r="F223" s="52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8"/>
      <c r="C224" s="528"/>
      <c r="D224" s="528"/>
      <c r="E224" s="528"/>
      <c r="F224" s="52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28"/>
      <c r="C225" s="528"/>
      <c r="D225" s="528"/>
      <c r="E225" s="528"/>
      <c r="F225" s="52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28"/>
      <c r="C226" s="528"/>
      <c r="D226" s="528"/>
      <c r="E226" s="528"/>
      <c r="F226" s="52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28"/>
      <c r="C227" s="528"/>
      <c r="D227" s="528"/>
      <c r="E227" s="528"/>
      <c r="F227" s="52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28"/>
      <c r="C228" s="528"/>
      <c r="D228" s="528"/>
      <c r="E228" s="528"/>
      <c r="F228" s="52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8"/>
      <c r="C229" s="528"/>
      <c r="D229" s="528"/>
      <c r="E229" s="528"/>
      <c r="F229" s="52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414</v>
      </c>
      <c r="D236" s="104"/>
      <c r="E236" s="104"/>
      <c r="F236" s="104"/>
      <c r="G236" s="104"/>
      <c r="H236" s="104"/>
      <c r="I236" s="104"/>
      <c r="J236" s="104"/>
      <c r="K236" s="104"/>
      <c r="L236" s="104"/>
      <c r="M236" s="108" t="s">
        <v>417</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0.79542299999999999</v>
      </c>
      <c r="AL236" s="106"/>
      <c r="AM236" s="106"/>
      <c r="AN236" s="106"/>
      <c r="AO236" s="106"/>
      <c r="AP236" s="107"/>
      <c r="AQ236" s="108" t="s">
        <v>397</v>
      </c>
      <c r="AR236" s="104"/>
      <c r="AS236" s="104"/>
      <c r="AT236" s="104"/>
      <c r="AU236" s="105" t="s">
        <v>396</v>
      </c>
      <c r="AV236" s="106"/>
      <c r="AW236" s="106"/>
      <c r="AX236" s="107"/>
    </row>
    <row r="237" spans="1:50" ht="24" customHeight="1" x14ac:dyDescent="0.15">
      <c r="A237" s="103">
        <v>2</v>
      </c>
      <c r="B237" s="103">
        <v>1</v>
      </c>
      <c r="C237" s="108" t="s">
        <v>412</v>
      </c>
      <c r="D237" s="104"/>
      <c r="E237" s="104"/>
      <c r="F237" s="104"/>
      <c r="G237" s="104"/>
      <c r="H237" s="104"/>
      <c r="I237" s="104"/>
      <c r="J237" s="104"/>
      <c r="K237" s="104"/>
      <c r="L237" s="104"/>
      <c r="M237" s="108" t="s">
        <v>417</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0.75564600000000004</v>
      </c>
      <c r="AL237" s="106"/>
      <c r="AM237" s="106"/>
      <c r="AN237" s="106"/>
      <c r="AO237" s="106"/>
      <c r="AP237" s="107"/>
      <c r="AQ237" s="108" t="s">
        <v>397</v>
      </c>
      <c r="AR237" s="104"/>
      <c r="AS237" s="104"/>
      <c r="AT237" s="104"/>
      <c r="AU237" s="105" t="s">
        <v>396</v>
      </c>
      <c r="AV237" s="106"/>
      <c r="AW237" s="106"/>
      <c r="AX237" s="107"/>
    </row>
    <row r="238" spans="1:50" ht="24" customHeight="1" x14ac:dyDescent="0.15">
      <c r="A238" s="103">
        <v>3</v>
      </c>
      <c r="B238" s="103">
        <v>1</v>
      </c>
      <c r="C238" s="108" t="s">
        <v>411</v>
      </c>
      <c r="D238" s="104"/>
      <c r="E238" s="104"/>
      <c r="F238" s="104"/>
      <c r="G238" s="104"/>
      <c r="H238" s="104"/>
      <c r="I238" s="104"/>
      <c r="J238" s="104"/>
      <c r="K238" s="104"/>
      <c r="L238" s="104"/>
      <c r="M238" s="114" t="s">
        <v>417</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0.64864699999999997</v>
      </c>
      <c r="AL238" s="106"/>
      <c r="AM238" s="106"/>
      <c r="AN238" s="106"/>
      <c r="AO238" s="106"/>
      <c r="AP238" s="107"/>
      <c r="AQ238" s="108" t="s">
        <v>397</v>
      </c>
      <c r="AR238" s="104"/>
      <c r="AS238" s="104"/>
      <c r="AT238" s="104"/>
      <c r="AU238" s="105" t="s">
        <v>396</v>
      </c>
      <c r="AV238" s="106"/>
      <c r="AW238" s="106"/>
      <c r="AX238" s="107"/>
    </row>
    <row r="239" spans="1:50" ht="24" customHeight="1" x14ac:dyDescent="0.15">
      <c r="A239" s="103">
        <v>4</v>
      </c>
      <c r="B239" s="103">
        <v>1</v>
      </c>
      <c r="C239" s="108" t="s">
        <v>416</v>
      </c>
      <c r="D239" s="104"/>
      <c r="E239" s="104"/>
      <c r="F239" s="104"/>
      <c r="G239" s="104"/>
      <c r="H239" s="104"/>
      <c r="I239" s="104"/>
      <c r="J239" s="104"/>
      <c r="K239" s="104"/>
      <c r="L239" s="104"/>
      <c r="M239" s="114" t="s">
        <v>417</v>
      </c>
      <c r="N239" s="115"/>
      <c r="O239" s="115"/>
      <c r="P239" s="115"/>
      <c r="Q239" s="115"/>
      <c r="R239" s="115"/>
      <c r="S239" s="115"/>
      <c r="T239" s="115"/>
      <c r="U239" s="115"/>
      <c r="V239" s="115"/>
      <c r="W239" s="115"/>
      <c r="X239" s="115"/>
      <c r="Y239" s="115"/>
      <c r="Z239" s="115"/>
      <c r="AA239" s="115"/>
      <c r="AB239" s="115"/>
      <c r="AC239" s="115"/>
      <c r="AD239" s="115"/>
      <c r="AE239" s="115"/>
      <c r="AF239" s="115"/>
      <c r="AG239" s="115"/>
      <c r="AH239" s="115"/>
      <c r="AI239" s="115"/>
      <c r="AJ239" s="116"/>
      <c r="AK239" s="105">
        <v>0.222937</v>
      </c>
      <c r="AL239" s="106"/>
      <c r="AM239" s="106"/>
      <c r="AN239" s="106"/>
      <c r="AO239" s="106"/>
      <c r="AP239" s="107"/>
      <c r="AQ239" s="108" t="s">
        <v>397</v>
      </c>
      <c r="AR239" s="104"/>
      <c r="AS239" s="104"/>
      <c r="AT239" s="104"/>
      <c r="AU239" s="105" t="s">
        <v>396</v>
      </c>
      <c r="AV239" s="106"/>
      <c r="AW239" s="106"/>
      <c r="AX239" s="107"/>
    </row>
    <row r="240" spans="1:50" ht="24" customHeight="1" x14ac:dyDescent="0.15">
      <c r="A240" s="103">
        <v>5</v>
      </c>
      <c r="B240" s="103">
        <v>1</v>
      </c>
      <c r="C240" s="108" t="s">
        <v>413</v>
      </c>
      <c r="D240" s="104"/>
      <c r="E240" s="104"/>
      <c r="F240" s="104"/>
      <c r="G240" s="104"/>
      <c r="H240" s="104"/>
      <c r="I240" s="104"/>
      <c r="J240" s="104"/>
      <c r="K240" s="104"/>
      <c r="L240" s="104"/>
      <c r="M240" s="114" t="s">
        <v>417</v>
      </c>
      <c r="N240" s="115"/>
      <c r="O240" s="115"/>
      <c r="P240" s="115"/>
      <c r="Q240" s="115"/>
      <c r="R240" s="115"/>
      <c r="S240" s="115"/>
      <c r="T240" s="115"/>
      <c r="U240" s="115"/>
      <c r="V240" s="115"/>
      <c r="W240" s="115"/>
      <c r="X240" s="115"/>
      <c r="Y240" s="115"/>
      <c r="Z240" s="115"/>
      <c r="AA240" s="115"/>
      <c r="AB240" s="115"/>
      <c r="AC240" s="115"/>
      <c r="AD240" s="115"/>
      <c r="AE240" s="115"/>
      <c r="AF240" s="115"/>
      <c r="AG240" s="115"/>
      <c r="AH240" s="115"/>
      <c r="AI240" s="115"/>
      <c r="AJ240" s="116"/>
      <c r="AK240" s="105">
        <v>0.19950999999999999</v>
      </c>
      <c r="AL240" s="106"/>
      <c r="AM240" s="106"/>
      <c r="AN240" s="106"/>
      <c r="AO240" s="106"/>
      <c r="AP240" s="107"/>
      <c r="AQ240" s="108" t="s">
        <v>397</v>
      </c>
      <c r="AR240" s="104"/>
      <c r="AS240" s="104"/>
      <c r="AT240" s="104"/>
      <c r="AU240" s="105" t="s">
        <v>396</v>
      </c>
      <c r="AV240" s="106"/>
      <c r="AW240" s="106"/>
      <c r="AX240" s="107"/>
    </row>
    <row r="241" spans="1:50" ht="24" customHeight="1" x14ac:dyDescent="0.15">
      <c r="A241" s="103">
        <v>6</v>
      </c>
      <c r="B241" s="103">
        <v>1</v>
      </c>
      <c r="C241" s="108" t="s">
        <v>423</v>
      </c>
      <c r="D241" s="104"/>
      <c r="E241" s="104"/>
      <c r="F241" s="104"/>
      <c r="G241" s="104"/>
      <c r="H241" s="104"/>
      <c r="I241" s="104"/>
      <c r="J241" s="104"/>
      <c r="K241" s="104"/>
      <c r="L241" s="104"/>
      <c r="M241" s="114" t="s">
        <v>417</v>
      </c>
      <c r="N241" s="115"/>
      <c r="O241" s="115"/>
      <c r="P241" s="115"/>
      <c r="Q241" s="115"/>
      <c r="R241" s="115"/>
      <c r="S241" s="115"/>
      <c r="T241" s="115"/>
      <c r="U241" s="115"/>
      <c r="V241" s="115"/>
      <c r="W241" s="115"/>
      <c r="X241" s="115"/>
      <c r="Y241" s="115"/>
      <c r="Z241" s="115"/>
      <c r="AA241" s="115"/>
      <c r="AB241" s="115"/>
      <c r="AC241" s="115"/>
      <c r="AD241" s="115"/>
      <c r="AE241" s="115"/>
      <c r="AF241" s="115"/>
      <c r="AG241" s="115"/>
      <c r="AH241" s="115"/>
      <c r="AI241" s="115"/>
      <c r="AJ241" s="116"/>
      <c r="AK241" s="105">
        <v>0.110459</v>
      </c>
      <c r="AL241" s="106"/>
      <c r="AM241" s="106"/>
      <c r="AN241" s="106"/>
      <c r="AO241" s="106"/>
      <c r="AP241" s="107"/>
      <c r="AQ241" s="108" t="s">
        <v>397</v>
      </c>
      <c r="AR241" s="104"/>
      <c r="AS241" s="104"/>
      <c r="AT241" s="104"/>
      <c r="AU241" s="105" t="s">
        <v>396</v>
      </c>
      <c r="AV241" s="106"/>
      <c r="AW241" s="106"/>
      <c r="AX241" s="107"/>
    </row>
    <row r="242" spans="1:50" ht="24" customHeight="1" x14ac:dyDescent="0.15">
      <c r="A242" s="103">
        <v>7</v>
      </c>
      <c r="B242" s="103">
        <v>1</v>
      </c>
      <c r="C242" s="108" t="s">
        <v>415</v>
      </c>
      <c r="D242" s="104"/>
      <c r="E242" s="104"/>
      <c r="F242" s="104"/>
      <c r="G242" s="104"/>
      <c r="H242" s="104"/>
      <c r="I242" s="104"/>
      <c r="J242" s="104"/>
      <c r="K242" s="104"/>
      <c r="L242" s="104"/>
      <c r="M242" s="114" t="s">
        <v>417</v>
      </c>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6"/>
      <c r="AK242" s="105">
        <v>8.1931000000000004E-2</v>
      </c>
      <c r="AL242" s="106"/>
      <c r="AM242" s="106"/>
      <c r="AN242" s="106"/>
      <c r="AO242" s="106"/>
      <c r="AP242" s="107"/>
      <c r="AQ242" s="108" t="s">
        <v>397</v>
      </c>
      <c r="AR242" s="104"/>
      <c r="AS242" s="104"/>
      <c r="AT242" s="104"/>
      <c r="AU242" s="105" t="s">
        <v>396</v>
      </c>
      <c r="AV242" s="106"/>
      <c r="AW242" s="106"/>
      <c r="AX242" s="107"/>
    </row>
    <row r="243" spans="1:50" ht="24" customHeight="1" x14ac:dyDescent="0.15">
      <c r="A243" s="103">
        <v>8</v>
      </c>
      <c r="B243" s="103">
        <v>1</v>
      </c>
      <c r="C243" s="108" t="s">
        <v>424</v>
      </c>
      <c r="D243" s="104"/>
      <c r="E243" s="104"/>
      <c r="F243" s="104"/>
      <c r="G243" s="104"/>
      <c r="H243" s="104"/>
      <c r="I243" s="104"/>
      <c r="J243" s="104"/>
      <c r="K243" s="104"/>
      <c r="L243" s="104"/>
      <c r="M243" s="114" t="s">
        <v>417</v>
      </c>
      <c r="N243" s="115"/>
      <c r="O243" s="115"/>
      <c r="P243" s="115"/>
      <c r="Q243" s="115"/>
      <c r="R243" s="115"/>
      <c r="S243" s="115"/>
      <c r="T243" s="115"/>
      <c r="U243" s="115"/>
      <c r="V243" s="115"/>
      <c r="W243" s="115"/>
      <c r="X243" s="115"/>
      <c r="Y243" s="115"/>
      <c r="Z243" s="115"/>
      <c r="AA243" s="115"/>
      <c r="AB243" s="115"/>
      <c r="AC243" s="115"/>
      <c r="AD243" s="115"/>
      <c r="AE243" s="115"/>
      <c r="AF243" s="115"/>
      <c r="AG243" s="115"/>
      <c r="AH243" s="115"/>
      <c r="AI243" s="115"/>
      <c r="AJ243" s="116"/>
      <c r="AK243" s="105">
        <v>6.5967999999999999E-2</v>
      </c>
      <c r="AL243" s="106"/>
      <c r="AM243" s="106"/>
      <c r="AN243" s="106"/>
      <c r="AO243" s="106"/>
      <c r="AP243" s="107"/>
      <c r="AQ243" s="108" t="s">
        <v>386</v>
      </c>
      <c r="AR243" s="104"/>
      <c r="AS243" s="104"/>
      <c r="AT243" s="104"/>
      <c r="AU243" s="105" t="s">
        <v>388</v>
      </c>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8" t="s">
        <v>323</v>
      </c>
      <c r="B497" s="679"/>
      <c r="C497" s="679"/>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679"/>
      <c r="Z497" s="679"/>
      <c r="AA497" s="679"/>
      <c r="AB497" s="679"/>
      <c r="AC497" s="679"/>
      <c r="AD497" s="679"/>
      <c r="AE497" s="679"/>
      <c r="AF497" s="679"/>
      <c r="AG497" s="679"/>
      <c r="AH497" s="679"/>
      <c r="AI497" s="679"/>
      <c r="AJ497" s="679"/>
      <c r="AK497" s="68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199" priority="541">
      <formula>IF(RIGHT(TEXT(P14,"0.#"),1)=".",FALSE,TRUE)</formula>
    </cfRule>
    <cfRule type="expression" dxfId="198" priority="542">
      <formula>IF(RIGHT(TEXT(P14,"0.#"),1)=".",TRUE,FALSE)</formula>
    </cfRule>
  </conditionalFormatting>
  <conditionalFormatting sqref="AE23:AI23">
    <cfRule type="expression" dxfId="197" priority="531">
      <formula>IF(RIGHT(TEXT(AE23,"0.#"),1)=".",FALSE,TRUE)</formula>
    </cfRule>
    <cfRule type="expression" dxfId="196" priority="532">
      <formula>IF(RIGHT(TEXT(AE23,"0.#"),1)=".",TRUE,FALSE)</formula>
    </cfRule>
  </conditionalFormatting>
  <conditionalFormatting sqref="AE69:AX69">
    <cfRule type="expression" dxfId="195" priority="463">
      <formula>IF(RIGHT(TEXT(AE69,"0.#"),1)=".",FALSE,TRUE)</formula>
    </cfRule>
    <cfRule type="expression" dxfId="194" priority="464">
      <formula>IF(RIGHT(TEXT(AE69,"0.#"),1)=".",TRUE,FALSE)</formula>
    </cfRule>
  </conditionalFormatting>
  <conditionalFormatting sqref="AE83:AI83">
    <cfRule type="expression" dxfId="193" priority="445">
      <formula>IF(RIGHT(TEXT(AE83,"0.#"),1)=".",FALSE,TRUE)</formula>
    </cfRule>
    <cfRule type="expression" dxfId="192" priority="446">
      <formula>IF(RIGHT(TEXT(AE83,"0.#"),1)=".",TRUE,FALSE)</formula>
    </cfRule>
  </conditionalFormatting>
  <conditionalFormatting sqref="AJ83:AX83">
    <cfRule type="expression" dxfId="191" priority="443">
      <formula>IF(RIGHT(TEXT(AJ83,"0.#"),1)=".",FALSE,TRUE)</formula>
    </cfRule>
    <cfRule type="expression" dxfId="190" priority="444">
      <formula>IF(RIGHT(TEXT(AJ83,"0.#"),1)=".",TRUE,FALSE)</formula>
    </cfRule>
  </conditionalFormatting>
  <conditionalFormatting sqref="L99">
    <cfRule type="expression" dxfId="189" priority="423">
      <formula>IF(RIGHT(TEXT(L99,"0.#"),1)=".",FALSE,TRUE)</formula>
    </cfRule>
    <cfRule type="expression" dxfId="188" priority="424">
      <formula>IF(RIGHT(TEXT(L99,"0.#"),1)=".",TRUE,FALSE)</formula>
    </cfRule>
  </conditionalFormatting>
  <conditionalFormatting sqref="L104">
    <cfRule type="expression" dxfId="187" priority="421">
      <formula>IF(RIGHT(TEXT(L104,"0.#"),1)=".",FALSE,TRUE)</formula>
    </cfRule>
    <cfRule type="expression" dxfId="186" priority="422">
      <formula>IF(RIGHT(TEXT(L104,"0.#"),1)=".",TRUE,FALSE)</formula>
    </cfRule>
  </conditionalFormatting>
  <conditionalFormatting sqref="R104">
    <cfRule type="expression" dxfId="185" priority="419">
      <formula>IF(RIGHT(TEXT(R104,"0.#"),1)=".",FALSE,TRUE)</formula>
    </cfRule>
    <cfRule type="expression" dxfId="184" priority="420">
      <formula>IF(RIGHT(TEXT(R104,"0.#"),1)=".",TRUE,FALSE)</formula>
    </cfRule>
  </conditionalFormatting>
  <conditionalFormatting sqref="P18:AX18">
    <cfRule type="expression" dxfId="183" priority="417">
      <formula>IF(RIGHT(TEXT(P18,"0.#"),1)=".",FALSE,TRUE)</formula>
    </cfRule>
    <cfRule type="expression" dxfId="182" priority="418">
      <formula>IF(RIGHT(TEXT(P18,"0.#"),1)=".",TRUE,FALSE)</formula>
    </cfRule>
  </conditionalFormatting>
  <conditionalFormatting sqref="Y181">
    <cfRule type="expression" dxfId="181" priority="413">
      <formula>IF(RIGHT(TEXT(Y181,"0.#"),1)=".",FALSE,TRUE)</formula>
    </cfRule>
    <cfRule type="expression" dxfId="180" priority="414">
      <formula>IF(RIGHT(TEXT(Y181,"0.#"),1)=".",TRUE,FALSE)</formula>
    </cfRule>
  </conditionalFormatting>
  <conditionalFormatting sqref="Y190">
    <cfRule type="expression" dxfId="179" priority="409">
      <formula>IF(RIGHT(TEXT(Y190,"0.#"),1)=".",FALSE,TRUE)</formula>
    </cfRule>
    <cfRule type="expression" dxfId="178" priority="410">
      <formula>IF(RIGHT(TEXT(Y190,"0.#"),1)=".",TRUE,FALSE)</formula>
    </cfRule>
  </conditionalFormatting>
  <conditionalFormatting sqref="AK236">
    <cfRule type="expression" dxfId="177" priority="331">
      <formula>IF(RIGHT(TEXT(AK236,"0.#"),1)=".",FALSE,TRUE)</formula>
    </cfRule>
    <cfRule type="expression" dxfId="176" priority="332">
      <formula>IF(RIGHT(TEXT(AK236,"0.#"),1)=".",TRUE,FALSE)</formula>
    </cfRule>
  </conditionalFormatting>
  <conditionalFormatting sqref="AE54:AI54">
    <cfRule type="expression" dxfId="175" priority="281">
      <formula>IF(RIGHT(TEXT(AE54,"0.#"),1)=".",FALSE,TRUE)</formula>
    </cfRule>
    <cfRule type="expression" dxfId="174" priority="282">
      <formula>IF(RIGHT(TEXT(AE54,"0.#"),1)=".",TRUE,FALSE)</formula>
    </cfRule>
  </conditionalFormatting>
  <conditionalFormatting sqref="P16:AQ17 P15:AX15 P13:AX13">
    <cfRule type="expression" dxfId="173" priority="239">
      <formula>IF(RIGHT(TEXT(P13,"0.#"),1)=".",FALSE,TRUE)</formula>
    </cfRule>
    <cfRule type="expression" dxfId="172" priority="240">
      <formula>IF(RIGHT(TEXT(P13,"0.#"),1)=".",TRUE,FALSE)</formula>
    </cfRule>
  </conditionalFormatting>
  <conditionalFormatting sqref="P19:AJ19">
    <cfRule type="expression" dxfId="171" priority="237">
      <formula>IF(RIGHT(TEXT(P19,"0.#"),1)=".",FALSE,TRUE)</formula>
    </cfRule>
    <cfRule type="expression" dxfId="170" priority="238">
      <formula>IF(RIGHT(TEXT(P19,"0.#"),1)=".",TRUE,FALSE)</formula>
    </cfRule>
  </conditionalFormatting>
  <conditionalFormatting sqref="AE55:AX55 AJ54:AS54">
    <cfRule type="expression" dxfId="169" priority="233">
      <formula>IF(RIGHT(TEXT(AE54,"0.#"),1)=".",FALSE,TRUE)</formula>
    </cfRule>
    <cfRule type="expression" dxfId="168" priority="234">
      <formula>IF(RIGHT(TEXT(AE54,"0.#"),1)=".",TRUE,FALSE)</formula>
    </cfRule>
  </conditionalFormatting>
  <conditionalFormatting sqref="AE68:AS68">
    <cfRule type="expression" dxfId="167" priority="229">
      <formula>IF(RIGHT(TEXT(AE68,"0.#"),1)=".",FALSE,TRUE)</formula>
    </cfRule>
    <cfRule type="expression" dxfId="166" priority="230">
      <formula>IF(RIGHT(TEXT(AE68,"0.#"),1)=".",TRUE,FALSE)</formula>
    </cfRule>
  </conditionalFormatting>
  <conditionalFormatting sqref="AE95:AI95 AE92:AI92 AE89:AI89 AE86:AI86">
    <cfRule type="expression" dxfId="165" priority="227">
      <formula>IF(RIGHT(TEXT(AE86,"0.#"),1)=".",FALSE,TRUE)</formula>
    </cfRule>
    <cfRule type="expression" dxfId="164" priority="228">
      <formula>IF(RIGHT(TEXT(AE86,"0.#"),1)=".",TRUE,FALSE)</formula>
    </cfRule>
  </conditionalFormatting>
  <conditionalFormatting sqref="AJ95:AX95 AJ92:AX92 AJ89:AX89 AJ86:AX86">
    <cfRule type="expression" dxfId="163" priority="225">
      <formula>IF(RIGHT(TEXT(AJ86,"0.#"),1)=".",FALSE,TRUE)</formula>
    </cfRule>
    <cfRule type="expression" dxfId="162" priority="226">
      <formula>IF(RIGHT(TEXT(AJ86,"0.#"),1)=".",TRUE,FALSE)</formula>
    </cfRule>
  </conditionalFormatting>
  <conditionalFormatting sqref="L100:L103 L98">
    <cfRule type="expression" dxfId="161" priority="223">
      <formula>IF(RIGHT(TEXT(L98,"0.#"),1)=".",FALSE,TRUE)</formula>
    </cfRule>
    <cfRule type="expression" dxfId="160" priority="224">
      <formula>IF(RIGHT(TEXT(L98,"0.#"),1)=".",TRUE,FALSE)</formula>
    </cfRule>
  </conditionalFormatting>
  <conditionalFormatting sqref="R98">
    <cfRule type="expression" dxfId="159" priority="219">
      <formula>IF(RIGHT(TEXT(R98,"0.#"),1)=".",FALSE,TRUE)</formula>
    </cfRule>
    <cfRule type="expression" dxfId="158" priority="220">
      <formula>IF(RIGHT(TEXT(R98,"0.#"),1)=".",TRUE,FALSE)</formula>
    </cfRule>
  </conditionalFormatting>
  <conditionalFormatting sqref="R99:R103">
    <cfRule type="expression" dxfId="157" priority="217">
      <formula>IF(RIGHT(TEXT(R99,"0.#"),1)=".",FALSE,TRUE)</formula>
    </cfRule>
    <cfRule type="expression" dxfId="156" priority="218">
      <formula>IF(RIGHT(TEXT(R99,"0.#"),1)=".",TRUE,FALSE)</formula>
    </cfRule>
  </conditionalFormatting>
  <conditionalFormatting sqref="Y182:Y189 Y180">
    <cfRule type="expression" dxfId="155" priority="215">
      <formula>IF(RIGHT(TEXT(Y180,"0.#"),1)=".",FALSE,TRUE)</formula>
    </cfRule>
    <cfRule type="expression" dxfId="154" priority="216">
      <formula>IF(RIGHT(TEXT(Y180,"0.#"),1)=".",TRUE,FALSE)</formula>
    </cfRule>
  </conditionalFormatting>
  <conditionalFormatting sqref="AU181">
    <cfRule type="expression" dxfId="153" priority="213">
      <formula>IF(RIGHT(TEXT(AU181,"0.#"),1)=".",FALSE,TRUE)</formula>
    </cfRule>
    <cfRule type="expression" dxfId="152" priority="214">
      <formula>IF(RIGHT(TEXT(AU181,"0.#"),1)=".",TRUE,FALSE)</formula>
    </cfRule>
  </conditionalFormatting>
  <conditionalFormatting sqref="AU190">
    <cfRule type="expression" dxfId="151" priority="211">
      <formula>IF(RIGHT(TEXT(AU190,"0.#"),1)=".",FALSE,TRUE)</formula>
    </cfRule>
    <cfRule type="expression" dxfId="150" priority="212">
      <formula>IF(RIGHT(TEXT(AU190,"0.#"),1)=".",TRUE,FALSE)</formula>
    </cfRule>
  </conditionalFormatting>
  <conditionalFormatting sqref="AU182:AU189 AU180">
    <cfRule type="expression" dxfId="149" priority="209">
      <formula>IF(RIGHT(TEXT(AU180,"0.#"),1)=".",FALSE,TRUE)</formula>
    </cfRule>
    <cfRule type="expression" dxfId="148" priority="210">
      <formula>IF(RIGHT(TEXT(AU180,"0.#"),1)=".",TRUE,FALSE)</formula>
    </cfRule>
  </conditionalFormatting>
  <conditionalFormatting sqref="Y220 Y207 Y194">
    <cfRule type="expression" dxfId="147" priority="195">
      <formula>IF(RIGHT(TEXT(Y194,"0.#"),1)=".",FALSE,TRUE)</formula>
    </cfRule>
    <cfRule type="expression" dxfId="146" priority="196">
      <formula>IF(RIGHT(TEXT(Y194,"0.#"),1)=".",TRUE,FALSE)</formula>
    </cfRule>
  </conditionalFormatting>
  <conditionalFormatting sqref="Y229 Y216 Y203">
    <cfRule type="expression" dxfId="145" priority="193">
      <formula>IF(RIGHT(TEXT(Y203,"0.#"),1)=".",FALSE,TRUE)</formula>
    </cfRule>
    <cfRule type="expression" dxfId="144" priority="194">
      <formula>IF(RIGHT(TEXT(Y203,"0.#"),1)=".",TRUE,FALSE)</formula>
    </cfRule>
  </conditionalFormatting>
  <conditionalFormatting sqref="Y221:Y228 Y219 Y208:Y215 Y206 Y195:Y202 Y193">
    <cfRule type="expression" dxfId="143" priority="191">
      <formula>IF(RIGHT(TEXT(Y193,"0.#"),1)=".",FALSE,TRUE)</formula>
    </cfRule>
    <cfRule type="expression" dxfId="142" priority="192">
      <formula>IF(RIGHT(TEXT(Y193,"0.#"),1)=".",TRUE,FALSE)</formula>
    </cfRule>
  </conditionalFormatting>
  <conditionalFormatting sqref="AU220 AU207 AU194">
    <cfRule type="expression" dxfId="141" priority="189">
      <formula>IF(RIGHT(TEXT(AU194,"0.#"),1)=".",FALSE,TRUE)</formula>
    </cfRule>
    <cfRule type="expression" dxfId="140" priority="190">
      <formula>IF(RIGHT(TEXT(AU194,"0.#"),1)=".",TRUE,FALSE)</formula>
    </cfRule>
  </conditionalFormatting>
  <conditionalFormatting sqref="AU229 AU216 AU203">
    <cfRule type="expression" dxfId="139" priority="187">
      <formula>IF(RIGHT(TEXT(AU203,"0.#"),1)=".",FALSE,TRUE)</formula>
    </cfRule>
    <cfRule type="expression" dxfId="138" priority="188">
      <formula>IF(RIGHT(TEXT(AU203,"0.#"),1)=".",TRUE,FALSE)</formula>
    </cfRule>
  </conditionalFormatting>
  <conditionalFormatting sqref="AU221:AU228 AU219 AU208:AU215 AU206 AU195:AU202 AU193">
    <cfRule type="expression" dxfId="137" priority="185">
      <formula>IF(RIGHT(TEXT(AU193,"0.#"),1)=".",FALSE,TRUE)</formula>
    </cfRule>
    <cfRule type="expression" dxfId="136" priority="186">
      <formula>IF(RIGHT(TEXT(AU193,"0.#"),1)=".",TRUE,FALSE)</formula>
    </cfRule>
  </conditionalFormatting>
  <conditionalFormatting sqref="AE56:AI56">
    <cfRule type="expression" dxfId="135" priority="159">
      <formula>IF(AND(AE56&gt;=0, RIGHT(TEXT(AE56,"0.#"),1)&lt;&gt;"."),TRUE,FALSE)</formula>
    </cfRule>
    <cfRule type="expression" dxfId="134" priority="160">
      <formula>IF(AND(AE56&gt;=0, RIGHT(TEXT(AE56,"0.#"),1)="."),TRUE,FALSE)</formula>
    </cfRule>
    <cfRule type="expression" dxfId="133" priority="161">
      <formula>IF(AND(AE56&lt;0, RIGHT(TEXT(AE56,"0.#"),1)&lt;&gt;"."),TRUE,FALSE)</formula>
    </cfRule>
    <cfRule type="expression" dxfId="132" priority="162">
      <formula>IF(AND(AE56&lt;0, RIGHT(TEXT(AE56,"0.#"),1)="."),TRUE,FALSE)</formula>
    </cfRule>
  </conditionalFormatting>
  <conditionalFormatting sqref="AJ56:AS56">
    <cfRule type="expression" dxfId="131" priority="155">
      <formula>IF(AND(AJ56&gt;=0, RIGHT(TEXT(AJ56,"0.#"),1)&lt;&gt;"."),TRUE,FALSE)</formula>
    </cfRule>
    <cfRule type="expression" dxfId="130" priority="156">
      <formula>IF(AND(AJ56&gt;=0, RIGHT(TEXT(AJ56,"0.#"),1)="."),TRUE,FALSE)</formula>
    </cfRule>
    <cfRule type="expression" dxfId="129" priority="157">
      <formula>IF(AND(AJ56&lt;0, RIGHT(TEXT(AJ56,"0.#"),1)&lt;&gt;"."),TRUE,FALSE)</formula>
    </cfRule>
    <cfRule type="expression" dxfId="128" priority="158">
      <formula>IF(AND(AJ56&lt;0, RIGHT(TEXT(AJ56,"0.#"),1)="."),TRUE,FALSE)</formula>
    </cfRule>
  </conditionalFormatting>
  <conditionalFormatting sqref="AK237:AK265">
    <cfRule type="expression" dxfId="127" priority="143">
      <formula>IF(RIGHT(TEXT(AK237,"0.#"),1)=".",FALSE,TRUE)</formula>
    </cfRule>
    <cfRule type="expression" dxfId="126" priority="144">
      <formula>IF(RIGHT(TEXT(AK237,"0.#"),1)=".",TRUE,FALSE)</formula>
    </cfRule>
  </conditionalFormatting>
  <conditionalFormatting sqref="AU236:AX265">
    <cfRule type="expression" dxfId="125" priority="139">
      <formula>IF(AND(AU236&gt;=0, RIGHT(TEXT(AU236,"0.#"),1)&lt;&gt;"."),TRUE,FALSE)</formula>
    </cfRule>
    <cfRule type="expression" dxfId="124" priority="140">
      <formula>IF(AND(AU236&gt;=0, RIGHT(TEXT(AU236,"0.#"),1)="."),TRUE,FALSE)</formula>
    </cfRule>
    <cfRule type="expression" dxfId="123" priority="141">
      <formula>IF(AND(AU236&lt;0, RIGHT(TEXT(AU236,"0.#"),1)&lt;&gt;"."),TRUE,FALSE)</formula>
    </cfRule>
    <cfRule type="expression" dxfId="122" priority="142">
      <formula>IF(AND(AU236&lt;0, RIGHT(TEXT(AU236,"0.#"),1)="."),TRUE,FALSE)</formula>
    </cfRule>
  </conditionalFormatting>
  <conditionalFormatting sqref="AK269">
    <cfRule type="expression" dxfId="121" priority="137">
      <formula>IF(RIGHT(TEXT(AK269,"0.#"),1)=".",FALSE,TRUE)</formula>
    </cfRule>
    <cfRule type="expression" dxfId="120" priority="138">
      <formula>IF(RIGHT(TEXT(AK269,"0.#"),1)=".",TRUE,FALSE)</formula>
    </cfRule>
  </conditionalFormatting>
  <conditionalFormatting sqref="AU269:AX269">
    <cfRule type="expression" dxfId="119" priority="133">
      <formula>IF(AND(AU269&gt;=0, RIGHT(TEXT(AU269,"0.#"),1)&lt;&gt;"."),TRUE,FALSE)</formula>
    </cfRule>
    <cfRule type="expression" dxfId="118" priority="134">
      <formula>IF(AND(AU269&gt;=0, RIGHT(TEXT(AU269,"0.#"),1)="."),TRUE,FALSE)</formula>
    </cfRule>
    <cfRule type="expression" dxfId="117" priority="135">
      <formula>IF(AND(AU269&lt;0, RIGHT(TEXT(AU269,"0.#"),1)&lt;&gt;"."),TRUE,FALSE)</formula>
    </cfRule>
    <cfRule type="expression" dxfId="116" priority="136">
      <formula>IF(AND(AU269&lt;0, RIGHT(TEXT(AU269,"0.#"),1)="."),TRUE,FALSE)</formula>
    </cfRule>
  </conditionalFormatting>
  <conditionalFormatting sqref="AK270:AK298">
    <cfRule type="expression" dxfId="115" priority="131">
      <formula>IF(RIGHT(TEXT(AK270,"0.#"),1)=".",FALSE,TRUE)</formula>
    </cfRule>
    <cfRule type="expression" dxfId="114" priority="132">
      <formula>IF(RIGHT(TEXT(AK270,"0.#"),1)=".",TRUE,FALSE)</formula>
    </cfRule>
  </conditionalFormatting>
  <conditionalFormatting sqref="AU270:AX298">
    <cfRule type="expression" dxfId="113" priority="127">
      <formula>IF(AND(AU270&gt;=0, RIGHT(TEXT(AU270,"0.#"),1)&lt;&gt;"."),TRUE,FALSE)</formula>
    </cfRule>
    <cfRule type="expression" dxfId="112" priority="128">
      <formula>IF(AND(AU270&gt;=0, RIGHT(TEXT(AU270,"0.#"),1)="."),TRUE,FALSE)</formula>
    </cfRule>
    <cfRule type="expression" dxfId="111" priority="129">
      <formula>IF(AND(AU270&lt;0, RIGHT(TEXT(AU270,"0.#"),1)&lt;&gt;"."),TRUE,FALSE)</formula>
    </cfRule>
    <cfRule type="expression" dxfId="110" priority="130">
      <formula>IF(AND(AU270&lt;0, RIGHT(TEXT(AU270,"0.#"),1)="."),TRUE,FALSE)</formula>
    </cfRule>
  </conditionalFormatting>
  <conditionalFormatting sqref="AK302">
    <cfRule type="expression" dxfId="109" priority="125">
      <formula>IF(RIGHT(TEXT(AK302,"0.#"),1)=".",FALSE,TRUE)</formula>
    </cfRule>
    <cfRule type="expression" dxfId="108" priority="126">
      <formula>IF(RIGHT(TEXT(AK302,"0.#"),1)=".",TRUE,FALSE)</formula>
    </cfRule>
  </conditionalFormatting>
  <conditionalFormatting sqref="AU302:AX302">
    <cfRule type="expression" dxfId="107" priority="121">
      <formula>IF(AND(AU302&gt;=0, RIGHT(TEXT(AU302,"0.#"),1)&lt;&gt;"."),TRUE,FALSE)</formula>
    </cfRule>
    <cfRule type="expression" dxfId="106" priority="122">
      <formula>IF(AND(AU302&gt;=0, RIGHT(TEXT(AU302,"0.#"),1)="."),TRUE,FALSE)</formula>
    </cfRule>
    <cfRule type="expression" dxfId="105" priority="123">
      <formula>IF(AND(AU302&lt;0, RIGHT(TEXT(AU302,"0.#"),1)&lt;&gt;"."),TRUE,FALSE)</formula>
    </cfRule>
    <cfRule type="expression" dxfId="104" priority="124">
      <formula>IF(AND(AU302&lt;0, RIGHT(TEXT(AU302,"0.#"),1)="."),TRUE,FALSE)</formula>
    </cfRule>
  </conditionalFormatting>
  <conditionalFormatting sqref="AK303:AK331">
    <cfRule type="expression" dxfId="103" priority="119">
      <formula>IF(RIGHT(TEXT(AK303,"0.#"),1)=".",FALSE,TRUE)</formula>
    </cfRule>
    <cfRule type="expression" dxfId="102" priority="120">
      <formula>IF(RIGHT(TEXT(AK303,"0.#"),1)=".",TRUE,FALSE)</formula>
    </cfRule>
  </conditionalFormatting>
  <conditionalFormatting sqref="AU303:AX331">
    <cfRule type="expression" dxfId="101" priority="115">
      <formula>IF(AND(AU303&gt;=0, RIGHT(TEXT(AU303,"0.#"),1)&lt;&gt;"."),TRUE,FALSE)</formula>
    </cfRule>
    <cfRule type="expression" dxfId="100" priority="116">
      <formula>IF(AND(AU303&gt;=0, RIGHT(TEXT(AU303,"0.#"),1)="."),TRUE,FALSE)</formula>
    </cfRule>
    <cfRule type="expression" dxfId="99" priority="117">
      <formula>IF(AND(AU303&lt;0, RIGHT(TEXT(AU303,"0.#"),1)&lt;&gt;"."),TRUE,FALSE)</formula>
    </cfRule>
    <cfRule type="expression" dxfId="98" priority="118">
      <formula>IF(AND(AU303&lt;0, RIGHT(TEXT(AU303,"0.#"),1)="."),TRUE,FALSE)</formula>
    </cfRule>
  </conditionalFormatting>
  <conditionalFormatting sqref="AK335">
    <cfRule type="expression" dxfId="97" priority="113">
      <formula>IF(RIGHT(TEXT(AK335,"0.#"),1)=".",FALSE,TRUE)</formula>
    </cfRule>
    <cfRule type="expression" dxfId="96" priority="114">
      <formula>IF(RIGHT(TEXT(AK335,"0.#"),1)=".",TRUE,FALSE)</formula>
    </cfRule>
  </conditionalFormatting>
  <conditionalFormatting sqref="AU335:AX335">
    <cfRule type="expression" dxfId="95" priority="109">
      <formula>IF(AND(AU335&gt;=0, RIGHT(TEXT(AU335,"0.#"),1)&lt;&gt;"."),TRUE,FALSE)</formula>
    </cfRule>
    <cfRule type="expression" dxfId="94" priority="110">
      <formula>IF(AND(AU335&gt;=0, RIGHT(TEXT(AU335,"0.#"),1)="."),TRUE,FALSE)</formula>
    </cfRule>
    <cfRule type="expression" dxfId="93" priority="111">
      <formula>IF(AND(AU335&lt;0, RIGHT(TEXT(AU335,"0.#"),1)&lt;&gt;"."),TRUE,FALSE)</formula>
    </cfRule>
    <cfRule type="expression" dxfId="92" priority="112">
      <formula>IF(AND(AU335&lt;0, RIGHT(TEXT(AU335,"0.#"),1)="."),TRUE,FALSE)</formula>
    </cfRule>
  </conditionalFormatting>
  <conditionalFormatting sqref="AK336:AK364">
    <cfRule type="expression" dxfId="91" priority="107">
      <formula>IF(RIGHT(TEXT(AK336,"0.#"),1)=".",FALSE,TRUE)</formula>
    </cfRule>
    <cfRule type="expression" dxfId="90" priority="108">
      <formula>IF(RIGHT(TEXT(AK336,"0.#"),1)=".",TRUE,FALSE)</formula>
    </cfRule>
  </conditionalFormatting>
  <conditionalFormatting sqref="AU336:AX364">
    <cfRule type="expression" dxfId="89" priority="103">
      <formula>IF(AND(AU336&gt;=0, RIGHT(TEXT(AU336,"0.#"),1)&lt;&gt;"."),TRUE,FALSE)</formula>
    </cfRule>
    <cfRule type="expression" dxfId="88" priority="104">
      <formula>IF(AND(AU336&gt;=0, RIGHT(TEXT(AU336,"0.#"),1)="."),TRUE,FALSE)</formula>
    </cfRule>
    <cfRule type="expression" dxfId="87" priority="105">
      <formula>IF(AND(AU336&lt;0, RIGHT(TEXT(AU336,"0.#"),1)&lt;&gt;"."),TRUE,FALSE)</formula>
    </cfRule>
    <cfRule type="expression" dxfId="86" priority="106">
      <formula>IF(AND(AU336&lt;0, RIGHT(TEXT(AU336,"0.#"),1)="."),TRUE,FALSE)</formula>
    </cfRule>
  </conditionalFormatting>
  <conditionalFormatting sqref="AK368">
    <cfRule type="expression" dxfId="85" priority="101">
      <formula>IF(RIGHT(TEXT(AK368,"0.#"),1)=".",FALSE,TRUE)</formula>
    </cfRule>
    <cfRule type="expression" dxfId="84" priority="102">
      <formula>IF(RIGHT(TEXT(AK368,"0.#"),1)=".",TRUE,FALSE)</formula>
    </cfRule>
  </conditionalFormatting>
  <conditionalFormatting sqref="AU368:AX368">
    <cfRule type="expression" dxfId="83" priority="97">
      <formula>IF(AND(AU368&gt;=0, RIGHT(TEXT(AU368,"0.#"),1)&lt;&gt;"."),TRUE,FALSE)</formula>
    </cfRule>
    <cfRule type="expression" dxfId="82" priority="98">
      <formula>IF(AND(AU368&gt;=0, RIGHT(TEXT(AU368,"0.#"),1)="."),TRUE,FALSE)</formula>
    </cfRule>
    <cfRule type="expression" dxfId="81" priority="99">
      <formula>IF(AND(AU368&lt;0, RIGHT(TEXT(AU368,"0.#"),1)&lt;&gt;"."),TRUE,FALSE)</formula>
    </cfRule>
    <cfRule type="expression" dxfId="80" priority="100">
      <formula>IF(AND(AU368&lt;0, RIGHT(TEXT(AU368,"0.#"),1)="."),TRUE,FALSE)</formula>
    </cfRule>
  </conditionalFormatting>
  <conditionalFormatting sqref="AK369:AK397">
    <cfRule type="expression" dxfId="79" priority="95">
      <formula>IF(RIGHT(TEXT(AK369,"0.#"),1)=".",FALSE,TRUE)</formula>
    </cfRule>
    <cfRule type="expression" dxfId="78" priority="96">
      <formula>IF(RIGHT(TEXT(AK369,"0.#"),1)=".",TRUE,FALSE)</formula>
    </cfRule>
  </conditionalFormatting>
  <conditionalFormatting sqref="AU369:AX397">
    <cfRule type="expression" dxfId="77" priority="91">
      <formula>IF(AND(AU369&gt;=0, RIGHT(TEXT(AU369,"0.#"),1)&lt;&gt;"."),TRUE,FALSE)</formula>
    </cfRule>
    <cfRule type="expression" dxfId="76" priority="92">
      <formula>IF(AND(AU369&gt;=0, RIGHT(TEXT(AU369,"0.#"),1)="."),TRUE,FALSE)</formula>
    </cfRule>
    <cfRule type="expression" dxfId="75" priority="93">
      <formula>IF(AND(AU369&lt;0, RIGHT(TEXT(AU369,"0.#"),1)&lt;&gt;"."),TRUE,FALSE)</formula>
    </cfRule>
    <cfRule type="expression" dxfId="74" priority="94">
      <formula>IF(AND(AU369&lt;0, RIGHT(TEXT(AU369,"0.#"),1)="."),TRUE,FALSE)</formula>
    </cfRule>
  </conditionalFormatting>
  <conditionalFormatting sqref="AK401">
    <cfRule type="expression" dxfId="73" priority="89">
      <formula>IF(RIGHT(TEXT(AK401,"0.#"),1)=".",FALSE,TRUE)</formula>
    </cfRule>
    <cfRule type="expression" dxfId="72" priority="90">
      <formula>IF(RIGHT(TEXT(AK401,"0.#"),1)=".",TRUE,FALSE)</formula>
    </cfRule>
  </conditionalFormatting>
  <conditionalFormatting sqref="AU401:AX401">
    <cfRule type="expression" dxfId="71" priority="85">
      <formula>IF(AND(AU401&gt;=0, RIGHT(TEXT(AU401,"0.#"),1)&lt;&gt;"."),TRUE,FALSE)</formula>
    </cfRule>
    <cfRule type="expression" dxfId="70" priority="86">
      <formula>IF(AND(AU401&gt;=0, RIGHT(TEXT(AU401,"0.#"),1)="."),TRUE,FALSE)</formula>
    </cfRule>
    <cfRule type="expression" dxfId="69" priority="87">
      <formula>IF(AND(AU401&lt;0, RIGHT(TEXT(AU401,"0.#"),1)&lt;&gt;"."),TRUE,FALSE)</formula>
    </cfRule>
    <cfRule type="expression" dxfId="68" priority="88">
      <formula>IF(AND(AU401&lt;0, RIGHT(TEXT(AU401,"0.#"),1)="."),TRUE,FALSE)</formula>
    </cfRule>
  </conditionalFormatting>
  <conditionalFormatting sqref="AK402:AK430">
    <cfRule type="expression" dxfId="67" priority="83">
      <formula>IF(RIGHT(TEXT(AK402,"0.#"),1)=".",FALSE,TRUE)</formula>
    </cfRule>
    <cfRule type="expression" dxfId="66" priority="84">
      <formula>IF(RIGHT(TEXT(AK402,"0.#"),1)=".",TRUE,FALSE)</formula>
    </cfRule>
  </conditionalFormatting>
  <conditionalFormatting sqref="AU402:AX430">
    <cfRule type="expression" dxfId="65" priority="79">
      <formula>IF(AND(AU402&gt;=0, RIGHT(TEXT(AU402,"0.#"),1)&lt;&gt;"."),TRUE,FALSE)</formula>
    </cfRule>
    <cfRule type="expression" dxfId="64" priority="80">
      <formula>IF(AND(AU402&gt;=0, RIGHT(TEXT(AU402,"0.#"),1)="."),TRUE,FALSE)</formula>
    </cfRule>
    <cfRule type="expression" dxfId="63" priority="81">
      <formula>IF(AND(AU402&lt;0, RIGHT(TEXT(AU402,"0.#"),1)&lt;&gt;"."),TRUE,FALSE)</formula>
    </cfRule>
    <cfRule type="expression" dxfId="62" priority="82">
      <formula>IF(AND(AU402&lt;0, RIGHT(TEXT(AU402,"0.#"),1)="."),TRUE,FALSE)</formula>
    </cfRule>
  </conditionalFormatting>
  <conditionalFormatting sqref="AK434">
    <cfRule type="expression" dxfId="61" priority="77">
      <formula>IF(RIGHT(TEXT(AK434,"0.#"),1)=".",FALSE,TRUE)</formula>
    </cfRule>
    <cfRule type="expression" dxfId="60" priority="78">
      <formula>IF(RIGHT(TEXT(AK434,"0.#"),1)=".",TRUE,FALSE)</formula>
    </cfRule>
  </conditionalFormatting>
  <conditionalFormatting sqref="AU434:AX434">
    <cfRule type="expression" dxfId="59" priority="73">
      <formula>IF(AND(AU434&gt;=0, RIGHT(TEXT(AU434,"0.#"),1)&lt;&gt;"."),TRUE,FALSE)</formula>
    </cfRule>
    <cfRule type="expression" dxfId="58" priority="74">
      <formula>IF(AND(AU434&gt;=0, RIGHT(TEXT(AU434,"0.#"),1)="."),TRUE,FALSE)</formula>
    </cfRule>
    <cfRule type="expression" dxfId="57" priority="75">
      <formula>IF(AND(AU434&lt;0, RIGHT(TEXT(AU434,"0.#"),1)&lt;&gt;"."),TRUE,FALSE)</formula>
    </cfRule>
    <cfRule type="expression" dxfId="56" priority="76">
      <formula>IF(AND(AU434&lt;0, RIGHT(TEXT(AU434,"0.#"),1)="."),TRUE,FALSE)</formula>
    </cfRule>
  </conditionalFormatting>
  <conditionalFormatting sqref="AK435:AK463">
    <cfRule type="expression" dxfId="55" priority="71">
      <formula>IF(RIGHT(TEXT(AK435,"0.#"),1)=".",FALSE,TRUE)</formula>
    </cfRule>
    <cfRule type="expression" dxfId="54" priority="72">
      <formula>IF(RIGHT(TEXT(AK435,"0.#"),1)=".",TRUE,FALSE)</formula>
    </cfRule>
  </conditionalFormatting>
  <conditionalFormatting sqref="AU435:AX463">
    <cfRule type="expression" dxfId="53" priority="67">
      <formula>IF(AND(AU435&gt;=0, RIGHT(TEXT(AU435,"0.#"),1)&lt;&gt;"."),TRUE,FALSE)</formula>
    </cfRule>
    <cfRule type="expression" dxfId="52" priority="68">
      <formula>IF(AND(AU435&gt;=0, RIGHT(TEXT(AU435,"0.#"),1)="."),TRUE,FALSE)</formula>
    </cfRule>
    <cfRule type="expression" dxfId="51" priority="69">
      <formula>IF(AND(AU435&lt;0, RIGHT(TEXT(AU435,"0.#"),1)&lt;&gt;"."),TRUE,FALSE)</formula>
    </cfRule>
    <cfRule type="expression" dxfId="50" priority="70">
      <formula>IF(AND(AU435&lt;0, RIGHT(TEXT(AU435,"0.#"),1)="."),TRUE,FALSE)</formula>
    </cfRule>
  </conditionalFormatting>
  <conditionalFormatting sqref="AK467">
    <cfRule type="expression" dxfId="49" priority="65">
      <formula>IF(RIGHT(TEXT(AK467,"0.#"),1)=".",FALSE,TRUE)</formula>
    </cfRule>
    <cfRule type="expression" dxfId="48" priority="66">
      <formula>IF(RIGHT(TEXT(AK467,"0.#"),1)=".",TRUE,FALSE)</formula>
    </cfRule>
  </conditionalFormatting>
  <conditionalFormatting sqref="AU467:AX467">
    <cfRule type="expression" dxfId="47" priority="61">
      <formula>IF(AND(AU467&gt;=0, RIGHT(TEXT(AU467,"0.#"),1)&lt;&gt;"."),TRUE,FALSE)</formula>
    </cfRule>
    <cfRule type="expression" dxfId="46" priority="62">
      <formula>IF(AND(AU467&gt;=0, RIGHT(TEXT(AU467,"0.#"),1)="."),TRUE,FALSE)</formula>
    </cfRule>
    <cfRule type="expression" dxfId="45" priority="63">
      <formula>IF(AND(AU467&lt;0, RIGHT(TEXT(AU467,"0.#"),1)&lt;&gt;"."),TRUE,FALSE)</formula>
    </cfRule>
    <cfRule type="expression" dxfId="44" priority="64">
      <formula>IF(AND(AU467&lt;0, RIGHT(TEXT(AU467,"0.#"),1)="."),TRUE,FALSE)</formula>
    </cfRule>
  </conditionalFormatting>
  <conditionalFormatting sqref="AK468:AK496">
    <cfRule type="expression" dxfId="43" priority="59">
      <formula>IF(RIGHT(TEXT(AK468,"0.#"),1)=".",FALSE,TRUE)</formula>
    </cfRule>
    <cfRule type="expression" dxfId="42" priority="60">
      <formula>IF(RIGHT(TEXT(AK468,"0.#"),1)=".",TRUE,FALSE)</formula>
    </cfRule>
  </conditionalFormatting>
  <conditionalFormatting sqref="AU468:AX496">
    <cfRule type="expression" dxfId="41" priority="55">
      <formula>IF(AND(AU468&gt;=0, RIGHT(TEXT(AU468,"0.#"),1)&lt;&gt;"."),TRUE,FALSE)</formula>
    </cfRule>
    <cfRule type="expression" dxfId="40" priority="56">
      <formula>IF(AND(AU468&gt;=0, RIGHT(TEXT(AU468,"0.#"),1)="."),TRUE,FALSE)</formula>
    </cfRule>
    <cfRule type="expression" dxfId="39" priority="57">
      <formula>IF(AND(AU468&lt;0, RIGHT(TEXT(AU468,"0.#"),1)&lt;&gt;"."),TRUE,FALSE)</formula>
    </cfRule>
    <cfRule type="expression" dxfId="38" priority="58">
      <formula>IF(AND(AU468&lt;0, RIGHT(TEXT(AU468,"0.#"),1)="."),TRUE,FALSE)</formula>
    </cfRule>
  </conditionalFormatting>
  <conditionalFormatting sqref="AJ23:AS23 AE24:AX24">
    <cfRule type="expression" dxfId="37" priority="53">
      <formula>IF(RIGHT(TEXT(AE23,"0.#"),1)=".",FALSE,TRUE)</formula>
    </cfRule>
    <cfRule type="expression" dxfId="36" priority="54">
      <formula>IF(RIGHT(TEXT(AE23,"0.#"),1)=".",TRUE,FALSE)</formula>
    </cfRule>
  </conditionalFormatting>
  <conditionalFormatting sqref="AE25:AI25">
    <cfRule type="expression" dxfId="35" priority="45">
      <formula>IF(AND(AE25&gt;=0, RIGHT(TEXT(AE25,"0.#"),1)&lt;&gt;"."),TRUE,FALSE)</formula>
    </cfRule>
    <cfRule type="expression" dxfId="34" priority="46">
      <formula>IF(AND(AE25&gt;=0, RIGHT(TEXT(AE25,"0.#"),1)="."),TRUE,FALSE)</formula>
    </cfRule>
    <cfRule type="expression" dxfId="33" priority="47">
      <formula>IF(AND(AE25&lt;0, RIGHT(TEXT(AE25,"0.#"),1)&lt;&gt;"."),TRUE,FALSE)</formula>
    </cfRule>
    <cfRule type="expression" dxfId="32" priority="48">
      <formula>IF(AND(AE25&lt;0, RIGHT(TEXT(AE25,"0.#"),1)="."),TRUE,FALSE)</formula>
    </cfRule>
  </conditionalFormatting>
  <conditionalFormatting sqref="AJ25:AS25">
    <cfRule type="expression" dxfId="31" priority="41">
      <formula>IF(AND(AJ25&gt;=0, RIGHT(TEXT(AJ25,"0.#"),1)&lt;&gt;"."),TRUE,FALSE)</formula>
    </cfRule>
    <cfRule type="expression" dxfId="30" priority="42">
      <formula>IF(AND(AJ25&gt;=0, RIGHT(TEXT(AJ25,"0.#"),1)="."),TRUE,FALSE)</formula>
    </cfRule>
    <cfRule type="expression" dxfId="29" priority="43">
      <formula>IF(AND(AJ25&lt;0, RIGHT(TEXT(AJ25,"0.#"),1)&lt;&gt;"."),TRUE,FALSE)</formula>
    </cfRule>
    <cfRule type="expression" dxfId="28" priority="44">
      <formula>IF(AND(AJ25&lt;0, RIGHT(TEXT(AJ25,"0.#"),1)="."),TRUE,FALSE)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6" sqref="L1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t="s">
        <v>385</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2015-07-07T12:46:12Z</cp:lastPrinted>
  <dcterms:created xsi:type="dcterms:W3CDTF">2012-03-13T00:50:25Z</dcterms:created>
  <dcterms:modified xsi:type="dcterms:W3CDTF">2015-09-03T16:12:14Z</dcterms:modified>
</cp:coreProperties>
</file>