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1.総合政策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<sst xmlns="http://schemas.openxmlformats.org/spreadsheetml/2006/main" count="724" uniqueCount="421">
  <si>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</si>
  <si>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</si>
  <si>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</si>
  <si>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</si>
  <si>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</si>
  <si>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</si>
  <si>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</si>
  <si>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</si>
  <si>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</si>
  <si>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</si>
  <si>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</si>
  <si>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</si>
  <si>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</si>
  <si>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</si>
  <si>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</si>
  <si>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</si>
  <si>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</si>
  <si>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</si>
  <si>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</si>
  <si>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</si>
  <si>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</si>
  <si>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</si>
  <si>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</si>
  <si>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</si>
  <si>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</si>
  <si>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</si>
  <si>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</si>
  <si>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</si>
  <si>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</si>
  <si>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</si>
  <si>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</si>
  <si>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</si>
  <si>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</si>
  <si>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</si>
  <si>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</si>
  <si>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</si>
  <si>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</si>
  <si>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</si>
  <si>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</si>
  <si>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</si>
  <si>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</si>
  <si>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</si>
  <si>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</si>
  <si>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</si>
  <si>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</si>
  <si>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</si>
  <si>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</si>
  <si>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</si>
  <si>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</si>
  <si>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</si>
  <si>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</si>
  <si>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</si>
  <si>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</si>
  <si>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</si>
  <si>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</si>
  <si>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</si>
  <si>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</si>
  <si>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</si>
  <si>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</si>
  <si>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</si>
  <si>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</si>
  <si>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</si>
  <si>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</si>
  <si>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</si>
  <si>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</si>
  <si>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</si>
  <si>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</si>
  <si>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</si>
  <si>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</si>
  <si>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</si>
  <si>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</si>
  <si>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</si>
  <si>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</si>
  <si>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</si>
  <si>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</si>
  <si>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</si>
  <si>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</si>
  <si>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</si>
  <si>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</si>
  <si>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</si>
  <si>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</si>
  <si>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</si>
  <si>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</si>
  <si>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</si>
  <si>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</si>
  <si>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</si>
  <si>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</si>
  <si>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</si>
  <si>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</si>
  <si>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</si>
  <si>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</si>
  <si>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</si>
  <si>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</si>
  <si>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</si>
  <si>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</si>
  <si>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</si>
  <si>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</si>
  <si>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</si>
  <si>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</si>
  <si>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</si>
  <si>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</si>
  <si>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</si>
  <si>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</si>
  <si>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</si>
  <si>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</si>
  <si>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</si>
  <si>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</si>
  <si>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</si>
  <si>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</si>
  <si>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</si>
  <si>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</si>
  <si>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</si>
  <si>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</si>
  <si>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</si>
  <si>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</si>
  <si>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</si>
  <si>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</si>
  <si>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</si>
  <si>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</si>
  <si>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</si>
  <si>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</si>
  <si>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</si>
  <si>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</si>
  <si>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</si>
  <si>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</si>
  <si>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</si>
  <si>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</si>
  <si>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</si>
  <si>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</si>
  <si>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</si>
  <si>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</si>
  <si>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</si>
  <si>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</si>
  <si>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</si>
  <si>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</si>
  <si>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</si>
  <si>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</si>
  <si>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</si>
  <si>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</si>
  <si>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</si>
  <si>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</si>
  <si>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</si>
  <si>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</si>
  <si>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</si>
  <si>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</si>
  <si>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</si>
  <si>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</si>
  <si>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</si>
  <si>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</si>
  <si>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</si>
  <si>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</si>
  <si>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</si>
  <si>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</si>
  <si>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</si>
  <si>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</si>
  <si>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</si>
  <si>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</si>
  <si>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</si>
  <si>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</si>
  <si>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</si>
  <si>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</si>
  <si>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</si>
  <si>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</si>
  <si>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</si>
  <si>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</si>
  <si>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</si>
  <si>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</si>
  <si>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</si>
  <si>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</si>
  <si>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</si>
  <si>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</si>
  <si>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</si>
  <si>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</si>
  <si>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</si>
  <si>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</si>
  <si>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</si>
  <si>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</si>
  <si>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</si>
  <si>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</si>
  <si>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</si>
  <si>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</si>
  <si>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</si>
  <si>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</si>
  <si>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</si>
  <si>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</si>
  <si>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</si>
  <si>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</si>
  <si>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</si>
  <si>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</si>
  <si>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</si>
  <si>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</si>
  <si>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</si>
  <si>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</si>
  <si>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</si>
  <si>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</si>
  <si>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</si>
  <si>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</si>
  <si>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</si>
  <si>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</si>
  <si>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</si>
  <si>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</si>
  <si>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</si>
  <si>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</si>
  <si>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</si>
  <si>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</si>
  <si>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</si>
  <si>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</si>
  <si>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</si>
  <si>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</si>
  <si>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</si>
  <si>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</si>
  <si>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</si>
  <si>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</si>
  <si>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</si>
  <si>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</si>
  <si>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</si>
  <si>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</si>
  <si>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</si>
  <si>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</si>
  <si>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</si>
  <si>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</si>
  <si>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</si>
  <si>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</si>
  <si>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</si>
  <si>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</si>
  <si>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</si>
  <si>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</si>
  <si>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</si>
  <si>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</si>
  <si>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</si>
  <si>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</si>
  <si>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</si>
  <si>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</si>
  <si>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</si>
  <si>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</si>
  <si>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</si>
  <si>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</si>
  <si>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</si>
  <si>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</si>
  <si>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</si>
  <si>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</si>
  <si>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</si>
  <si>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</si>
  <si>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</si>
  <si>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</si>
  <si>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</si>
  <si>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</si>
  <si>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</si>
  <si>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</si>
  <si>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</si>
  <si>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</si>
  <si>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</si>
  <si>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</si>
  <si>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</si>
  <si>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</si>
  <si>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</si>
  <si>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</si>
  <si>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</si>
  <si>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</si>
  <si>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</si>
  <si>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</si>
  <si>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</si>
  <si>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</si>
  <si>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</si>
  <si>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</si>
  <si>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</si>
  <si>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</si>
  <si>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</si>
  <si>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</si>
  <si>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</si>
  <si>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</si>
  <si>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</si>
  <si>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</si>
  <si>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</si>
  <si>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</si>
  <si>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</si>
  <si>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</si>
  <si>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</si>
  <si>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</si>
  <si>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</si>
  <si>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</si>
  <si>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</si>
  <si>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</si>
  <si>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</si>
  <si>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</si>
  <si>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</si>
  <si>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</si>
  <si>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</si>
  <si>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</si>
  <si>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</si>
  <si>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</si>
  <si>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</si>
  <si>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</si>
  <si>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</si>
  <si>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</si>
  <si>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</si>
  <si>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</si>
  <si>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</si>
  <si>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</si>
  <si>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</si>
  <si>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</si>
  <si>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</si>
  <si>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</si>
  <si>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</si>
  <si>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</si>
  <si>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</si>
  <si>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</si>
  <si>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</si>
  <si>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</si>
  <si>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</si>
  <si>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</si>
  <si>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</si>
  <si>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</si>
  <si>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</si>
  <si>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</si>
  <si>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</si>
  <si>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</si>
  <si>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</si>
  <si>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</si>
  <si>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</si>
  <si>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</si>
  <si>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</si>
  <si>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</si>
  <si>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</si>
  <si>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</si>
  <si>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</si>
  <si>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</si>
  <si>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</si>
  <si>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</si>
  <si>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</si>
  <si>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</si>
  <si>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</si>
  <si>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</si>
  <si>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</si>
  <si>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</si>
  <si>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</si>
  <si>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</si>
  <si>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</si>
  <si>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</si>
  <si>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</si>
  <si>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</si>
  <si>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</si>
  <si>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</si>
  <si>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</si>
  <si>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</si>
  <si>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</si>
  <si>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</si>
  <si>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</si>
  <si>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</si>
  <si>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</si>
  <si>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</si>
  <si>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</si>
  <si>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</si>
  <si>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</si>
  <si>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</si>
  <si>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</si>
  <si>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</si>
  <si>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</si>
  <si>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</si>
  <si>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</si>
  <si>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</si>
  <si>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</si>
  <si>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</si>
  <si>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</si>
  <si>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</si>
  <si>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</si>
  <si>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</si>
  <si>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</si>
  <si>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</si>
  <si>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</si>
  <si>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</si>
  <si>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</si>
  <si>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</si>
  <si>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</si>
  <si>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</si>
  <si>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</si>
  <si>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</si>
  <si>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</si>
  <si>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</si>
  <si>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t>
  </si>
  <si>
    <t>大臣官房</t>
    <rPh sb="0" eb="2">
      <t>ダイジン</t>
    </rPh>
    <rPh sb="2" eb="4">
      <t>カンボウ</t>
    </rPh>
    <phoneticPr fontId="5"/>
  </si>
  <si>
    <t>公共事業調査室</t>
    <rPh sb="0" eb="2">
      <t>コウキョウ</t>
    </rPh>
    <rPh sb="2" eb="4">
      <t>ジギョウ</t>
    </rPh>
    <rPh sb="4" eb="7">
      <t>チョウサシツ</t>
    </rPh>
    <phoneticPr fontId="5"/>
  </si>
  <si>
    <t>室長
鈴木　徹</t>
    <rPh sb="0" eb="2">
      <t>シツチョウ</t>
    </rPh>
    <rPh sb="3" eb="5">
      <t>スズキ</t>
    </rPh>
    <rPh sb="6" eb="7">
      <t>トオ</t>
    </rPh>
    <phoneticPr fontId="5"/>
  </si>
  <si>
    <t>－</t>
    <phoneticPr fontId="5"/>
  </si>
  <si>
    <t>9市場環境の整備、産業の生産性向上、消費者利益の保護
30社会資本整備・管理等を効率的に推進する</t>
    <rPh sb="1" eb="3">
      <t>シジョウ</t>
    </rPh>
    <rPh sb="3" eb="5">
      <t>カンキョウ</t>
    </rPh>
    <rPh sb="6" eb="8">
      <t>セイビ</t>
    </rPh>
    <rPh sb="9" eb="11">
      <t>サンギョウ</t>
    </rPh>
    <rPh sb="12" eb="15">
      <t>セイサンセイ</t>
    </rPh>
    <rPh sb="15" eb="17">
      <t>コウジョウ</t>
    </rPh>
    <rPh sb="18" eb="21">
      <t>ショウヒシャ</t>
    </rPh>
    <rPh sb="21" eb="23">
      <t>リエキ</t>
    </rPh>
    <rPh sb="24" eb="26">
      <t>ホゴ</t>
    </rPh>
    <rPh sb="29" eb="33">
      <t>シャカイシホン</t>
    </rPh>
    <rPh sb="33" eb="35">
      <t>セイビ</t>
    </rPh>
    <rPh sb="36" eb="38">
      <t>カンリ</t>
    </rPh>
    <rPh sb="38" eb="39">
      <t>ナド</t>
    </rPh>
    <rPh sb="40" eb="43">
      <t>コウリツテキ</t>
    </rPh>
    <rPh sb="44" eb="46">
      <t>スイシン</t>
    </rPh>
    <phoneticPr fontId="5"/>
  </si>
  <si>
    <t>-</t>
    <phoneticPr fontId="5"/>
  </si>
  <si>
    <t>％</t>
    <phoneticPr fontId="5"/>
  </si>
  <si>
    <t>調査検討の報告数</t>
    <rPh sb="0" eb="2">
      <t>チョウサ</t>
    </rPh>
    <rPh sb="2" eb="4">
      <t>ケントウ</t>
    </rPh>
    <rPh sb="5" eb="7">
      <t>ホウコク</t>
    </rPh>
    <rPh sb="7" eb="8">
      <t>スウ</t>
    </rPh>
    <phoneticPr fontId="5"/>
  </si>
  <si>
    <t>件</t>
    <rPh sb="0" eb="1">
      <t>ケン</t>
    </rPh>
    <phoneticPr fontId="5"/>
  </si>
  <si>
    <t>公共事業の効率性及びその実施過程の透明性の一層の向上を図るため、国として取り組む必要がある。</t>
    <rPh sb="0" eb="2">
      <t>コウキョウ</t>
    </rPh>
    <rPh sb="2" eb="4">
      <t>ジギョウ</t>
    </rPh>
    <rPh sb="5" eb="8">
      <t>コウリツセイ</t>
    </rPh>
    <rPh sb="8" eb="9">
      <t>オヨ</t>
    </rPh>
    <rPh sb="12" eb="14">
      <t>ジッシ</t>
    </rPh>
    <rPh sb="14" eb="16">
      <t>カテイ</t>
    </rPh>
    <rPh sb="17" eb="20">
      <t>トウメイセイ</t>
    </rPh>
    <rPh sb="21" eb="23">
      <t>イッソウ</t>
    </rPh>
    <rPh sb="24" eb="26">
      <t>コウジョウ</t>
    </rPh>
    <rPh sb="27" eb="28">
      <t>ハカ</t>
    </rPh>
    <rPh sb="32" eb="33">
      <t>クニ</t>
    </rPh>
    <rPh sb="36" eb="37">
      <t>ト</t>
    </rPh>
    <rPh sb="38" eb="39">
      <t>ク</t>
    </rPh>
    <rPh sb="40" eb="42">
      <t>ヒツヨウ</t>
    </rPh>
    <phoneticPr fontId="5"/>
  </si>
  <si>
    <t>公共事業の効率性及びその実施過程の透明性の一層の向上を図るため、国として取り組む必要がある。</t>
    <phoneticPr fontId="5"/>
  </si>
  <si>
    <t>調査費／調査検討の報告数　　　　　　　　　　　　　　</t>
    <rPh sb="0" eb="3">
      <t>チョウサヒ</t>
    </rPh>
    <rPh sb="4" eb="6">
      <t>チョウサ</t>
    </rPh>
    <rPh sb="6" eb="8">
      <t>ケントウ</t>
    </rPh>
    <rPh sb="9" eb="11">
      <t>ホウコク</t>
    </rPh>
    <rPh sb="11" eb="12">
      <t>スウ</t>
    </rPh>
    <phoneticPr fontId="5"/>
  </si>
  <si>
    <t>公共事業の多段階事業評価の評価手法の高度化・効率化に関する調査検討</t>
    <rPh sb="0" eb="2">
      <t>コウキョウ</t>
    </rPh>
    <rPh sb="2" eb="4">
      <t>ジギョウ</t>
    </rPh>
    <rPh sb="5" eb="6">
      <t>タ</t>
    </rPh>
    <rPh sb="6" eb="8">
      <t>ダンカイ</t>
    </rPh>
    <rPh sb="8" eb="10">
      <t>ジギョウ</t>
    </rPh>
    <rPh sb="10" eb="12">
      <t>ヒョウカ</t>
    </rPh>
    <rPh sb="13" eb="15">
      <t>ヒョウカ</t>
    </rPh>
    <rPh sb="15" eb="17">
      <t>シュホウ</t>
    </rPh>
    <rPh sb="18" eb="21">
      <t>コウドカ</t>
    </rPh>
    <rPh sb="22" eb="25">
      <t>コウリツカ</t>
    </rPh>
    <rPh sb="26" eb="27">
      <t>カン</t>
    </rPh>
    <rPh sb="29" eb="31">
      <t>チョウサ</t>
    </rPh>
    <rPh sb="31" eb="33">
      <t>ケントウ</t>
    </rPh>
    <phoneticPr fontId="5"/>
  </si>
  <si>
    <t>　</t>
  </si>
  <si>
    <t>　新規事業採択に際し、社会経済情勢の変化を踏まえて、複数案の中から現地に相応しい事業規模や内容を適切に選択するための、計画段階における事業評価の取組について、その他制度等との関連性の整理、評価結果・手法の整理、課題の分析を行い、計画段階評価手法の充実に向けた検討を実施する。また、現在の事業評価に係わる作業の課題整理、地方公共団体等を含む評価担当部局の改善要望を把握し、評価プロセスの改善、効率化に向けた検討を行う。</t>
    <phoneticPr fontId="5"/>
  </si>
  <si>
    <t>-</t>
    <phoneticPr fontId="5"/>
  </si>
  <si>
    <t>平成２６年度までに調査検討の報告を受ける</t>
    <rPh sb="0" eb="2">
      <t>ヘイセイ</t>
    </rPh>
    <rPh sb="4" eb="6">
      <t>ネンド</t>
    </rPh>
    <rPh sb="9" eb="11">
      <t>チョウサ</t>
    </rPh>
    <rPh sb="11" eb="13">
      <t>ケントウ</t>
    </rPh>
    <rPh sb="14" eb="16">
      <t>ホウコク</t>
    </rPh>
    <rPh sb="17" eb="18">
      <t>ウ</t>
    </rPh>
    <phoneticPr fontId="5"/>
  </si>
  <si>
    <t>／　　　　　　　　　　　　</t>
    <phoneticPr fontId="5"/>
  </si>
  <si>
    <t>1.8/1</t>
    <phoneticPr fontId="5"/>
  </si>
  <si>
    <t>‐</t>
  </si>
  <si>
    <t>1.7/4</t>
    <phoneticPr fontId="5"/>
  </si>
  <si>
    <t>調査検討の報告率</t>
    <rPh sb="0" eb="2">
      <t>チョウサ</t>
    </rPh>
    <rPh sb="2" eb="4">
      <t>ケントウ</t>
    </rPh>
    <rPh sb="5" eb="7">
      <t>ホウコク</t>
    </rPh>
    <rPh sb="7" eb="8">
      <t>リツ</t>
    </rPh>
    <phoneticPr fontId="5"/>
  </si>
  <si>
    <t>新25-43</t>
    <rPh sb="0" eb="1">
      <t>シン</t>
    </rPh>
    <phoneticPr fontId="5"/>
  </si>
  <si>
    <t>上記の点検結果を踏まえ、今後も引き続きより効率的・効果的な執行に努める。</t>
    <phoneticPr fontId="5"/>
  </si>
  <si>
    <t>活動実績については、見込みにあったものとなっている。
成果物については、今後の事業評価制度の見直しに活用する予定である。</t>
    <phoneticPr fontId="5"/>
  </si>
  <si>
    <t>活動実績については、見込みにあったものとなっている。
成果物については、今後の事業評価制度の見直しに活用する予定である。</t>
    <phoneticPr fontId="5"/>
  </si>
  <si>
    <t>　本事業は、公共事業の効率性及びその実施過程の透明性の一層の向上を図るために実施している国土交通省における個別公共事業の評価について、評価システムの高度化、評価プロセスの効率化を図ることを目的とする。</t>
    <phoneticPr fontId="5"/>
  </si>
  <si>
    <t>本事業は、公共事業の効率性、及びその実施過程の透明性の一層の向上を図ることを目的としたものであり、国として取り組む必要がある。</t>
    <phoneticPr fontId="5"/>
  </si>
  <si>
    <t>執行においては、一般競争入札により受注者を決定しており、競争性のある契約方法により適切に執行している。</t>
    <rPh sb="0" eb="2">
      <t>シッコウ</t>
    </rPh>
    <rPh sb="8" eb="10">
      <t>イッパン</t>
    </rPh>
    <rPh sb="10" eb="12">
      <t>キョウソウ</t>
    </rPh>
    <rPh sb="12" eb="14">
      <t>ニュウサツ</t>
    </rPh>
    <rPh sb="17" eb="20">
      <t>ジュチュウシャ</t>
    </rPh>
    <rPh sb="21" eb="23">
      <t>ケッテイ</t>
    </rPh>
    <rPh sb="28" eb="31">
      <t>キョウソウセイ</t>
    </rPh>
    <rPh sb="34" eb="36">
      <t>ケイヤク</t>
    </rPh>
    <rPh sb="36" eb="38">
      <t>ホウホウ</t>
    </rPh>
    <rPh sb="41" eb="43">
      <t>テキセツ</t>
    </rPh>
    <rPh sb="44" eb="46">
      <t>シッコウ</t>
    </rPh>
    <phoneticPr fontId="5"/>
  </si>
  <si>
    <t>執行においては、一般競争入札により受注者を決定しており、競争性のある契約方法により適切に執行している。</t>
    <phoneticPr fontId="5"/>
  </si>
  <si>
    <t>エム・アール・アイリサーチアソシエイツ</t>
    <phoneticPr fontId="5"/>
  </si>
  <si>
    <t>三菱総合研究所</t>
    <phoneticPr fontId="5"/>
  </si>
  <si>
    <t>公共事業の多段階事業評価の評価手法の高度化・効率化に関する調査検討</t>
    <phoneticPr fontId="5"/>
  </si>
  <si>
    <t>公共事業の多段階事業評価の評価手法の高度化・効率化に関する調査検討</t>
    <phoneticPr fontId="5"/>
  </si>
  <si>
    <t>役務費</t>
    <phoneticPr fontId="5"/>
  </si>
  <si>
    <t>A.三菱総合研究所</t>
    <phoneticPr fontId="5"/>
  </si>
  <si>
    <t>終了予定</t>
  </si>
  <si>
    <t>調査結果の実際の事業への活用など、効果的な施策として効率的に執行できるよう努めるべき。</t>
    <rPh sb="0" eb="2">
      <t>チョウサ</t>
    </rPh>
    <rPh sb="2" eb="4">
      <t>ケッカ</t>
    </rPh>
    <rPh sb="5" eb="7">
      <t>ジッサイ</t>
    </rPh>
    <rPh sb="8" eb="10">
      <t>ジギョウ</t>
    </rPh>
    <rPh sb="12" eb="14">
      <t>カツヨウ</t>
    </rPh>
    <rPh sb="17" eb="20">
      <t>コウカテキ</t>
    </rPh>
    <rPh sb="21" eb="23">
      <t>セサク</t>
    </rPh>
    <rPh sb="26" eb="29">
      <t>コウリツテキ</t>
    </rPh>
    <rPh sb="30" eb="32">
      <t>シッコウ</t>
    </rPh>
    <rPh sb="37" eb="38">
      <t>ツト</t>
    </rPh>
    <phoneticPr fontId="5"/>
  </si>
  <si>
    <t>調査結果の実際の事業への活用など、効果的な施策として効率的に執行できるよう努める。</t>
    <phoneticPr fontId="5"/>
  </si>
  <si>
    <t>予定通り終了</t>
  </si>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</sst>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14" xfId="0" quotePrefix="1"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quotePrefix="1"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quotePrefix="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8">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oneCellAnchor>
    <xdr:from>
      <xdr:col>15</xdr:col>
      <xdr:colOff>142875</xdr:colOff>
      <xdr:row>140</xdr:row>
      <xdr:rowOff>100853</xdr:rowOff>
    </xdr:from>
    <xdr:ext cx="4774406" cy="492571"/>
    <xdr:sp macro="" textlink="">
      <xdr:nvSpPr>
        <xdr:cNvPr id="19" name="テキスト ボックス 18"/>
        <xdr:cNvSpPr txBox="1"/>
      </xdr:nvSpPr>
      <xdr:spPr>
        <a:xfrm>
          <a:off x="2821781" y="51785884"/>
          <a:ext cx="4774406" cy="492571"/>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ctr"/>
          <a:r>
            <a:rPr kumimoji="1" lang="ja-JP" altLang="en-US" sz="1200"/>
            <a:t>国土交通省</a:t>
          </a:r>
          <a:endParaRPr kumimoji="1" lang="en-US" altLang="ja-JP" sz="1200"/>
        </a:p>
        <a:p>
          <a:pPr algn="ctr"/>
          <a:r>
            <a:rPr kumimoji="1" lang="en-US" altLang="ja-JP" sz="1200"/>
            <a:t>2</a:t>
          </a:r>
          <a:r>
            <a:rPr kumimoji="1" lang="ja-JP" altLang="en-US" sz="1200"/>
            <a:t>百万円</a:t>
          </a:r>
        </a:p>
      </xdr:txBody>
    </xdr:sp>
    <xdr:clientData/>
  </xdr:oneCellAnchor>
  <xdr:oneCellAnchor>
    <xdr:from>
      <xdr:col>18</xdr:col>
      <xdr:colOff>167124</xdr:colOff>
      <xdr:row>141</xdr:row>
      <xdr:rowOff>288551</xdr:rowOff>
    </xdr:from>
    <xdr:ext cx="960519" cy="275717"/>
    <xdr:sp macro="" textlink="">
      <xdr:nvSpPr>
        <xdr:cNvPr id="20" name="テキスト ボックス 19"/>
        <xdr:cNvSpPr txBox="1"/>
      </xdr:nvSpPr>
      <xdr:spPr>
        <a:xfrm>
          <a:off x="3381812" y="52330770"/>
          <a:ext cx="96051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t>（発注・監督）</a:t>
          </a:r>
        </a:p>
      </xdr:txBody>
    </xdr:sp>
    <xdr:clientData/>
  </xdr:oneCellAnchor>
  <xdr:oneCellAnchor>
    <xdr:from>
      <xdr:col>14</xdr:col>
      <xdr:colOff>163984</xdr:colOff>
      <xdr:row>146</xdr:row>
      <xdr:rowOff>68168</xdr:rowOff>
    </xdr:from>
    <xdr:ext cx="1172116" cy="275717"/>
    <xdr:sp macro="" textlink="">
      <xdr:nvSpPr>
        <xdr:cNvPr id="22" name="テキスト ボックス 21"/>
        <xdr:cNvSpPr txBox="1"/>
      </xdr:nvSpPr>
      <xdr:spPr>
        <a:xfrm>
          <a:off x="2664297" y="53896324"/>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oneCellAnchor>
  <xdr:oneCellAnchor>
    <xdr:from>
      <xdr:col>16</xdr:col>
      <xdr:colOff>162743</xdr:colOff>
      <xdr:row>147</xdr:row>
      <xdr:rowOff>2801</xdr:rowOff>
    </xdr:from>
    <xdr:ext cx="1579070" cy="492571"/>
    <xdr:sp macro="" textlink="">
      <xdr:nvSpPr>
        <xdr:cNvPr id="23" name="テキスト ボックス 22"/>
        <xdr:cNvSpPr txBox="1"/>
      </xdr:nvSpPr>
      <xdr:spPr>
        <a:xfrm>
          <a:off x="3020243" y="54188145"/>
          <a:ext cx="1579070" cy="492571"/>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ctr"/>
          <a:r>
            <a:rPr kumimoji="1" lang="en-US" altLang="ja-JP" sz="1200"/>
            <a:t>A.</a:t>
          </a:r>
          <a:r>
            <a:rPr kumimoji="1" lang="ja-JP" altLang="en-US" sz="1200"/>
            <a:t>三菱総合研究所</a:t>
          </a:r>
          <a:endParaRPr kumimoji="1" lang="en-US" altLang="ja-JP" sz="1200"/>
        </a:p>
        <a:p>
          <a:pPr algn="ctr"/>
          <a:r>
            <a:rPr kumimoji="1" lang="en-US" altLang="ja-JP" sz="1200"/>
            <a:t>1.8</a:t>
          </a:r>
          <a:r>
            <a:rPr kumimoji="1" lang="ja-JP" altLang="en-US" sz="1200"/>
            <a:t>百万円</a:t>
          </a:r>
        </a:p>
      </xdr:txBody>
    </xdr:sp>
    <xdr:clientData/>
  </xdr:oneCellAnchor>
  <xdr:oneCellAnchor>
    <xdr:from>
      <xdr:col>13</xdr:col>
      <xdr:colOff>73459</xdr:colOff>
      <xdr:row>148</xdr:row>
      <xdr:rowOff>349512</xdr:rowOff>
    </xdr:from>
    <xdr:ext cx="2682487" cy="459100"/>
    <xdr:sp macro="" textlink="">
      <xdr:nvSpPr>
        <xdr:cNvPr id="25" name="テキスト ボックス 24"/>
        <xdr:cNvSpPr txBox="1"/>
      </xdr:nvSpPr>
      <xdr:spPr>
        <a:xfrm>
          <a:off x="2395178" y="54892043"/>
          <a:ext cx="2682487"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ctr"/>
          <a:r>
            <a:rPr kumimoji="1" lang="ja-JP" altLang="en-US" sz="1100">
              <a:solidFill>
                <a:sysClr val="windowText" lastClr="000000"/>
              </a:solidFill>
            </a:rPr>
            <a:t>公共事業の多段階事業評価の評価手法の高度化・効率化に関する調査検討</a:t>
          </a:r>
        </a:p>
      </xdr:txBody>
    </xdr:sp>
    <xdr:clientData/>
  </xdr:oneCellAnchor>
  <xdr:twoCellAnchor>
    <xdr:from>
      <xdr:col>13</xdr:col>
      <xdr:colOff>111358</xdr:colOff>
      <xdr:row>148</xdr:row>
      <xdr:rowOff>235883</xdr:rowOff>
    </xdr:from>
    <xdr:to>
      <xdr:col>14</xdr:col>
      <xdr:colOff>13029</xdr:colOff>
      <xdr:row>150</xdr:row>
      <xdr:rowOff>207867</xdr:rowOff>
    </xdr:to>
    <xdr:sp macro="" textlink="">
      <xdr:nvSpPr>
        <xdr:cNvPr id="26" name="左大かっこ 25"/>
        <xdr:cNvSpPr/>
      </xdr:nvSpPr>
      <xdr:spPr>
        <a:xfrm>
          <a:off x="2433077" y="54778414"/>
          <a:ext cx="80265" cy="686359"/>
        </a:xfrm>
        <a:prstGeom prst="lef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4773</xdr:colOff>
      <xdr:row>148</xdr:row>
      <xdr:rowOff>235883</xdr:rowOff>
    </xdr:from>
    <xdr:to>
      <xdr:col>28</xdr:col>
      <xdr:colOff>85738</xdr:colOff>
      <xdr:row>150</xdr:row>
      <xdr:rowOff>207867</xdr:rowOff>
    </xdr:to>
    <xdr:sp macro="" textlink="">
      <xdr:nvSpPr>
        <xdr:cNvPr id="27" name="左大かっこ 26"/>
        <xdr:cNvSpPr/>
      </xdr:nvSpPr>
      <xdr:spPr>
        <a:xfrm flipH="1">
          <a:off x="5005398" y="54778414"/>
          <a:ext cx="80965" cy="686359"/>
        </a:xfrm>
        <a:prstGeom prst="lef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119068</xdr:colOff>
      <xdr:row>142</xdr:row>
      <xdr:rowOff>235324</xdr:rowOff>
    </xdr:from>
    <xdr:to>
      <xdr:col>21</xdr:col>
      <xdr:colOff>119068</xdr:colOff>
      <xdr:row>146</xdr:row>
      <xdr:rowOff>95951</xdr:rowOff>
    </xdr:to>
    <xdr:cxnSp macro="">
      <xdr:nvCxnSpPr>
        <xdr:cNvPr id="16" name="直線矢印コネクタ 15"/>
        <xdr:cNvCxnSpPr/>
      </xdr:nvCxnSpPr>
      <xdr:spPr>
        <a:xfrm>
          <a:off x="3869537" y="52634730"/>
          <a:ext cx="0" cy="128937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39136</xdr:colOff>
      <xdr:row>148</xdr:row>
      <xdr:rowOff>349512</xdr:rowOff>
    </xdr:from>
    <xdr:ext cx="2682487" cy="459100"/>
    <xdr:sp macro="" textlink="">
      <xdr:nvSpPr>
        <xdr:cNvPr id="13" name="テキスト ボックス 12"/>
        <xdr:cNvSpPr txBox="1"/>
      </xdr:nvSpPr>
      <xdr:spPr>
        <a:xfrm>
          <a:off x="5396949" y="54892043"/>
          <a:ext cx="2682487"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ctr"/>
          <a:r>
            <a:rPr kumimoji="1" lang="ja-JP" altLang="en-US" sz="1100">
              <a:solidFill>
                <a:sysClr val="windowText" lastClr="000000"/>
              </a:solidFill>
            </a:rPr>
            <a:t>公共事業の多段階事業評価の評価手法の高度化・効率化に関する調査検討</a:t>
          </a:r>
        </a:p>
      </xdr:txBody>
    </xdr:sp>
    <xdr:clientData/>
  </xdr:oneCellAnchor>
  <xdr:twoCellAnchor>
    <xdr:from>
      <xdr:col>30</xdr:col>
      <xdr:colOff>77035</xdr:colOff>
      <xdr:row>148</xdr:row>
      <xdr:rowOff>235883</xdr:rowOff>
    </xdr:from>
    <xdr:to>
      <xdr:col>30</xdr:col>
      <xdr:colOff>157300</xdr:colOff>
      <xdr:row>150</xdr:row>
      <xdr:rowOff>207867</xdr:rowOff>
    </xdr:to>
    <xdr:sp macro="" textlink="">
      <xdr:nvSpPr>
        <xdr:cNvPr id="14" name="左大かっこ 13"/>
        <xdr:cNvSpPr/>
      </xdr:nvSpPr>
      <xdr:spPr>
        <a:xfrm>
          <a:off x="5434848" y="54778414"/>
          <a:ext cx="80265" cy="686359"/>
        </a:xfrm>
        <a:prstGeom prst="lef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44</xdr:col>
      <xdr:colOff>149044</xdr:colOff>
      <xdr:row>148</xdr:row>
      <xdr:rowOff>235883</xdr:rowOff>
    </xdr:from>
    <xdr:to>
      <xdr:col>45</xdr:col>
      <xdr:colOff>51415</xdr:colOff>
      <xdr:row>150</xdr:row>
      <xdr:rowOff>207867</xdr:rowOff>
    </xdr:to>
    <xdr:sp macro="" textlink="">
      <xdr:nvSpPr>
        <xdr:cNvPr id="15" name="左大かっこ 14"/>
        <xdr:cNvSpPr/>
      </xdr:nvSpPr>
      <xdr:spPr>
        <a:xfrm flipH="1">
          <a:off x="8007169" y="54778414"/>
          <a:ext cx="80965" cy="686359"/>
        </a:xfrm>
        <a:prstGeom prst="lef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28</xdr:col>
      <xdr:colOff>125890</xdr:colOff>
      <xdr:row>146</xdr:row>
      <xdr:rowOff>65787</xdr:rowOff>
    </xdr:from>
    <xdr:ext cx="1172116" cy="275717"/>
    <xdr:sp macro="" textlink="">
      <xdr:nvSpPr>
        <xdr:cNvPr id="17" name="テキスト ボックス 16"/>
        <xdr:cNvSpPr txBox="1"/>
      </xdr:nvSpPr>
      <xdr:spPr>
        <a:xfrm>
          <a:off x="5126515" y="53893943"/>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oneCellAnchor>
  <xdr:oneCellAnchor>
    <xdr:from>
      <xdr:col>29</xdr:col>
      <xdr:colOff>83348</xdr:colOff>
      <xdr:row>147</xdr:row>
      <xdr:rowOff>420</xdr:rowOff>
    </xdr:from>
    <xdr:ext cx="2821781" cy="492571"/>
    <xdr:sp macro="" textlink="">
      <xdr:nvSpPr>
        <xdr:cNvPr id="18" name="テキスト ボックス 17"/>
        <xdr:cNvSpPr txBox="1"/>
      </xdr:nvSpPr>
      <xdr:spPr>
        <a:xfrm>
          <a:off x="5262567" y="54185764"/>
          <a:ext cx="2821781" cy="492571"/>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ctr"/>
          <a:r>
            <a:rPr kumimoji="1" lang="en-US" altLang="ja-JP" sz="1200"/>
            <a:t>B.</a:t>
          </a:r>
          <a:r>
            <a:rPr kumimoji="1" lang="ja-JP" altLang="en-US" sz="1200"/>
            <a:t>エム・アール・アイリサーチアソシエイツ</a:t>
          </a:r>
          <a:endParaRPr kumimoji="1" lang="en-US" altLang="ja-JP" sz="1200"/>
        </a:p>
        <a:p>
          <a:pPr algn="ctr"/>
          <a:r>
            <a:rPr kumimoji="1" lang="en-US" altLang="ja-JP" sz="1200"/>
            <a:t>0.2</a:t>
          </a:r>
          <a:r>
            <a:rPr kumimoji="1" lang="ja-JP" altLang="en-US" sz="1200"/>
            <a:t>百万円</a:t>
          </a:r>
        </a:p>
      </xdr:txBody>
    </xdr:sp>
    <xdr:clientData/>
  </xdr:oneCellAnchor>
  <xdr:oneCellAnchor>
    <xdr:from>
      <xdr:col>33</xdr:col>
      <xdr:colOff>164743</xdr:colOff>
      <xdr:row>141</xdr:row>
      <xdr:rowOff>288551</xdr:rowOff>
    </xdr:from>
    <xdr:ext cx="960519" cy="275717"/>
    <xdr:sp macro="" textlink="">
      <xdr:nvSpPr>
        <xdr:cNvPr id="21" name="テキスト ボックス 20"/>
        <xdr:cNvSpPr txBox="1"/>
      </xdr:nvSpPr>
      <xdr:spPr>
        <a:xfrm>
          <a:off x="6058337" y="52330770"/>
          <a:ext cx="96051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t>（発注・監督）</a:t>
          </a:r>
        </a:p>
      </xdr:txBody>
    </xdr:sp>
    <xdr:clientData/>
  </xdr:oneCellAnchor>
  <xdr:twoCellAnchor>
    <xdr:from>
      <xdr:col>36</xdr:col>
      <xdr:colOff>116687</xdr:colOff>
      <xdr:row>142</xdr:row>
      <xdr:rowOff>235324</xdr:rowOff>
    </xdr:from>
    <xdr:to>
      <xdr:col>36</xdr:col>
      <xdr:colOff>116687</xdr:colOff>
      <xdr:row>146</xdr:row>
      <xdr:rowOff>95951</xdr:rowOff>
    </xdr:to>
    <xdr:cxnSp macro="">
      <xdr:nvCxnSpPr>
        <xdr:cNvPr id="24" name="直線矢印コネクタ 23"/>
        <xdr:cNvCxnSpPr/>
      </xdr:nvCxnSpPr>
      <xdr:spPr>
        <a:xfrm>
          <a:off x="6546062" y="52634730"/>
          <a:ext cx="0" cy="128937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90" zoomScalePageLayoutView="80" workbookViewId="0">
      <selection activeCell="AR16" sqref="AR16:AX1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8" t="s">
        <v>393</v>
      </c>
      <c r="AR2" s="98"/>
      <c r="AS2" s="59" t="str">
        <f>IF(OR(AQ2="　", AQ2=""), "", "-")</f>
        <v/>
      </c>
      <c r="AT2" s="99">
        <v>296</v>
      </c>
      <c r="AU2" s="99"/>
      <c r="AV2" s="60" t="str">
        <f>IF(AW2="", "", "-")</f>
        <v/>
      </c>
      <c r="AW2" s="103"/>
      <c r="AX2" s="103"/>
    </row>
    <row r="3" spans="1:50" ht="21" customHeight="1" thickBot="1" x14ac:dyDescent="0.2">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378</v>
      </c>
      <c r="AK3" s="291"/>
      <c r="AL3" s="291"/>
      <c r="AM3" s="291"/>
      <c r="AN3" s="291"/>
      <c r="AO3" s="291"/>
      <c r="AP3" s="291"/>
      <c r="AQ3" s="291"/>
      <c r="AR3" s="291"/>
      <c r="AS3" s="291"/>
      <c r="AT3" s="291"/>
      <c r="AU3" s="291"/>
      <c r="AV3" s="291"/>
      <c r="AW3" s="291"/>
      <c r="AX3" s="36" t="s">
        <v>91</v>
      </c>
    </row>
    <row r="4" spans="1:50" ht="24.75" customHeight="1" x14ac:dyDescent="0.15">
      <c r="A4" s="509" t="s">
        <v>30</v>
      </c>
      <c r="B4" s="510"/>
      <c r="C4" s="510"/>
      <c r="D4" s="510"/>
      <c r="E4" s="510"/>
      <c r="F4" s="510"/>
      <c r="G4" s="483" t="s">
        <v>392</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380</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7" t="s">
        <v>95</v>
      </c>
      <c r="H5" s="318"/>
      <c r="I5" s="318"/>
      <c r="J5" s="318"/>
      <c r="K5" s="318"/>
      <c r="L5" s="318"/>
      <c r="M5" s="319" t="s">
        <v>92</v>
      </c>
      <c r="N5" s="320"/>
      <c r="O5" s="320"/>
      <c r="P5" s="320"/>
      <c r="Q5" s="320"/>
      <c r="R5" s="321"/>
      <c r="S5" s="322" t="s">
        <v>97</v>
      </c>
      <c r="T5" s="318"/>
      <c r="U5" s="318"/>
      <c r="V5" s="318"/>
      <c r="W5" s="318"/>
      <c r="X5" s="323"/>
      <c r="Y5" s="500" t="s">
        <v>3</v>
      </c>
      <c r="Z5" s="501"/>
      <c r="AA5" s="501"/>
      <c r="AB5" s="501"/>
      <c r="AC5" s="501"/>
      <c r="AD5" s="502"/>
      <c r="AE5" s="503" t="s">
        <v>381</v>
      </c>
      <c r="AF5" s="504"/>
      <c r="AG5" s="504"/>
      <c r="AH5" s="504"/>
      <c r="AI5" s="504"/>
      <c r="AJ5" s="504"/>
      <c r="AK5" s="504"/>
      <c r="AL5" s="504"/>
      <c r="AM5" s="504"/>
      <c r="AN5" s="504"/>
      <c r="AO5" s="504"/>
      <c r="AP5" s="505"/>
      <c r="AQ5" s="506" t="s">
        <v>382</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384</v>
      </c>
      <c r="AF6" s="518"/>
      <c r="AG6" s="518"/>
      <c r="AH6" s="518"/>
      <c r="AI6" s="518"/>
      <c r="AJ6" s="518"/>
      <c r="AK6" s="518"/>
      <c r="AL6" s="518"/>
      <c r="AM6" s="518"/>
      <c r="AN6" s="518"/>
      <c r="AO6" s="518"/>
      <c r="AP6" s="518"/>
      <c r="AQ6" s="116"/>
      <c r="AR6" s="116"/>
      <c r="AS6" s="116"/>
      <c r="AT6" s="116"/>
      <c r="AU6" s="116"/>
      <c r="AV6" s="116"/>
      <c r="AW6" s="116"/>
      <c r="AX6" s="519"/>
    </row>
    <row r="7" spans="1:50" ht="49.5" customHeight="1" x14ac:dyDescent="0.15">
      <c r="A7" s="439" t="s">
        <v>25</v>
      </c>
      <c r="B7" s="440"/>
      <c r="C7" s="440"/>
      <c r="D7" s="440"/>
      <c r="E7" s="440"/>
      <c r="F7" s="440"/>
      <c r="G7" s="441" t="s">
        <v>383</v>
      </c>
      <c r="H7" s="442"/>
      <c r="I7" s="442"/>
      <c r="J7" s="442"/>
      <c r="K7" s="442"/>
      <c r="L7" s="442"/>
      <c r="M7" s="442"/>
      <c r="N7" s="442"/>
      <c r="O7" s="442"/>
      <c r="P7" s="442"/>
      <c r="Q7" s="442"/>
      <c r="R7" s="442"/>
      <c r="S7" s="442"/>
      <c r="T7" s="442"/>
      <c r="U7" s="442"/>
      <c r="V7" s="443"/>
      <c r="W7" s="443"/>
      <c r="X7" s="443"/>
      <c r="Y7" s="444" t="s">
        <v>5</v>
      </c>
      <c r="Z7" s="384"/>
      <c r="AA7" s="384"/>
      <c r="AB7" s="384"/>
      <c r="AC7" s="384"/>
      <c r="AD7" s="386"/>
      <c r="AE7" s="445" t="s">
        <v>385</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6" t="s">
        <v>308</v>
      </c>
      <c r="B8" s="347"/>
      <c r="C8" s="347"/>
      <c r="D8" s="347"/>
      <c r="E8" s="347"/>
      <c r="F8" s="348"/>
      <c r="G8" s="343" t="str">
        <f>入力規則等!A26</f>
        <v/>
      </c>
      <c r="H8" s="344"/>
      <c r="I8" s="344"/>
      <c r="J8" s="344"/>
      <c r="K8" s="344"/>
      <c r="L8" s="344"/>
      <c r="M8" s="344"/>
      <c r="N8" s="344"/>
      <c r="O8" s="344"/>
      <c r="P8" s="344"/>
      <c r="Q8" s="344"/>
      <c r="R8" s="344"/>
      <c r="S8" s="344"/>
      <c r="T8" s="344"/>
      <c r="U8" s="344"/>
      <c r="V8" s="344"/>
      <c r="W8" s="344"/>
      <c r="X8" s="345"/>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9" customHeight="1" x14ac:dyDescent="0.15">
      <c r="A9" s="448" t="s">
        <v>26</v>
      </c>
      <c r="B9" s="449"/>
      <c r="C9" s="449"/>
      <c r="D9" s="449"/>
      <c r="E9" s="449"/>
      <c r="F9" s="449"/>
      <c r="G9" s="477" t="s">
        <v>406</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81" customHeight="1" x14ac:dyDescent="0.15">
      <c r="A10" s="448" t="s">
        <v>36</v>
      </c>
      <c r="B10" s="449"/>
      <c r="C10" s="449"/>
      <c r="D10" s="449"/>
      <c r="E10" s="449"/>
      <c r="F10" s="449"/>
      <c r="G10" s="477" t="s">
        <v>394</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64"/>
    </row>
    <row r="13" spans="1:50" ht="21" customHeight="1" x14ac:dyDescent="0.15">
      <c r="A13" s="454"/>
      <c r="B13" s="455"/>
      <c r="C13" s="455"/>
      <c r="D13" s="455"/>
      <c r="E13" s="455"/>
      <c r="F13" s="456"/>
      <c r="G13" s="465" t="s">
        <v>7</v>
      </c>
      <c r="H13" s="466"/>
      <c r="I13" s="471" t="s">
        <v>8</v>
      </c>
      <c r="J13" s="472"/>
      <c r="K13" s="472"/>
      <c r="L13" s="472"/>
      <c r="M13" s="472"/>
      <c r="N13" s="472"/>
      <c r="O13" s="473"/>
      <c r="P13" s="84" t="s">
        <v>385</v>
      </c>
      <c r="Q13" s="63"/>
      <c r="R13" s="63"/>
      <c r="S13" s="63"/>
      <c r="T13" s="63"/>
      <c r="U13" s="63"/>
      <c r="V13" s="64"/>
      <c r="W13" s="62">
        <v>2</v>
      </c>
      <c r="X13" s="63"/>
      <c r="Y13" s="63"/>
      <c r="Z13" s="63"/>
      <c r="AA13" s="63"/>
      <c r="AB13" s="63"/>
      <c r="AC13" s="64"/>
      <c r="AD13" s="62">
        <v>2</v>
      </c>
      <c r="AE13" s="63"/>
      <c r="AF13" s="63"/>
      <c r="AG13" s="63"/>
      <c r="AH13" s="63"/>
      <c r="AI13" s="63"/>
      <c r="AJ13" s="64"/>
      <c r="AK13" s="62" t="s">
        <v>395</v>
      </c>
      <c r="AL13" s="63"/>
      <c r="AM13" s="63"/>
      <c r="AN13" s="63"/>
      <c r="AO13" s="63"/>
      <c r="AP13" s="63"/>
      <c r="AQ13" s="64"/>
      <c r="AR13" s="660" t="s">
        <v>395</v>
      </c>
      <c r="AS13" s="661"/>
      <c r="AT13" s="661"/>
      <c r="AU13" s="661"/>
      <c r="AV13" s="661"/>
      <c r="AW13" s="661"/>
      <c r="AX13" s="662"/>
    </row>
    <row r="14" spans="1:50" ht="21" customHeight="1" x14ac:dyDescent="0.15">
      <c r="A14" s="454"/>
      <c r="B14" s="455"/>
      <c r="C14" s="455"/>
      <c r="D14" s="455"/>
      <c r="E14" s="455"/>
      <c r="F14" s="456"/>
      <c r="G14" s="467"/>
      <c r="H14" s="468"/>
      <c r="I14" s="334" t="s">
        <v>9</v>
      </c>
      <c r="J14" s="462"/>
      <c r="K14" s="462"/>
      <c r="L14" s="462"/>
      <c r="M14" s="462"/>
      <c r="N14" s="462"/>
      <c r="O14" s="463"/>
      <c r="P14" s="62" t="s">
        <v>385</v>
      </c>
      <c r="Q14" s="63"/>
      <c r="R14" s="63"/>
      <c r="S14" s="63"/>
      <c r="T14" s="63"/>
      <c r="U14" s="63"/>
      <c r="V14" s="64"/>
      <c r="W14" s="62" t="s">
        <v>395</v>
      </c>
      <c r="X14" s="63"/>
      <c r="Y14" s="63"/>
      <c r="Z14" s="63"/>
      <c r="AA14" s="63"/>
      <c r="AB14" s="63"/>
      <c r="AC14" s="64"/>
      <c r="AD14" s="62" t="s">
        <v>395</v>
      </c>
      <c r="AE14" s="63"/>
      <c r="AF14" s="63"/>
      <c r="AG14" s="63"/>
      <c r="AH14" s="63"/>
      <c r="AI14" s="63"/>
      <c r="AJ14" s="64"/>
      <c r="AK14" s="62" t="s">
        <v>395</v>
      </c>
      <c r="AL14" s="63"/>
      <c r="AM14" s="63"/>
      <c r="AN14" s="63"/>
      <c r="AO14" s="63"/>
      <c r="AP14" s="63"/>
      <c r="AQ14" s="64"/>
      <c r="AR14" s="658"/>
      <c r="AS14" s="658"/>
      <c r="AT14" s="658"/>
      <c r="AU14" s="658"/>
      <c r="AV14" s="658"/>
      <c r="AW14" s="658"/>
      <c r="AX14" s="659"/>
    </row>
    <row r="15" spans="1:50" ht="21" customHeight="1" x14ac:dyDescent="0.15">
      <c r="A15" s="454"/>
      <c r="B15" s="455"/>
      <c r="C15" s="455"/>
      <c r="D15" s="455"/>
      <c r="E15" s="455"/>
      <c r="F15" s="456"/>
      <c r="G15" s="467"/>
      <c r="H15" s="468"/>
      <c r="I15" s="334" t="s">
        <v>62</v>
      </c>
      <c r="J15" s="335"/>
      <c r="K15" s="335"/>
      <c r="L15" s="335"/>
      <c r="M15" s="335"/>
      <c r="N15" s="335"/>
      <c r="O15" s="336"/>
      <c r="P15" s="62" t="s">
        <v>395</v>
      </c>
      <c r="Q15" s="63"/>
      <c r="R15" s="63"/>
      <c r="S15" s="63"/>
      <c r="T15" s="63"/>
      <c r="U15" s="63"/>
      <c r="V15" s="64"/>
      <c r="W15" s="62" t="s">
        <v>395</v>
      </c>
      <c r="X15" s="63"/>
      <c r="Y15" s="63"/>
      <c r="Z15" s="63"/>
      <c r="AA15" s="63"/>
      <c r="AB15" s="63"/>
      <c r="AC15" s="64"/>
      <c r="AD15" s="62" t="s">
        <v>395</v>
      </c>
      <c r="AE15" s="63"/>
      <c r="AF15" s="63"/>
      <c r="AG15" s="63"/>
      <c r="AH15" s="63"/>
      <c r="AI15" s="63"/>
      <c r="AJ15" s="64"/>
      <c r="AK15" s="62" t="s">
        <v>395</v>
      </c>
      <c r="AL15" s="63"/>
      <c r="AM15" s="63"/>
      <c r="AN15" s="63"/>
      <c r="AO15" s="63"/>
      <c r="AP15" s="63"/>
      <c r="AQ15" s="64"/>
      <c r="AR15" s="62" t="s">
        <v>420</v>
      </c>
      <c r="AS15" s="63"/>
      <c r="AT15" s="63"/>
      <c r="AU15" s="63"/>
      <c r="AV15" s="63"/>
      <c r="AW15" s="63"/>
      <c r="AX15" s="657"/>
    </row>
    <row r="16" spans="1:50" ht="21" customHeight="1" x14ac:dyDescent="0.15">
      <c r="A16" s="454"/>
      <c r="B16" s="455"/>
      <c r="C16" s="455"/>
      <c r="D16" s="455"/>
      <c r="E16" s="455"/>
      <c r="F16" s="456"/>
      <c r="G16" s="467"/>
      <c r="H16" s="468"/>
      <c r="I16" s="334" t="s">
        <v>63</v>
      </c>
      <c r="J16" s="335"/>
      <c r="K16" s="335"/>
      <c r="L16" s="335"/>
      <c r="M16" s="335"/>
      <c r="N16" s="335"/>
      <c r="O16" s="336"/>
      <c r="P16" s="62" t="s">
        <v>385</v>
      </c>
      <c r="Q16" s="63"/>
      <c r="R16" s="63"/>
      <c r="S16" s="63"/>
      <c r="T16" s="63"/>
      <c r="U16" s="63"/>
      <c r="V16" s="64"/>
      <c r="W16" s="62" t="s">
        <v>395</v>
      </c>
      <c r="X16" s="63"/>
      <c r="Y16" s="63"/>
      <c r="Z16" s="63"/>
      <c r="AA16" s="63"/>
      <c r="AB16" s="63"/>
      <c r="AC16" s="64"/>
      <c r="AD16" s="62" t="s">
        <v>395</v>
      </c>
      <c r="AE16" s="63"/>
      <c r="AF16" s="63"/>
      <c r="AG16" s="63"/>
      <c r="AH16" s="63"/>
      <c r="AI16" s="63"/>
      <c r="AJ16" s="64"/>
      <c r="AK16" s="62" t="s">
        <v>395</v>
      </c>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4" t="s">
        <v>61</v>
      </c>
      <c r="J17" s="462"/>
      <c r="K17" s="462"/>
      <c r="L17" s="462"/>
      <c r="M17" s="462"/>
      <c r="N17" s="462"/>
      <c r="O17" s="463"/>
      <c r="P17" s="62" t="s">
        <v>385</v>
      </c>
      <c r="Q17" s="63"/>
      <c r="R17" s="63"/>
      <c r="S17" s="63"/>
      <c r="T17" s="63"/>
      <c r="U17" s="63"/>
      <c r="V17" s="64"/>
      <c r="W17" s="62" t="s">
        <v>395</v>
      </c>
      <c r="X17" s="63"/>
      <c r="Y17" s="63"/>
      <c r="Z17" s="63"/>
      <c r="AA17" s="63"/>
      <c r="AB17" s="63"/>
      <c r="AC17" s="64"/>
      <c r="AD17" s="62" t="s">
        <v>395</v>
      </c>
      <c r="AE17" s="63"/>
      <c r="AF17" s="63"/>
      <c r="AG17" s="63"/>
      <c r="AH17" s="63"/>
      <c r="AI17" s="63"/>
      <c r="AJ17" s="64"/>
      <c r="AK17" s="62" t="s">
        <v>395</v>
      </c>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7" t="s">
        <v>22</v>
      </c>
      <c r="J18" s="338"/>
      <c r="K18" s="338"/>
      <c r="L18" s="338"/>
      <c r="M18" s="338"/>
      <c r="N18" s="338"/>
      <c r="O18" s="339"/>
      <c r="P18" s="307">
        <f>SUM(P13:V17)</f>
        <v>0</v>
      </c>
      <c r="Q18" s="308"/>
      <c r="R18" s="308"/>
      <c r="S18" s="308"/>
      <c r="T18" s="308"/>
      <c r="U18" s="308"/>
      <c r="V18" s="309"/>
      <c r="W18" s="307">
        <f>SUM(W13:AC17)</f>
        <v>2</v>
      </c>
      <c r="X18" s="308"/>
      <c r="Y18" s="308"/>
      <c r="Z18" s="308"/>
      <c r="AA18" s="308"/>
      <c r="AB18" s="308"/>
      <c r="AC18" s="309"/>
      <c r="AD18" s="307">
        <f t="shared" ref="AD18" si="0">SUM(AD13:AJ17)</f>
        <v>2</v>
      </c>
      <c r="AE18" s="308"/>
      <c r="AF18" s="308"/>
      <c r="AG18" s="308"/>
      <c r="AH18" s="308"/>
      <c r="AI18" s="308"/>
      <c r="AJ18" s="309"/>
      <c r="AK18" s="307">
        <f t="shared" ref="AK18" si="1">SUM(AK13:AQ17)</f>
        <v>0</v>
      </c>
      <c r="AL18" s="308"/>
      <c r="AM18" s="308"/>
      <c r="AN18" s="308"/>
      <c r="AO18" s="308"/>
      <c r="AP18" s="308"/>
      <c r="AQ18" s="309"/>
      <c r="AR18" s="307">
        <f t="shared" ref="AR18" si="2">SUM(AR13:AX17)</f>
        <v>0</v>
      </c>
      <c r="AS18" s="308"/>
      <c r="AT18" s="308"/>
      <c r="AU18" s="308"/>
      <c r="AV18" s="308"/>
      <c r="AW18" s="308"/>
      <c r="AX18" s="310"/>
    </row>
    <row r="19" spans="1:50" ht="24.75" customHeight="1" x14ac:dyDescent="0.15">
      <c r="A19" s="454"/>
      <c r="B19" s="455"/>
      <c r="C19" s="455"/>
      <c r="D19" s="455"/>
      <c r="E19" s="455"/>
      <c r="F19" s="456"/>
      <c r="G19" s="304" t="s">
        <v>10</v>
      </c>
      <c r="H19" s="305"/>
      <c r="I19" s="305"/>
      <c r="J19" s="305"/>
      <c r="K19" s="305"/>
      <c r="L19" s="305"/>
      <c r="M19" s="305"/>
      <c r="N19" s="305"/>
      <c r="O19" s="305"/>
      <c r="P19" s="62" t="s">
        <v>385</v>
      </c>
      <c r="Q19" s="63"/>
      <c r="R19" s="63"/>
      <c r="S19" s="63"/>
      <c r="T19" s="63"/>
      <c r="U19" s="63"/>
      <c r="V19" s="64"/>
      <c r="W19" s="62">
        <v>2</v>
      </c>
      <c r="X19" s="63"/>
      <c r="Y19" s="63"/>
      <c r="Z19" s="63"/>
      <c r="AA19" s="63"/>
      <c r="AB19" s="63"/>
      <c r="AC19" s="64"/>
      <c r="AD19" s="62">
        <v>2</v>
      </c>
      <c r="AE19" s="63"/>
      <c r="AF19" s="63"/>
      <c r="AG19" s="63"/>
      <c r="AH19" s="63"/>
      <c r="AI19" s="63"/>
      <c r="AJ19" s="64"/>
      <c r="AK19" s="306"/>
      <c r="AL19" s="306"/>
      <c r="AM19" s="306"/>
      <c r="AN19" s="306"/>
      <c r="AO19" s="306"/>
      <c r="AP19" s="306"/>
      <c r="AQ19" s="306"/>
      <c r="AR19" s="306"/>
      <c r="AS19" s="306"/>
      <c r="AT19" s="306"/>
      <c r="AU19" s="306"/>
      <c r="AV19" s="306"/>
      <c r="AW19" s="306"/>
      <c r="AX19" s="311"/>
    </row>
    <row r="20" spans="1:50" ht="24.75" customHeight="1" x14ac:dyDescent="0.15">
      <c r="A20" s="457"/>
      <c r="B20" s="458"/>
      <c r="C20" s="458"/>
      <c r="D20" s="458"/>
      <c r="E20" s="458"/>
      <c r="F20" s="459"/>
      <c r="G20" s="304" t="s">
        <v>11</v>
      </c>
      <c r="H20" s="305"/>
      <c r="I20" s="305"/>
      <c r="J20" s="305"/>
      <c r="K20" s="305"/>
      <c r="L20" s="305"/>
      <c r="M20" s="305"/>
      <c r="N20" s="305"/>
      <c r="O20" s="305"/>
      <c r="P20" s="312" t="str">
        <f>IF(P18=0, "-", P19/P18)</f>
        <v>-</v>
      </c>
      <c r="Q20" s="312"/>
      <c r="R20" s="312"/>
      <c r="S20" s="312"/>
      <c r="T20" s="312"/>
      <c r="U20" s="312"/>
      <c r="V20" s="312"/>
      <c r="W20" s="312">
        <f>IF(W18=0, "-", W19/W18)</f>
        <v>1</v>
      </c>
      <c r="X20" s="312"/>
      <c r="Y20" s="312"/>
      <c r="Z20" s="312"/>
      <c r="AA20" s="312"/>
      <c r="AB20" s="312"/>
      <c r="AC20" s="312"/>
      <c r="AD20" s="312">
        <f>IF(AD18=0, "-", AD19/AD18)</f>
        <v>1</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7"/>
      <c r="AA21" s="78"/>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18.75" customHeight="1" x14ac:dyDescent="0.15">
      <c r="A22" s="205"/>
      <c r="B22" s="206"/>
      <c r="C22" s="206"/>
      <c r="D22" s="206"/>
      <c r="E22" s="206"/>
      <c r="F22" s="207"/>
      <c r="G22" s="215"/>
      <c r="H22" s="100"/>
      <c r="I22" s="100"/>
      <c r="J22" s="100"/>
      <c r="K22" s="100"/>
      <c r="L22" s="100"/>
      <c r="M22" s="100"/>
      <c r="N22" s="100"/>
      <c r="O22" s="216"/>
      <c r="P22" s="233"/>
      <c r="Q22" s="100"/>
      <c r="R22" s="100"/>
      <c r="S22" s="100"/>
      <c r="T22" s="100"/>
      <c r="U22" s="100"/>
      <c r="V22" s="100"/>
      <c r="W22" s="100"/>
      <c r="X22" s="216"/>
      <c r="Y22" s="271"/>
      <c r="Z22" s="272"/>
      <c r="AA22" s="273"/>
      <c r="AB22" s="131"/>
      <c r="AC22" s="126"/>
      <c r="AD22" s="127"/>
      <c r="AE22" s="132"/>
      <c r="AF22" s="125"/>
      <c r="AG22" s="125"/>
      <c r="AH22" s="125"/>
      <c r="AI22" s="277"/>
      <c r="AJ22" s="132"/>
      <c r="AK22" s="125"/>
      <c r="AL22" s="125"/>
      <c r="AM22" s="125"/>
      <c r="AN22" s="277"/>
      <c r="AO22" s="132"/>
      <c r="AP22" s="125"/>
      <c r="AQ22" s="125"/>
      <c r="AR22" s="125"/>
      <c r="AS22" s="277"/>
      <c r="AT22" s="58"/>
      <c r="AU22" s="102">
        <v>26</v>
      </c>
      <c r="AV22" s="102"/>
      <c r="AW22" s="100" t="s">
        <v>355</v>
      </c>
      <c r="AX22" s="101"/>
    </row>
    <row r="23" spans="1:50" ht="22.5" customHeight="1" x14ac:dyDescent="0.15">
      <c r="A23" s="208"/>
      <c r="B23" s="206"/>
      <c r="C23" s="206"/>
      <c r="D23" s="206"/>
      <c r="E23" s="206"/>
      <c r="F23" s="207"/>
      <c r="G23" s="313" t="s">
        <v>396</v>
      </c>
      <c r="H23" s="280"/>
      <c r="I23" s="280"/>
      <c r="J23" s="280"/>
      <c r="K23" s="280"/>
      <c r="L23" s="280"/>
      <c r="M23" s="280"/>
      <c r="N23" s="280"/>
      <c r="O23" s="281"/>
      <c r="P23" s="246" t="s">
        <v>401</v>
      </c>
      <c r="Q23" s="187"/>
      <c r="R23" s="187"/>
      <c r="S23" s="187"/>
      <c r="T23" s="187"/>
      <c r="U23" s="187"/>
      <c r="V23" s="187"/>
      <c r="W23" s="187"/>
      <c r="X23" s="188"/>
      <c r="Y23" s="285" t="s">
        <v>14</v>
      </c>
      <c r="Z23" s="286"/>
      <c r="AA23" s="287"/>
      <c r="AB23" s="653" t="s">
        <v>386</v>
      </c>
      <c r="AC23" s="288"/>
      <c r="AD23" s="288"/>
      <c r="AE23" s="85" t="s">
        <v>385</v>
      </c>
      <c r="AF23" s="86"/>
      <c r="AG23" s="86"/>
      <c r="AH23" s="86"/>
      <c r="AI23" s="87"/>
      <c r="AJ23" s="85">
        <v>100</v>
      </c>
      <c r="AK23" s="86"/>
      <c r="AL23" s="86"/>
      <c r="AM23" s="86"/>
      <c r="AN23" s="87"/>
      <c r="AO23" s="85">
        <v>100</v>
      </c>
      <c r="AP23" s="86"/>
      <c r="AQ23" s="86"/>
      <c r="AR23" s="86"/>
      <c r="AS23" s="87"/>
      <c r="AT23" s="218"/>
      <c r="AU23" s="218"/>
      <c r="AV23" s="218"/>
      <c r="AW23" s="218"/>
      <c r="AX23" s="219"/>
    </row>
    <row r="24" spans="1:50" ht="22.5" customHeight="1" x14ac:dyDescent="0.15">
      <c r="A24" s="209"/>
      <c r="B24" s="210"/>
      <c r="C24" s="210"/>
      <c r="D24" s="210"/>
      <c r="E24" s="210"/>
      <c r="F24" s="211"/>
      <c r="G24" s="282"/>
      <c r="H24" s="283"/>
      <c r="I24" s="283"/>
      <c r="J24" s="283"/>
      <c r="K24" s="283"/>
      <c r="L24" s="283"/>
      <c r="M24" s="283"/>
      <c r="N24" s="283"/>
      <c r="O24" s="284"/>
      <c r="P24" s="268"/>
      <c r="Q24" s="268"/>
      <c r="R24" s="268"/>
      <c r="S24" s="268"/>
      <c r="T24" s="268"/>
      <c r="U24" s="268"/>
      <c r="V24" s="268"/>
      <c r="W24" s="268"/>
      <c r="X24" s="269"/>
      <c r="Y24" s="167" t="s">
        <v>65</v>
      </c>
      <c r="Z24" s="113"/>
      <c r="AA24" s="163"/>
      <c r="AB24" s="327" t="s">
        <v>386</v>
      </c>
      <c r="AC24" s="278"/>
      <c r="AD24" s="278"/>
      <c r="AE24" s="85" t="s">
        <v>385</v>
      </c>
      <c r="AF24" s="86"/>
      <c r="AG24" s="86"/>
      <c r="AH24" s="86"/>
      <c r="AI24" s="87"/>
      <c r="AJ24" s="85">
        <v>100</v>
      </c>
      <c r="AK24" s="86"/>
      <c r="AL24" s="86"/>
      <c r="AM24" s="86"/>
      <c r="AN24" s="87"/>
      <c r="AO24" s="85">
        <v>100</v>
      </c>
      <c r="AP24" s="86"/>
      <c r="AQ24" s="86"/>
      <c r="AR24" s="86"/>
      <c r="AS24" s="87"/>
      <c r="AT24" s="85">
        <v>100</v>
      </c>
      <c r="AU24" s="86"/>
      <c r="AV24" s="86"/>
      <c r="AW24" s="86"/>
      <c r="AX24" s="88"/>
    </row>
    <row r="25" spans="1:50" ht="22.5" customHeight="1" x14ac:dyDescent="0.15">
      <c r="A25" s="663"/>
      <c r="B25" s="664"/>
      <c r="C25" s="664"/>
      <c r="D25" s="664"/>
      <c r="E25" s="664"/>
      <c r="F25" s="665"/>
      <c r="G25" s="314"/>
      <c r="H25" s="315"/>
      <c r="I25" s="315"/>
      <c r="J25" s="315"/>
      <c r="K25" s="315"/>
      <c r="L25" s="315"/>
      <c r="M25" s="315"/>
      <c r="N25" s="315"/>
      <c r="O25" s="316"/>
      <c r="P25" s="189"/>
      <c r="Q25" s="189"/>
      <c r="R25" s="189"/>
      <c r="S25" s="189"/>
      <c r="T25" s="189"/>
      <c r="U25" s="189"/>
      <c r="V25" s="189"/>
      <c r="W25" s="189"/>
      <c r="X25" s="190"/>
      <c r="Y25" s="112" t="s">
        <v>15</v>
      </c>
      <c r="Z25" s="113"/>
      <c r="AA25" s="163"/>
      <c r="AB25" s="675" t="s">
        <v>358</v>
      </c>
      <c r="AC25" s="256"/>
      <c r="AD25" s="256"/>
      <c r="AE25" s="85" t="s">
        <v>385</v>
      </c>
      <c r="AF25" s="86"/>
      <c r="AG25" s="86"/>
      <c r="AH25" s="86"/>
      <c r="AI25" s="87"/>
      <c r="AJ25" s="85">
        <v>100</v>
      </c>
      <c r="AK25" s="86"/>
      <c r="AL25" s="86"/>
      <c r="AM25" s="86"/>
      <c r="AN25" s="87"/>
      <c r="AO25" s="85">
        <v>100</v>
      </c>
      <c r="AP25" s="86"/>
      <c r="AQ25" s="86"/>
      <c r="AR25" s="86"/>
      <c r="AS25" s="87"/>
      <c r="AT25" s="260"/>
      <c r="AU25" s="261"/>
      <c r="AV25" s="261"/>
      <c r="AW25" s="261"/>
      <c r="AX25" s="262"/>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7"/>
      <c r="AA26" s="78"/>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54" t="s">
        <v>303</v>
      </c>
      <c r="AU26" s="655"/>
      <c r="AV26" s="655"/>
      <c r="AW26" s="655"/>
      <c r="AX26" s="656"/>
    </row>
    <row r="27" spans="1:50" ht="18.75" hidden="1" customHeight="1" x14ac:dyDescent="0.15">
      <c r="A27" s="205"/>
      <c r="B27" s="206"/>
      <c r="C27" s="206"/>
      <c r="D27" s="206"/>
      <c r="E27" s="206"/>
      <c r="F27" s="207"/>
      <c r="G27" s="215"/>
      <c r="H27" s="100"/>
      <c r="I27" s="100"/>
      <c r="J27" s="100"/>
      <c r="K27" s="100"/>
      <c r="L27" s="100"/>
      <c r="M27" s="100"/>
      <c r="N27" s="100"/>
      <c r="O27" s="216"/>
      <c r="P27" s="233"/>
      <c r="Q27" s="100"/>
      <c r="R27" s="100"/>
      <c r="S27" s="100"/>
      <c r="T27" s="100"/>
      <c r="U27" s="100"/>
      <c r="V27" s="100"/>
      <c r="W27" s="100"/>
      <c r="X27" s="216"/>
      <c r="Y27" s="271"/>
      <c r="Z27" s="272"/>
      <c r="AA27" s="273"/>
      <c r="AB27" s="131"/>
      <c r="AC27" s="126"/>
      <c r="AD27" s="127"/>
      <c r="AE27" s="132"/>
      <c r="AF27" s="125"/>
      <c r="AG27" s="125"/>
      <c r="AH27" s="125"/>
      <c r="AI27" s="277"/>
      <c r="AJ27" s="132"/>
      <c r="AK27" s="125"/>
      <c r="AL27" s="125"/>
      <c r="AM27" s="125"/>
      <c r="AN27" s="277"/>
      <c r="AO27" s="132"/>
      <c r="AP27" s="125"/>
      <c r="AQ27" s="125"/>
      <c r="AR27" s="125"/>
      <c r="AS27" s="277"/>
      <c r="AT27" s="58"/>
      <c r="AU27" s="102"/>
      <c r="AV27" s="102"/>
      <c r="AW27" s="100" t="s">
        <v>355</v>
      </c>
      <c r="AX27" s="101"/>
    </row>
    <row r="28" spans="1:50" ht="22.5" hidden="1" customHeight="1" x14ac:dyDescent="0.15">
      <c r="A28" s="208"/>
      <c r="B28" s="206"/>
      <c r="C28" s="206"/>
      <c r="D28" s="206"/>
      <c r="E28" s="206"/>
      <c r="F28" s="207"/>
      <c r="G28" s="313"/>
      <c r="H28" s="280"/>
      <c r="I28" s="280"/>
      <c r="J28" s="280"/>
      <c r="K28" s="280"/>
      <c r="L28" s="280"/>
      <c r="M28" s="280"/>
      <c r="N28" s="280"/>
      <c r="O28" s="281"/>
      <c r="P28" s="246"/>
      <c r="Q28" s="187"/>
      <c r="R28" s="187"/>
      <c r="S28" s="187"/>
      <c r="T28" s="187"/>
      <c r="U28" s="187"/>
      <c r="V28" s="187"/>
      <c r="W28" s="187"/>
      <c r="X28" s="188"/>
      <c r="Y28" s="285" t="s">
        <v>14</v>
      </c>
      <c r="Z28" s="286"/>
      <c r="AA28" s="287"/>
      <c r="AB28" s="288"/>
      <c r="AC28" s="288"/>
      <c r="AD28" s="288"/>
      <c r="AE28" s="85"/>
      <c r="AF28" s="86"/>
      <c r="AG28" s="86"/>
      <c r="AH28" s="86"/>
      <c r="AI28" s="87"/>
      <c r="AJ28" s="85"/>
      <c r="AK28" s="86"/>
      <c r="AL28" s="86"/>
      <c r="AM28" s="86"/>
      <c r="AN28" s="87"/>
      <c r="AO28" s="85"/>
      <c r="AP28" s="86"/>
      <c r="AQ28" s="86"/>
      <c r="AR28" s="86"/>
      <c r="AS28" s="87"/>
      <c r="AT28" s="218"/>
      <c r="AU28" s="218"/>
      <c r="AV28" s="218"/>
      <c r="AW28" s="218"/>
      <c r="AX28" s="219"/>
    </row>
    <row r="29" spans="1:50" ht="22.5" hidden="1" customHeight="1" x14ac:dyDescent="0.15">
      <c r="A29" s="209"/>
      <c r="B29" s="210"/>
      <c r="C29" s="210"/>
      <c r="D29" s="210"/>
      <c r="E29" s="210"/>
      <c r="F29" s="211"/>
      <c r="G29" s="282"/>
      <c r="H29" s="283"/>
      <c r="I29" s="283"/>
      <c r="J29" s="283"/>
      <c r="K29" s="283"/>
      <c r="L29" s="283"/>
      <c r="M29" s="283"/>
      <c r="N29" s="283"/>
      <c r="O29" s="284"/>
      <c r="P29" s="268"/>
      <c r="Q29" s="268"/>
      <c r="R29" s="268"/>
      <c r="S29" s="268"/>
      <c r="T29" s="268"/>
      <c r="U29" s="268"/>
      <c r="V29" s="268"/>
      <c r="W29" s="268"/>
      <c r="X29" s="269"/>
      <c r="Y29" s="167" t="s">
        <v>65</v>
      </c>
      <c r="Z29" s="113"/>
      <c r="AA29" s="163"/>
      <c r="AB29" s="278"/>
      <c r="AC29" s="278"/>
      <c r="AD29" s="278"/>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63"/>
      <c r="B30" s="664"/>
      <c r="C30" s="664"/>
      <c r="D30" s="664"/>
      <c r="E30" s="664"/>
      <c r="F30" s="665"/>
      <c r="G30" s="314"/>
      <c r="H30" s="315"/>
      <c r="I30" s="315"/>
      <c r="J30" s="315"/>
      <c r="K30" s="315"/>
      <c r="L30" s="315"/>
      <c r="M30" s="315"/>
      <c r="N30" s="315"/>
      <c r="O30" s="316"/>
      <c r="P30" s="189"/>
      <c r="Q30" s="189"/>
      <c r="R30" s="189"/>
      <c r="S30" s="189"/>
      <c r="T30" s="189"/>
      <c r="U30" s="189"/>
      <c r="V30" s="189"/>
      <c r="W30" s="189"/>
      <c r="X30" s="190"/>
      <c r="Y30" s="112" t="s">
        <v>15</v>
      </c>
      <c r="Z30" s="113"/>
      <c r="AA30" s="163"/>
      <c r="AB30" s="256" t="s">
        <v>16</v>
      </c>
      <c r="AC30" s="256"/>
      <c r="AD30" s="256"/>
      <c r="AE30" s="85"/>
      <c r="AF30" s="86"/>
      <c r="AG30" s="86"/>
      <c r="AH30" s="86"/>
      <c r="AI30" s="87"/>
      <c r="AJ30" s="85"/>
      <c r="AK30" s="86"/>
      <c r="AL30" s="86"/>
      <c r="AM30" s="86"/>
      <c r="AN30" s="87"/>
      <c r="AO30" s="85"/>
      <c r="AP30" s="86"/>
      <c r="AQ30" s="86"/>
      <c r="AR30" s="86"/>
      <c r="AS30" s="87"/>
      <c r="AT30" s="260"/>
      <c r="AU30" s="261"/>
      <c r="AV30" s="261"/>
      <c r="AW30" s="261"/>
      <c r="AX30" s="262"/>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7"/>
      <c r="AA31" s="78"/>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ht="18.75" hidden="1" customHeight="1" x14ac:dyDescent="0.15">
      <c r="A32" s="205"/>
      <c r="B32" s="206"/>
      <c r="C32" s="206"/>
      <c r="D32" s="206"/>
      <c r="E32" s="206"/>
      <c r="F32" s="207"/>
      <c r="G32" s="215"/>
      <c r="H32" s="100"/>
      <c r="I32" s="100"/>
      <c r="J32" s="100"/>
      <c r="K32" s="100"/>
      <c r="L32" s="100"/>
      <c r="M32" s="100"/>
      <c r="N32" s="100"/>
      <c r="O32" s="216"/>
      <c r="P32" s="233"/>
      <c r="Q32" s="100"/>
      <c r="R32" s="100"/>
      <c r="S32" s="100"/>
      <c r="T32" s="100"/>
      <c r="U32" s="100"/>
      <c r="V32" s="100"/>
      <c r="W32" s="100"/>
      <c r="X32" s="216"/>
      <c r="Y32" s="271"/>
      <c r="Z32" s="272"/>
      <c r="AA32" s="273"/>
      <c r="AB32" s="131"/>
      <c r="AC32" s="126"/>
      <c r="AD32" s="127"/>
      <c r="AE32" s="132"/>
      <c r="AF32" s="125"/>
      <c r="AG32" s="125"/>
      <c r="AH32" s="125"/>
      <c r="AI32" s="277"/>
      <c r="AJ32" s="132"/>
      <c r="AK32" s="125"/>
      <c r="AL32" s="125"/>
      <c r="AM32" s="125"/>
      <c r="AN32" s="277"/>
      <c r="AO32" s="132"/>
      <c r="AP32" s="125"/>
      <c r="AQ32" s="125"/>
      <c r="AR32" s="125"/>
      <c r="AS32" s="277"/>
      <c r="AT32" s="58"/>
      <c r="AU32" s="102"/>
      <c r="AV32" s="102"/>
      <c r="AW32" s="100" t="s">
        <v>355</v>
      </c>
      <c r="AX32" s="101"/>
    </row>
    <row r="33" spans="1:50" ht="22.5" hidden="1" customHeight="1" x14ac:dyDescent="0.15">
      <c r="A33" s="208"/>
      <c r="B33" s="206"/>
      <c r="C33" s="206"/>
      <c r="D33" s="206"/>
      <c r="E33" s="206"/>
      <c r="F33" s="207"/>
      <c r="G33" s="279"/>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5"/>
      <c r="AF33" s="86"/>
      <c r="AG33" s="86"/>
      <c r="AH33" s="86"/>
      <c r="AI33" s="87"/>
      <c r="AJ33" s="85"/>
      <c r="AK33" s="86"/>
      <c r="AL33" s="86"/>
      <c r="AM33" s="86"/>
      <c r="AN33" s="87"/>
      <c r="AO33" s="85"/>
      <c r="AP33" s="86"/>
      <c r="AQ33" s="86"/>
      <c r="AR33" s="86"/>
      <c r="AS33" s="87"/>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8"/>
      <c r="Q34" s="268"/>
      <c r="R34" s="268"/>
      <c r="S34" s="268"/>
      <c r="T34" s="268"/>
      <c r="U34" s="268"/>
      <c r="V34" s="268"/>
      <c r="W34" s="268"/>
      <c r="X34" s="269"/>
      <c r="Y34" s="167" t="s">
        <v>65</v>
      </c>
      <c r="Z34" s="113"/>
      <c r="AA34" s="163"/>
      <c r="AB34" s="278"/>
      <c r="AC34" s="278"/>
      <c r="AD34" s="278"/>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63"/>
      <c r="B35" s="664"/>
      <c r="C35" s="664"/>
      <c r="D35" s="664"/>
      <c r="E35" s="664"/>
      <c r="F35" s="665"/>
      <c r="G35" s="314"/>
      <c r="H35" s="315"/>
      <c r="I35" s="315"/>
      <c r="J35" s="315"/>
      <c r="K35" s="315"/>
      <c r="L35" s="315"/>
      <c r="M35" s="315"/>
      <c r="N35" s="315"/>
      <c r="O35" s="316"/>
      <c r="P35" s="189"/>
      <c r="Q35" s="189"/>
      <c r="R35" s="189"/>
      <c r="S35" s="189"/>
      <c r="T35" s="189"/>
      <c r="U35" s="189"/>
      <c r="V35" s="189"/>
      <c r="W35" s="189"/>
      <c r="X35" s="190"/>
      <c r="Y35" s="112" t="s">
        <v>15</v>
      </c>
      <c r="Z35" s="113"/>
      <c r="AA35" s="163"/>
      <c r="AB35" s="256" t="s">
        <v>16</v>
      </c>
      <c r="AC35" s="256"/>
      <c r="AD35" s="256"/>
      <c r="AE35" s="85"/>
      <c r="AF35" s="86"/>
      <c r="AG35" s="86"/>
      <c r="AH35" s="86"/>
      <c r="AI35" s="87"/>
      <c r="AJ35" s="85"/>
      <c r="AK35" s="86"/>
      <c r="AL35" s="86"/>
      <c r="AM35" s="86"/>
      <c r="AN35" s="87"/>
      <c r="AO35" s="85"/>
      <c r="AP35" s="86"/>
      <c r="AQ35" s="86"/>
      <c r="AR35" s="86"/>
      <c r="AS35" s="87"/>
      <c r="AT35" s="260"/>
      <c r="AU35" s="261"/>
      <c r="AV35" s="261"/>
      <c r="AW35" s="261"/>
      <c r="AX35" s="262"/>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7"/>
      <c r="AA36" s="78"/>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t="18.75" hidden="1" customHeight="1" x14ac:dyDescent="0.15">
      <c r="A37" s="205"/>
      <c r="B37" s="206"/>
      <c r="C37" s="206"/>
      <c r="D37" s="206"/>
      <c r="E37" s="206"/>
      <c r="F37" s="207"/>
      <c r="G37" s="215"/>
      <c r="H37" s="100"/>
      <c r="I37" s="100"/>
      <c r="J37" s="100"/>
      <c r="K37" s="100"/>
      <c r="L37" s="100"/>
      <c r="M37" s="100"/>
      <c r="N37" s="100"/>
      <c r="O37" s="216"/>
      <c r="P37" s="233"/>
      <c r="Q37" s="100"/>
      <c r="R37" s="100"/>
      <c r="S37" s="100"/>
      <c r="T37" s="100"/>
      <c r="U37" s="100"/>
      <c r="V37" s="100"/>
      <c r="W37" s="100"/>
      <c r="X37" s="216"/>
      <c r="Y37" s="271"/>
      <c r="Z37" s="272"/>
      <c r="AA37" s="273"/>
      <c r="AB37" s="131"/>
      <c r="AC37" s="126"/>
      <c r="AD37" s="127"/>
      <c r="AE37" s="132"/>
      <c r="AF37" s="125"/>
      <c r="AG37" s="125"/>
      <c r="AH37" s="125"/>
      <c r="AI37" s="277"/>
      <c r="AJ37" s="132"/>
      <c r="AK37" s="125"/>
      <c r="AL37" s="125"/>
      <c r="AM37" s="125"/>
      <c r="AN37" s="277"/>
      <c r="AO37" s="132"/>
      <c r="AP37" s="125"/>
      <c r="AQ37" s="125"/>
      <c r="AR37" s="125"/>
      <c r="AS37" s="277"/>
      <c r="AT37" s="58"/>
      <c r="AU37" s="102"/>
      <c r="AV37" s="102"/>
      <c r="AW37" s="100" t="s">
        <v>355</v>
      </c>
      <c r="AX37" s="101"/>
    </row>
    <row r="38" spans="1:50" ht="22.5" hidden="1" customHeight="1" x14ac:dyDescent="0.15">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5"/>
      <c r="AF38" s="86"/>
      <c r="AG38" s="86"/>
      <c r="AH38" s="86"/>
      <c r="AI38" s="87"/>
      <c r="AJ38" s="85"/>
      <c r="AK38" s="86"/>
      <c r="AL38" s="86"/>
      <c r="AM38" s="86"/>
      <c r="AN38" s="87"/>
      <c r="AO38" s="85"/>
      <c r="AP38" s="86"/>
      <c r="AQ38" s="86"/>
      <c r="AR38" s="86"/>
      <c r="AS38" s="87"/>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8"/>
      <c r="Q39" s="268"/>
      <c r="R39" s="268"/>
      <c r="S39" s="268"/>
      <c r="T39" s="268"/>
      <c r="U39" s="268"/>
      <c r="V39" s="268"/>
      <c r="W39" s="268"/>
      <c r="X39" s="269"/>
      <c r="Y39" s="167" t="s">
        <v>65</v>
      </c>
      <c r="Z39" s="113"/>
      <c r="AA39" s="163"/>
      <c r="AB39" s="278"/>
      <c r="AC39" s="278"/>
      <c r="AD39" s="278"/>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63"/>
      <c r="B40" s="664"/>
      <c r="C40" s="664"/>
      <c r="D40" s="664"/>
      <c r="E40" s="664"/>
      <c r="F40" s="665"/>
      <c r="G40" s="314"/>
      <c r="H40" s="315"/>
      <c r="I40" s="315"/>
      <c r="J40" s="315"/>
      <c r="K40" s="315"/>
      <c r="L40" s="315"/>
      <c r="M40" s="315"/>
      <c r="N40" s="315"/>
      <c r="O40" s="316"/>
      <c r="P40" s="189"/>
      <c r="Q40" s="189"/>
      <c r="R40" s="189"/>
      <c r="S40" s="189"/>
      <c r="T40" s="189"/>
      <c r="U40" s="189"/>
      <c r="V40" s="189"/>
      <c r="W40" s="189"/>
      <c r="X40" s="190"/>
      <c r="Y40" s="112" t="s">
        <v>15</v>
      </c>
      <c r="Z40" s="113"/>
      <c r="AA40" s="163"/>
      <c r="AB40" s="256" t="s">
        <v>16</v>
      </c>
      <c r="AC40" s="256"/>
      <c r="AD40" s="256"/>
      <c r="AE40" s="85"/>
      <c r="AF40" s="86"/>
      <c r="AG40" s="86"/>
      <c r="AH40" s="86"/>
      <c r="AI40" s="87"/>
      <c r="AJ40" s="85"/>
      <c r="AK40" s="86"/>
      <c r="AL40" s="86"/>
      <c r="AM40" s="86"/>
      <c r="AN40" s="87"/>
      <c r="AO40" s="85"/>
      <c r="AP40" s="86"/>
      <c r="AQ40" s="86"/>
      <c r="AR40" s="86"/>
      <c r="AS40" s="87"/>
      <c r="AT40" s="260"/>
      <c r="AU40" s="261"/>
      <c r="AV40" s="261"/>
      <c r="AW40" s="261"/>
      <c r="AX40" s="262"/>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7"/>
      <c r="AA41" s="78"/>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t="18.75" hidden="1" customHeight="1" x14ac:dyDescent="0.15">
      <c r="A42" s="205"/>
      <c r="B42" s="206"/>
      <c r="C42" s="206"/>
      <c r="D42" s="206"/>
      <c r="E42" s="206"/>
      <c r="F42" s="207"/>
      <c r="G42" s="215"/>
      <c r="H42" s="100"/>
      <c r="I42" s="100"/>
      <c r="J42" s="100"/>
      <c r="K42" s="100"/>
      <c r="L42" s="100"/>
      <c r="M42" s="100"/>
      <c r="N42" s="100"/>
      <c r="O42" s="216"/>
      <c r="P42" s="233"/>
      <c r="Q42" s="100"/>
      <c r="R42" s="100"/>
      <c r="S42" s="100"/>
      <c r="T42" s="100"/>
      <c r="U42" s="100"/>
      <c r="V42" s="100"/>
      <c r="W42" s="100"/>
      <c r="X42" s="216"/>
      <c r="Y42" s="271"/>
      <c r="Z42" s="272"/>
      <c r="AA42" s="273"/>
      <c r="AB42" s="131"/>
      <c r="AC42" s="126"/>
      <c r="AD42" s="127"/>
      <c r="AE42" s="132"/>
      <c r="AF42" s="125"/>
      <c r="AG42" s="125"/>
      <c r="AH42" s="125"/>
      <c r="AI42" s="277"/>
      <c r="AJ42" s="132"/>
      <c r="AK42" s="125"/>
      <c r="AL42" s="125"/>
      <c r="AM42" s="125"/>
      <c r="AN42" s="277"/>
      <c r="AO42" s="132"/>
      <c r="AP42" s="125"/>
      <c r="AQ42" s="125"/>
      <c r="AR42" s="125"/>
      <c r="AS42" s="277"/>
      <c r="AT42" s="58"/>
      <c r="AU42" s="102"/>
      <c r="AV42" s="102"/>
      <c r="AW42" s="100" t="s">
        <v>355</v>
      </c>
      <c r="AX42" s="101"/>
    </row>
    <row r="43" spans="1:50" ht="22.5" hidden="1" customHeight="1" x14ac:dyDescent="0.15">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5"/>
      <c r="AF43" s="86"/>
      <c r="AG43" s="86"/>
      <c r="AH43" s="86"/>
      <c r="AI43" s="87"/>
      <c r="AJ43" s="85"/>
      <c r="AK43" s="86"/>
      <c r="AL43" s="86"/>
      <c r="AM43" s="86"/>
      <c r="AN43" s="87"/>
      <c r="AO43" s="85"/>
      <c r="AP43" s="86"/>
      <c r="AQ43" s="86"/>
      <c r="AR43" s="86"/>
      <c r="AS43" s="87"/>
      <c r="AT43" s="218"/>
      <c r="AU43" s="218"/>
      <c r="AV43" s="218"/>
      <c r="AW43" s="218"/>
      <c r="AX43" s="219"/>
    </row>
    <row r="44" spans="1:50" ht="22.5" hidden="1" customHeight="1" x14ac:dyDescent="0.15">
      <c r="A44" s="209"/>
      <c r="B44" s="210"/>
      <c r="C44" s="210"/>
      <c r="D44" s="210"/>
      <c r="E44" s="210"/>
      <c r="F44" s="211"/>
      <c r="G44" s="282"/>
      <c r="H44" s="283"/>
      <c r="I44" s="283"/>
      <c r="J44" s="283"/>
      <c r="K44" s="283"/>
      <c r="L44" s="283"/>
      <c r="M44" s="283"/>
      <c r="N44" s="283"/>
      <c r="O44" s="284"/>
      <c r="P44" s="268"/>
      <c r="Q44" s="268"/>
      <c r="R44" s="268"/>
      <c r="S44" s="268"/>
      <c r="T44" s="268"/>
      <c r="U44" s="268"/>
      <c r="V44" s="268"/>
      <c r="W44" s="268"/>
      <c r="X44" s="269"/>
      <c r="Y44" s="167" t="s">
        <v>65</v>
      </c>
      <c r="Z44" s="113"/>
      <c r="AA44" s="163"/>
      <c r="AB44" s="278"/>
      <c r="AC44" s="278"/>
      <c r="AD44" s="278"/>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09"/>
      <c r="B45" s="210"/>
      <c r="C45" s="210"/>
      <c r="D45" s="210"/>
      <c r="E45" s="210"/>
      <c r="F45" s="211"/>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5"/>
      <c r="AF45" s="86"/>
      <c r="AG45" s="86"/>
      <c r="AH45" s="86"/>
      <c r="AI45" s="87"/>
      <c r="AJ45" s="85"/>
      <c r="AK45" s="86"/>
      <c r="AL45" s="86"/>
      <c r="AM45" s="86"/>
      <c r="AN45" s="87"/>
      <c r="AO45" s="85"/>
      <c r="AP45" s="86"/>
      <c r="AQ45" s="86"/>
      <c r="AR45" s="86"/>
      <c r="AS45" s="87"/>
      <c r="AT45" s="260"/>
      <c r="AU45" s="261"/>
      <c r="AV45" s="261"/>
      <c r="AW45" s="261"/>
      <c r="AX45" s="262"/>
    </row>
    <row r="46" spans="1:50" ht="22.5" customHeight="1" x14ac:dyDescent="0.15">
      <c r="A46" s="676" t="s">
        <v>322</v>
      </c>
      <c r="B46" s="677"/>
      <c r="C46" s="677"/>
      <c r="D46" s="677"/>
      <c r="E46" s="677"/>
      <c r="F46" s="677"/>
      <c r="G46" s="677"/>
      <c r="H46" s="677"/>
      <c r="I46" s="677"/>
      <c r="J46" s="677"/>
      <c r="K46" s="677"/>
      <c r="L46" s="677"/>
      <c r="M46" s="677"/>
      <c r="N46" s="677"/>
      <c r="O46" s="677"/>
      <c r="P46" s="677"/>
      <c r="Q46" s="677"/>
      <c r="R46" s="677"/>
      <c r="S46" s="677"/>
      <c r="T46" s="677"/>
      <c r="U46" s="677"/>
      <c r="V46" s="677"/>
      <c r="W46" s="677"/>
      <c r="X46" s="677"/>
      <c r="Y46" s="677"/>
      <c r="Z46" s="677"/>
      <c r="AA46" s="677"/>
      <c r="AB46" s="677"/>
      <c r="AC46" s="677"/>
      <c r="AD46" s="677"/>
      <c r="AE46" s="677"/>
      <c r="AF46" s="677"/>
      <c r="AG46" s="677"/>
      <c r="AH46" s="677"/>
      <c r="AI46" s="677"/>
      <c r="AJ46" s="677"/>
      <c r="AK46" s="677"/>
      <c r="AL46" s="677"/>
      <c r="AM46" s="677"/>
      <c r="AN46" s="677"/>
      <c r="AO46" s="30"/>
      <c r="AP46" s="30"/>
      <c r="AQ46" s="30"/>
      <c r="AR46" s="30"/>
      <c r="AS46" s="30"/>
      <c r="AT46" s="30"/>
      <c r="AU46" s="30"/>
      <c r="AV46" s="30"/>
      <c r="AW46" s="30"/>
      <c r="AX46" s="32"/>
    </row>
    <row r="47" spans="1:50" ht="18.75" hidden="1" customHeight="1" x14ac:dyDescent="0.15">
      <c r="A47" s="226" t="s">
        <v>320</v>
      </c>
      <c r="B47" s="678" t="s">
        <v>317</v>
      </c>
      <c r="C47" s="228"/>
      <c r="D47" s="228"/>
      <c r="E47" s="228"/>
      <c r="F47" s="229"/>
      <c r="G47" s="615" t="s">
        <v>311</v>
      </c>
      <c r="H47" s="615"/>
      <c r="I47" s="615"/>
      <c r="J47" s="615"/>
      <c r="K47" s="615"/>
      <c r="L47" s="615"/>
      <c r="M47" s="615"/>
      <c r="N47" s="615"/>
      <c r="O47" s="615"/>
      <c r="P47" s="615"/>
      <c r="Q47" s="615"/>
      <c r="R47" s="615"/>
      <c r="S47" s="615"/>
      <c r="T47" s="615"/>
      <c r="U47" s="615"/>
      <c r="V47" s="615"/>
      <c r="W47" s="615"/>
      <c r="X47" s="615"/>
      <c r="Y47" s="615"/>
      <c r="Z47" s="615"/>
      <c r="AA47" s="683"/>
      <c r="AB47" s="614" t="s">
        <v>310</v>
      </c>
      <c r="AC47" s="615"/>
      <c r="AD47" s="615"/>
      <c r="AE47" s="615"/>
      <c r="AF47" s="615"/>
      <c r="AG47" s="615"/>
      <c r="AH47" s="615"/>
      <c r="AI47" s="615"/>
      <c r="AJ47" s="615"/>
      <c r="AK47" s="615"/>
      <c r="AL47" s="615"/>
      <c r="AM47" s="615"/>
      <c r="AN47" s="615"/>
      <c r="AO47" s="615"/>
      <c r="AP47" s="615"/>
      <c r="AQ47" s="615"/>
      <c r="AR47" s="615"/>
      <c r="AS47" s="615"/>
      <c r="AT47" s="615"/>
      <c r="AU47" s="615"/>
      <c r="AV47" s="615"/>
      <c r="AW47" s="615"/>
      <c r="AX47" s="616"/>
    </row>
    <row r="48" spans="1:50" ht="18.75" hidden="1" customHeight="1" x14ac:dyDescent="0.15">
      <c r="A48" s="226"/>
      <c r="B48" s="678"/>
      <c r="C48" s="228"/>
      <c r="D48" s="228"/>
      <c r="E48" s="228"/>
      <c r="F48" s="229"/>
      <c r="G48" s="100"/>
      <c r="H48" s="100"/>
      <c r="I48" s="100"/>
      <c r="J48" s="100"/>
      <c r="K48" s="100"/>
      <c r="L48" s="100"/>
      <c r="M48" s="100"/>
      <c r="N48" s="100"/>
      <c r="O48" s="100"/>
      <c r="P48" s="100"/>
      <c r="Q48" s="100"/>
      <c r="R48" s="100"/>
      <c r="S48" s="100"/>
      <c r="T48" s="100"/>
      <c r="U48" s="100"/>
      <c r="V48" s="100"/>
      <c r="W48" s="100"/>
      <c r="X48" s="100"/>
      <c r="Y48" s="100"/>
      <c r="Z48" s="100"/>
      <c r="AA48" s="216"/>
      <c r="AB48" s="233"/>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26"/>
      <c r="B49" s="678"/>
      <c r="C49" s="228"/>
      <c r="D49" s="228"/>
      <c r="E49" s="228"/>
      <c r="F49" s="229"/>
      <c r="G49" s="328"/>
      <c r="H49" s="328"/>
      <c r="I49" s="328"/>
      <c r="J49" s="328"/>
      <c r="K49" s="328"/>
      <c r="L49" s="328"/>
      <c r="M49" s="328"/>
      <c r="N49" s="328"/>
      <c r="O49" s="328"/>
      <c r="P49" s="328"/>
      <c r="Q49" s="328"/>
      <c r="R49" s="328"/>
      <c r="S49" s="328"/>
      <c r="T49" s="328"/>
      <c r="U49" s="328"/>
      <c r="V49" s="328"/>
      <c r="W49" s="328"/>
      <c r="X49" s="328"/>
      <c r="Y49" s="328"/>
      <c r="Z49" s="328"/>
      <c r="AA49" s="329"/>
      <c r="AB49" s="608"/>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9"/>
    </row>
    <row r="50" spans="1:50" ht="22.5" hidden="1" customHeight="1" x14ac:dyDescent="0.15">
      <c r="A50" s="226"/>
      <c r="B50" s="678"/>
      <c r="C50" s="228"/>
      <c r="D50" s="228"/>
      <c r="E50" s="228"/>
      <c r="F50" s="229"/>
      <c r="G50" s="330"/>
      <c r="H50" s="330"/>
      <c r="I50" s="330"/>
      <c r="J50" s="330"/>
      <c r="K50" s="330"/>
      <c r="L50" s="330"/>
      <c r="M50" s="330"/>
      <c r="N50" s="330"/>
      <c r="O50" s="330"/>
      <c r="P50" s="330"/>
      <c r="Q50" s="330"/>
      <c r="R50" s="330"/>
      <c r="S50" s="330"/>
      <c r="T50" s="330"/>
      <c r="U50" s="330"/>
      <c r="V50" s="330"/>
      <c r="W50" s="330"/>
      <c r="X50" s="330"/>
      <c r="Y50" s="330"/>
      <c r="Z50" s="330"/>
      <c r="AA50" s="331"/>
      <c r="AB50" s="610"/>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11"/>
    </row>
    <row r="51" spans="1:50" ht="22.5" hidden="1" customHeight="1" x14ac:dyDescent="0.15">
      <c r="A51" s="226"/>
      <c r="B51" s="679"/>
      <c r="C51" s="230"/>
      <c r="D51" s="230"/>
      <c r="E51" s="230"/>
      <c r="F51" s="231"/>
      <c r="G51" s="332"/>
      <c r="H51" s="332"/>
      <c r="I51" s="332"/>
      <c r="J51" s="332"/>
      <c r="K51" s="332"/>
      <c r="L51" s="332"/>
      <c r="M51" s="332"/>
      <c r="N51" s="332"/>
      <c r="O51" s="332"/>
      <c r="P51" s="332"/>
      <c r="Q51" s="332"/>
      <c r="R51" s="332"/>
      <c r="S51" s="332"/>
      <c r="T51" s="332"/>
      <c r="U51" s="332"/>
      <c r="V51" s="332"/>
      <c r="W51" s="332"/>
      <c r="X51" s="332"/>
      <c r="Y51" s="332"/>
      <c r="Z51" s="332"/>
      <c r="AA51" s="333"/>
      <c r="AB51" s="612"/>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3"/>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303</v>
      </c>
      <c r="AU52" s="264"/>
      <c r="AV52" s="264"/>
      <c r="AW52" s="264"/>
      <c r="AX52" s="265"/>
    </row>
    <row r="53" spans="1:50" ht="18.75" hidden="1" customHeight="1" x14ac:dyDescent="0.15">
      <c r="A53" s="226"/>
      <c r="B53" s="228"/>
      <c r="C53" s="228"/>
      <c r="D53" s="228"/>
      <c r="E53" s="228"/>
      <c r="F53" s="229"/>
      <c r="G53" s="215"/>
      <c r="H53" s="100"/>
      <c r="I53" s="100"/>
      <c r="J53" s="100"/>
      <c r="K53" s="100"/>
      <c r="L53" s="100"/>
      <c r="M53" s="100"/>
      <c r="N53" s="100"/>
      <c r="O53" s="216"/>
      <c r="P53" s="233"/>
      <c r="Q53" s="100"/>
      <c r="R53" s="100"/>
      <c r="S53" s="100"/>
      <c r="T53" s="100"/>
      <c r="U53" s="100"/>
      <c r="V53" s="100"/>
      <c r="W53" s="100"/>
      <c r="X53" s="216"/>
      <c r="Y53" s="237"/>
      <c r="Z53" s="238"/>
      <c r="AA53" s="239"/>
      <c r="AB53" s="243"/>
      <c r="AC53" s="244"/>
      <c r="AD53" s="245"/>
      <c r="AE53" s="233"/>
      <c r="AF53" s="100"/>
      <c r="AG53" s="100"/>
      <c r="AH53" s="100"/>
      <c r="AI53" s="216"/>
      <c r="AJ53" s="233"/>
      <c r="AK53" s="100"/>
      <c r="AL53" s="100"/>
      <c r="AM53" s="100"/>
      <c r="AN53" s="216"/>
      <c r="AO53" s="233"/>
      <c r="AP53" s="100"/>
      <c r="AQ53" s="100"/>
      <c r="AR53" s="100"/>
      <c r="AS53" s="216"/>
      <c r="AT53" s="58"/>
      <c r="AU53" s="102"/>
      <c r="AV53" s="102"/>
      <c r="AW53" s="100" t="s">
        <v>355</v>
      </c>
      <c r="AX53" s="101"/>
    </row>
    <row r="54" spans="1:50" ht="22.5" hidden="1" customHeight="1" x14ac:dyDescent="0.15">
      <c r="A54" s="226"/>
      <c r="B54" s="228"/>
      <c r="C54" s="228"/>
      <c r="D54" s="228"/>
      <c r="E54" s="228"/>
      <c r="F54" s="229"/>
      <c r="G54" s="266"/>
      <c r="H54" s="187"/>
      <c r="I54" s="187"/>
      <c r="J54" s="187"/>
      <c r="K54" s="187"/>
      <c r="L54" s="187"/>
      <c r="M54" s="187"/>
      <c r="N54" s="187"/>
      <c r="O54" s="188"/>
      <c r="P54" s="246"/>
      <c r="Q54" s="247"/>
      <c r="R54" s="247"/>
      <c r="S54" s="247"/>
      <c r="T54" s="247"/>
      <c r="U54" s="247"/>
      <c r="V54" s="247"/>
      <c r="W54" s="247"/>
      <c r="X54" s="248"/>
      <c r="Y54" s="253" t="s">
        <v>86</v>
      </c>
      <c r="Z54" s="254"/>
      <c r="AA54" s="255"/>
      <c r="AB54" s="360"/>
      <c r="AC54" s="217"/>
      <c r="AD54" s="217"/>
      <c r="AE54" s="85"/>
      <c r="AF54" s="86"/>
      <c r="AG54" s="86"/>
      <c r="AH54" s="86"/>
      <c r="AI54" s="87"/>
      <c r="AJ54" s="85"/>
      <c r="AK54" s="86"/>
      <c r="AL54" s="86"/>
      <c r="AM54" s="86"/>
      <c r="AN54" s="87"/>
      <c r="AO54" s="85"/>
      <c r="AP54" s="86"/>
      <c r="AQ54" s="86"/>
      <c r="AR54" s="86"/>
      <c r="AS54" s="87"/>
      <c r="AT54" s="218"/>
      <c r="AU54" s="218"/>
      <c r="AV54" s="218"/>
      <c r="AW54" s="218"/>
      <c r="AX54" s="219"/>
    </row>
    <row r="55" spans="1:50" ht="22.5" hidden="1" customHeight="1" x14ac:dyDescent="0.15">
      <c r="A55" s="226"/>
      <c r="B55" s="228"/>
      <c r="C55" s="228"/>
      <c r="D55" s="228"/>
      <c r="E55" s="228"/>
      <c r="F55" s="229"/>
      <c r="G55" s="267"/>
      <c r="H55" s="268"/>
      <c r="I55" s="268"/>
      <c r="J55" s="268"/>
      <c r="K55" s="268"/>
      <c r="L55" s="268"/>
      <c r="M55" s="268"/>
      <c r="N55" s="268"/>
      <c r="O55" s="269"/>
      <c r="P55" s="249"/>
      <c r="Q55" s="249"/>
      <c r="R55" s="249"/>
      <c r="S55" s="249"/>
      <c r="T55" s="249"/>
      <c r="U55" s="249"/>
      <c r="V55" s="249"/>
      <c r="W55" s="249"/>
      <c r="X55" s="250"/>
      <c r="Y55" s="220" t="s">
        <v>65</v>
      </c>
      <c r="Z55" s="221"/>
      <c r="AA55" s="222"/>
      <c r="AB55" s="651"/>
      <c r="AC55" s="223"/>
      <c r="AD55" s="223"/>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26"/>
      <c r="B56" s="230"/>
      <c r="C56" s="230"/>
      <c r="D56" s="230"/>
      <c r="E56" s="230"/>
      <c r="F56" s="231"/>
      <c r="G56" s="270"/>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5"/>
      <c r="AF56" s="86"/>
      <c r="AG56" s="86"/>
      <c r="AH56" s="86"/>
      <c r="AI56" s="87"/>
      <c r="AJ56" s="85"/>
      <c r="AK56" s="86"/>
      <c r="AL56" s="86"/>
      <c r="AM56" s="86"/>
      <c r="AN56" s="87"/>
      <c r="AO56" s="85"/>
      <c r="AP56" s="86"/>
      <c r="AQ56" s="86"/>
      <c r="AR56" s="86"/>
      <c r="AS56" s="87"/>
      <c r="AT56" s="260"/>
      <c r="AU56" s="261"/>
      <c r="AV56" s="261"/>
      <c r="AW56" s="261"/>
      <c r="AX56" s="262"/>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303</v>
      </c>
      <c r="AU57" s="264"/>
      <c r="AV57" s="264"/>
      <c r="AW57" s="264"/>
      <c r="AX57" s="265"/>
    </row>
    <row r="58" spans="1:50" ht="18.75" hidden="1" customHeight="1" x14ac:dyDescent="0.15">
      <c r="A58" s="226"/>
      <c r="B58" s="228"/>
      <c r="C58" s="228"/>
      <c r="D58" s="228"/>
      <c r="E58" s="228"/>
      <c r="F58" s="229"/>
      <c r="G58" s="215"/>
      <c r="H58" s="100"/>
      <c r="I58" s="100"/>
      <c r="J58" s="100"/>
      <c r="K58" s="100"/>
      <c r="L58" s="100"/>
      <c r="M58" s="100"/>
      <c r="N58" s="100"/>
      <c r="O58" s="216"/>
      <c r="P58" s="233"/>
      <c r="Q58" s="100"/>
      <c r="R58" s="100"/>
      <c r="S58" s="100"/>
      <c r="T58" s="100"/>
      <c r="U58" s="100"/>
      <c r="V58" s="100"/>
      <c r="W58" s="100"/>
      <c r="X58" s="216"/>
      <c r="Y58" s="237"/>
      <c r="Z58" s="238"/>
      <c r="AA58" s="239"/>
      <c r="AB58" s="243"/>
      <c r="AC58" s="244"/>
      <c r="AD58" s="245"/>
      <c r="AE58" s="233"/>
      <c r="AF58" s="100"/>
      <c r="AG58" s="100"/>
      <c r="AH58" s="100"/>
      <c r="AI58" s="216"/>
      <c r="AJ58" s="233"/>
      <c r="AK58" s="100"/>
      <c r="AL58" s="100"/>
      <c r="AM58" s="100"/>
      <c r="AN58" s="216"/>
      <c r="AO58" s="233"/>
      <c r="AP58" s="100"/>
      <c r="AQ58" s="100"/>
      <c r="AR58" s="100"/>
      <c r="AS58" s="216"/>
      <c r="AT58" s="58"/>
      <c r="AU58" s="102"/>
      <c r="AV58" s="102"/>
      <c r="AW58" s="100" t="s">
        <v>355</v>
      </c>
      <c r="AX58" s="101"/>
    </row>
    <row r="59" spans="1:50" ht="22.5" hidden="1" customHeight="1" x14ac:dyDescent="0.15">
      <c r="A59" s="226"/>
      <c r="B59" s="228"/>
      <c r="C59" s="228"/>
      <c r="D59" s="228"/>
      <c r="E59" s="228"/>
      <c r="F59" s="229"/>
      <c r="G59" s="266"/>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5"/>
      <c r="AF59" s="86"/>
      <c r="AG59" s="86"/>
      <c r="AH59" s="86"/>
      <c r="AI59" s="87"/>
      <c r="AJ59" s="85"/>
      <c r="AK59" s="86"/>
      <c r="AL59" s="86"/>
      <c r="AM59" s="86"/>
      <c r="AN59" s="87"/>
      <c r="AO59" s="85"/>
      <c r="AP59" s="86"/>
      <c r="AQ59" s="86"/>
      <c r="AR59" s="86"/>
      <c r="AS59" s="87"/>
      <c r="AT59" s="218"/>
      <c r="AU59" s="218"/>
      <c r="AV59" s="218"/>
      <c r="AW59" s="218"/>
      <c r="AX59" s="219"/>
    </row>
    <row r="60" spans="1:50" ht="22.5" hidden="1" customHeight="1" x14ac:dyDescent="0.15">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23"/>
      <c r="AC60" s="223"/>
      <c r="AD60" s="223"/>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6"/>
      <c r="B61" s="230"/>
      <c r="C61" s="230"/>
      <c r="D61" s="230"/>
      <c r="E61" s="230"/>
      <c r="F61" s="231"/>
      <c r="G61" s="270"/>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5"/>
      <c r="AF61" s="86"/>
      <c r="AG61" s="86"/>
      <c r="AH61" s="86"/>
      <c r="AI61" s="87"/>
      <c r="AJ61" s="85"/>
      <c r="AK61" s="86"/>
      <c r="AL61" s="86"/>
      <c r="AM61" s="86"/>
      <c r="AN61" s="87"/>
      <c r="AO61" s="85"/>
      <c r="AP61" s="86"/>
      <c r="AQ61" s="86"/>
      <c r="AR61" s="86"/>
      <c r="AS61" s="87"/>
      <c r="AT61" s="260"/>
      <c r="AU61" s="261"/>
      <c r="AV61" s="261"/>
      <c r="AW61" s="261"/>
      <c r="AX61" s="262"/>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303</v>
      </c>
      <c r="AU62" s="264"/>
      <c r="AV62" s="264"/>
      <c r="AW62" s="264"/>
      <c r="AX62" s="265"/>
    </row>
    <row r="63" spans="1:50" ht="18.75" hidden="1" customHeight="1" x14ac:dyDescent="0.15">
      <c r="A63" s="226"/>
      <c r="B63" s="228"/>
      <c r="C63" s="228"/>
      <c r="D63" s="228"/>
      <c r="E63" s="228"/>
      <c r="F63" s="229"/>
      <c r="G63" s="215"/>
      <c r="H63" s="100"/>
      <c r="I63" s="100"/>
      <c r="J63" s="100"/>
      <c r="K63" s="100"/>
      <c r="L63" s="100"/>
      <c r="M63" s="100"/>
      <c r="N63" s="100"/>
      <c r="O63" s="216"/>
      <c r="P63" s="233"/>
      <c r="Q63" s="100"/>
      <c r="R63" s="100"/>
      <c r="S63" s="100"/>
      <c r="T63" s="100"/>
      <c r="U63" s="100"/>
      <c r="V63" s="100"/>
      <c r="W63" s="100"/>
      <c r="X63" s="216"/>
      <c r="Y63" s="237"/>
      <c r="Z63" s="238"/>
      <c r="AA63" s="239"/>
      <c r="AB63" s="243"/>
      <c r="AC63" s="244"/>
      <c r="AD63" s="245"/>
      <c r="AE63" s="233"/>
      <c r="AF63" s="100"/>
      <c r="AG63" s="100"/>
      <c r="AH63" s="100"/>
      <c r="AI63" s="216"/>
      <c r="AJ63" s="233"/>
      <c r="AK63" s="100"/>
      <c r="AL63" s="100"/>
      <c r="AM63" s="100"/>
      <c r="AN63" s="216"/>
      <c r="AO63" s="233"/>
      <c r="AP63" s="100"/>
      <c r="AQ63" s="100"/>
      <c r="AR63" s="100"/>
      <c r="AS63" s="216"/>
      <c r="AT63" s="58"/>
      <c r="AU63" s="102"/>
      <c r="AV63" s="102"/>
      <c r="AW63" s="100" t="s">
        <v>355</v>
      </c>
      <c r="AX63" s="101"/>
    </row>
    <row r="64" spans="1:50" ht="22.5" hidden="1" customHeight="1" x14ac:dyDescent="0.15">
      <c r="A64" s="226"/>
      <c r="B64" s="228"/>
      <c r="C64" s="228"/>
      <c r="D64" s="228"/>
      <c r="E64" s="228"/>
      <c r="F64" s="229"/>
      <c r="G64" s="266"/>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5"/>
      <c r="AF64" s="86"/>
      <c r="AG64" s="86"/>
      <c r="AH64" s="86"/>
      <c r="AI64" s="87"/>
      <c r="AJ64" s="85"/>
      <c r="AK64" s="86"/>
      <c r="AL64" s="86"/>
      <c r="AM64" s="86"/>
      <c r="AN64" s="87"/>
      <c r="AO64" s="85"/>
      <c r="AP64" s="86"/>
      <c r="AQ64" s="86"/>
      <c r="AR64" s="86"/>
      <c r="AS64" s="87"/>
      <c r="AT64" s="218"/>
      <c r="AU64" s="218"/>
      <c r="AV64" s="218"/>
      <c r="AW64" s="218"/>
      <c r="AX64" s="219"/>
    </row>
    <row r="65" spans="1:60" ht="22.5" hidden="1" customHeight="1" x14ac:dyDescent="0.15">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27"/>
      <c r="B66" s="230"/>
      <c r="C66" s="230"/>
      <c r="D66" s="230"/>
      <c r="E66" s="230"/>
      <c r="F66" s="231"/>
      <c r="G66" s="270"/>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5"/>
      <c r="AF66" s="86"/>
      <c r="AG66" s="86"/>
      <c r="AH66" s="86"/>
      <c r="AI66" s="87"/>
      <c r="AJ66" s="85"/>
      <c r="AK66" s="86"/>
      <c r="AL66" s="86"/>
      <c r="AM66" s="86"/>
      <c r="AN66" s="87"/>
      <c r="AO66" s="85"/>
      <c r="AP66" s="86"/>
      <c r="AQ66" s="86"/>
      <c r="AR66" s="86"/>
      <c r="AS66" s="87"/>
      <c r="AT66" s="260"/>
      <c r="AU66" s="261"/>
      <c r="AV66" s="261"/>
      <c r="AW66" s="261"/>
      <c r="AX66" s="262"/>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7"/>
      <c r="AA67" s="78"/>
      <c r="AB67" s="112" t="s">
        <v>12</v>
      </c>
      <c r="AC67" s="113"/>
      <c r="AD67" s="163"/>
      <c r="AE67" s="652" t="s">
        <v>69</v>
      </c>
      <c r="AF67" s="110"/>
      <c r="AG67" s="110"/>
      <c r="AH67" s="110"/>
      <c r="AI67" s="110"/>
      <c r="AJ67" s="652" t="s">
        <v>70</v>
      </c>
      <c r="AK67" s="110"/>
      <c r="AL67" s="110"/>
      <c r="AM67" s="110"/>
      <c r="AN67" s="110"/>
      <c r="AO67" s="652" t="s">
        <v>71</v>
      </c>
      <c r="AP67" s="110"/>
      <c r="AQ67" s="110"/>
      <c r="AR67" s="110"/>
      <c r="AS67" s="110"/>
      <c r="AT67" s="168" t="s">
        <v>74</v>
      </c>
      <c r="AU67" s="169"/>
      <c r="AV67" s="169"/>
      <c r="AW67" s="169"/>
      <c r="AX67" s="170"/>
    </row>
    <row r="68" spans="1:60" ht="22.5" customHeight="1" x14ac:dyDescent="0.15">
      <c r="A68" s="177"/>
      <c r="B68" s="178"/>
      <c r="C68" s="178"/>
      <c r="D68" s="178"/>
      <c r="E68" s="178"/>
      <c r="F68" s="179"/>
      <c r="G68" s="246" t="s">
        <v>387</v>
      </c>
      <c r="H68" s="187"/>
      <c r="I68" s="187"/>
      <c r="J68" s="187"/>
      <c r="K68" s="187"/>
      <c r="L68" s="187"/>
      <c r="M68" s="187"/>
      <c r="N68" s="187"/>
      <c r="O68" s="187"/>
      <c r="P68" s="187"/>
      <c r="Q68" s="187"/>
      <c r="R68" s="187"/>
      <c r="S68" s="187"/>
      <c r="T68" s="187"/>
      <c r="U68" s="187"/>
      <c r="V68" s="187"/>
      <c r="W68" s="187"/>
      <c r="X68" s="188"/>
      <c r="Y68" s="324" t="s">
        <v>66</v>
      </c>
      <c r="Z68" s="325"/>
      <c r="AA68" s="326"/>
      <c r="AB68" s="194" t="s">
        <v>388</v>
      </c>
      <c r="AC68" s="195"/>
      <c r="AD68" s="196"/>
      <c r="AE68" s="85" t="s">
        <v>385</v>
      </c>
      <c r="AF68" s="86"/>
      <c r="AG68" s="86"/>
      <c r="AH68" s="86"/>
      <c r="AI68" s="87"/>
      <c r="AJ68" s="85">
        <v>1</v>
      </c>
      <c r="AK68" s="86"/>
      <c r="AL68" s="86"/>
      <c r="AM68" s="86"/>
      <c r="AN68" s="87"/>
      <c r="AO68" s="85">
        <v>4</v>
      </c>
      <c r="AP68" s="86"/>
      <c r="AQ68" s="86"/>
      <c r="AR68" s="86"/>
      <c r="AS68" s="87"/>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7"/>
      <c r="AA69" s="148"/>
      <c r="AB69" s="202" t="s">
        <v>388</v>
      </c>
      <c r="AC69" s="203"/>
      <c r="AD69" s="204"/>
      <c r="AE69" s="85" t="s">
        <v>385</v>
      </c>
      <c r="AF69" s="86"/>
      <c r="AG69" s="86"/>
      <c r="AH69" s="86"/>
      <c r="AI69" s="87"/>
      <c r="AJ69" s="85">
        <v>1</v>
      </c>
      <c r="AK69" s="86"/>
      <c r="AL69" s="86"/>
      <c r="AM69" s="86"/>
      <c r="AN69" s="87"/>
      <c r="AO69" s="85">
        <v>4</v>
      </c>
      <c r="AP69" s="86"/>
      <c r="AQ69" s="86"/>
      <c r="AR69" s="86"/>
      <c r="AS69" s="87"/>
      <c r="AT69" s="85" t="s">
        <v>395</v>
      </c>
      <c r="AU69" s="86"/>
      <c r="AV69" s="86"/>
      <c r="AW69" s="86"/>
      <c r="AX69" s="88"/>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7"/>
      <c r="AA70" s="78"/>
      <c r="AB70" s="112" t="s">
        <v>12</v>
      </c>
      <c r="AC70" s="113"/>
      <c r="AD70" s="163"/>
      <c r="AE70" s="167" t="s">
        <v>69</v>
      </c>
      <c r="AF70" s="162"/>
      <c r="AG70" s="162"/>
      <c r="AH70" s="162"/>
      <c r="AI70" s="186"/>
      <c r="AJ70" s="167" t="s">
        <v>70</v>
      </c>
      <c r="AK70" s="162"/>
      <c r="AL70" s="162"/>
      <c r="AM70" s="162"/>
      <c r="AN70" s="186"/>
      <c r="AO70" s="167" t="s">
        <v>71</v>
      </c>
      <c r="AP70" s="162"/>
      <c r="AQ70" s="162"/>
      <c r="AR70" s="162"/>
      <c r="AS70" s="186"/>
      <c r="AT70" s="168" t="s">
        <v>74</v>
      </c>
      <c r="AU70" s="169"/>
      <c r="AV70" s="169"/>
      <c r="AW70" s="169"/>
      <c r="AX70" s="170"/>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5"/>
      <c r="AF71" s="86"/>
      <c r="AG71" s="86"/>
      <c r="AH71" s="86"/>
      <c r="AI71" s="87"/>
      <c r="AJ71" s="85"/>
      <c r="AK71" s="86"/>
      <c r="AL71" s="86"/>
      <c r="AM71" s="86"/>
      <c r="AN71" s="87"/>
      <c r="AO71" s="85"/>
      <c r="AP71" s="86"/>
      <c r="AQ71" s="86"/>
      <c r="AR71" s="86"/>
      <c r="AS71" s="87"/>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7"/>
      <c r="AA73" s="78"/>
      <c r="AB73" s="112" t="s">
        <v>12</v>
      </c>
      <c r="AC73" s="113"/>
      <c r="AD73" s="163"/>
      <c r="AE73" s="167" t="s">
        <v>69</v>
      </c>
      <c r="AF73" s="162"/>
      <c r="AG73" s="162"/>
      <c r="AH73" s="162"/>
      <c r="AI73" s="186"/>
      <c r="AJ73" s="167" t="s">
        <v>70</v>
      </c>
      <c r="AK73" s="162"/>
      <c r="AL73" s="162"/>
      <c r="AM73" s="162"/>
      <c r="AN73" s="186"/>
      <c r="AO73" s="167" t="s">
        <v>71</v>
      </c>
      <c r="AP73" s="162"/>
      <c r="AQ73" s="162"/>
      <c r="AR73" s="162"/>
      <c r="AS73" s="186"/>
      <c r="AT73" s="168" t="s">
        <v>74</v>
      </c>
      <c r="AU73" s="169"/>
      <c r="AV73" s="169"/>
      <c r="AW73" s="169"/>
      <c r="AX73" s="170"/>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5"/>
      <c r="AF74" s="86"/>
      <c r="AG74" s="86"/>
      <c r="AH74" s="86"/>
      <c r="AI74" s="87"/>
      <c r="AJ74" s="85"/>
      <c r="AK74" s="86"/>
      <c r="AL74" s="86"/>
      <c r="AM74" s="86"/>
      <c r="AN74" s="87"/>
      <c r="AO74" s="85"/>
      <c r="AP74" s="86"/>
      <c r="AQ74" s="86"/>
      <c r="AR74" s="86"/>
      <c r="AS74" s="87"/>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7"/>
      <c r="AA76" s="78"/>
      <c r="AB76" s="112" t="s">
        <v>12</v>
      </c>
      <c r="AC76" s="113"/>
      <c r="AD76" s="163"/>
      <c r="AE76" s="167" t="s">
        <v>69</v>
      </c>
      <c r="AF76" s="162"/>
      <c r="AG76" s="162"/>
      <c r="AH76" s="162"/>
      <c r="AI76" s="186"/>
      <c r="AJ76" s="167" t="s">
        <v>70</v>
      </c>
      <c r="AK76" s="162"/>
      <c r="AL76" s="162"/>
      <c r="AM76" s="162"/>
      <c r="AN76" s="186"/>
      <c r="AO76" s="167" t="s">
        <v>71</v>
      </c>
      <c r="AP76" s="162"/>
      <c r="AQ76" s="162"/>
      <c r="AR76" s="162"/>
      <c r="AS76" s="186"/>
      <c r="AT76" s="168" t="s">
        <v>74</v>
      </c>
      <c r="AU76" s="169"/>
      <c r="AV76" s="169"/>
      <c r="AW76" s="169"/>
      <c r="AX76" s="170"/>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5"/>
      <c r="AF77" s="86"/>
      <c r="AG77" s="86"/>
      <c r="AH77" s="86"/>
      <c r="AI77" s="87"/>
      <c r="AJ77" s="85"/>
      <c r="AK77" s="86"/>
      <c r="AL77" s="86"/>
      <c r="AM77" s="86"/>
      <c r="AN77" s="87"/>
      <c r="AO77" s="85"/>
      <c r="AP77" s="86"/>
      <c r="AQ77" s="86"/>
      <c r="AR77" s="86"/>
      <c r="AS77" s="87"/>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7"/>
      <c r="AA79" s="78"/>
      <c r="AB79" s="112" t="s">
        <v>12</v>
      </c>
      <c r="AC79" s="113"/>
      <c r="AD79" s="163"/>
      <c r="AE79" s="167" t="s">
        <v>69</v>
      </c>
      <c r="AF79" s="162"/>
      <c r="AG79" s="162"/>
      <c r="AH79" s="162"/>
      <c r="AI79" s="186"/>
      <c r="AJ79" s="167" t="s">
        <v>70</v>
      </c>
      <c r="AK79" s="162"/>
      <c r="AL79" s="162"/>
      <c r="AM79" s="162"/>
      <c r="AN79" s="186"/>
      <c r="AO79" s="167" t="s">
        <v>71</v>
      </c>
      <c r="AP79" s="162"/>
      <c r="AQ79" s="162"/>
      <c r="AR79" s="162"/>
      <c r="AS79" s="186"/>
      <c r="AT79" s="168" t="s">
        <v>74</v>
      </c>
      <c r="AU79" s="169"/>
      <c r="AV79" s="169"/>
      <c r="AW79" s="169"/>
      <c r="AX79" s="170"/>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5"/>
      <c r="AF80" s="86"/>
      <c r="AG80" s="86"/>
      <c r="AH80" s="86"/>
      <c r="AI80" s="87"/>
      <c r="AJ80" s="85"/>
      <c r="AK80" s="86"/>
      <c r="AL80" s="86"/>
      <c r="AM80" s="86"/>
      <c r="AN80" s="87"/>
      <c r="AO80" s="85"/>
      <c r="AP80" s="86"/>
      <c r="AQ80" s="86"/>
      <c r="AR80" s="86"/>
      <c r="AS80" s="87"/>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36" t="s">
        <v>391</v>
      </c>
      <c r="H83" s="136"/>
      <c r="I83" s="136"/>
      <c r="J83" s="136"/>
      <c r="K83" s="136"/>
      <c r="L83" s="136"/>
      <c r="M83" s="136"/>
      <c r="N83" s="136"/>
      <c r="O83" s="136"/>
      <c r="P83" s="136"/>
      <c r="Q83" s="136"/>
      <c r="R83" s="136"/>
      <c r="S83" s="136"/>
      <c r="T83" s="136"/>
      <c r="U83" s="136"/>
      <c r="V83" s="136"/>
      <c r="W83" s="136"/>
      <c r="X83" s="136"/>
      <c r="Y83" s="138" t="s">
        <v>17</v>
      </c>
      <c r="Z83" s="139"/>
      <c r="AA83" s="140"/>
      <c r="AB83" s="173"/>
      <c r="AC83" s="142"/>
      <c r="AD83" s="143"/>
      <c r="AE83" s="144" t="s">
        <v>385</v>
      </c>
      <c r="AF83" s="145"/>
      <c r="AG83" s="145"/>
      <c r="AH83" s="145"/>
      <c r="AI83" s="145"/>
      <c r="AJ83" s="85">
        <v>1.8</v>
      </c>
      <c r="AK83" s="86"/>
      <c r="AL83" s="86"/>
      <c r="AM83" s="86"/>
      <c r="AN83" s="87"/>
      <c r="AO83" s="144">
        <f>(1.7/4)</f>
        <v>0.42499999999999999</v>
      </c>
      <c r="AP83" s="145"/>
      <c r="AQ83" s="145"/>
      <c r="AR83" s="145"/>
      <c r="AS83" s="145"/>
      <c r="AT83" s="85" t="s">
        <v>395</v>
      </c>
      <c r="AU83" s="86"/>
      <c r="AV83" s="86"/>
      <c r="AW83" s="86"/>
      <c r="AX83" s="88"/>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60</v>
      </c>
      <c r="AC84" s="150"/>
      <c r="AD84" s="151"/>
      <c r="AE84" s="149"/>
      <c r="AF84" s="150"/>
      <c r="AG84" s="150"/>
      <c r="AH84" s="150"/>
      <c r="AI84" s="151"/>
      <c r="AJ84" s="149" t="s">
        <v>398</v>
      </c>
      <c r="AK84" s="150"/>
      <c r="AL84" s="150"/>
      <c r="AM84" s="150"/>
      <c r="AN84" s="151"/>
      <c r="AO84" s="149" t="s">
        <v>400</v>
      </c>
      <c r="AP84" s="150"/>
      <c r="AQ84" s="150"/>
      <c r="AR84" s="150"/>
      <c r="AS84" s="151"/>
      <c r="AT84" s="149"/>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397</v>
      </c>
      <c r="H86" s="136"/>
      <c r="I86" s="136"/>
      <c r="J86" s="136"/>
      <c r="K86" s="136"/>
      <c r="L86" s="136"/>
      <c r="M86" s="136"/>
      <c r="N86" s="136"/>
      <c r="O86" s="136"/>
      <c r="P86" s="136"/>
      <c r="Q86" s="136"/>
      <c r="R86" s="136"/>
      <c r="S86" s="136"/>
      <c r="T86" s="136"/>
      <c r="U86" s="136"/>
      <c r="V86" s="136"/>
      <c r="W86" s="136"/>
      <c r="X86" s="136"/>
      <c r="Y86" s="138" t="s">
        <v>17</v>
      </c>
      <c r="Z86" s="139"/>
      <c r="AA86" s="140"/>
      <c r="AB86" s="173"/>
      <c r="AC86" s="142"/>
      <c r="AD86" s="143"/>
      <c r="AE86" s="144"/>
      <c r="AF86" s="145"/>
      <c r="AG86" s="145"/>
      <c r="AH86" s="145"/>
      <c r="AI86" s="145"/>
      <c r="AJ86" s="85"/>
      <c r="AK86" s="86"/>
      <c r="AL86" s="86"/>
      <c r="AM86" s="86"/>
      <c r="AN86" s="87"/>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23.1" customHeight="1" x14ac:dyDescent="0.15">
      <c r="A98" s="369"/>
      <c r="B98" s="370"/>
      <c r="C98" s="404"/>
      <c r="D98" s="405"/>
      <c r="E98" s="405"/>
      <c r="F98" s="405"/>
      <c r="G98" s="405"/>
      <c r="H98" s="405"/>
      <c r="I98" s="405"/>
      <c r="J98" s="405"/>
      <c r="K98" s="406"/>
      <c r="L98" s="62"/>
      <c r="M98" s="63"/>
      <c r="N98" s="63"/>
      <c r="O98" s="63"/>
      <c r="P98" s="63"/>
      <c r="Q98" s="64"/>
      <c r="R98" s="62"/>
      <c r="S98" s="63"/>
      <c r="T98" s="63"/>
      <c r="U98" s="63"/>
      <c r="V98" s="63"/>
      <c r="W98" s="64"/>
      <c r="X98" s="666"/>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23.1" customHeight="1" x14ac:dyDescent="0.15">
      <c r="A99" s="369"/>
      <c r="B99" s="370"/>
      <c r="C99" s="153"/>
      <c r="D99" s="154"/>
      <c r="E99" s="154"/>
      <c r="F99" s="154"/>
      <c r="G99" s="154"/>
      <c r="H99" s="154"/>
      <c r="I99" s="154"/>
      <c r="J99" s="154"/>
      <c r="K99" s="155"/>
      <c r="L99" s="62"/>
      <c r="M99" s="63"/>
      <c r="N99" s="63"/>
      <c r="O99" s="63"/>
      <c r="P99" s="63"/>
      <c r="Q99" s="64"/>
      <c r="R99" s="62"/>
      <c r="S99" s="63"/>
      <c r="T99" s="63"/>
      <c r="U99" s="63"/>
      <c r="V99" s="63"/>
      <c r="W99" s="64"/>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23.1" customHeight="1" x14ac:dyDescent="0.15">
      <c r="A100" s="369"/>
      <c r="B100" s="370"/>
      <c r="C100" s="153"/>
      <c r="D100" s="154"/>
      <c r="E100" s="154"/>
      <c r="F100" s="154"/>
      <c r="G100" s="154"/>
      <c r="H100" s="154"/>
      <c r="I100" s="154"/>
      <c r="J100" s="154"/>
      <c r="K100" s="155"/>
      <c r="L100" s="62"/>
      <c r="M100" s="63"/>
      <c r="N100" s="63"/>
      <c r="O100" s="63"/>
      <c r="P100" s="63"/>
      <c r="Q100" s="64"/>
      <c r="R100" s="62"/>
      <c r="S100" s="63"/>
      <c r="T100" s="63"/>
      <c r="U100" s="63"/>
      <c r="V100" s="63"/>
      <c r="W100" s="64"/>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23.1" customHeight="1" x14ac:dyDescent="0.15">
      <c r="A101" s="369"/>
      <c r="B101" s="370"/>
      <c r="C101" s="153"/>
      <c r="D101" s="154"/>
      <c r="E101" s="154"/>
      <c r="F101" s="154"/>
      <c r="G101" s="154"/>
      <c r="H101" s="154"/>
      <c r="I101" s="154"/>
      <c r="J101" s="154"/>
      <c r="K101" s="155"/>
      <c r="L101" s="62"/>
      <c r="M101" s="63"/>
      <c r="N101" s="63"/>
      <c r="O101" s="63"/>
      <c r="P101" s="63"/>
      <c r="Q101" s="64"/>
      <c r="R101" s="62"/>
      <c r="S101" s="63"/>
      <c r="T101" s="63"/>
      <c r="U101" s="63"/>
      <c r="V101" s="63"/>
      <c r="W101" s="64"/>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23.1" customHeight="1" x14ac:dyDescent="0.15">
      <c r="A102" s="369"/>
      <c r="B102" s="370"/>
      <c r="C102" s="153"/>
      <c r="D102" s="154"/>
      <c r="E102" s="154"/>
      <c r="F102" s="154"/>
      <c r="G102" s="154"/>
      <c r="H102" s="154"/>
      <c r="I102" s="154"/>
      <c r="J102" s="154"/>
      <c r="K102" s="155"/>
      <c r="L102" s="62"/>
      <c r="M102" s="63"/>
      <c r="N102" s="63"/>
      <c r="O102" s="63"/>
      <c r="P102" s="63"/>
      <c r="Q102" s="64"/>
      <c r="R102" s="62"/>
      <c r="S102" s="63"/>
      <c r="T102" s="63"/>
      <c r="U102" s="63"/>
      <c r="V102" s="63"/>
      <c r="W102" s="64"/>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23.1" customHeight="1" x14ac:dyDescent="0.15">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21" customHeight="1" thickBot="1" x14ac:dyDescent="0.2">
      <c r="A104" s="371"/>
      <c r="B104" s="372"/>
      <c r="C104" s="361" t="s">
        <v>22</v>
      </c>
      <c r="D104" s="362"/>
      <c r="E104" s="362"/>
      <c r="F104" s="362"/>
      <c r="G104" s="362"/>
      <c r="H104" s="362"/>
      <c r="I104" s="362"/>
      <c r="J104" s="362"/>
      <c r="K104" s="363"/>
      <c r="L104" s="364">
        <f>SUM(L98:Q103)</f>
        <v>0</v>
      </c>
      <c r="M104" s="365"/>
      <c r="N104" s="365"/>
      <c r="O104" s="365"/>
      <c r="P104" s="365"/>
      <c r="Q104" s="366"/>
      <c r="R104" s="364">
        <f>SUM(R98:W103)</f>
        <v>0</v>
      </c>
      <c r="S104" s="365"/>
      <c r="T104" s="365"/>
      <c r="U104" s="365"/>
      <c r="V104" s="365"/>
      <c r="W104" s="366"/>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92" t="s">
        <v>39</v>
      </c>
      <c r="D107" s="591"/>
      <c r="E107" s="591"/>
      <c r="F107" s="591"/>
      <c r="G107" s="591"/>
      <c r="H107" s="591"/>
      <c r="I107" s="591"/>
      <c r="J107" s="591"/>
      <c r="K107" s="591"/>
      <c r="L107" s="591"/>
      <c r="M107" s="591"/>
      <c r="N107" s="591"/>
      <c r="O107" s="591"/>
      <c r="P107" s="591"/>
      <c r="Q107" s="591"/>
      <c r="R107" s="591"/>
      <c r="S107" s="591"/>
      <c r="T107" s="591"/>
      <c r="U107" s="591"/>
      <c r="V107" s="591"/>
      <c r="W107" s="591"/>
      <c r="X107" s="591"/>
      <c r="Y107" s="591"/>
      <c r="Z107" s="591"/>
      <c r="AA107" s="591"/>
      <c r="AB107" s="591"/>
      <c r="AC107" s="593"/>
      <c r="AD107" s="591" t="s">
        <v>43</v>
      </c>
      <c r="AE107" s="591"/>
      <c r="AF107" s="591"/>
      <c r="AG107" s="623" t="s">
        <v>38</v>
      </c>
      <c r="AH107" s="591"/>
      <c r="AI107" s="591"/>
      <c r="AJ107" s="591"/>
      <c r="AK107" s="591"/>
      <c r="AL107" s="591"/>
      <c r="AM107" s="591"/>
      <c r="AN107" s="591"/>
      <c r="AO107" s="591"/>
      <c r="AP107" s="591"/>
      <c r="AQ107" s="591"/>
      <c r="AR107" s="591"/>
      <c r="AS107" s="591"/>
      <c r="AT107" s="591"/>
      <c r="AU107" s="591"/>
      <c r="AV107" s="591"/>
      <c r="AW107" s="591"/>
      <c r="AX107" s="624"/>
    </row>
    <row r="108" spans="1:50" ht="26.25" customHeight="1" x14ac:dyDescent="0.15">
      <c r="A108" s="298" t="s">
        <v>312</v>
      </c>
      <c r="B108" s="299"/>
      <c r="C108" s="526" t="s">
        <v>313</v>
      </c>
      <c r="D108" s="527"/>
      <c r="E108" s="527"/>
      <c r="F108" s="527"/>
      <c r="G108" s="527"/>
      <c r="H108" s="527"/>
      <c r="I108" s="527"/>
      <c r="J108" s="527"/>
      <c r="K108" s="527"/>
      <c r="L108" s="527"/>
      <c r="M108" s="527"/>
      <c r="N108" s="527"/>
      <c r="O108" s="527"/>
      <c r="P108" s="527"/>
      <c r="Q108" s="527"/>
      <c r="R108" s="527"/>
      <c r="S108" s="527"/>
      <c r="T108" s="527"/>
      <c r="U108" s="527"/>
      <c r="V108" s="527"/>
      <c r="W108" s="527"/>
      <c r="X108" s="527"/>
      <c r="Y108" s="527"/>
      <c r="Z108" s="527"/>
      <c r="AA108" s="527"/>
      <c r="AB108" s="527"/>
      <c r="AC108" s="528"/>
      <c r="AD108" s="598" t="s">
        <v>379</v>
      </c>
      <c r="AE108" s="599"/>
      <c r="AF108" s="599"/>
      <c r="AG108" s="595" t="s">
        <v>389</v>
      </c>
      <c r="AH108" s="596"/>
      <c r="AI108" s="596"/>
      <c r="AJ108" s="596"/>
      <c r="AK108" s="596"/>
      <c r="AL108" s="596"/>
      <c r="AM108" s="596"/>
      <c r="AN108" s="596"/>
      <c r="AO108" s="596"/>
      <c r="AP108" s="596"/>
      <c r="AQ108" s="596"/>
      <c r="AR108" s="596"/>
      <c r="AS108" s="596"/>
      <c r="AT108" s="596"/>
      <c r="AU108" s="596"/>
      <c r="AV108" s="596"/>
      <c r="AW108" s="596"/>
      <c r="AX108" s="597"/>
    </row>
    <row r="109" spans="1:50" ht="26.25" customHeight="1" x14ac:dyDescent="0.15">
      <c r="A109" s="300"/>
      <c r="B109" s="301"/>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379</v>
      </c>
      <c r="AE109" s="433"/>
      <c r="AF109" s="433"/>
      <c r="AG109" s="523" t="s">
        <v>390</v>
      </c>
      <c r="AH109" s="296"/>
      <c r="AI109" s="296"/>
      <c r="AJ109" s="296"/>
      <c r="AK109" s="296"/>
      <c r="AL109" s="296"/>
      <c r="AM109" s="296"/>
      <c r="AN109" s="296"/>
      <c r="AO109" s="296"/>
      <c r="AP109" s="296"/>
      <c r="AQ109" s="296"/>
      <c r="AR109" s="296"/>
      <c r="AS109" s="296"/>
      <c r="AT109" s="296"/>
      <c r="AU109" s="296"/>
      <c r="AV109" s="296"/>
      <c r="AW109" s="296"/>
      <c r="AX109" s="297"/>
    </row>
    <row r="110" spans="1:50" ht="30" customHeight="1" x14ac:dyDescent="0.15">
      <c r="A110" s="302"/>
      <c r="B110" s="303"/>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80" t="s">
        <v>379</v>
      </c>
      <c r="AE110" s="581"/>
      <c r="AF110" s="581"/>
      <c r="AG110" s="521" t="s">
        <v>390</v>
      </c>
      <c r="AH110" s="426"/>
      <c r="AI110" s="426"/>
      <c r="AJ110" s="426"/>
      <c r="AK110" s="426"/>
      <c r="AL110" s="426"/>
      <c r="AM110" s="426"/>
      <c r="AN110" s="426"/>
      <c r="AO110" s="426"/>
      <c r="AP110" s="426"/>
      <c r="AQ110" s="426"/>
      <c r="AR110" s="426"/>
      <c r="AS110" s="426"/>
      <c r="AT110" s="426"/>
      <c r="AU110" s="426"/>
      <c r="AV110" s="426"/>
      <c r="AW110" s="426"/>
      <c r="AX110" s="522"/>
    </row>
    <row r="111" spans="1:50" ht="26.25" customHeight="1" x14ac:dyDescent="0.15">
      <c r="A111" s="543" t="s">
        <v>46</v>
      </c>
      <c r="B111" s="582"/>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8" t="s">
        <v>379</v>
      </c>
      <c r="AE111" s="429"/>
      <c r="AF111" s="429"/>
      <c r="AG111" s="292" t="s">
        <v>408</v>
      </c>
      <c r="AH111" s="293"/>
      <c r="AI111" s="293"/>
      <c r="AJ111" s="293"/>
      <c r="AK111" s="293"/>
      <c r="AL111" s="293"/>
      <c r="AM111" s="293"/>
      <c r="AN111" s="293"/>
      <c r="AO111" s="293"/>
      <c r="AP111" s="293"/>
      <c r="AQ111" s="293"/>
      <c r="AR111" s="293"/>
      <c r="AS111" s="293"/>
      <c r="AT111" s="293"/>
      <c r="AU111" s="293"/>
      <c r="AV111" s="293"/>
      <c r="AW111" s="293"/>
      <c r="AX111" s="294"/>
    </row>
    <row r="112" spans="1:50" ht="19.350000000000001" customHeight="1" x14ac:dyDescent="0.15">
      <c r="A112" s="583"/>
      <c r="B112" s="584"/>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2" t="s">
        <v>399</v>
      </c>
      <c r="AE112" s="433"/>
      <c r="AF112" s="433"/>
      <c r="AG112" s="295"/>
      <c r="AH112" s="296"/>
      <c r="AI112" s="296"/>
      <c r="AJ112" s="296"/>
      <c r="AK112" s="296"/>
      <c r="AL112" s="296"/>
      <c r="AM112" s="296"/>
      <c r="AN112" s="296"/>
      <c r="AO112" s="296"/>
      <c r="AP112" s="296"/>
      <c r="AQ112" s="296"/>
      <c r="AR112" s="296"/>
      <c r="AS112" s="296"/>
      <c r="AT112" s="296"/>
      <c r="AU112" s="296"/>
      <c r="AV112" s="296"/>
      <c r="AW112" s="296"/>
      <c r="AX112" s="297"/>
    </row>
    <row r="113" spans="1:64" ht="26.25" customHeight="1" x14ac:dyDescent="0.15">
      <c r="A113" s="583"/>
      <c r="B113" s="584"/>
      <c r="C113" s="496"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2" t="s">
        <v>379</v>
      </c>
      <c r="AE113" s="433"/>
      <c r="AF113" s="433"/>
      <c r="AG113" s="523" t="s">
        <v>409</v>
      </c>
      <c r="AH113" s="524"/>
      <c r="AI113" s="524"/>
      <c r="AJ113" s="524"/>
      <c r="AK113" s="524"/>
      <c r="AL113" s="524"/>
      <c r="AM113" s="524"/>
      <c r="AN113" s="524"/>
      <c r="AO113" s="524"/>
      <c r="AP113" s="524"/>
      <c r="AQ113" s="524"/>
      <c r="AR113" s="524"/>
      <c r="AS113" s="524"/>
      <c r="AT113" s="524"/>
      <c r="AU113" s="524"/>
      <c r="AV113" s="524"/>
      <c r="AW113" s="524"/>
      <c r="AX113" s="525"/>
    </row>
    <row r="114" spans="1:64" ht="18.75" customHeight="1" x14ac:dyDescent="0.15">
      <c r="A114" s="583"/>
      <c r="B114" s="584"/>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2" t="s">
        <v>399</v>
      </c>
      <c r="AE114" s="433"/>
      <c r="AF114" s="433"/>
      <c r="AG114" s="295"/>
      <c r="AH114" s="296"/>
      <c r="AI114" s="296"/>
      <c r="AJ114" s="296"/>
      <c r="AK114" s="296"/>
      <c r="AL114" s="296"/>
      <c r="AM114" s="296"/>
      <c r="AN114" s="296"/>
      <c r="AO114" s="296"/>
      <c r="AP114" s="296"/>
      <c r="AQ114" s="296"/>
      <c r="AR114" s="296"/>
      <c r="AS114" s="296"/>
      <c r="AT114" s="296"/>
      <c r="AU114" s="296"/>
      <c r="AV114" s="296"/>
      <c r="AW114" s="296"/>
      <c r="AX114" s="297"/>
    </row>
    <row r="115" spans="1:64" ht="26.25" customHeight="1" x14ac:dyDescent="0.15">
      <c r="A115" s="583"/>
      <c r="B115" s="584"/>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2"/>
      <c r="AD115" s="432" t="s">
        <v>379</v>
      </c>
      <c r="AE115" s="433"/>
      <c r="AF115" s="433"/>
      <c r="AG115" s="523" t="s">
        <v>409</v>
      </c>
      <c r="AH115" s="296"/>
      <c r="AI115" s="296"/>
      <c r="AJ115" s="296"/>
      <c r="AK115" s="296"/>
      <c r="AL115" s="296"/>
      <c r="AM115" s="296"/>
      <c r="AN115" s="296"/>
      <c r="AO115" s="296"/>
      <c r="AP115" s="296"/>
      <c r="AQ115" s="296"/>
      <c r="AR115" s="296"/>
      <c r="AS115" s="296"/>
      <c r="AT115" s="296"/>
      <c r="AU115" s="296"/>
      <c r="AV115" s="296"/>
      <c r="AW115" s="296"/>
      <c r="AX115" s="297"/>
    </row>
    <row r="116" spans="1:64" ht="19.350000000000001" customHeight="1" x14ac:dyDescent="0.15">
      <c r="A116" s="583"/>
      <c r="B116" s="584"/>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2"/>
      <c r="AD116" s="627" t="s">
        <v>399</v>
      </c>
      <c r="AE116" s="628"/>
      <c r="AF116" s="628"/>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x14ac:dyDescent="0.15">
      <c r="A117" s="585"/>
      <c r="B117" s="586"/>
      <c r="C117" s="587" t="s">
        <v>82</v>
      </c>
      <c r="D117" s="588"/>
      <c r="E117" s="588"/>
      <c r="F117" s="588"/>
      <c r="G117" s="588"/>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9"/>
      <c r="AD117" s="580" t="s">
        <v>399</v>
      </c>
      <c r="AE117" s="581"/>
      <c r="AF117" s="590"/>
      <c r="AG117" s="521"/>
      <c r="AH117" s="426"/>
      <c r="AI117" s="426"/>
      <c r="AJ117" s="426"/>
      <c r="AK117" s="426"/>
      <c r="AL117" s="426"/>
      <c r="AM117" s="426"/>
      <c r="AN117" s="426"/>
      <c r="AO117" s="426"/>
      <c r="AP117" s="426"/>
      <c r="AQ117" s="426"/>
      <c r="AR117" s="426"/>
      <c r="AS117" s="426"/>
      <c r="AT117" s="426"/>
      <c r="AU117" s="426"/>
      <c r="AV117" s="426"/>
      <c r="AW117" s="426"/>
      <c r="AX117" s="522"/>
      <c r="BG117" s="10"/>
      <c r="BH117" s="10"/>
      <c r="BI117" s="10"/>
      <c r="BJ117" s="10"/>
    </row>
    <row r="118" spans="1:64" ht="58.5" customHeight="1" x14ac:dyDescent="0.15">
      <c r="A118" s="543" t="s">
        <v>47</v>
      </c>
      <c r="B118" s="582"/>
      <c r="C118" s="629" t="s">
        <v>81</v>
      </c>
      <c r="D118" s="630"/>
      <c r="E118" s="630"/>
      <c r="F118" s="630"/>
      <c r="G118" s="630"/>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1"/>
      <c r="AD118" s="428" t="s">
        <v>379</v>
      </c>
      <c r="AE118" s="429"/>
      <c r="AF118" s="632"/>
      <c r="AG118" s="292" t="s">
        <v>405</v>
      </c>
      <c r="AH118" s="293"/>
      <c r="AI118" s="293"/>
      <c r="AJ118" s="293"/>
      <c r="AK118" s="293"/>
      <c r="AL118" s="293"/>
      <c r="AM118" s="293"/>
      <c r="AN118" s="293"/>
      <c r="AO118" s="293"/>
      <c r="AP118" s="293"/>
      <c r="AQ118" s="293"/>
      <c r="AR118" s="293"/>
      <c r="AS118" s="293"/>
      <c r="AT118" s="293"/>
      <c r="AU118" s="293"/>
      <c r="AV118" s="293"/>
      <c r="AW118" s="293"/>
      <c r="AX118" s="294"/>
    </row>
    <row r="119" spans="1:64" ht="30" customHeight="1" x14ac:dyDescent="0.15">
      <c r="A119" s="583"/>
      <c r="B119" s="584"/>
      <c r="C119" s="577" t="s">
        <v>53</v>
      </c>
      <c r="D119" s="578"/>
      <c r="E119" s="578"/>
      <c r="F119" s="578"/>
      <c r="G119" s="578"/>
      <c r="H119" s="578"/>
      <c r="I119" s="578"/>
      <c r="J119" s="578"/>
      <c r="K119" s="578"/>
      <c r="L119" s="578"/>
      <c r="M119" s="578"/>
      <c r="N119" s="578"/>
      <c r="O119" s="578"/>
      <c r="P119" s="578"/>
      <c r="Q119" s="578"/>
      <c r="R119" s="578"/>
      <c r="S119" s="578"/>
      <c r="T119" s="578"/>
      <c r="U119" s="578"/>
      <c r="V119" s="578"/>
      <c r="W119" s="578"/>
      <c r="X119" s="578"/>
      <c r="Y119" s="578"/>
      <c r="Z119" s="578"/>
      <c r="AA119" s="578"/>
      <c r="AB119" s="578"/>
      <c r="AC119" s="579"/>
      <c r="AD119" s="600" t="s">
        <v>399</v>
      </c>
      <c r="AE119" s="601"/>
      <c r="AF119" s="601"/>
      <c r="AG119" s="295"/>
      <c r="AH119" s="296"/>
      <c r="AI119" s="296"/>
      <c r="AJ119" s="296"/>
      <c r="AK119" s="296"/>
      <c r="AL119" s="296"/>
      <c r="AM119" s="296"/>
      <c r="AN119" s="296"/>
      <c r="AO119" s="296"/>
      <c r="AP119" s="296"/>
      <c r="AQ119" s="296"/>
      <c r="AR119" s="296"/>
      <c r="AS119" s="296"/>
      <c r="AT119" s="296"/>
      <c r="AU119" s="296"/>
      <c r="AV119" s="296"/>
      <c r="AW119" s="296"/>
      <c r="AX119" s="297"/>
    </row>
    <row r="120" spans="1:64" ht="58.5" customHeight="1" x14ac:dyDescent="0.15">
      <c r="A120" s="583"/>
      <c r="B120" s="584"/>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2" t="s">
        <v>379</v>
      </c>
      <c r="AE120" s="433"/>
      <c r="AF120" s="433"/>
      <c r="AG120" s="523" t="s">
        <v>404</v>
      </c>
      <c r="AH120" s="296"/>
      <c r="AI120" s="296"/>
      <c r="AJ120" s="296"/>
      <c r="AK120" s="296"/>
      <c r="AL120" s="296"/>
      <c r="AM120" s="296"/>
      <c r="AN120" s="296"/>
      <c r="AO120" s="296"/>
      <c r="AP120" s="296"/>
      <c r="AQ120" s="296"/>
      <c r="AR120" s="296"/>
      <c r="AS120" s="296"/>
      <c r="AT120" s="296"/>
      <c r="AU120" s="296"/>
      <c r="AV120" s="296"/>
      <c r="AW120" s="296"/>
      <c r="AX120" s="297"/>
    </row>
    <row r="121" spans="1:64" ht="58.5" customHeight="1" x14ac:dyDescent="0.15">
      <c r="A121" s="585"/>
      <c r="B121" s="586"/>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2" t="s">
        <v>379</v>
      </c>
      <c r="AE121" s="433"/>
      <c r="AF121" s="433"/>
      <c r="AG121" s="594" t="s">
        <v>404</v>
      </c>
      <c r="AH121" s="189"/>
      <c r="AI121" s="189"/>
      <c r="AJ121" s="189"/>
      <c r="AK121" s="189"/>
      <c r="AL121" s="189"/>
      <c r="AM121" s="189"/>
      <c r="AN121" s="189"/>
      <c r="AO121" s="189"/>
      <c r="AP121" s="189"/>
      <c r="AQ121" s="189"/>
      <c r="AR121" s="189"/>
      <c r="AS121" s="189"/>
      <c r="AT121" s="189"/>
      <c r="AU121" s="189"/>
      <c r="AV121" s="189"/>
      <c r="AW121" s="189"/>
      <c r="AX121" s="576"/>
    </row>
    <row r="122" spans="1:64" ht="33.6" customHeight="1" x14ac:dyDescent="0.15">
      <c r="A122" s="617" t="s">
        <v>80</v>
      </c>
      <c r="B122" s="618"/>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t="s">
        <v>399</v>
      </c>
      <c r="AE122" s="429"/>
      <c r="AF122" s="429"/>
      <c r="AG122" s="571"/>
      <c r="AH122" s="187"/>
      <c r="AI122" s="187"/>
      <c r="AJ122" s="187"/>
      <c r="AK122" s="187"/>
      <c r="AL122" s="187"/>
      <c r="AM122" s="187"/>
      <c r="AN122" s="187"/>
      <c r="AO122" s="187"/>
      <c r="AP122" s="187"/>
      <c r="AQ122" s="187"/>
      <c r="AR122" s="187"/>
      <c r="AS122" s="187"/>
      <c r="AT122" s="187"/>
      <c r="AU122" s="187"/>
      <c r="AV122" s="187"/>
      <c r="AW122" s="187"/>
      <c r="AX122" s="572"/>
    </row>
    <row r="123" spans="1:64" ht="15.75" customHeight="1" x14ac:dyDescent="0.15">
      <c r="A123" s="619"/>
      <c r="B123" s="620"/>
      <c r="C123" s="646" t="s">
        <v>87</v>
      </c>
      <c r="D123" s="647"/>
      <c r="E123" s="647"/>
      <c r="F123" s="647"/>
      <c r="G123" s="647"/>
      <c r="H123" s="647"/>
      <c r="I123" s="647"/>
      <c r="J123" s="647"/>
      <c r="K123" s="647"/>
      <c r="L123" s="647"/>
      <c r="M123" s="647"/>
      <c r="N123" s="647"/>
      <c r="O123" s="648"/>
      <c r="P123" s="640" t="s">
        <v>0</v>
      </c>
      <c r="Q123" s="649"/>
      <c r="R123" s="649"/>
      <c r="S123" s="650"/>
      <c r="T123" s="639" t="s">
        <v>30</v>
      </c>
      <c r="U123" s="640"/>
      <c r="V123" s="640"/>
      <c r="W123" s="640"/>
      <c r="X123" s="640"/>
      <c r="Y123" s="640"/>
      <c r="Z123" s="640"/>
      <c r="AA123" s="640"/>
      <c r="AB123" s="640"/>
      <c r="AC123" s="640"/>
      <c r="AD123" s="640"/>
      <c r="AE123" s="640"/>
      <c r="AF123" s="641"/>
      <c r="AG123" s="573"/>
      <c r="AH123" s="268"/>
      <c r="AI123" s="268"/>
      <c r="AJ123" s="268"/>
      <c r="AK123" s="268"/>
      <c r="AL123" s="268"/>
      <c r="AM123" s="268"/>
      <c r="AN123" s="268"/>
      <c r="AO123" s="268"/>
      <c r="AP123" s="268"/>
      <c r="AQ123" s="268"/>
      <c r="AR123" s="268"/>
      <c r="AS123" s="268"/>
      <c r="AT123" s="268"/>
      <c r="AU123" s="268"/>
      <c r="AV123" s="268"/>
      <c r="AW123" s="268"/>
      <c r="AX123" s="574"/>
    </row>
    <row r="124" spans="1:64" ht="26.25" customHeight="1" x14ac:dyDescent="0.15">
      <c r="A124" s="619"/>
      <c r="B124" s="620"/>
      <c r="C124" s="633"/>
      <c r="D124" s="634"/>
      <c r="E124" s="634"/>
      <c r="F124" s="634"/>
      <c r="G124" s="634"/>
      <c r="H124" s="634"/>
      <c r="I124" s="634"/>
      <c r="J124" s="634"/>
      <c r="K124" s="634"/>
      <c r="L124" s="634"/>
      <c r="M124" s="634"/>
      <c r="N124" s="634"/>
      <c r="O124" s="635"/>
      <c r="P124" s="642"/>
      <c r="Q124" s="642"/>
      <c r="R124" s="642"/>
      <c r="S124" s="643"/>
      <c r="T124" s="625"/>
      <c r="U124" s="296"/>
      <c r="V124" s="296"/>
      <c r="W124" s="296"/>
      <c r="X124" s="296"/>
      <c r="Y124" s="296"/>
      <c r="Z124" s="296"/>
      <c r="AA124" s="296"/>
      <c r="AB124" s="296"/>
      <c r="AC124" s="296"/>
      <c r="AD124" s="296"/>
      <c r="AE124" s="296"/>
      <c r="AF124" s="626"/>
      <c r="AG124" s="573"/>
      <c r="AH124" s="268"/>
      <c r="AI124" s="268"/>
      <c r="AJ124" s="268"/>
      <c r="AK124" s="268"/>
      <c r="AL124" s="268"/>
      <c r="AM124" s="268"/>
      <c r="AN124" s="268"/>
      <c r="AO124" s="268"/>
      <c r="AP124" s="268"/>
      <c r="AQ124" s="268"/>
      <c r="AR124" s="268"/>
      <c r="AS124" s="268"/>
      <c r="AT124" s="268"/>
      <c r="AU124" s="268"/>
      <c r="AV124" s="268"/>
      <c r="AW124" s="268"/>
      <c r="AX124" s="574"/>
    </row>
    <row r="125" spans="1:64" ht="26.25" customHeight="1" x14ac:dyDescent="0.15">
      <c r="A125" s="621"/>
      <c r="B125" s="622"/>
      <c r="C125" s="636"/>
      <c r="D125" s="637"/>
      <c r="E125" s="637"/>
      <c r="F125" s="637"/>
      <c r="G125" s="637"/>
      <c r="H125" s="637"/>
      <c r="I125" s="637"/>
      <c r="J125" s="637"/>
      <c r="K125" s="637"/>
      <c r="L125" s="637"/>
      <c r="M125" s="637"/>
      <c r="N125" s="637"/>
      <c r="O125" s="638"/>
      <c r="P125" s="644"/>
      <c r="Q125" s="644"/>
      <c r="R125" s="644"/>
      <c r="S125" s="645"/>
      <c r="T125" s="425"/>
      <c r="U125" s="426"/>
      <c r="V125" s="426"/>
      <c r="W125" s="426"/>
      <c r="X125" s="426"/>
      <c r="Y125" s="426"/>
      <c r="Z125" s="426"/>
      <c r="AA125" s="426"/>
      <c r="AB125" s="426"/>
      <c r="AC125" s="426"/>
      <c r="AD125" s="426"/>
      <c r="AE125" s="426"/>
      <c r="AF125" s="427"/>
      <c r="AG125" s="575"/>
      <c r="AH125" s="189"/>
      <c r="AI125" s="189"/>
      <c r="AJ125" s="189"/>
      <c r="AK125" s="189"/>
      <c r="AL125" s="189"/>
      <c r="AM125" s="189"/>
      <c r="AN125" s="189"/>
      <c r="AO125" s="189"/>
      <c r="AP125" s="189"/>
      <c r="AQ125" s="189"/>
      <c r="AR125" s="189"/>
      <c r="AS125" s="189"/>
      <c r="AT125" s="189"/>
      <c r="AU125" s="189"/>
      <c r="AV125" s="189"/>
      <c r="AW125" s="189"/>
      <c r="AX125" s="576"/>
    </row>
    <row r="126" spans="1:64" ht="57" customHeight="1" x14ac:dyDescent="0.15">
      <c r="A126" s="543" t="s">
        <v>58</v>
      </c>
      <c r="B126" s="544"/>
      <c r="C126" s="383" t="s">
        <v>64</v>
      </c>
      <c r="D126" s="566"/>
      <c r="E126" s="566"/>
      <c r="F126" s="567"/>
      <c r="G126" s="537" t="s">
        <v>407</v>
      </c>
      <c r="H126" s="538"/>
      <c r="I126" s="538"/>
      <c r="J126" s="538"/>
      <c r="K126" s="538"/>
      <c r="L126" s="538"/>
      <c r="M126" s="538"/>
      <c r="N126" s="538"/>
      <c r="O126" s="538"/>
      <c r="P126" s="538"/>
      <c r="Q126" s="538"/>
      <c r="R126" s="538"/>
      <c r="S126" s="538"/>
      <c r="T126" s="538"/>
      <c r="U126" s="538"/>
      <c r="V126" s="538"/>
      <c r="W126" s="538"/>
      <c r="X126" s="538"/>
      <c r="Y126" s="538"/>
      <c r="Z126" s="538"/>
      <c r="AA126" s="538"/>
      <c r="AB126" s="538"/>
      <c r="AC126" s="538"/>
      <c r="AD126" s="538"/>
      <c r="AE126" s="538"/>
      <c r="AF126" s="538"/>
      <c r="AG126" s="538"/>
      <c r="AH126" s="538"/>
      <c r="AI126" s="538"/>
      <c r="AJ126" s="538"/>
      <c r="AK126" s="538"/>
      <c r="AL126" s="538"/>
      <c r="AM126" s="538"/>
      <c r="AN126" s="538"/>
      <c r="AO126" s="538"/>
      <c r="AP126" s="538"/>
      <c r="AQ126" s="538"/>
      <c r="AR126" s="538"/>
      <c r="AS126" s="538"/>
      <c r="AT126" s="538"/>
      <c r="AU126" s="538"/>
      <c r="AV126" s="538"/>
      <c r="AW126" s="538"/>
      <c r="AX126" s="539"/>
    </row>
    <row r="127" spans="1:64" ht="66.75" customHeight="1" thickBot="1" x14ac:dyDescent="0.2">
      <c r="A127" s="545"/>
      <c r="B127" s="546"/>
      <c r="C127" s="352" t="s">
        <v>68</v>
      </c>
      <c r="D127" s="353"/>
      <c r="E127" s="353"/>
      <c r="F127" s="354"/>
      <c r="G127" s="355" t="s">
        <v>403</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76.5" customHeight="1" thickBot="1" x14ac:dyDescent="0.2">
      <c r="A129" s="565"/>
      <c r="B129" s="560"/>
      <c r="C129" s="560"/>
      <c r="D129" s="560"/>
      <c r="E129" s="560"/>
      <c r="F129" s="560"/>
      <c r="G129" s="560"/>
      <c r="H129" s="560"/>
      <c r="I129" s="560"/>
      <c r="J129" s="560"/>
      <c r="K129" s="560"/>
      <c r="L129" s="560"/>
      <c r="M129" s="560"/>
      <c r="N129" s="560"/>
      <c r="O129" s="560"/>
      <c r="P129" s="560"/>
      <c r="Q129" s="560"/>
      <c r="R129" s="560"/>
      <c r="S129" s="560"/>
      <c r="T129" s="560"/>
      <c r="U129" s="560"/>
      <c r="V129" s="560"/>
      <c r="W129" s="560"/>
      <c r="X129" s="560"/>
      <c r="Y129" s="560"/>
      <c r="Z129" s="560"/>
      <c r="AA129" s="560"/>
      <c r="AB129" s="560"/>
      <c r="AC129" s="560"/>
      <c r="AD129" s="560"/>
      <c r="AE129" s="560"/>
      <c r="AF129" s="560"/>
      <c r="AG129" s="560"/>
      <c r="AH129" s="560"/>
      <c r="AI129" s="560"/>
      <c r="AJ129" s="560"/>
      <c r="AK129" s="560"/>
      <c r="AL129" s="560"/>
      <c r="AM129" s="560"/>
      <c r="AN129" s="560"/>
      <c r="AO129" s="560"/>
      <c r="AP129" s="560"/>
      <c r="AQ129" s="560"/>
      <c r="AR129" s="560"/>
      <c r="AS129" s="560"/>
      <c r="AT129" s="560"/>
      <c r="AU129" s="560"/>
      <c r="AV129" s="560"/>
      <c r="AW129" s="560"/>
      <c r="AX129" s="561"/>
    </row>
    <row r="130" spans="1:50" ht="21" customHeight="1" x14ac:dyDescent="0.15">
      <c r="A130" s="556" t="s">
        <v>41</v>
      </c>
      <c r="B130" s="557"/>
      <c r="C130" s="557"/>
      <c r="D130" s="557"/>
      <c r="E130" s="557"/>
      <c r="F130" s="557"/>
      <c r="G130" s="557"/>
      <c r="H130" s="557"/>
      <c r="I130" s="557"/>
      <c r="J130" s="557"/>
      <c r="K130" s="557"/>
      <c r="L130" s="557"/>
      <c r="M130" s="557"/>
      <c r="N130" s="557"/>
      <c r="O130" s="557"/>
      <c r="P130" s="557"/>
      <c r="Q130" s="557"/>
      <c r="R130" s="557"/>
      <c r="S130" s="557"/>
      <c r="T130" s="557"/>
      <c r="U130" s="557"/>
      <c r="V130" s="557"/>
      <c r="W130" s="557"/>
      <c r="X130" s="557"/>
      <c r="Y130" s="557"/>
      <c r="Z130" s="557"/>
      <c r="AA130" s="557"/>
      <c r="AB130" s="557"/>
      <c r="AC130" s="557"/>
      <c r="AD130" s="557"/>
      <c r="AE130" s="557"/>
      <c r="AF130" s="557"/>
      <c r="AG130" s="557"/>
      <c r="AH130" s="557"/>
      <c r="AI130" s="557"/>
      <c r="AJ130" s="557"/>
      <c r="AK130" s="557"/>
      <c r="AL130" s="557"/>
      <c r="AM130" s="557"/>
      <c r="AN130" s="557"/>
      <c r="AO130" s="557"/>
      <c r="AP130" s="557"/>
      <c r="AQ130" s="557"/>
      <c r="AR130" s="557"/>
      <c r="AS130" s="557"/>
      <c r="AT130" s="557"/>
      <c r="AU130" s="557"/>
      <c r="AV130" s="557"/>
      <c r="AW130" s="557"/>
      <c r="AX130" s="558"/>
    </row>
    <row r="131" spans="1:50" ht="75" customHeight="1" thickBot="1" x14ac:dyDescent="0.2">
      <c r="A131" s="540" t="s">
        <v>416</v>
      </c>
      <c r="B131" s="541"/>
      <c r="C131" s="541"/>
      <c r="D131" s="541"/>
      <c r="E131" s="542"/>
      <c r="F131" s="559" t="s">
        <v>417</v>
      </c>
      <c r="G131" s="560"/>
      <c r="H131" s="560"/>
      <c r="I131" s="560"/>
      <c r="J131" s="560"/>
      <c r="K131" s="560"/>
      <c r="L131" s="560"/>
      <c r="M131" s="560"/>
      <c r="N131" s="560"/>
      <c r="O131" s="560"/>
      <c r="P131" s="560"/>
      <c r="Q131" s="560"/>
      <c r="R131" s="560"/>
      <c r="S131" s="560"/>
      <c r="T131" s="560"/>
      <c r="U131" s="560"/>
      <c r="V131" s="560"/>
      <c r="W131" s="560"/>
      <c r="X131" s="560"/>
      <c r="Y131" s="560"/>
      <c r="Z131" s="560"/>
      <c r="AA131" s="560"/>
      <c r="AB131" s="560"/>
      <c r="AC131" s="560"/>
      <c r="AD131" s="560"/>
      <c r="AE131" s="560"/>
      <c r="AF131" s="560"/>
      <c r="AG131" s="560"/>
      <c r="AH131" s="560"/>
      <c r="AI131" s="560"/>
      <c r="AJ131" s="560"/>
      <c r="AK131" s="560"/>
      <c r="AL131" s="560"/>
      <c r="AM131" s="560"/>
      <c r="AN131" s="560"/>
      <c r="AO131" s="560"/>
      <c r="AP131" s="560"/>
      <c r="AQ131" s="560"/>
      <c r="AR131" s="560"/>
      <c r="AS131" s="560"/>
      <c r="AT131" s="560"/>
      <c r="AU131" s="560"/>
      <c r="AV131" s="560"/>
      <c r="AW131" s="560"/>
      <c r="AX131" s="561"/>
    </row>
    <row r="132" spans="1:50" ht="21" customHeight="1" x14ac:dyDescent="0.15">
      <c r="A132" s="556" t="s">
        <v>54</v>
      </c>
      <c r="B132" s="557"/>
      <c r="C132" s="557"/>
      <c r="D132" s="557"/>
      <c r="E132" s="557"/>
      <c r="F132" s="557"/>
      <c r="G132" s="557"/>
      <c r="H132" s="557"/>
      <c r="I132" s="557"/>
      <c r="J132" s="557"/>
      <c r="K132" s="557"/>
      <c r="L132" s="557"/>
      <c r="M132" s="557"/>
      <c r="N132" s="557"/>
      <c r="O132" s="557"/>
      <c r="P132" s="557"/>
      <c r="Q132" s="557"/>
      <c r="R132" s="557"/>
      <c r="S132" s="557"/>
      <c r="T132" s="557"/>
      <c r="U132" s="557"/>
      <c r="V132" s="557"/>
      <c r="W132" s="557"/>
      <c r="X132" s="557"/>
      <c r="Y132" s="557"/>
      <c r="Z132" s="557"/>
      <c r="AA132" s="557"/>
      <c r="AB132" s="557"/>
      <c r="AC132" s="557"/>
      <c r="AD132" s="557"/>
      <c r="AE132" s="557"/>
      <c r="AF132" s="557"/>
      <c r="AG132" s="557"/>
      <c r="AH132" s="557"/>
      <c r="AI132" s="557"/>
      <c r="AJ132" s="557"/>
      <c r="AK132" s="557"/>
      <c r="AL132" s="557"/>
      <c r="AM132" s="557"/>
      <c r="AN132" s="557"/>
      <c r="AO132" s="557"/>
      <c r="AP132" s="557"/>
      <c r="AQ132" s="557"/>
      <c r="AR132" s="557"/>
      <c r="AS132" s="557"/>
      <c r="AT132" s="557"/>
      <c r="AU132" s="557"/>
      <c r="AV132" s="557"/>
      <c r="AW132" s="557"/>
      <c r="AX132" s="558"/>
    </row>
    <row r="133" spans="1:50" ht="103.5" customHeight="1" thickBot="1" x14ac:dyDescent="0.2">
      <c r="A133" s="422" t="s">
        <v>419</v>
      </c>
      <c r="B133" s="423"/>
      <c r="C133" s="423"/>
      <c r="D133" s="423"/>
      <c r="E133" s="424"/>
      <c r="F133" s="562" t="s">
        <v>418</v>
      </c>
      <c r="G133" s="563"/>
      <c r="H133" s="563"/>
      <c r="I133" s="563"/>
      <c r="J133" s="563"/>
      <c r="K133" s="563"/>
      <c r="L133" s="563"/>
      <c r="M133" s="563"/>
      <c r="N133" s="563"/>
      <c r="O133" s="563"/>
      <c r="P133" s="563"/>
      <c r="Q133" s="563"/>
      <c r="R133" s="563"/>
      <c r="S133" s="563"/>
      <c r="T133" s="563"/>
      <c r="U133" s="563"/>
      <c r="V133" s="563"/>
      <c r="W133" s="563"/>
      <c r="X133" s="563"/>
      <c r="Y133" s="563"/>
      <c r="Z133" s="563"/>
      <c r="AA133" s="563"/>
      <c r="AB133" s="563"/>
      <c r="AC133" s="563"/>
      <c r="AD133" s="563"/>
      <c r="AE133" s="563"/>
      <c r="AF133" s="563"/>
      <c r="AG133" s="563"/>
      <c r="AH133" s="563"/>
      <c r="AI133" s="563"/>
      <c r="AJ133" s="563"/>
      <c r="AK133" s="563"/>
      <c r="AL133" s="563"/>
      <c r="AM133" s="563"/>
      <c r="AN133" s="563"/>
      <c r="AO133" s="563"/>
      <c r="AP133" s="563"/>
      <c r="AQ133" s="563"/>
      <c r="AR133" s="563"/>
      <c r="AS133" s="563"/>
      <c r="AT133" s="563"/>
      <c r="AU133" s="563"/>
      <c r="AV133" s="563"/>
      <c r="AW133" s="563"/>
      <c r="AX133" s="564"/>
    </row>
    <row r="134" spans="1:50" ht="21" customHeight="1" x14ac:dyDescent="0.15">
      <c r="A134" s="547" t="s">
        <v>42</v>
      </c>
      <c r="B134" s="548"/>
      <c r="C134" s="548"/>
      <c r="D134" s="548"/>
      <c r="E134" s="548"/>
      <c r="F134" s="548"/>
      <c r="G134" s="548"/>
      <c r="H134" s="548"/>
      <c r="I134" s="548"/>
      <c r="J134" s="548"/>
      <c r="K134" s="548"/>
      <c r="L134" s="548"/>
      <c r="M134" s="548"/>
      <c r="N134" s="548"/>
      <c r="O134" s="548"/>
      <c r="P134" s="548"/>
      <c r="Q134" s="548"/>
      <c r="R134" s="548"/>
      <c r="S134" s="548"/>
      <c r="T134" s="548"/>
      <c r="U134" s="548"/>
      <c r="V134" s="548"/>
      <c r="W134" s="548"/>
      <c r="X134" s="548"/>
      <c r="Y134" s="548"/>
      <c r="Z134" s="548"/>
      <c r="AA134" s="548"/>
      <c r="AB134" s="548"/>
      <c r="AC134" s="548"/>
      <c r="AD134" s="548"/>
      <c r="AE134" s="548"/>
      <c r="AF134" s="548"/>
      <c r="AG134" s="548"/>
      <c r="AH134" s="548"/>
      <c r="AI134" s="548"/>
      <c r="AJ134" s="548"/>
      <c r="AK134" s="548"/>
      <c r="AL134" s="548"/>
      <c r="AM134" s="548"/>
      <c r="AN134" s="548"/>
      <c r="AO134" s="548"/>
      <c r="AP134" s="548"/>
      <c r="AQ134" s="548"/>
      <c r="AR134" s="548"/>
      <c r="AS134" s="548"/>
      <c r="AT134" s="548"/>
      <c r="AU134" s="548"/>
      <c r="AV134" s="548"/>
      <c r="AW134" s="548"/>
      <c r="AX134" s="549"/>
    </row>
    <row r="135" spans="1:50" ht="62.25" customHeight="1" thickBot="1" x14ac:dyDescent="0.2">
      <c r="A135" s="602"/>
      <c r="B135" s="603"/>
      <c r="C135" s="603"/>
      <c r="D135" s="603"/>
      <c r="E135" s="603"/>
      <c r="F135" s="603"/>
      <c r="G135" s="603"/>
      <c r="H135" s="603"/>
      <c r="I135" s="603"/>
      <c r="J135" s="603"/>
      <c r="K135" s="603"/>
      <c r="L135" s="603"/>
      <c r="M135" s="603"/>
      <c r="N135" s="603"/>
      <c r="O135" s="603"/>
      <c r="P135" s="603"/>
      <c r="Q135" s="603"/>
      <c r="R135" s="603"/>
      <c r="S135" s="603"/>
      <c r="T135" s="603"/>
      <c r="U135" s="603"/>
      <c r="V135" s="603"/>
      <c r="W135" s="603"/>
      <c r="X135" s="603"/>
      <c r="Y135" s="603"/>
      <c r="Z135" s="603"/>
      <c r="AA135" s="603"/>
      <c r="AB135" s="603"/>
      <c r="AC135" s="603"/>
      <c r="AD135" s="603"/>
      <c r="AE135" s="603"/>
      <c r="AF135" s="603"/>
      <c r="AG135" s="603"/>
      <c r="AH135" s="603"/>
      <c r="AI135" s="603"/>
      <c r="AJ135" s="603"/>
      <c r="AK135" s="603"/>
      <c r="AL135" s="603"/>
      <c r="AM135" s="603"/>
      <c r="AN135" s="603"/>
      <c r="AO135" s="603"/>
      <c r="AP135" s="603"/>
      <c r="AQ135" s="603"/>
      <c r="AR135" s="603"/>
      <c r="AS135" s="603"/>
      <c r="AT135" s="603"/>
      <c r="AU135" s="603"/>
      <c r="AV135" s="603"/>
      <c r="AW135" s="603"/>
      <c r="AX135" s="604"/>
    </row>
    <row r="136" spans="1:50" ht="19.7" customHeight="1" x14ac:dyDescent="0.15">
      <c r="A136" s="534" t="s">
        <v>37</v>
      </c>
      <c r="B136" s="535"/>
      <c r="C136" s="535"/>
      <c r="D136" s="535"/>
      <c r="E136" s="535"/>
      <c r="F136" s="535"/>
      <c r="G136" s="535"/>
      <c r="H136" s="535"/>
      <c r="I136" s="535"/>
      <c r="J136" s="535"/>
      <c r="K136" s="535"/>
      <c r="L136" s="535"/>
      <c r="M136" s="535"/>
      <c r="N136" s="535"/>
      <c r="O136" s="535"/>
      <c r="P136" s="535"/>
      <c r="Q136" s="535"/>
      <c r="R136" s="535"/>
      <c r="S136" s="535"/>
      <c r="T136" s="535"/>
      <c r="U136" s="535"/>
      <c r="V136" s="535"/>
      <c r="W136" s="535"/>
      <c r="X136" s="535"/>
      <c r="Y136" s="535"/>
      <c r="Z136" s="535"/>
      <c r="AA136" s="535"/>
      <c r="AB136" s="535"/>
      <c r="AC136" s="535"/>
      <c r="AD136" s="535"/>
      <c r="AE136" s="535"/>
      <c r="AF136" s="535"/>
      <c r="AG136" s="535"/>
      <c r="AH136" s="535"/>
      <c r="AI136" s="535"/>
      <c r="AJ136" s="535"/>
      <c r="AK136" s="535"/>
      <c r="AL136" s="535"/>
      <c r="AM136" s="535"/>
      <c r="AN136" s="535"/>
      <c r="AO136" s="535"/>
      <c r="AP136" s="535"/>
      <c r="AQ136" s="535"/>
      <c r="AR136" s="535"/>
      <c r="AS136" s="535"/>
      <c r="AT136" s="535"/>
      <c r="AU136" s="535"/>
      <c r="AV136" s="535"/>
      <c r="AW136" s="535"/>
      <c r="AX136" s="536"/>
    </row>
    <row r="137" spans="1:50" ht="19.899999999999999" customHeight="1" x14ac:dyDescent="0.15">
      <c r="A137" s="395" t="s">
        <v>224</v>
      </c>
      <c r="B137" s="396"/>
      <c r="C137" s="396"/>
      <c r="D137" s="396"/>
      <c r="E137" s="396"/>
      <c r="F137" s="396"/>
      <c r="G137" s="409"/>
      <c r="H137" s="410"/>
      <c r="I137" s="410"/>
      <c r="J137" s="410"/>
      <c r="K137" s="410"/>
      <c r="L137" s="410"/>
      <c r="M137" s="410"/>
      <c r="N137" s="410"/>
      <c r="O137" s="410"/>
      <c r="P137" s="411"/>
      <c r="Q137" s="396" t="s">
        <v>225</v>
      </c>
      <c r="R137" s="396"/>
      <c r="S137" s="396"/>
      <c r="T137" s="396"/>
      <c r="U137" s="396"/>
      <c r="V137" s="396"/>
      <c r="W137" s="409"/>
      <c r="X137" s="410"/>
      <c r="Y137" s="410"/>
      <c r="Z137" s="410"/>
      <c r="AA137" s="410"/>
      <c r="AB137" s="410"/>
      <c r="AC137" s="410"/>
      <c r="AD137" s="410"/>
      <c r="AE137" s="410"/>
      <c r="AF137" s="411"/>
      <c r="AG137" s="396" t="s">
        <v>226</v>
      </c>
      <c r="AH137" s="396"/>
      <c r="AI137" s="396"/>
      <c r="AJ137" s="396"/>
      <c r="AK137" s="396"/>
      <c r="AL137" s="396"/>
      <c r="AM137" s="392"/>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2" t="s">
        <v>402</v>
      </c>
      <c r="H138" s="413"/>
      <c r="I138" s="413"/>
      <c r="J138" s="413"/>
      <c r="K138" s="413"/>
      <c r="L138" s="413"/>
      <c r="M138" s="413"/>
      <c r="N138" s="413"/>
      <c r="O138" s="413"/>
      <c r="P138" s="414"/>
      <c r="Q138" s="398" t="s">
        <v>228</v>
      </c>
      <c r="R138" s="398"/>
      <c r="S138" s="398"/>
      <c r="T138" s="398"/>
      <c r="U138" s="398"/>
      <c r="V138" s="398"/>
      <c r="W138" s="568">
        <v>295</v>
      </c>
      <c r="X138" s="413"/>
      <c r="Y138" s="413"/>
      <c r="Z138" s="413"/>
      <c r="AA138" s="413"/>
      <c r="AB138" s="413"/>
      <c r="AC138" s="413"/>
      <c r="AD138" s="413"/>
      <c r="AE138" s="413"/>
      <c r="AF138" s="414"/>
      <c r="AG138" s="569"/>
      <c r="AH138" s="570"/>
      <c r="AI138" s="570"/>
      <c r="AJ138" s="570"/>
      <c r="AK138" s="570"/>
      <c r="AL138" s="570"/>
      <c r="AM138" s="605"/>
      <c r="AN138" s="606"/>
      <c r="AO138" s="606"/>
      <c r="AP138" s="606"/>
      <c r="AQ138" s="606"/>
      <c r="AR138" s="606"/>
      <c r="AS138" s="606"/>
      <c r="AT138" s="606"/>
      <c r="AU138" s="606"/>
      <c r="AV138" s="607"/>
      <c r="AW138" s="28"/>
      <c r="AX138" s="29"/>
    </row>
    <row r="139" spans="1:50" ht="23.65" customHeight="1" x14ac:dyDescent="0.15">
      <c r="A139" s="550" t="s">
        <v>28</v>
      </c>
      <c r="B139" s="551"/>
      <c r="C139" s="551"/>
      <c r="D139" s="551"/>
      <c r="E139" s="551"/>
      <c r="F139" s="55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3"/>
      <c r="B177" s="554"/>
      <c r="C177" s="554"/>
      <c r="D177" s="554"/>
      <c r="E177" s="554"/>
      <c r="F177" s="55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9" t="s">
        <v>34</v>
      </c>
      <c r="B178" s="530"/>
      <c r="C178" s="530"/>
      <c r="D178" s="530"/>
      <c r="E178" s="530"/>
      <c r="F178" s="531"/>
      <c r="G178" s="379" t="s">
        <v>415</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377</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118"/>
      <c r="B179" s="532"/>
      <c r="C179" s="532"/>
      <c r="D179" s="532"/>
      <c r="E179" s="532"/>
      <c r="F179" s="533"/>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x14ac:dyDescent="0.15">
      <c r="A180" s="118"/>
      <c r="B180" s="532"/>
      <c r="C180" s="532"/>
      <c r="D180" s="532"/>
      <c r="E180" s="532"/>
      <c r="F180" s="533"/>
      <c r="G180" s="89" t="s">
        <v>414</v>
      </c>
      <c r="H180" s="90"/>
      <c r="I180" s="90"/>
      <c r="J180" s="90"/>
      <c r="K180" s="91"/>
      <c r="L180" s="92" t="s">
        <v>412</v>
      </c>
      <c r="M180" s="93"/>
      <c r="N180" s="93"/>
      <c r="O180" s="93"/>
      <c r="P180" s="93"/>
      <c r="Q180" s="93"/>
      <c r="R180" s="93"/>
      <c r="S180" s="93"/>
      <c r="T180" s="93"/>
      <c r="U180" s="93"/>
      <c r="V180" s="93"/>
      <c r="W180" s="93"/>
      <c r="X180" s="94"/>
      <c r="Y180" s="95">
        <v>1.8</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91"/>
    </row>
    <row r="181" spans="1:50" ht="24.75" customHeight="1" x14ac:dyDescent="0.15">
      <c r="A181" s="118"/>
      <c r="B181" s="532"/>
      <c r="C181" s="532"/>
      <c r="D181" s="532"/>
      <c r="E181" s="532"/>
      <c r="F181" s="533"/>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8"/>
      <c r="B182" s="532"/>
      <c r="C182" s="532"/>
      <c r="D182" s="532"/>
      <c r="E182" s="532"/>
      <c r="F182" s="533"/>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8"/>
      <c r="B183" s="532"/>
      <c r="C183" s="532"/>
      <c r="D183" s="532"/>
      <c r="E183" s="532"/>
      <c r="F183" s="533"/>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8"/>
      <c r="B184" s="532"/>
      <c r="C184" s="532"/>
      <c r="D184" s="532"/>
      <c r="E184" s="532"/>
      <c r="F184" s="533"/>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8"/>
      <c r="B185" s="532"/>
      <c r="C185" s="532"/>
      <c r="D185" s="532"/>
      <c r="E185" s="532"/>
      <c r="F185" s="533"/>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8"/>
      <c r="B186" s="532"/>
      <c r="C186" s="532"/>
      <c r="D186" s="532"/>
      <c r="E186" s="532"/>
      <c r="F186" s="533"/>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8"/>
      <c r="B187" s="532"/>
      <c r="C187" s="532"/>
      <c r="D187" s="532"/>
      <c r="E187" s="532"/>
      <c r="F187" s="533"/>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8"/>
      <c r="B188" s="532"/>
      <c r="C188" s="532"/>
      <c r="D188" s="532"/>
      <c r="E188" s="532"/>
      <c r="F188" s="533"/>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8"/>
      <c r="B189" s="532"/>
      <c r="C189" s="532"/>
      <c r="D189" s="532"/>
      <c r="E189" s="532"/>
      <c r="F189" s="533"/>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8"/>
      <c r="B190" s="532"/>
      <c r="C190" s="532"/>
      <c r="D190" s="532"/>
      <c r="E190" s="532"/>
      <c r="F190" s="533"/>
      <c r="G190" s="74" t="s">
        <v>22</v>
      </c>
      <c r="H190" s="75"/>
      <c r="I190" s="75"/>
      <c r="J190" s="75"/>
      <c r="K190" s="75"/>
      <c r="L190" s="76"/>
      <c r="M190" s="77"/>
      <c r="N190" s="77"/>
      <c r="O190" s="77"/>
      <c r="P190" s="77"/>
      <c r="Q190" s="77"/>
      <c r="R190" s="77"/>
      <c r="S190" s="77"/>
      <c r="T190" s="77"/>
      <c r="U190" s="77"/>
      <c r="V190" s="77"/>
      <c r="W190" s="77"/>
      <c r="X190" s="78"/>
      <c r="Y190" s="79">
        <f>SUM(Y180:AB189)</f>
        <v>1.8</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8"/>
      <c r="B191" s="532"/>
      <c r="C191" s="532"/>
      <c r="D191" s="532"/>
      <c r="E191" s="532"/>
      <c r="F191" s="533"/>
      <c r="G191" s="379" t="s">
        <v>365</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359</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x14ac:dyDescent="0.15">
      <c r="A192" s="118"/>
      <c r="B192" s="532"/>
      <c r="C192" s="532"/>
      <c r="D192" s="532"/>
      <c r="E192" s="532"/>
      <c r="F192" s="533"/>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x14ac:dyDescent="0.15">
      <c r="A193" s="118"/>
      <c r="B193" s="532"/>
      <c r="C193" s="532"/>
      <c r="D193" s="532"/>
      <c r="E193" s="532"/>
      <c r="F193" s="533"/>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91"/>
    </row>
    <row r="194" spans="1:50" ht="24.75" customHeight="1" x14ac:dyDescent="0.15">
      <c r="A194" s="118"/>
      <c r="B194" s="532"/>
      <c r="C194" s="532"/>
      <c r="D194" s="532"/>
      <c r="E194" s="532"/>
      <c r="F194" s="533"/>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8"/>
      <c r="B195" s="532"/>
      <c r="C195" s="532"/>
      <c r="D195" s="532"/>
      <c r="E195" s="532"/>
      <c r="F195" s="533"/>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8"/>
      <c r="B196" s="532"/>
      <c r="C196" s="532"/>
      <c r="D196" s="532"/>
      <c r="E196" s="532"/>
      <c r="F196" s="533"/>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8"/>
      <c r="B197" s="532"/>
      <c r="C197" s="532"/>
      <c r="D197" s="532"/>
      <c r="E197" s="532"/>
      <c r="F197" s="533"/>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8"/>
      <c r="B198" s="532"/>
      <c r="C198" s="532"/>
      <c r="D198" s="532"/>
      <c r="E198" s="532"/>
      <c r="F198" s="533"/>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8"/>
      <c r="B199" s="532"/>
      <c r="C199" s="532"/>
      <c r="D199" s="532"/>
      <c r="E199" s="532"/>
      <c r="F199" s="533"/>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8"/>
      <c r="B200" s="532"/>
      <c r="C200" s="532"/>
      <c r="D200" s="532"/>
      <c r="E200" s="532"/>
      <c r="F200" s="533"/>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8"/>
      <c r="B201" s="532"/>
      <c r="C201" s="532"/>
      <c r="D201" s="532"/>
      <c r="E201" s="532"/>
      <c r="F201" s="533"/>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8"/>
      <c r="B202" s="532"/>
      <c r="C202" s="532"/>
      <c r="D202" s="532"/>
      <c r="E202" s="532"/>
      <c r="F202" s="533"/>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8"/>
      <c r="B203" s="532"/>
      <c r="C203" s="532"/>
      <c r="D203" s="532"/>
      <c r="E203" s="532"/>
      <c r="F203" s="533"/>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8"/>
      <c r="B204" s="532"/>
      <c r="C204" s="532"/>
      <c r="D204" s="532"/>
      <c r="E204" s="532"/>
      <c r="F204" s="533"/>
      <c r="G204" s="379" t="s">
        <v>360</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361</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x14ac:dyDescent="0.15">
      <c r="A205" s="118"/>
      <c r="B205" s="532"/>
      <c r="C205" s="532"/>
      <c r="D205" s="532"/>
      <c r="E205" s="532"/>
      <c r="F205" s="533"/>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customHeight="1" x14ac:dyDescent="0.15">
      <c r="A206" s="118"/>
      <c r="B206" s="532"/>
      <c r="C206" s="532"/>
      <c r="D206" s="532"/>
      <c r="E206" s="532"/>
      <c r="F206" s="533"/>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91"/>
    </row>
    <row r="207" spans="1:50" ht="24.75" customHeight="1" x14ac:dyDescent="0.15">
      <c r="A207" s="118"/>
      <c r="B207" s="532"/>
      <c r="C207" s="532"/>
      <c r="D207" s="532"/>
      <c r="E207" s="532"/>
      <c r="F207" s="533"/>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8"/>
      <c r="B208" s="532"/>
      <c r="C208" s="532"/>
      <c r="D208" s="532"/>
      <c r="E208" s="532"/>
      <c r="F208" s="533"/>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8"/>
      <c r="B209" s="532"/>
      <c r="C209" s="532"/>
      <c r="D209" s="532"/>
      <c r="E209" s="532"/>
      <c r="F209" s="533"/>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8"/>
      <c r="B210" s="532"/>
      <c r="C210" s="532"/>
      <c r="D210" s="532"/>
      <c r="E210" s="532"/>
      <c r="F210" s="533"/>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8"/>
      <c r="B211" s="532"/>
      <c r="C211" s="532"/>
      <c r="D211" s="532"/>
      <c r="E211" s="532"/>
      <c r="F211" s="533"/>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8"/>
      <c r="B212" s="532"/>
      <c r="C212" s="532"/>
      <c r="D212" s="532"/>
      <c r="E212" s="532"/>
      <c r="F212" s="533"/>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8"/>
      <c r="B213" s="532"/>
      <c r="C213" s="532"/>
      <c r="D213" s="532"/>
      <c r="E213" s="532"/>
      <c r="F213" s="533"/>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8"/>
      <c r="B214" s="532"/>
      <c r="C214" s="532"/>
      <c r="D214" s="532"/>
      <c r="E214" s="532"/>
      <c r="F214" s="533"/>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8"/>
      <c r="B215" s="532"/>
      <c r="C215" s="532"/>
      <c r="D215" s="532"/>
      <c r="E215" s="532"/>
      <c r="F215" s="533"/>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8"/>
      <c r="B216" s="532"/>
      <c r="C216" s="532"/>
      <c r="D216" s="532"/>
      <c r="E216" s="532"/>
      <c r="F216" s="533"/>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8"/>
      <c r="B217" s="532"/>
      <c r="C217" s="532"/>
      <c r="D217" s="532"/>
      <c r="E217" s="532"/>
      <c r="F217" s="533"/>
      <c r="G217" s="379" t="s">
        <v>362</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363</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x14ac:dyDescent="0.15">
      <c r="A218" s="118"/>
      <c r="B218" s="532"/>
      <c r="C218" s="532"/>
      <c r="D218" s="532"/>
      <c r="E218" s="532"/>
      <c r="F218" s="533"/>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customHeight="1" x14ac:dyDescent="0.15">
      <c r="A219" s="118"/>
      <c r="B219" s="532"/>
      <c r="C219" s="532"/>
      <c r="D219" s="532"/>
      <c r="E219" s="532"/>
      <c r="F219" s="533"/>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91"/>
    </row>
    <row r="220" spans="1:50" ht="24.75" customHeight="1" x14ac:dyDescent="0.15">
      <c r="A220" s="118"/>
      <c r="B220" s="532"/>
      <c r="C220" s="532"/>
      <c r="D220" s="532"/>
      <c r="E220" s="532"/>
      <c r="F220" s="533"/>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8"/>
      <c r="B221" s="532"/>
      <c r="C221" s="532"/>
      <c r="D221" s="532"/>
      <c r="E221" s="532"/>
      <c r="F221" s="533"/>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8"/>
      <c r="B222" s="532"/>
      <c r="C222" s="532"/>
      <c r="D222" s="532"/>
      <c r="E222" s="532"/>
      <c r="F222" s="533"/>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8"/>
      <c r="B223" s="532"/>
      <c r="C223" s="532"/>
      <c r="D223" s="532"/>
      <c r="E223" s="532"/>
      <c r="F223" s="533"/>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8"/>
      <c r="B224" s="532"/>
      <c r="C224" s="532"/>
      <c r="D224" s="532"/>
      <c r="E224" s="532"/>
      <c r="F224" s="533"/>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8"/>
      <c r="B225" s="532"/>
      <c r="C225" s="532"/>
      <c r="D225" s="532"/>
      <c r="E225" s="532"/>
      <c r="F225" s="533"/>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8"/>
      <c r="B226" s="532"/>
      <c r="C226" s="532"/>
      <c r="D226" s="532"/>
      <c r="E226" s="532"/>
      <c r="F226" s="533"/>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8"/>
      <c r="B227" s="532"/>
      <c r="C227" s="532"/>
      <c r="D227" s="532"/>
      <c r="E227" s="532"/>
      <c r="F227" s="533"/>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8"/>
      <c r="B228" s="532"/>
      <c r="C228" s="532"/>
      <c r="D228" s="532"/>
      <c r="E228" s="532"/>
      <c r="F228" s="533"/>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8"/>
      <c r="B229" s="532"/>
      <c r="C229" s="532"/>
      <c r="D229" s="532"/>
      <c r="E229" s="532"/>
      <c r="F229" s="533"/>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customHeight="1" x14ac:dyDescent="0.15">
      <c r="A236" s="104">
        <v>1</v>
      </c>
      <c r="B236" s="104">
        <v>1</v>
      </c>
      <c r="C236" s="109" t="s">
        <v>411</v>
      </c>
      <c r="D236" s="105"/>
      <c r="E236" s="105"/>
      <c r="F236" s="105"/>
      <c r="G236" s="105"/>
      <c r="H236" s="105"/>
      <c r="I236" s="105"/>
      <c r="J236" s="105"/>
      <c r="K236" s="105"/>
      <c r="L236" s="105"/>
      <c r="M236" s="109" t="s">
        <v>412</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1.8</v>
      </c>
      <c r="AL236" s="107"/>
      <c r="AM236" s="107"/>
      <c r="AN236" s="107"/>
      <c r="AO236" s="107"/>
      <c r="AP236" s="108"/>
      <c r="AQ236" s="109">
        <v>4</v>
      </c>
      <c r="AR236" s="105"/>
      <c r="AS236" s="105"/>
      <c r="AT236" s="105"/>
      <c r="AU236" s="106">
        <v>83</v>
      </c>
      <c r="AV236" s="107"/>
      <c r="AW236" s="107"/>
      <c r="AX236" s="108"/>
    </row>
    <row r="237" spans="1:50" ht="24" hidden="1" customHeight="1" x14ac:dyDescent="0.15">
      <c r="A237" s="104">
        <v>2</v>
      </c>
      <c r="B237" s="104">
        <v>1</v>
      </c>
      <c r="C237" s="109"/>
      <c r="D237" s="105"/>
      <c r="E237" s="105"/>
      <c r="F237" s="105"/>
      <c r="G237" s="105"/>
      <c r="H237" s="105"/>
      <c r="I237" s="105"/>
      <c r="J237" s="105"/>
      <c r="K237" s="105"/>
      <c r="L237" s="105"/>
      <c r="M237" s="109"/>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4"/>
      <c r="B268" s="104"/>
      <c r="C268" s="110" t="s">
        <v>367</v>
      </c>
      <c r="D268" s="110"/>
      <c r="E268" s="110"/>
      <c r="F268" s="110"/>
      <c r="G268" s="110"/>
      <c r="H268" s="110"/>
      <c r="I268" s="110"/>
      <c r="J268" s="110"/>
      <c r="K268" s="110"/>
      <c r="L268" s="110"/>
      <c r="M268" s="110" t="s">
        <v>368</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369</v>
      </c>
      <c r="AL268" s="110"/>
      <c r="AM268" s="110"/>
      <c r="AN268" s="110"/>
      <c r="AO268" s="110"/>
      <c r="AP268" s="110"/>
      <c r="AQ268" s="110" t="s">
        <v>23</v>
      </c>
      <c r="AR268" s="110"/>
      <c r="AS268" s="110"/>
      <c r="AT268" s="110"/>
      <c r="AU268" s="112" t="s">
        <v>24</v>
      </c>
      <c r="AV268" s="113"/>
      <c r="AW268" s="113"/>
      <c r="AX268" s="114"/>
    </row>
    <row r="269" spans="1:50" ht="24" customHeight="1" x14ac:dyDescent="0.15">
      <c r="A269" s="104">
        <v>1</v>
      </c>
      <c r="B269" s="104">
        <v>1</v>
      </c>
      <c r="C269" s="109" t="s">
        <v>410</v>
      </c>
      <c r="D269" s="105"/>
      <c r="E269" s="105"/>
      <c r="F269" s="105"/>
      <c r="G269" s="105"/>
      <c r="H269" s="105"/>
      <c r="I269" s="105"/>
      <c r="J269" s="105"/>
      <c r="K269" s="105"/>
      <c r="L269" s="105"/>
      <c r="M269" s="109" t="s">
        <v>413</v>
      </c>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v>0.2</v>
      </c>
      <c r="AL269" s="107"/>
      <c r="AM269" s="107"/>
      <c r="AN269" s="107"/>
      <c r="AO269" s="107"/>
      <c r="AP269" s="108"/>
      <c r="AQ269" s="109">
        <v>2</v>
      </c>
      <c r="AR269" s="105"/>
      <c r="AS269" s="105"/>
      <c r="AT269" s="105"/>
      <c r="AU269" s="106">
        <v>100</v>
      </c>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367</v>
      </c>
      <c r="D301" s="110"/>
      <c r="E301" s="110"/>
      <c r="F301" s="110"/>
      <c r="G301" s="110"/>
      <c r="H301" s="110"/>
      <c r="I301" s="110"/>
      <c r="J301" s="110"/>
      <c r="K301" s="110"/>
      <c r="L301" s="110"/>
      <c r="M301" s="110" t="s">
        <v>368</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369</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367</v>
      </c>
      <c r="D334" s="110"/>
      <c r="E334" s="110"/>
      <c r="F334" s="110"/>
      <c r="G334" s="110"/>
      <c r="H334" s="110"/>
      <c r="I334" s="110"/>
      <c r="J334" s="110"/>
      <c r="K334" s="110"/>
      <c r="L334" s="110"/>
      <c r="M334" s="110" t="s">
        <v>368</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369</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367</v>
      </c>
      <c r="D367" s="110"/>
      <c r="E367" s="110"/>
      <c r="F367" s="110"/>
      <c r="G367" s="110"/>
      <c r="H367" s="110"/>
      <c r="I367" s="110"/>
      <c r="J367" s="110"/>
      <c r="K367" s="110"/>
      <c r="L367" s="110"/>
      <c r="M367" s="110" t="s">
        <v>368</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369</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367</v>
      </c>
      <c r="D400" s="110"/>
      <c r="E400" s="110"/>
      <c r="F400" s="110"/>
      <c r="G400" s="110"/>
      <c r="H400" s="110"/>
      <c r="I400" s="110"/>
      <c r="J400" s="110"/>
      <c r="K400" s="110"/>
      <c r="L400" s="110"/>
      <c r="M400" s="110" t="s">
        <v>368</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369</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367</v>
      </c>
      <c r="D433" s="110"/>
      <c r="E433" s="110"/>
      <c r="F433" s="110"/>
      <c r="G433" s="110"/>
      <c r="H433" s="110"/>
      <c r="I433" s="110"/>
      <c r="J433" s="110"/>
      <c r="K433" s="110"/>
      <c r="L433" s="110"/>
      <c r="M433" s="110" t="s">
        <v>368</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369</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367</v>
      </c>
      <c r="D466" s="110"/>
      <c r="E466" s="110"/>
      <c r="F466" s="110"/>
      <c r="G466" s="110"/>
      <c r="H466" s="110"/>
      <c r="I466" s="110"/>
      <c r="J466" s="110"/>
      <c r="K466" s="110"/>
      <c r="L466" s="110"/>
      <c r="M466" s="110" t="s">
        <v>368</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369</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7" priority="565">
      <formula>IF(RIGHT(TEXT(P14,"0.#"),1)=".",FALSE,TRUE)</formula>
    </cfRule>
    <cfRule type="expression" dxfId="216" priority="566">
      <formula>IF(RIGHT(TEXT(P14,"0.#"),1)=".",TRUE,FALSE)</formula>
    </cfRule>
  </conditionalFormatting>
  <conditionalFormatting sqref="AE23:AI23">
    <cfRule type="expression" dxfId="215" priority="555">
      <formula>IF(RIGHT(TEXT(AE23,"0.#"),1)=".",FALSE,TRUE)</formula>
    </cfRule>
    <cfRule type="expression" dxfId="214" priority="556">
      <formula>IF(RIGHT(TEXT(AE23,"0.#"),1)=".",TRUE,FALSE)</formula>
    </cfRule>
  </conditionalFormatting>
  <conditionalFormatting sqref="AE69:AX69">
    <cfRule type="expression" dxfId="213" priority="487">
      <formula>IF(RIGHT(TEXT(AE69,"0.#"),1)=".",FALSE,TRUE)</formula>
    </cfRule>
    <cfRule type="expression" dxfId="212" priority="488">
      <formula>IF(RIGHT(TEXT(AE69,"0.#"),1)=".",TRUE,FALSE)</formula>
    </cfRule>
  </conditionalFormatting>
  <conditionalFormatting sqref="L99">
    <cfRule type="expression" dxfId="211" priority="447">
      <formula>IF(RIGHT(TEXT(L99,"0.#"),1)=".",FALSE,TRUE)</formula>
    </cfRule>
    <cfRule type="expression" dxfId="210" priority="448">
      <formula>IF(RIGHT(TEXT(L99,"0.#"),1)=".",TRUE,FALSE)</formula>
    </cfRule>
  </conditionalFormatting>
  <conditionalFormatting sqref="L104">
    <cfRule type="expression" dxfId="209" priority="445">
      <formula>IF(RIGHT(TEXT(L104,"0.#"),1)=".",FALSE,TRUE)</formula>
    </cfRule>
    <cfRule type="expression" dxfId="208" priority="446">
      <formula>IF(RIGHT(TEXT(L104,"0.#"),1)=".",TRUE,FALSE)</formula>
    </cfRule>
  </conditionalFormatting>
  <conditionalFormatting sqref="R104">
    <cfRule type="expression" dxfId="207" priority="443">
      <formula>IF(RIGHT(TEXT(R104,"0.#"),1)=".",FALSE,TRUE)</formula>
    </cfRule>
    <cfRule type="expression" dxfId="206" priority="444">
      <formula>IF(RIGHT(TEXT(R104,"0.#"),1)=".",TRUE,FALSE)</formula>
    </cfRule>
  </conditionalFormatting>
  <conditionalFormatting sqref="P18:AX18">
    <cfRule type="expression" dxfId="205" priority="441">
      <formula>IF(RIGHT(TEXT(P18,"0.#"),1)=".",FALSE,TRUE)</formula>
    </cfRule>
    <cfRule type="expression" dxfId="204" priority="442">
      <formula>IF(RIGHT(TEXT(P18,"0.#"),1)=".",TRUE,FALSE)</formula>
    </cfRule>
  </conditionalFormatting>
  <conditionalFormatting sqref="Y181">
    <cfRule type="expression" dxfId="203" priority="437">
      <formula>IF(RIGHT(TEXT(Y181,"0.#"),1)=".",FALSE,TRUE)</formula>
    </cfRule>
    <cfRule type="expression" dxfId="202" priority="438">
      <formula>IF(RIGHT(TEXT(Y181,"0.#"),1)=".",TRUE,FALSE)</formula>
    </cfRule>
  </conditionalFormatting>
  <conditionalFormatting sqref="Y190">
    <cfRule type="expression" dxfId="201" priority="433">
      <formula>IF(RIGHT(TEXT(Y190,"0.#"),1)=".",FALSE,TRUE)</formula>
    </cfRule>
    <cfRule type="expression" dxfId="200" priority="434">
      <formula>IF(RIGHT(TEXT(Y190,"0.#"),1)=".",TRUE,FALSE)</formula>
    </cfRule>
  </conditionalFormatting>
  <conditionalFormatting sqref="AK236">
    <cfRule type="expression" dxfId="199" priority="355">
      <formula>IF(RIGHT(TEXT(AK236,"0.#"),1)=".",FALSE,TRUE)</formula>
    </cfRule>
    <cfRule type="expression" dxfId="198" priority="356">
      <formula>IF(RIGHT(TEXT(AK236,"0.#"),1)=".",TRUE,FALSE)</formula>
    </cfRule>
  </conditionalFormatting>
  <conditionalFormatting sqref="AE54:AI54">
    <cfRule type="expression" dxfId="197" priority="305">
      <formula>IF(RIGHT(TEXT(AE54,"0.#"),1)=".",FALSE,TRUE)</formula>
    </cfRule>
    <cfRule type="expression" dxfId="196" priority="306">
      <formula>IF(RIGHT(TEXT(AE54,"0.#"),1)=".",TRUE,FALSE)</formula>
    </cfRule>
  </conditionalFormatting>
  <conditionalFormatting sqref="P13:AX13 AK15:AX15 P16:V17 AK16:AQ17">
    <cfRule type="expression" dxfId="195" priority="263">
      <formula>IF(RIGHT(TEXT(P13,"0.#"),1)=".",FALSE,TRUE)</formula>
    </cfRule>
    <cfRule type="expression" dxfId="194" priority="264">
      <formula>IF(RIGHT(TEXT(P13,"0.#"),1)=".",TRUE,FALSE)</formula>
    </cfRule>
  </conditionalFormatting>
  <conditionalFormatting sqref="P19:AJ19">
    <cfRule type="expression" dxfId="193" priority="261">
      <formula>IF(RIGHT(TEXT(P19,"0.#"),1)=".",FALSE,TRUE)</formula>
    </cfRule>
    <cfRule type="expression" dxfId="192" priority="262">
      <formula>IF(RIGHT(TEXT(P19,"0.#"),1)=".",TRUE,FALSE)</formula>
    </cfRule>
  </conditionalFormatting>
  <conditionalFormatting sqref="AE55:AX55 AJ54:AS54">
    <cfRule type="expression" dxfId="191" priority="257">
      <formula>IF(RIGHT(TEXT(AE54,"0.#"),1)=".",FALSE,TRUE)</formula>
    </cfRule>
    <cfRule type="expression" dxfId="190" priority="258">
      <formula>IF(RIGHT(TEXT(AE54,"0.#"),1)=".",TRUE,FALSE)</formula>
    </cfRule>
  </conditionalFormatting>
  <conditionalFormatting sqref="AE68:AS68">
    <cfRule type="expression" dxfId="189" priority="253">
      <formula>IF(RIGHT(TEXT(AE68,"0.#"),1)=".",FALSE,TRUE)</formula>
    </cfRule>
    <cfRule type="expression" dxfId="188" priority="254">
      <formula>IF(RIGHT(TEXT(AE68,"0.#"),1)=".",TRUE,FALSE)</formula>
    </cfRule>
  </conditionalFormatting>
  <conditionalFormatting sqref="AE95:AI95 AE92:AI92 AE89:AI89 AE86:AI86">
    <cfRule type="expression" dxfId="187" priority="251">
      <formula>IF(RIGHT(TEXT(AE86,"0.#"),1)=".",FALSE,TRUE)</formula>
    </cfRule>
    <cfRule type="expression" dxfId="186" priority="252">
      <formula>IF(RIGHT(TEXT(AE86,"0.#"),1)=".",TRUE,FALSE)</formula>
    </cfRule>
  </conditionalFormatting>
  <conditionalFormatting sqref="AJ95:AX95 AJ92:AX92 AJ89:AX89 AJ86:AX86">
    <cfRule type="expression" dxfId="185" priority="249">
      <formula>IF(RIGHT(TEXT(AJ86,"0.#"),1)=".",FALSE,TRUE)</formula>
    </cfRule>
    <cfRule type="expression" dxfId="184" priority="250">
      <formula>IF(RIGHT(TEXT(AJ86,"0.#"),1)=".",TRUE,FALSE)</formula>
    </cfRule>
  </conditionalFormatting>
  <conditionalFormatting sqref="L100:L103 L98">
    <cfRule type="expression" dxfId="183" priority="247">
      <formula>IF(RIGHT(TEXT(L98,"0.#"),1)=".",FALSE,TRUE)</formula>
    </cfRule>
    <cfRule type="expression" dxfId="182" priority="248">
      <formula>IF(RIGHT(TEXT(L98,"0.#"),1)=".",TRUE,FALSE)</formula>
    </cfRule>
  </conditionalFormatting>
  <conditionalFormatting sqref="R98">
    <cfRule type="expression" dxfId="181" priority="243">
      <formula>IF(RIGHT(TEXT(R98,"0.#"),1)=".",FALSE,TRUE)</formula>
    </cfRule>
    <cfRule type="expression" dxfId="180" priority="244">
      <formula>IF(RIGHT(TEXT(R98,"0.#"),1)=".",TRUE,FALSE)</formula>
    </cfRule>
  </conditionalFormatting>
  <conditionalFormatting sqref="R99:R103">
    <cfRule type="expression" dxfId="179" priority="241">
      <formula>IF(RIGHT(TEXT(R99,"0.#"),1)=".",FALSE,TRUE)</formula>
    </cfRule>
    <cfRule type="expression" dxfId="178" priority="242">
      <formula>IF(RIGHT(TEXT(R99,"0.#"),1)=".",TRUE,FALSE)</formula>
    </cfRule>
  </conditionalFormatting>
  <conditionalFormatting sqref="Y182:Y189 Y180">
    <cfRule type="expression" dxfId="177" priority="239">
      <formula>IF(RIGHT(TEXT(Y180,"0.#"),1)=".",FALSE,TRUE)</formula>
    </cfRule>
    <cfRule type="expression" dxfId="176" priority="240">
      <formula>IF(RIGHT(TEXT(Y180,"0.#"),1)=".",TRUE,FALSE)</formula>
    </cfRule>
  </conditionalFormatting>
  <conditionalFormatting sqref="AU181">
    <cfRule type="expression" dxfId="175" priority="237">
      <formula>IF(RIGHT(TEXT(AU181,"0.#"),1)=".",FALSE,TRUE)</formula>
    </cfRule>
    <cfRule type="expression" dxfId="174" priority="238">
      <formula>IF(RIGHT(TEXT(AU181,"0.#"),1)=".",TRUE,FALSE)</formula>
    </cfRule>
  </conditionalFormatting>
  <conditionalFormatting sqref="AU190">
    <cfRule type="expression" dxfId="173" priority="235">
      <formula>IF(RIGHT(TEXT(AU190,"0.#"),1)=".",FALSE,TRUE)</formula>
    </cfRule>
    <cfRule type="expression" dxfId="172" priority="236">
      <formula>IF(RIGHT(TEXT(AU190,"0.#"),1)=".",TRUE,FALSE)</formula>
    </cfRule>
  </conditionalFormatting>
  <conditionalFormatting sqref="AU182:AU189 AU180">
    <cfRule type="expression" dxfId="171" priority="233">
      <formula>IF(RIGHT(TEXT(AU180,"0.#"),1)=".",FALSE,TRUE)</formula>
    </cfRule>
    <cfRule type="expression" dxfId="170" priority="234">
      <formula>IF(RIGHT(TEXT(AU180,"0.#"),1)=".",TRUE,FALSE)</formula>
    </cfRule>
  </conditionalFormatting>
  <conditionalFormatting sqref="Y220 Y207 Y194">
    <cfRule type="expression" dxfId="169" priority="219">
      <formula>IF(RIGHT(TEXT(Y194,"0.#"),1)=".",FALSE,TRUE)</formula>
    </cfRule>
    <cfRule type="expression" dxfId="168" priority="220">
      <formula>IF(RIGHT(TEXT(Y194,"0.#"),1)=".",TRUE,FALSE)</formula>
    </cfRule>
  </conditionalFormatting>
  <conditionalFormatting sqref="Y229 Y216 Y203">
    <cfRule type="expression" dxfId="167" priority="217">
      <formula>IF(RIGHT(TEXT(Y203,"0.#"),1)=".",FALSE,TRUE)</formula>
    </cfRule>
    <cfRule type="expression" dxfId="166" priority="218">
      <formula>IF(RIGHT(TEXT(Y203,"0.#"),1)=".",TRUE,FALSE)</formula>
    </cfRule>
  </conditionalFormatting>
  <conditionalFormatting sqref="Y221:Y228 Y219 Y208:Y215 Y206 Y195:Y202 Y193">
    <cfRule type="expression" dxfId="165" priority="215">
      <formula>IF(RIGHT(TEXT(Y193,"0.#"),1)=".",FALSE,TRUE)</formula>
    </cfRule>
    <cfRule type="expression" dxfId="164" priority="216">
      <formula>IF(RIGHT(TEXT(Y193,"0.#"),1)=".",TRUE,FALSE)</formula>
    </cfRule>
  </conditionalFormatting>
  <conditionalFormatting sqref="AU220 AU207 AU194">
    <cfRule type="expression" dxfId="163" priority="213">
      <formula>IF(RIGHT(TEXT(AU194,"0.#"),1)=".",FALSE,TRUE)</formula>
    </cfRule>
    <cfRule type="expression" dxfId="162" priority="214">
      <formula>IF(RIGHT(TEXT(AU194,"0.#"),1)=".",TRUE,FALSE)</formula>
    </cfRule>
  </conditionalFormatting>
  <conditionalFormatting sqref="AU229 AU216 AU203">
    <cfRule type="expression" dxfId="161" priority="211">
      <formula>IF(RIGHT(TEXT(AU203,"0.#"),1)=".",FALSE,TRUE)</formula>
    </cfRule>
    <cfRule type="expression" dxfId="160" priority="212">
      <formula>IF(RIGHT(TEXT(AU203,"0.#"),1)=".",TRUE,FALSE)</formula>
    </cfRule>
  </conditionalFormatting>
  <conditionalFormatting sqref="AU221:AU228 AU219 AU208:AU215 AU206 AU195:AU202 AU193">
    <cfRule type="expression" dxfId="159" priority="209">
      <formula>IF(RIGHT(TEXT(AU193,"0.#"),1)=".",FALSE,TRUE)</formula>
    </cfRule>
    <cfRule type="expression" dxfId="158" priority="210">
      <formula>IF(RIGHT(TEXT(AU193,"0.#"),1)=".",TRUE,FALSE)</formula>
    </cfRule>
  </conditionalFormatting>
  <conditionalFormatting sqref="AE56:AI56">
    <cfRule type="expression" dxfId="157" priority="183">
      <formula>IF(AND(AE56&gt;=0, RIGHT(TEXT(AE56,"0.#"),1)&lt;&gt;"."),TRUE,FALSE)</formula>
    </cfRule>
    <cfRule type="expression" dxfId="156" priority="184">
      <formula>IF(AND(AE56&gt;=0, RIGHT(TEXT(AE56,"0.#"),1)="."),TRUE,FALSE)</formula>
    </cfRule>
    <cfRule type="expression" dxfId="155" priority="185">
      <formula>IF(AND(AE56&lt;0, RIGHT(TEXT(AE56,"0.#"),1)&lt;&gt;"."),TRUE,FALSE)</formula>
    </cfRule>
    <cfRule type="expression" dxfId="154" priority="186">
      <formula>IF(AND(AE56&lt;0, RIGHT(TEXT(AE56,"0.#"),1)="."),TRUE,FALSE)</formula>
    </cfRule>
  </conditionalFormatting>
  <conditionalFormatting sqref="AJ56:AS56">
    <cfRule type="expression" dxfId="153" priority="179">
      <formula>IF(AND(AJ56&gt;=0, RIGHT(TEXT(AJ56,"0.#"),1)&lt;&gt;"."),TRUE,FALSE)</formula>
    </cfRule>
    <cfRule type="expression" dxfId="152" priority="180">
      <formula>IF(AND(AJ56&gt;=0, RIGHT(TEXT(AJ56,"0.#"),1)="."),TRUE,FALSE)</formula>
    </cfRule>
    <cfRule type="expression" dxfId="151" priority="181">
      <formula>IF(AND(AJ56&lt;0, RIGHT(TEXT(AJ56,"0.#"),1)&lt;&gt;"."),TRUE,FALSE)</formula>
    </cfRule>
    <cfRule type="expression" dxfId="150" priority="182">
      <formula>IF(AND(AJ56&lt;0, RIGHT(TEXT(AJ56,"0.#"),1)="."),TRUE,FALSE)</formula>
    </cfRule>
  </conditionalFormatting>
  <conditionalFormatting sqref="AK237:AK265">
    <cfRule type="expression" dxfId="149" priority="167">
      <formula>IF(RIGHT(TEXT(AK237,"0.#"),1)=".",FALSE,TRUE)</formula>
    </cfRule>
    <cfRule type="expression" dxfId="148" priority="168">
      <formula>IF(RIGHT(TEXT(AK237,"0.#"),1)=".",TRUE,FALSE)</formula>
    </cfRule>
  </conditionalFormatting>
  <conditionalFormatting sqref="AU237:AX265">
    <cfRule type="expression" dxfId="147" priority="163">
      <formula>IF(AND(AU237&gt;=0, RIGHT(TEXT(AU237,"0.#"),1)&lt;&gt;"."),TRUE,FALSE)</formula>
    </cfRule>
    <cfRule type="expression" dxfId="146" priority="164">
      <formula>IF(AND(AU237&gt;=0, RIGHT(TEXT(AU237,"0.#"),1)="."),TRUE,FALSE)</formula>
    </cfRule>
    <cfRule type="expression" dxfId="145" priority="165">
      <formula>IF(AND(AU237&lt;0, RIGHT(TEXT(AU237,"0.#"),1)&lt;&gt;"."),TRUE,FALSE)</formula>
    </cfRule>
    <cfRule type="expression" dxfId="144" priority="166">
      <formula>IF(AND(AU237&lt;0, RIGHT(TEXT(AU237,"0.#"),1)="."),TRUE,FALSE)</formula>
    </cfRule>
  </conditionalFormatting>
  <conditionalFormatting sqref="AK270:AK298">
    <cfRule type="expression" dxfId="143" priority="155">
      <formula>IF(RIGHT(TEXT(AK270,"0.#"),1)=".",FALSE,TRUE)</formula>
    </cfRule>
    <cfRule type="expression" dxfId="142" priority="156">
      <formula>IF(RIGHT(TEXT(AK270,"0.#"),1)=".",TRUE,FALSE)</formula>
    </cfRule>
  </conditionalFormatting>
  <conditionalFormatting sqref="AU270:AX298">
    <cfRule type="expression" dxfId="141" priority="151">
      <formula>IF(AND(AU270&gt;=0, RIGHT(TEXT(AU270,"0.#"),1)&lt;&gt;"."),TRUE,FALSE)</formula>
    </cfRule>
    <cfRule type="expression" dxfId="140" priority="152">
      <formula>IF(AND(AU270&gt;=0, RIGHT(TEXT(AU270,"0.#"),1)="."),TRUE,FALSE)</formula>
    </cfRule>
    <cfRule type="expression" dxfId="139" priority="153">
      <formula>IF(AND(AU270&lt;0, RIGHT(TEXT(AU270,"0.#"),1)&lt;&gt;"."),TRUE,FALSE)</formula>
    </cfRule>
    <cfRule type="expression" dxfId="138" priority="154">
      <formula>IF(AND(AU270&lt;0, RIGHT(TEXT(AU270,"0.#"),1)="."),TRUE,FALSE)</formula>
    </cfRule>
  </conditionalFormatting>
  <conditionalFormatting sqref="AK302">
    <cfRule type="expression" dxfId="137" priority="149">
      <formula>IF(RIGHT(TEXT(AK302,"0.#"),1)=".",FALSE,TRUE)</formula>
    </cfRule>
    <cfRule type="expression" dxfId="136" priority="150">
      <formula>IF(RIGHT(TEXT(AK302,"0.#"),1)=".",TRUE,FALSE)</formula>
    </cfRule>
  </conditionalFormatting>
  <conditionalFormatting sqref="AU302:AX302">
    <cfRule type="expression" dxfId="135" priority="145">
      <formula>IF(AND(AU302&gt;=0, RIGHT(TEXT(AU302,"0.#"),1)&lt;&gt;"."),TRUE,FALSE)</formula>
    </cfRule>
    <cfRule type="expression" dxfId="134" priority="146">
      <formula>IF(AND(AU302&gt;=0, RIGHT(TEXT(AU302,"0.#"),1)="."),TRUE,FALSE)</formula>
    </cfRule>
    <cfRule type="expression" dxfId="133" priority="147">
      <formula>IF(AND(AU302&lt;0, RIGHT(TEXT(AU302,"0.#"),1)&lt;&gt;"."),TRUE,FALSE)</formula>
    </cfRule>
    <cfRule type="expression" dxfId="132" priority="148">
      <formula>IF(AND(AU302&lt;0, RIGHT(TEXT(AU302,"0.#"),1)="."),TRUE,FALSE)</formula>
    </cfRule>
  </conditionalFormatting>
  <conditionalFormatting sqref="AK303:AK331">
    <cfRule type="expression" dxfId="131" priority="143">
      <formula>IF(RIGHT(TEXT(AK303,"0.#"),1)=".",FALSE,TRUE)</formula>
    </cfRule>
    <cfRule type="expression" dxfId="130" priority="144">
      <formula>IF(RIGHT(TEXT(AK303,"0.#"),1)=".",TRUE,FALSE)</formula>
    </cfRule>
  </conditionalFormatting>
  <conditionalFormatting sqref="AU303:AX331">
    <cfRule type="expression" dxfId="129" priority="139">
      <formula>IF(AND(AU303&gt;=0, RIGHT(TEXT(AU303,"0.#"),1)&lt;&gt;"."),TRUE,FALSE)</formula>
    </cfRule>
    <cfRule type="expression" dxfId="128" priority="140">
      <formula>IF(AND(AU303&gt;=0, RIGHT(TEXT(AU303,"0.#"),1)="."),TRUE,FALSE)</formula>
    </cfRule>
    <cfRule type="expression" dxfId="127" priority="141">
      <formula>IF(AND(AU303&lt;0, RIGHT(TEXT(AU303,"0.#"),1)&lt;&gt;"."),TRUE,FALSE)</formula>
    </cfRule>
    <cfRule type="expression" dxfId="126" priority="142">
      <formula>IF(AND(AU303&lt;0, RIGHT(TEXT(AU303,"0.#"),1)="."),TRUE,FALSE)</formula>
    </cfRule>
  </conditionalFormatting>
  <conditionalFormatting sqref="AK335">
    <cfRule type="expression" dxfId="125" priority="137">
      <formula>IF(RIGHT(TEXT(AK335,"0.#"),1)=".",FALSE,TRUE)</formula>
    </cfRule>
    <cfRule type="expression" dxfId="124" priority="138">
      <formula>IF(RIGHT(TEXT(AK335,"0.#"),1)=".",TRUE,FALSE)</formula>
    </cfRule>
  </conditionalFormatting>
  <conditionalFormatting sqref="AU335:AX335">
    <cfRule type="expression" dxfId="123" priority="133">
      <formula>IF(AND(AU335&gt;=0, RIGHT(TEXT(AU335,"0.#"),1)&lt;&gt;"."),TRUE,FALSE)</formula>
    </cfRule>
    <cfRule type="expression" dxfId="122" priority="134">
      <formula>IF(AND(AU335&gt;=0, RIGHT(TEXT(AU335,"0.#"),1)="."),TRUE,FALSE)</formula>
    </cfRule>
    <cfRule type="expression" dxfId="121" priority="135">
      <formula>IF(AND(AU335&lt;0, RIGHT(TEXT(AU335,"0.#"),1)&lt;&gt;"."),TRUE,FALSE)</formula>
    </cfRule>
    <cfRule type="expression" dxfId="120" priority="136">
      <formula>IF(AND(AU335&lt;0, RIGHT(TEXT(AU335,"0.#"),1)="."),TRUE,FALSE)</formula>
    </cfRule>
  </conditionalFormatting>
  <conditionalFormatting sqref="AK336:AK364">
    <cfRule type="expression" dxfId="119" priority="131">
      <formula>IF(RIGHT(TEXT(AK336,"0.#"),1)=".",FALSE,TRUE)</formula>
    </cfRule>
    <cfRule type="expression" dxfId="118" priority="132">
      <formula>IF(RIGHT(TEXT(AK336,"0.#"),1)=".",TRUE,FALSE)</formula>
    </cfRule>
  </conditionalFormatting>
  <conditionalFormatting sqref="AU336:AX364">
    <cfRule type="expression" dxfId="117" priority="127">
      <formula>IF(AND(AU336&gt;=0, RIGHT(TEXT(AU336,"0.#"),1)&lt;&gt;"."),TRUE,FALSE)</formula>
    </cfRule>
    <cfRule type="expression" dxfId="116" priority="128">
      <formula>IF(AND(AU336&gt;=0, RIGHT(TEXT(AU336,"0.#"),1)="."),TRUE,FALSE)</formula>
    </cfRule>
    <cfRule type="expression" dxfId="115" priority="129">
      <formula>IF(AND(AU336&lt;0, RIGHT(TEXT(AU336,"0.#"),1)&lt;&gt;"."),TRUE,FALSE)</formula>
    </cfRule>
    <cfRule type="expression" dxfId="114" priority="130">
      <formula>IF(AND(AU336&lt;0, RIGHT(TEXT(AU336,"0.#"),1)="."),TRUE,FALSE)</formula>
    </cfRule>
  </conditionalFormatting>
  <conditionalFormatting sqref="AK368">
    <cfRule type="expression" dxfId="113" priority="125">
      <formula>IF(RIGHT(TEXT(AK368,"0.#"),1)=".",FALSE,TRUE)</formula>
    </cfRule>
    <cfRule type="expression" dxfId="112" priority="126">
      <formula>IF(RIGHT(TEXT(AK368,"0.#"),1)=".",TRUE,FALSE)</formula>
    </cfRule>
  </conditionalFormatting>
  <conditionalFormatting sqref="AU368:AX368">
    <cfRule type="expression" dxfId="111" priority="121">
      <formula>IF(AND(AU368&gt;=0, RIGHT(TEXT(AU368,"0.#"),1)&lt;&gt;"."),TRUE,FALSE)</formula>
    </cfRule>
    <cfRule type="expression" dxfId="110" priority="122">
      <formula>IF(AND(AU368&gt;=0, RIGHT(TEXT(AU368,"0.#"),1)="."),TRUE,FALSE)</formula>
    </cfRule>
    <cfRule type="expression" dxfId="109" priority="123">
      <formula>IF(AND(AU368&lt;0, RIGHT(TEXT(AU368,"0.#"),1)&lt;&gt;"."),TRUE,FALSE)</formula>
    </cfRule>
    <cfRule type="expression" dxfId="108" priority="124">
      <formula>IF(AND(AU368&lt;0, RIGHT(TEXT(AU368,"0.#"),1)="."),TRUE,FALSE)</formula>
    </cfRule>
  </conditionalFormatting>
  <conditionalFormatting sqref="AK369:AK397">
    <cfRule type="expression" dxfId="107" priority="119">
      <formula>IF(RIGHT(TEXT(AK369,"0.#"),1)=".",FALSE,TRUE)</formula>
    </cfRule>
    <cfRule type="expression" dxfId="106" priority="120">
      <formula>IF(RIGHT(TEXT(AK369,"0.#"),1)=".",TRUE,FALSE)</formula>
    </cfRule>
  </conditionalFormatting>
  <conditionalFormatting sqref="AU369:AX397">
    <cfRule type="expression" dxfId="105" priority="115">
      <formula>IF(AND(AU369&gt;=0, RIGHT(TEXT(AU369,"0.#"),1)&lt;&gt;"."),TRUE,FALSE)</formula>
    </cfRule>
    <cfRule type="expression" dxfId="104" priority="116">
      <formula>IF(AND(AU369&gt;=0, RIGHT(TEXT(AU369,"0.#"),1)="."),TRUE,FALSE)</formula>
    </cfRule>
    <cfRule type="expression" dxfId="103" priority="117">
      <formula>IF(AND(AU369&lt;0, RIGHT(TEXT(AU369,"0.#"),1)&lt;&gt;"."),TRUE,FALSE)</formula>
    </cfRule>
    <cfRule type="expression" dxfId="102" priority="118">
      <formula>IF(AND(AU369&lt;0, RIGHT(TEXT(AU369,"0.#"),1)="."),TRUE,FALSE)</formula>
    </cfRule>
  </conditionalFormatting>
  <conditionalFormatting sqref="AK401">
    <cfRule type="expression" dxfId="101" priority="113">
      <formula>IF(RIGHT(TEXT(AK401,"0.#"),1)=".",FALSE,TRUE)</formula>
    </cfRule>
    <cfRule type="expression" dxfId="100" priority="114">
      <formula>IF(RIGHT(TEXT(AK401,"0.#"),1)=".",TRUE,FALSE)</formula>
    </cfRule>
  </conditionalFormatting>
  <conditionalFormatting sqref="AU401:AX401">
    <cfRule type="expression" dxfId="99" priority="109">
      <formula>IF(AND(AU401&gt;=0, RIGHT(TEXT(AU401,"0.#"),1)&lt;&gt;"."),TRUE,FALSE)</formula>
    </cfRule>
    <cfRule type="expression" dxfId="98" priority="110">
      <formula>IF(AND(AU401&gt;=0, RIGHT(TEXT(AU401,"0.#"),1)="."),TRUE,FALSE)</formula>
    </cfRule>
    <cfRule type="expression" dxfId="97" priority="111">
      <formula>IF(AND(AU401&lt;0, RIGHT(TEXT(AU401,"0.#"),1)&lt;&gt;"."),TRUE,FALSE)</formula>
    </cfRule>
    <cfRule type="expression" dxfId="96" priority="112">
      <formula>IF(AND(AU401&lt;0, RIGHT(TEXT(AU401,"0.#"),1)="."),TRUE,FALSE)</formula>
    </cfRule>
  </conditionalFormatting>
  <conditionalFormatting sqref="AK402:AK430">
    <cfRule type="expression" dxfId="95" priority="107">
      <formula>IF(RIGHT(TEXT(AK402,"0.#"),1)=".",FALSE,TRUE)</formula>
    </cfRule>
    <cfRule type="expression" dxfId="94" priority="108">
      <formula>IF(RIGHT(TEXT(AK402,"0.#"),1)=".",TRUE,FALSE)</formula>
    </cfRule>
  </conditionalFormatting>
  <conditionalFormatting sqref="AU402:AX430">
    <cfRule type="expression" dxfId="93" priority="103">
      <formula>IF(AND(AU402&gt;=0, RIGHT(TEXT(AU402,"0.#"),1)&lt;&gt;"."),TRUE,FALSE)</formula>
    </cfRule>
    <cfRule type="expression" dxfId="92" priority="104">
      <formula>IF(AND(AU402&gt;=0, RIGHT(TEXT(AU402,"0.#"),1)="."),TRUE,FALSE)</formula>
    </cfRule>
    <cfRule type="expression" dxfId="91" priority="105">
      <formula>IF(AND(AU402&lt;0, RIGHT(TEXT(AU402,"0.#"),1)&lt;&gt;"."),TRUE,FALSE)</formula>
    </cfRule>
    <cfRule type="expression" dxfId="90" priority="106">
      <formula>IF(AND(AU402&lt;0, RIGHT(TEXT(AU402,"0.#"),1)="."),TRUE,FALSE)</formula>
    </cfRule>
  </conditionalFormatting>
  <conditionalFormatting sqref="AK434">
    <cfRule type="expression" dxfId="89" priority="101">
      <formula>IF(RIGHT(TEXT(AK434,"0.#"),1)=".",FALSE,TRUE)</formula>
    </cfRule>
    <cfRule type="expression" dxfId="88" priority="102">
      <formula>IF(RIGHT(TEXT(AK434,"0.#"),1)=".",TRUE,FALSE)</formula>
    </cfRule>
  </conditionalFormatting>
  <conditionalFormatting sqref="AU434:AX434">
    <cfRule type="expression" dxfId="87" priority="97">
      <formula>IF(AND(AU434&gt;=0, RIGHT(TEXT(AU434,"0.#"),1)&lt;&gt;"."),TRUE,FALSE)</formula>
    </cfRule>
    <cfRule type="expression" dxfId="86" priority="98">
      <formula>IF(AND(AU434&gt;=0, RIGHT(TEXT(AU434,"0.#"),1)="."),TRUE,FALSE)</formula>
    </cfRule>
    <cfRule type="expression" dxfId="85" priority="99">
      <formula>IF(AND(AU434&lt;0, RIGHT(TEXT(AU434,"0.#"),1)&lt;&gt;"."),TRUE,FALSE)</formula>
    </cfRule>
    <cfRule type="expression" dxfId="84" priority="100">
      <formula>IF(AND(AU434&lt;0, RIGHT(TEXT(AU434,"0.#"),1)="."),TRUE,FALSE)</formula>
    </cfRule>
  </conditionalFormatting>
  <conditionalFormatting sqref="AK435:AK463">
    <cfRule type="expression" dxfId="83" priority="95">
      <formula>IF(RIGHT(TEXT(AK435,"0.#"),1)=".",FALSE,TRUE)</formula>
    </cfRule>
    <cfRule type="expression" dxfId="82" priority="96">
      <formula>IF(RIGHT(TEXT(AK435,"0.#"),1)=".",TRUE,FALSE)</formula>
    </cfRule>
  </conditionalFormatting>
  <conditionalFormatting sqref="AU435:AX463">
    <cfRule type="expression" dxfId="81" priority="91">
      <formula>IF(AND(AU435&gt;=0, RIGHT(TEXT(AU435,"0.#"),1)&lt;&gt;"."),TRUE,FALSE)</formula>
    </cfRule>
    <cfRule type="expression" dxfId="80" priority="92">
      <formula>IF(AND(AU435&gt;=0, RIGHT(TEXT(AU435,"0.#"),1)="."),TRUE,FALSE)</formula>
    </cfRule>
    <cfRule type="expression" dxfId="79" priority="93">
      <formula>IF(AND(AU435&lt;0, RIGHT(TEXT(AU435,"0.#"),1)&lt;&gt;"."),TRUE,FALSE)</formula>
    </cfRule>
    <cfRule type="expression" dxfId="78" priority="94">
      <formula>IF(AND(AU435&lt;0, RIGHT(TEXT(AU435,"0.#"),1)="."),TRUE,FALSE)</formula>
    </cfRule>
  </conditionalFormatting>
  <conditionalFormatting sqref="AK467">
    <cfRule type="expression" dxfId="77" priority="89">
      <formula>IF(RIGHT(TEXT(AK467,"0.#"),1)=".",FALSE,TRUE)</formula>
    </cfRule>
    <cfRule type="expression" dxfId="76" priority="90">
      <formula>IF(RIGHT(TEXT(AK467,"0.#"),1)=".",TRUE,FALSE)</formula>
    </cfRule>
  </conditionalFormatting>
  <conditionalFormatting sqref="AU467:AX467">
    <cfRule type="expression" dxfId="75" priority="85">
      <formula>IF(AND(AU467&gt;=0, RIGHT(TEXT(AU467,"0.#"),1)&lt;&gt;"."),TRUE,FALSE)</formula>
    </cfRule>
    <cfRule type="expression" dxfId="74" priority="86">
      <formula>IF(AND(AU467&gt;=0, RIGHT(TEXT(AU467,"0.#"),1)="."),TRUE,FALSE)</formula>
    </cfRule>
    <cfRule type="expression" dxfId="73" priority="87">
      <formula>IF(AND(AU467&lt;0, RIGHT(TEXT(AU467,"0.#"),1)&lt;&gt;"."),TRUE,FALSE)</formula>
    </cfRule>
    <cfRule type="expression" dxfId="72" priority="88">
      <formula>IF(AND(AU467&lt;0, RIGHT(TEXT(AU467,"0.#"),1)="."),TRUE,FALSE)</formula>
    </cfRule>
  </conditionalFormatting>
  <conditionalFormatting sqref="AK468:AK496">
    <cfRule type="expression" dxfId="71" priority="83">
      <formula>IF(RIGHT(TEXT(AK468,"0.#"),1)=".",FALSE,TRUE)</formula>
    </cfRule>
    <cfRule type="expression" dxfId="70" priority="84">
      <formula>IF(RIGHT(TEXT(AK468,"0.#"),1)=".",TRUE,FALSE)</formula>
    </cfRule>
  </conditionalFormatting>
  <conditionalFormatting sqref="AU468:AX496">
    <cfRule type="expression" dxfId="69" priority="79">
      <formula>IF(AND(AU468&gt;=0, RIGHT(TEXT(AU468,"0.#"),1)&lt;&gt;"."),TRUE,FALSE)</formula>
    </cfRule>
    <cfRule type="expression" dxfId="68" priority="80">
      <formula>IF(AND(AU468&gt;=0, RIGHT(TEXT(AU468,"0.#"),1)="."),TRUE,FALSE)</formula>
    </cfRule>
    <cfRule type="expression" dxfId="67" priority="81">
      <formula>IF(AND(AU468&lt;0, RIGHT(TEXT(AU468,"0.#"),1)&lt;&gt;"."),TRUE,FALSE)</formula>
    </cfRule>
    <cfRule type="expression" dxfId="66" priority="82">
      <formula>IF(AND(AU468&lt;0, RIGHT(TEXT(AU468,"0.#"),1)="."),TRUE,FALSE)</formula>
    </cfRule>
  </conditionalFormatting>
  <conditionalFormatting sqref="AE24:AX24 AJ23:AS23">
    <cfRule type="expression" dxfId="65" priority="77">
      <formula>IF(RIGHT(TEXT(AE23,"0.#"),1)=".",FALSE,TRUE)</formula>
    </cfRule>
    <cfRule type="expression" dxfId="64" priority="78">
      <formula>IF(RIGHT(TEXT(AE23,"0.#"),1)=".",TRUE,FALSE)</formula>
    </cfRule>
  </conditionalFormatting>
  <conditionalFormatting sqref="AE25:AI25">
    <cfRule type="expression" dxfId="63" priority="69">
      <formula>IF(AND(AE25&gt;=0, RIGHT(TEXT(AE25,"0.#"),1)&lt;&gt;"."),TRUE,FALSE)</formula>
    </cfRule>
    <cfRule type="expression" dxfId="62" priority="70">
      <formula>IF(AND(AE25&gt;=0, RIGHT(TEXT(AE25,"0.#"),1)="."),TRUE,FALSE)</formula>
    </cfRule>
    <cfRule type="expression" dxfId="61" priority="71">
      <formula>IF(AND(AE25&lt;0, RIGHT(TEXT(AE25,"0.#"),1)&lt;&gt;"."),TRUE,FALSE)</formula>
    </cfRule>
    <cfRule type="expression" dxfId="60" priority="72">
      <formula>IF(AND(AE25&lt;0, RIGHT(TEXT(AE25,"0.#"),1)="."),TRUE,FALSE)</formula>
    </cfRule>
  </conditionalFormatting>
  <conditionalFormatting sqref="AJ25:AS25">
    <cfRule type="expression" dxfId="59" priority="65">
      <formula>IF(AND(AJ25&gt;=0, RIGHT(TEXT(AJ25,"0.#"),1)&lt;&gt;"."),TRUE,FALSE)</formula>
    </cfRule>
    <cfRule type="expression" dxfId="58" priority="66">
      <formula>IF(AND(AJ25&gt;=0, RIGHT(TEXT(AJ25,"0.#"),1)="."),TRUE,FALSE)</formula>
    </cfRule>
    <cfRule type="expression" dxfId="57" priority="67">
      <formula>IF(AND(AJ25&lt;0, RIGHT(TEXT(AJ25,"0.#"),1)&lt;&gt;"."),TRUE,FALSE)</formula>
    </cfRule>
    <cfRule type="expression" dxfId="56" priority="68">
      <formula>IF(AND(AJ25&lt;0, RIGHT(TEXT(AJ25,"0.#"),1)="."),TRUE,FALSE)</formula>
    </cfRule>
  </conditionalFormatting>
  <conditionalFormatting sqref="AU236:AX236">
    <cfRule type="expression" dxfId="55" priority="53">
      <formula>IF(AND(AU236&gt;=0, RIGHT(TEXT(AU236,"0.#"),1)&lt;&gt;"."),TRUE,FALSE)</formula>
    </cfRule>
    <cfRule type="expression" dxfId="54" priority="54">
      <formula>IF(AND(AU236&gt;=0, RIGHT(TEXT(AU236,"0.#"),1)="."),TRUE,FALSE)</formula>
    </cfRule>
    <cfRule type="expression" dxfId="53" priority="55">
      <formula>IF(AND(AU236&lt;0, RIGHT(TEXT(AU236,"0.#"),1)&lt;&gt;"."),TRUE,FALSE)</formula>
    </cfRule>
    <cfRule type="expression" dxfId="52" priority="56">
      <formula>IF(AND(AU236&lt;0, RIGHT(TEXT(AU236,"0.#"),1)="."),TRUE,FALSE)</formula>
    </cfRule>
  </conditionalFormatting>
  <conditionalFormatting sqref="AE43:AI43 AE38:AI38 AE33:AI33 AE28:AI28">
    <cfRule type="expression" dxfId="51" priority="51">
      <formula>IF(RIGHT(TEXT(AE28,"0.#"),1)=".",FALSE,TRUE)</formula>
    </cfRule>
    <cfRule type="expression" dxfId="50" priority="52">
      <formula>IF(RIGHT(TEXT(AE28,"0.#"),1)=".",TRUE,FALSE)</formula>
    </cfRule>
  </conditionalFormatting>
  <conditionalFormatting sqref="AE44:AX44 AJ43:AS43 AE39:AX39 AJ38:AS38 AE34:AX34 AJ33:AS33 AE29:AX29 AJ28:AS28">
    <cfRule type="expression" dxfId="49" priority="49">
      <formula>IF(RIGHT(TEXT(AE28,"0.#"),1)=".",FALSE,TRUE)</formula>
    </cfRule>
    <cfRule type="expression" dxfId="48" priority="50">
      <formula>IF(RIGHT(TEXT(AE28,"0.#"),1)=".",TRUE,FALSE)</formula>
    </cfRule>
  </conditionalFormatting>
  <conditionalFormatting sqref="AE45:AI45 AE40:AI40 AE35:AI35 AE30:AI30">
    <cfRule type="expression" dxfId="47" priority="45">
      <formula>IF(AND(AE30&gt;=0, RIGHT(TEXT(AE30,"0.#"),1)&lt;&gt;"."),TRUE,FALSE)</formula>
    </cfRule>
    <cfRule type="expression" dxfId="46" priority="46">
      <formula>IF(AND(AE30&gt;=0, RIGHT(TEXT(AE30,"0.#"),1)="."),TRUE,FALSE)</formula>
    </cfRule>
    <cfRule type="expression" dxfId="45" priority="47">
      <formula>IF(AND(AE30&lt;0, RIGHT(TEXT(AE30,"0.#"),1)&lt;&gt;"."),TRUE,FALSE)</formula>
    </cfRule>
    <cfRule type="expression" dxfId="44" priority="48">
      <formula>IF(AND(AE30&lt;0, RIGHT(TEXT(AE30,"0.#"),1)="."),TRUE,FALSE)</formula>
    </cfRule>
  </conditionalFormatting>
  <conditionalFormatting sqref="AJ45:AS45 AJ40:AS40 AJ35:AS35 AJ30:AS30">
    <cfRule type="expression" dxfId="43" priority="41">
      <formula>IF(AND(AJ30&gt;=0, RIGHT(TEXT(AJ30,"0.#"),1)&lt;&gt;"."),TRUE,FALSE)</formula>
    </cfRule>
    <cfRule type="expression" dxfId="42" priority="42">
      <formula>IF(AND(AJ30&gt;=0, RIGHT(TEXT(AJ30,"0.#"),1)="."),TRUE,FALSE)</formula>
    </cfRule>
    <cfRule type="expression" dxfId="41" priority="43">
      <formula>IF(AND(AJ30&lt;0, RIGHT(TEXT(AJ30,"0.#"),1)&lt;&gt;"."),TRUE,FALSE)</formula>
    </cfRule>
    <cfRule type="expression" dxfId="40" priority="44">
      <formula>IF(AND(AJ30&lt;0, RIGHT(TEXT(AJ30,"0.#"),1)="."),TRUE,FALSE)</formula>
    </cfRule>
  </conditionalFormatting>
  <conditionalFormatting sqref="AE64:AI64 AE59:AI59">
    <cfRule type="expression" dxfId="39" priority="39">
      <formula>IF(RIGHT(TEXT(AE59,"0.#"),1)=".",FALSE,TRUE)</formula>
    </cfRule>
    <cfRule type="expression" dxfId="38" priority="40">
      <formula>IF(RIGHT(TEXT(AE59,"0.#"),1)=".",TRUE,FALSE)</formula>
    </cfRule>
  </conditionalFormatting>
  <conditionalFormatting sqref="AE65:AX65 AJ64:AS64 AE60:AX60 AJ59:AS59">
    <cfRule type="expression" dxfId="37" priority="37">
      <formula>IF(RIGHT(TEXT(AE59,"0.#"),1)=".",FALSE,TRUE)</formula>
    </cfRule>
    <cfRule type="expression" dxfId="36" priority="38">
      <formula>IF(RIGHT(TEXT(AE59,"0.#"),1)=".",TRUE,FALSE)</formula>
    </cfRule>
  </conditionalFormatting>
  <conditionalFormatting sqref="AE66:AI66 AE61:AI61">
    <cfRule type="expression" dxfId="35" priority="33">
      <formula>IF(AND(AE61&gt;=0, RIGHT(TEXT(AE61,"0.#"),1)&lt;&gt;"."),TRUE,FALSE)</formula>
    </cfRule>
    <cfRule type="expression" dxfId="34" priority="34">
      <formula>IF(AND(AE61&gt;=0, RIGHT(TEXT(AE61,"0.#"),1)="."),TRUE,FALSE)</formula>
    </cfRule>
    <cfRule type="expression" dxfId="33" priority="35">
      <formula>IF(AND(AE61&lt;0, RIGHT(TEXT(AE61,"0.#"),1)&lt;&gt;"."),TRUE,FALSE)</formula>
    </cfRule>
    <cfRule type="expression" dxfId="32" priority="36">
      <formula>IF(AND(AE61&lt;0, RIGHT(TEXT(AE61,"0.#"),1)="."),TRUE,FALSE)</formula>
    </cfRule>
  </conditionalFormatting>
  <conditionalFormatting sqref="AJ66:AS66 AJ61:AS61">
    <cfRule type="expression" dxfId="31" priority="29">
      <formula>IF(AND(AJ61&gt;=0, RIGHT(TEXT(AJ61,"0.#"),1)&lt;&gt;"."),TRUE,FALSE)</formula>
    </cfRule>
    <cfRule type="expression" dxfId="30" priority="30">
      <formula>IF(AND(AJ61&gt;=0, RIGHT(TEXT(AJ61,"0.#"),1)="."),TRUE,FALSE)</formula>
    </cfRule>
    <cfRule type="expression" dxfId="29" priority="31">
      <formula>IF(AND(AJ61&lt;0, RIGHT(TEXT(AJ61,"0.#"),1)&lt;&gt;"."),TRUE,FALSE)</formula>
    </cfRule>
    <cfRule type="expression" dxfId="28" priority="32">
      <formula>IF(AND(AJ61&lt;0, RIGHT(TEXT(AJ61,"0.#"),1)="."),TRUE,FALSE)</formula>
    </cfRule>
  </conditionalFormatting>
  <conditionalFormatting sqref="AE81:AX81 AE78:AX78 AE75:AX75 AE72:AX72">
    <cfRule type="expression" dxfId="27" priority="27">
      <formula>IF(RIGHT(TEXT(AE72,"0.#"),1)=".",FALSE,TRUE)</formula>
    </cfRule>
    <cfRule type="expression" dxfId="26" priority="28">
      <formula>IF(RIGHT(TEXT(AE72,"0.#"),1)=".",TRUE,FALSE)</formula>
    </cfRule>
  </conditionalFormatting>
  <conditionalFormatting sqref="AE80:AS80 AE77:AS77 AE74:AS74 AE71:AS71">
    <cfRule type="expression" dxfId="25" priority="25">
      <formula>IF(RIGHT(TEXT(AE71,"0.#"),1)=".",FALSE,TRUE)</formula>
    </cfRule>
    <cfRule type="expression" dxfId="24" priority="26">
      <formula>IF(RIGHT(TEXT(AE71,"0.#"),1)=".",TRUE,FALSE)</formula>
    </cfRule>
  </conditionalFormatting>
  <conditionalFormatting sqref="AD15:AJ15">
    <cfRule type="expression" dxfId="23" priority="23">
      <formula>IF(RIGHT(TEXT(AD15,"0.#"),1)=".",FALSE,TRUE)</formula>
    </cfRule>
    <cfRule type="expression" dxfId="22" priority="24">
      <formula>IF(RIGHT(TEXT(AD15,"0.#"),1)=".",TRUE,FALSE)</formula>
    </cfRule>
  </conditionalFormatting>
  <conditionalFormatting sqref="W15:AC15">
    <cfRule type="expression" dxfId="21" priority="21">
      <formula>IF(RIGHT(TEXT(W15,"0.#"),1)=".",FALSE,TRUE)</formula>
    </cfRule>
    <cfRule type="expression" dxfId="20" priority="22">
      <formula>IF(RIGHT(TEXT(W15,"0.#"),1)=".",TRUE,FALSE)</formula>
    </cfRule>
  </conditionalFormatting>
  <conditionalFormatting sqref="P15:V15">
    <cfRule type="expression" dxfId="19" priority="19">
      <formula>IF(RIGHT(TEXT(P15,"0.#"),1)=".",FALSE,TRUE)</formula>
    </cfRule>
    <cfRule type="expression" dxfId="18" priority="20">
      <formula>IF(RIGHT(TEXT(P15,"0.#"),1)=".",TRUE,FALSE)</formula>
    </cfRule>
  </conditionalFormatting>
  <conditionalFormatting sqref="W16:AC16">
    <cfRule type="expression" dxfId="17" priority="17">
      <formula>IF(RIGHT(TEXT(W16,"0.#"),1)=".",FALSE,TRUE)</formula>
    </cfRule>
    <cfRule type="expression" dxfId="16" priority="18">
      <formula>IF(RIGHT(TEXT(W16,"0.#"),1)=".",TRUE,FALSE)</formula>
    </cfRule>
  </conditionalFormatting>
  <conditionalFormatting sqref="W17:AC17">
    <cfRule type="expression" dxfId="15" priority="15">
      <formula>IF(RIGHT(TEXT(W17,"0.#"),1)=".",FALSE,TRUE)</formula>
    </cfRule>
    <cfRule type="expression" dxfId="14" priority="16">
      <formula>IF(RIGHT(TEXT(W17,"0.#"),1)=".",TRUE,FALSE)</formula>
    </cfRule>
  </conditionalFormatting>
  <conditionalFormatting sqref="AD17:AJ17">
    <cfRule type="expression" dxfId="13" priority="13">
      <formula>IF(RIGHT(TEXT(AD17,"0.#"),1)=".",FALSE,TRUE)</formula>
    </cfRule>
    <cfRule type="expression" dxfId="12" priority="14">
      <formula>IF(RIGHT(TEXT(AD17,"0.#"),1)=".",TRUE,FALSE)</formula>
    </cfRule>
  </conditionalFormatting>
  <conditionalFormatting sqref="AD16:AJ16">
    <cfRule type="expression" dxfId="11" priority="11">
      <formula>IF(RIGHT(TEXT(AD16,"0.#"),1)=".",FALSE,TRUE)</formula>
    </cfRule>
    <cfRule type="expression" dxfId="10" priority="12">
      <formula>IF(RIGHT(TEXT(AD16,"0.#"),1)=".",TRUE,FALSE)</formula>
    </cfRule>
  </conditionalFormatting>
  <conditionalFormatting sqref="AE83:AI83">
    <cfRule type="expression" dxfId="9" priority="9">
      <formula>IF(RIGHT(TEXT(AE83,"0.#"),1)=".",FALSE,TRUE)</formula>
    </cfRule>
    <cfRule type="expression" dxfId="8" priority="10">
      <formula>IF(RIGHT(TEXT(AE83,"0.#"),1)=".",TRUE,FALSE)</formula>
    </cfRule>
  </conditionalFormatting>
  <conditionalFormatting sqref="AJ83:AX83">
    <cfRule type="expression" dxfId="7" priority="7">
      <formula>IF(RIGHT(TEXT(AJ83,"0.#"),1)=".",FALSE,TRUE)</formula>
    </cfRule>
    <cfRule type="expression" dxfId="6" priority="8">
      <formula>IF(RIGHT(TEXT(AJ83,"0.#"),1)=".",TRUE,FALSE)</formula>
    </cfRule>
  </conditionalFormatting>
  <conditionalFormatting sqref="AK269">
    <cfRule type="expression" dxfId="5" priority="5">
      <formula>IF(RIGHT(TEXT(AK269,"0.#"),1)=".",FALSE,TRUE)</formula>
    </cfRule>
    <cfRule type="expression" dxfId="4" priority="6">
      <formula>IF(RIGHT(TEXT(AK269,"0.#"),1)=".",TRUE,FALSE)</formula>
    </cfRule>
  </conditionalFormatting>
  <conditionalFormatting sqref="AU269:AX269">
    <cfRule type="expression" dxfId="3" priority="1">
      <formula>IF(AND(AU269&gt;=0, RIGHT(TEXT(AU269,"0.#"),1)&lt;&gt;"."),TRUE,FALSE)</formula>
    </cfRule>
    <cfRule type="expression" dxfId="2" priority="2">
      <formula>IF(AND(AU269&gt;=0, RIGHT(TEXT(AU269,"0.#"),1)="."),TRUE,FALSE)</formula>
    </cfRule>
    <cfRule type="expression" dxfId="1" priority="3">
      <formula>IF(AND(AU269&lt;0, RIGHT(TEXT(AU269,"0.#"),1)&lt;&gt;"."),TRUE,FALSE)</formula>
    </cfRule>
    <cfRule type="expression" dxfId="0" priority="4">
      <formula>IF(AND(AU269&lt;0, RIGHT(TEXT(AU269,"0.#"),1)="."),TRUE,FALSE)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2015-06-09T06:04:59Z</cp:lastPrinted>
  <dcterms:created xsi:type="dcterms:W3CDTF">2012-03-13T00:50:25Z</dcterms:created>
  <dcterms:modified xsi:type="dcterms:W3CDTF">2015-09-04T13:54:13Z</dcterms:modified>
</cp:coreProperties>
</file>