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<sst xmlns="http://schemas.openxmlformats.org/spreadsheetml/2006/main" count="836" uniqueCount="513">
  <si>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</si>
  <si>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</si>
  <si>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</si>
  <si>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</si>
  <si>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</si>
  <si>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</si>
  <si>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</si>
  <si>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</si>
  <si>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</si>
  <si>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</si>
  <si>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</si>
  <si>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</si>
  <si>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</si>
  <si>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</si>
  <si>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</si>
  <si>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</si>
  <si>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</si>
  <si>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</si>
  <si>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</si>
  <si>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</si>
  <si>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</si>
  <si>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</si>
  <si>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</si>
  <si>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</si>
  <si>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</si>
  <si>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</si>
  <si>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</si>
  <si>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</si>
  <si>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</si>
  <si>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</si>
  <si>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</si>
  <si>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</si>
  <si>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</si>
  <si>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</si>
  <si>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</si>
  <si>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</si>
  <si>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</si>
  <si>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</si>
  <si>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</si>
  <si>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</si>
  <si>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</si>
  <si>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</si>
  <si>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</si>
  <si>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</si>
  <si>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</si>
  <si>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</si>
  <si>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</si>
  <si>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</si>
  <si>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</si>
  <si>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</si>
  <si>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</si>
  <si>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</si>
  <si>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</si>
  <si>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</si>
  <si>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</si>
  <si>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</si>
  <si>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</si>
  <si>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</si>
  <si>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</si>
  <si>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</si>
  <si>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</si>
  <si>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</si>
  <si>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</si>
  <si>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</si>
  <si>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</si>
  <si>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</si>
  <si>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</si>
  <si>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</si>
  <si>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</si>
  <si>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</si>
  <si>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</si>
  <si>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</si>
  <si>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</si>
  <si>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</si>
  <si>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</si>
  <si>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</si>
  <si>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</si>
  <si>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</si>
  <si>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</si>
  <si>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</si>
  <si>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</si>
  <si>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</si>
  <si>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</si>
  <si>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</si>
  <si>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</si>
  <si>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</si>
  <si>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</si>
  <si>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</si>
  <si>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</si>
  <si>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</si>
  <si>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</si>
  <si>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</si>
  <si>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</si>
  <si>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</si>
  <si>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</si>
  <si>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</si>
  <si>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</si>
  <si>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</si>
  <si>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</si>
  <si>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</si>
  <si>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</si>
  <si>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</si>
  <si>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</si>
  <si>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</si>
  <si>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</si>
  <si>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</si>
  <si>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</si>
  <si>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</si>
  <si>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</si>
  <si>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</si>
  <si>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</si>
  <si>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</si>
  <si>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</si>
  <si>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</si>
  <si>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</si>
  <si>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</si>
  <si>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</si>
  <si>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</si>
  <si>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</si>
  <si>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</si>
  <si>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</si>
  <si>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</si>
  <si>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</si>
  <si>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</si>
  <si>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</si>
  <si>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</si>
  <si>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</si>
  <si>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</si>
  <si>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</si>
  <si>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</si>
  <si>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</si>
  <si>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</si>
  <si>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</si>
  <si>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</si>
  <si>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</si>
  <si>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</si>
  <si>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</si>
  <si>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</si>
  <si>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</si>
  <si>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</si>
  <si>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</si>
  <si>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</si>
  <si>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</si>
  <si>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</si>
  <si>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</si>
  <si>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</si>
  <si>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</si>
  <si>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</si>
  <si>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</si>
  <si>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</si>
  <si>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</si>
  <si>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</si>
  <si>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</si>
  <si>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</si>
  <si>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</si>
  <si>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</si>
  <si>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</si>
  <si>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</si>
  <si>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</si>
  <si>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</si>
  <si>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</si>
  <si>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</si>
  <si>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</si>
  <si>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</si>
  <si>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</si>
  <si>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</si>
  <si>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</si>
  <si>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</si>
  <si>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</si>
  <si>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</si>
  <si>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</si>
  <si>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</si>
  <si>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</si>
  <si>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</si>
  <si>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</si>
  <si>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</si>
  <si>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</si>
  <si>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</si>
  <si>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</si>
  <si>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</si>
  <si>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</si>
  <si>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</si>
  <si>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</si>
  <si>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</si>
  <si>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</si>
  <si>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</si>
  <si>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</si>
  <si>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</si>
  <si>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</si>
  <si>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</si>
  <si>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</si>
  <si>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</si>
  <si>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</si>
  <si>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</si>
  <si>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</si>
  <si>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</si>
  <si>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</si>
  <si>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</si>
  <si>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</si>
  <si>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</si>
  <si>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</si>
  <si>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</si>
  <si>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</si>
  <si>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</si>
  <si>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</si>
  <si>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</si>
  <si>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</si>
  <si>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</si>
  <si>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</si>
  <si>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</si>
  <si>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</si>
  <si>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</si>
  <si>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</si>
  <si>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</si>
  <si>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</si>
  <si>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</si>
  <si>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</si>
  <si>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</si>
  <si>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</si>
  <si>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</si>
  <si>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</si>
  <si>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</si>
  <si>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</si>
  <si>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</si>
  <si>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</si>
  <si>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</si>
  <si>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</si>
  <si>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</si>
  <si>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</si>
  <si>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</si>
  <si>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</si>
  <si>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</si>
  <si>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</si>
  <si>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</si>
  <si>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</si>
  <si>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</si>
  <si>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</si>
  <si>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</si>
  <si>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</si>
  <si>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</si>
  <si>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</si>
  <si>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</si>
  <si>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</si>
  <si>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</si>
  <si>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</si>
  <si>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</si>
  <si>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</si>
  <si>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</si>
  <si>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</si>
  <si>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</si>
  <si>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</si>
  <si>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</si>
  <si>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</si>
  <si>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</si>
  <si>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</si>
  <si>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</si>
  <si>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</si>
  <si>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</si>
  <si>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</si>
  <si>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</si>
  <si>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</si>
  <si>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</si>
  <si>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</si>
  <si>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</si>
  <si>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</si>
  <si>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</si>
  <si>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</si>
  <si>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</si>
  <si>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</si>
  <si>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</si>
  <si>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</si>
  <si>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</si>
  <si>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</si>
  <si>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</si>
  <si>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</si>
  <si>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</si>
  <si>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</si>
  <si>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</si>
  <si>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</si>
  <si>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</si>
  <si>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</si>
  <si>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</si>
  <si>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</si>
  <si>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</si>
  <si>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</si>
  <si>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</si>
  <si>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</si>
  <si>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</si>
  <si>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</si>
  <si>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</si>
  <si>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</si>
  <si>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</si>
  <si>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</si>
  <si>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</si>
  <si>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</si>
  <si>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</si>
  <si>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</si>
  <si>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</si>
  <si>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</si>
  <si>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</si>
  <si>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</si>
  <si>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</si>
  <si>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</si>
  <si>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</si>
  <si>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</si>
  <si>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</si>
  <si>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</si>
  <si>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</si>
  <si>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</si>
  <si>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</si>
  <si>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</si>
  <si>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</si>
  <si>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</si>
  <si>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</si>
  <si>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</si>
  <si>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</si>
  <si>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</si>
  <si>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</si>
  <si>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</si>
  <si>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</si>
  <si>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</si>
  <si>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</si>
  <si>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</si>
  <si>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</si>
  <si>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</si>
  <si>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</si>
  <si>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</si>
  <si>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</si>
  <si>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</si>
  <si>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</si>
  <si>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</si>
  <si>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</si>
  <si>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</si>
  <si>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</si>
  <si>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</si>
  <si>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</si>
  <si>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</si>
  <si>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</si>
  <si>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</si>
  <si>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</si>
  <si>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</si>
  <si>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</si>
  <si>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</si>
  <si>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</si>
  <si>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</si>
  <si>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</si>
  <si>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</si>
  <si>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</si>
  <si>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</si>
  <si>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</si>
  <si>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</si>
  <si>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</si>
  <si>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</si>
  <si>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</si>
  <si>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</si>
  <si>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</si>
  <si>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</si>
  <si>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</si>
  <si>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</si>
  <si>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</si>
  <si>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</si>
  <si>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</si>
  <si>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</si>
  <si>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</si>
  <si>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</si>
  <si>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</si>
  <si>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</si>
  <si>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</si>
  <si>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</si>
  <si>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</si>
  <si>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</si>
  <si>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</si>
  <si>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</si>
  <si>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</si>
  <si>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</si>
  <si>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総合政策局</t>
    <rPh sb="0" eb="2">
      <t>ソウゴウ</t>
    </rPh>
    <rPh sb="2" eb="5">
      <t>セイサクキョク</t>
    </rPh>
    <phoneticPr fontId="5"/>
  </si>
  <si>
    <t>国際政策課</t>
    <rPh sb="0" eb="2">
      <t>コクサイ</t>
    </rPh>
    <rPh sb="2" eb="5">
      <t>セイサクカ</t>
    </rPh>
    <phoneticPr fontId="5"/>
  </si>
  <si>
    <t>○</t>
  </si>
  <si>
    <t>12　国際協力、連携等の推進
　43　国際協力、連携等を推進する</t>
    <phoneticPr fontId="5"/>
  </si>
  <si>
    <t>-</t>
    <phoneticPr fontId="5"/>
  </si>
  <si>
    <t>国際交通分野における途上国の経済活性化と我が国企業競争力強化のための支援</t>
    <phoneticPr fontId="5"/>
  </si>
  <si>
    <t>その他</t>
    <rPh sb="2" eb="3">
      <t>タ</t>
    </rPh>
    <phoneticPr fontId="5"/>
  </si>
  <si>
    <t>経済協力調査委託費</t>
    <rPh sb="0" eb="2">
      <t>ケイザイ</t>
    </rPh>
    <rPh sb="2" eb="4">
      <t>キョウリョク</t>
    </rPh>
    <rPh sb="4" eb="6">
      <t>チョウサ</t>
    </rPh>
    <rPh sb="6" eb="9">
      <t>イタクヒ</t>
    </rPh>
    <phoneticPr fontId="5"/>
  </si>
  <si>
    <t>庁費</t>
    <rPh sb="0" eb="2">
      <t>チョウヒ</t>
    </rPh>
    <phoneticPr fontId="5"/>
  </si>
  <si>
    <t>職員旅費</t>
    <rPh sb="0" eb="2">
      <t>ショクイン</t>
    </rPh>
    <rPh sb="2" eb="4">
      <t>リョヒ</t>
    </rPh>
    <phoneticPr fontId="5"/>
  </si>
  <si>
    <t>委員等旅費</t>
    <rPh sb="0" eb="3">
      <t>イイントウ</t>
    </rPh>
    <rPh sb="3" eb="5">
      <t>リョヒ</t>
    </rPh>
    <phoneticPr fontId="5"/>
  </si>
  <si>
    <t>政府開発援助委員等旅費</t>
    <rPh sb="0" eb="2">
      <t>セイフ</t>
    </rPh>
    <rPh sb="2" eb="4">
      <t>カイハツ</t>
    </rPh>
    <rPh sb="4" eb="6">
      <t>エンジョ</t>
    </rPh>
    <rPh sb="6" eb="9">
      <t>イイントウ</t>
    </rPh>
    <rPh sb="9" eb="11">
      <t>リョヒ</t>
    </rPh>
    <phoneticPr fontId="5"/>
  </si>
  <si>
    <t>A.一般社団法人　海外運輸協力協会</t>
    <rPh sb="2" eb="4">
      <t>イッパン</t>
    </rPh>
    <rPh sb="4" eb="8">
      <t>シャダンホウジン</t>
    </rPh>
    <phoneticPr fontId="5"/>
  </si>
  <si>
    <t>人件費</t>
    <rPh sb="0" eb="3">
      <t>ジンケンヒ</t>
    </rPh>
    <phoneticPr fontId="5"/>
  </si>
  <si>
    <t>直接人件費</t>
    <rPh sb="0" eb="2">
      <t>チョクセツ</t>
    </rPh>
    <rPh sb="2" eb="5">
      <t>ジンケンヒ</t>
    </rPh>
    <phoneticPr fontId="5"/>
  </si>
  <si>
    <t>諸経費、旅費、翻訳費、通訳費等</t>
    <phoneticPr fontId="5"/>
  </si>
  <si>
    <t>B.日本コンサルタンツ株式会社</t>
    <rPh sb="2" eb="4">
      <t>ニホン</t>
    </rPh>
    <rPh sb="11" eb="13">
      <t>カブシキ</t>
    </rPh>
    <rPh sb="13" eb="15">
      <t>カイシャ</t>
    </rPh>
    <phoneticPr fontId="5"/>
  </si>
  <si>
    <t>C.日本コンサルタンツ（株）、（株）復建エンジニヤリング</t>
    <phoneticPr fontId="5"/>
  </si>
  <si>
    <t>A.公益法人等</t>
    <rPh sb="2" eb="4">
      <t>コウエキ</t>
    </rPh>
    <rPh sb="4" eb="6">
      <t>ホウジン</t>
    </rPh>
    <rPh sb="6" eb="7">
      <t>トウ</t>
    </rPh>
    <phoneticPr fontId="5"/>
  </si>
  <si>
    <t>日本コンサルタンツ株式会社、株式会社復建エンジニヤリング</t>
    <phoneticPr fontId="5"/>
  </si>
  <si>
    <t>課長
大髙　豪太</t>
    <rPh sb="0" eb="2">
      <t>カチョウ</t>
    </rPh>
    <rPh sb="3" eb="5">
      <t>オオタカ</t>
    </rPh>
    <rPh sb="6" eb="8">
      <t>ゴウタ</t>
    </rPh>
    <phoneticPr fontId="5"/>
  </si>
  <si>
    <t>（一社）海外運輸協力協会</t>
    <phoneticPr fontId="5"/>
  </si>
  <si>
    <t>ＡＳＥＡＮにおける「持続的かつ質の高い交通」実現のためのビジョン及び行動計画策定調査事業</t>
    <phoneticPr fontId="5"/>
  </si>
  <si>
    <t>日ＡＳＥＡＮ物流政策対話及びワークショップ開催事業</t>
    <phoneticPr fontId="5"/>
  </si>
  <si>
    <t>日ＡＳＥＡＮグリーン物流専門家会合の実施運営事業</t>
    <phoneticPr fontId="5"/>
  </si>
  <si>
    <t>（一財）国際臨海開発研究センター</t>
    <rPh sb="2" eb="3">
      <t>ザイ</t>
    </rPh>
    <rPh sb="4" eb="6">
      <t>コクサイ</t>
    </rPh>
    <rPh sb="6" eb="8">
      <t>リンカイ</t>
    </rPh>
    <rPh sb="8" eb="10">
      <t>カイハツ</t>
    </rPh>
    <rPh sb="10" eb="12">
      <t>ケンキュウ</t>
    </rPh>
    <phoneticPr fontId="5"/>
  </si>
  <si>
    <t>諸外国における港湾物流に関する情報システムについての調査検討業務</t>
    <phoneticPr fontId="5"/>
  </si>
  <si>
    <t>（一財）航空保安無線システム協会</t>
    <rPh sb="1" eb="2">
      <t>イチ</t>
    </rPh>
    <rPh sb="2" eb="3">
      <t>ザイ</t>
    </rPh>
    <phoneticPr fontId="5"/>
  </si>
  <si>
    <t>モンゴルの空域最適化及び地方空港の安全性向上にかかる支援調査</t>
    <phoneticPr fontId="5"/>
  </si>
  <si>
    <t>ベトナムにおける航空交通管制システムの近代化状況調査</t>
    <phoneticPr fontId="5"/>
  </si>
  <si>
    <t>（一財）日本総合研究所</t>
    <rPh sb="1" eb="2">
      <t>イチ</t>
    </rPh>
    <rPh sb="2" eb="3">
      <t>ザイ</t>
    </rPh>
    <phoneticPr fontId="5"/>
  </si>
  <si>
    <t>ロシア・東欧地域への国際物流の効率化に係る案件形成基礎調査検討業務</t>
    <phoneticPr fontId="5"/>
  </si>
  <si>
    <t>ASEAN地域における官民連携による港湾ターミナル運営への参入促進に向けた検討調査</t>
    <phoneticPr fontId="5"/>
  </si>
  <si>
    <t>我が国舶用工業製品のライフサイクルの視点からの国際競争力強化に関する調査業務</t>
    <phoneticPr fontId="5"/>
  </si>
  <si>
    <t>（一社）日本舶用工業会</t>
    <phoneticPr fontId="5"/>
  </si>
  <si>
    <t>（一財）日本船舶技術研究協会</t>
    <phoneticPr fontId="5"/>
  </si>
  <si>
    <t>ブラジル等の海洋資源開発に資する浮体式資機材積替施設に関する基礎調査</t>
    <phoneticPr fontId="5"/>
  </si>
  <si>
    <t>(独)海上技術安全研究所</t>
    <phoneticPr fontId="5"/>
  </si>
  <si>
    <t>東南アジア地域の内航船安全ガイドラインの作成に関する調査</t>
    <phoneticPr fontId="5"/>
  </si>
  <si>
    <t>（一財）日本造船技術センター</t>
    <phoneticPr fontId="5"/>
  </si>
  <si>
    <t>ASEANにおける内航船安全基準の調和に関する調査</t>
    <phoneticPr fontId="5"/>
  </si>
  <si>
    <t>(特非)アジアの仲間による航空フォーラム</t>
    <phoneticPr fontId="5"/>
  </si>
  <si>
    <t>航空インフラ国際展開協議会「フィリピンミッション」におけるセミナー等の実施運営業務請負</t>
    <phoneticPr fontId="5"/>
  </si>
  <si>
    <t>B.民間企業</t>
    <rPh sb="2" eb="4">
      <t>ミンカン</t>
    </rPh>
    <rPh sb="4" eb="6">
      <t>キギョウ</t>
    </rPh>
    <phoneticPr fontId="5"/>
  </si>
  <si>
    <t>C.共同企業体</t>
    <rPh sb="2" eb="4">
      <t>キョウドウ</t>
    </rPh>
    <rPh sb="4" eb="7">
      <t>キギョウタイ</t>
    </rPh>
    <phoneticPr fontId="5"/>
  </si>
  <si>
    <t>日本コンサルタンツ株式会社</t>
    <rPh sb="0" eb="2">
      <t>ニホン</t>
    </rPh>
    <rPh sb="9" eb="11">
      <t>カブシキ</t>
    </rPh>
    <rPh sb="11" eb="13">
      <t>カイシャ</t>
    </rPh>
    <phoneticPr fontId="5"/>
  </si>
  <si>
    <t>日本工営株式会社</t>
    <rPh sb="0" eb="2">
      <t>ニホン</t>
    </rPh>
    <rPh sb="2" eb="4">
      <t>コウエイ</t>
    </rPh>
    <rPh sb="4" eb="6">
      <t>カブシキ</t>
    </rPh>
    <rPh sb="6" eb="8">
      <t>カイシャ</t>
    </rPh>
    <phoneticPr fontId="5"/>
  </si>
  <si>
    <t>ＳＧホールディングス株式会社</t>
    <rPh sb="10" eb="12">
      <t>カブシキ</t>
    </rPh>
    <rPh sb="12" eb="14">
      <t>カイシャ</t>
    </rPh>
    <phoneticPr fontId="5"/>
  </si>
  <si>
    <t>東京急行電鉄株式会社</t>
    <rPh sb="0" eb="2">
      <t>トウキョウ</t>
    </rPh>
    <rPh sb="2" eb="4">
      <t>キュウコウ</t>
    </rPh>
    <rPh sb="4" eb="6">
      <t>デンテツ</t>
    </rPh>
    <rPh sb="6" eb="8">
      <t>カブシキ</t>
    </rPh>
    <rPh sb="8" eb="10">
      <t>カイシャ</t>
    </rPh>
    <phoneticPr fontId="5"/>
  </si>
  <si>
    <t>株式会社オーエムシー</t>
    <rPh sb="0" eb="2">
      <t>カブシキ</t>
    </rPh>
    <rPh sb="2" eb="4">
      <t>カイシャ</t>
    </rPh>
    <phoneticPr fontId="5"/>
  </si>
  <si>
    <t>株式会社富士通総研</t>
    <phoneticPr fontId="5"/>
  </si>
  <si>
    <t>株式会社日本海洋科学</t>
    <rPh sb="0" eb="2">
      <t>カブシキ</t>
    </rPh>
    <rPh sb="2" eb="4">
      <t>カイシャ</t>
    </rPh>
    <rPh sb="4" eb="6">
      <t>ニホン</t>
    </rPh>
    <rPh sb="6" eb="8">
      <t>カイヨウ</t>
    </rPh>
    <rPh sb="8" eb="10">
      <t>カガク</t>
    </rPh>
    <phoneticPr fontId="5"/>
  </si>
  <si>
    <t>株式会社オリエンタルコンサルタンツグローバル</t>
    <rPh sb="0" eb="2">
      <t>カブシキ</t>
    </rPh>
    <rPh sb="2" eb="4">
      <t>カイシャ</t>
    </rPh>
    <phoneticPr fontId="5"/>
  </si>
  <si>
    <t>新日本有限責任監査法人</t>
    <rPh sb="0" eb="3">
      <t>シンニホン</t>
    </rPh>
    <rPh sb="3" eb="5">
      <t>ユウゲン</t>
    </rPh>
    <rPh sb="5" eb="7">
      <t>セキニン</t>
    </rPh>
    <rPh sb="7" eb="9">
      <t>カンサ</t>
    </rPh>
    <rPh sb="9" eb="11">
      <t>ホウジン</t>
    </rPh>
    <phoneticPr fontId="5"/>
  </si>
  <si>
    <t>日通旅行株式会社</t>
    <rPh sb="0" eb="2">
      <t>ニッツウ</t>
    </rPh>
    <rPh sb="2" eb="4">
      <t>リョコウ</t>
    </rPh>
    <rPh sb="4" eb="6">
      <t>カブシキ</t>
    </rPh>
    <rPh sb="6" eb="8">
      <t>カイシャ</t>
    </rPh>
    <phoneticPr fontId="5"/>
  </si>
  <si>
    <t>日本コンサルタンツ株式会社、日本工営株式会社、株式会社オリエンタルコンサルタンツグローバル</t>
    <phoneticPr fontId="5"/>
  </si>
  <si>
    <t>日鉄住金物産株式会社、山九株式会社</t>
    <phoneticPr fontId="5"/>
  </si>
  <si>
    <t>株式会社日新、株式会社野村総合研究所</t>
    <phoneticPr fontId="5"/>
  </si>
  <si>
    <t>（一財）国際臨海開発研究センター、（一財）港湾空港総合技術センター</t>
    <phoneticPr fontId="5"/>
  </si>
  <si>
    <t>（一財）国際臨海開発研究センター、日本工営</t>
    <phoneticPr fontId="5"/>
  </si>
  <si>
    <t>株式会社三菱総合研究所、日本コンサルタンツ株式会社</t>
    <phoneticPr fontId="5"/>
  </si>
  <si>
    <t>瓜生・糸賀法律事務所、U&amp;Iアドバイザリー</t>
    <phoneticPr fontId="5"/>
  </si>
  <si>
    <t>共同提案体（代表者（一財）国際臨海開発研究センター）</t>
    <phoneticPr fontId="5"/>
  </si>
  <si>
    <t>ブラジル連邦共和国におけるリオデジャネイロ近郊鉄道の改善及び支援方策に関する調査</t>
    <phoneticPr fontId="5"/>
  </si>
  <si>
    <t>ミャンマーにおける鉄道車両のメンテナンス体制確立に関する調査</t>
    <phoneticPr fontId="5"/>
  </si>
  <si>
    <t>欧州諸国の鉄道市場へのアクセス向上に係る調査</t>
    <phoneticPr fontId="5"/>
  </si>
  <si>
    <t>日ＥＵ鉄道産業間対話の実施運営業務委託</t>
    <phoneticPr fontId="5"/>
  </si>
  <si>
    <t>インド大都市における都市鉄道構想に係る動向調査</t>
    <phoneticPr fontId="5"/>
  </si>
  <si>
    <t>インドネシア首都圏新空港建設計画に係る検討基礎調査</t>
    <phoneticPr fontId="5"/>
  </si>
  <si>
    <t>空港インフラ海外展開に関する最新技術の調査</t>
    <phoneticPr fontId="5"/>
  </si>
  <si>
    <t>マニラ首都圏での都市鉄道における課題整理及び課題への対応策に関する調査</t>
    <phoneticPr fontId="5"/>
  </si>
  <si>
    <t>メコン地域におけるクロスボーダー宅配配送のための実現性及び課題調査</t>
    <phoneticPr fontId="5"/>
  </si>
  <si>
    <t>我が国の交通関連技術・ノウハウの新興国導入による都市交通を中核とした生活利便向上に関する実証実験（パイロットプロジェクト）と通じた調査事業</t>
    <phoneticPr fontId="5"/>
  </si>
  <si>
    <t>日ASEAN交通連携に基づく交通行政施策立案支援事業</t>
    <phoneticPr fontId="5"/>
  </si>
  <si>
    <t>第21回インド国際産業&amp;技術フェア（IETF2015）における新幹線セミナーの実施運営業務</t>
    <phoneticPr fontId="5"/>
  </si>
  <si>
    <t>シンガポール高速鉄道セミナーの実施運営業務</t>
    <phoneticPr fontId="5"/>
  </si>
  <si>
    <t>海外における地域性の高いクルーズに関する情報収集及び専門家会合運営事業</t>
    <rPh sb="0" eb="2">
      <t>カイガイ</t>
    </rPh>
    <phoneticPr fontId="5"/>
  </si>
  <si>
    <t>平成26年度日ASEAN交通安全・防災対策に係る優良事例調査事業</t>
    <phoneticPr fontId="5"/>
  </si>
  <si>
    <t>開発途上国の国内海上輸送における船舶の稼働率向上に関する実証実験（パイロットプロジェクト）を通じた調査事業</t>
    <phoneticPr fontId="5"/>
  </si>
  <si>
    <t>フィリピン国マニラ首都圏空港活用方策検討調査</t>
    <phoneticPr fontId="5"/>
  </si>
  <si>
    <t>ブラジル連邦共和国における都市鉄道にかかる案件発掘基礎調査</t>
    <phoneticPr fontId="5"/>
  </si>
  <si>
    <t>日本企業のインフラシステム海外展開促進の効果的な支援方策についての調査・提案事業</t>
    <phoneticPr fontId="5"/>
  </si>
  <si>
    <t>平成26年度 ベトナムにおける物流人材育成支援事業</t>
    <phoneticPr fontId="5"/>
  </si>
  <si>
    <t>マレーシア・シンガポール間高速鉄道計画における我が国高速鉄道技術導入促進方策に係る調査</t>
    <phoneticPr fontId="5"/>
  </si>
  <si>
    <t>ミャンマーにおけるヤンゴン中央駅と周辺開発に関する調査</t>
    <phoneticPr fontId="5"/>
  </si>
  <si>
    <t>ヤンゴン都市圏交通システム事業実施可能性検討調査</t>
    <phoneticPr fontId="5"/>
  </si>
  <si>
    <t>スウェーデンにおける高速鉄道車両の導入方策に関する調査</t>
    <phoneticPr fontId="5"/>
  </si>
  <si>
    <t>政府系金融機関の海外投資業務等に関する調査研究業務</t>
    <phoneticPr fontId="5"/>
  </si>
  <si>
    <t>南米地域における港湾関連に関する検討業務</t>
    <phoneticPr fontId="5"/>
  </si>
  <si>
    <t>東西経済回廊におけるトラックとベトナム鉄道を活用したタイ－ベトナム間の複合輸送促進のための実現性及び課題調査</t>
    <phoneticPr fontId="5"/>
  </si>
  <si>
    <t>メコン河内陸水運活用促進方策検討業務</t>
    <phoneticPr fontId="5"/>
  </si>
  <si>
    <t>ベトナム国における国家港湾設計基準策定に関する協力推進検討業務</t>
    <phoneticPr fontId="5"/>
  </si>
  <si>
    <t>ミャンマー連邦共和国における内陸輸送の貨物鉄道へのモーダルシフト推進のための実現性及び課題調査業務</t>
    <phoneticPr fontId="5"/>
  </si>
  <si>
    <t>執行額／我が国インフラ企業が海外入札に至った件数　　　　　　　　　　　　　　</t>
    <rPh sb="0" eb="2">
      <t>シッコウ</t>
    </rPh>
    <rPh sb="2" eb="3">
      <t>ガク</t>
    </rPh>
    <rPh sb="4" eb="5">
      <t>ワ</t>
    </rPh>
    <rPh sb="6" eb="7">
      <t>クニ</t>
    </rPh>
    <rPh sb="11" eb="13">
      <t>キギョウ</t>
    </rPh>
    <rPh sb="14" eb="16">
      <t>カイガイ</t>
    </rPh>
    <rPh sb="16" eb="18">
      <t>ニュウサツ</t>
    </rPh>
    <rPh sb="19" eb="20">
      <t>イタ</t>
    </rPh>
    <rPh sb="22" eb="24">
      <t>ケンスウ</t>
    </rPh>
    <phoneticPr fontId="5"/>
  </si>
  <si>
    <t>-</t>
    <phoneticPr fontId="5"/>
  </si>
  <si>
    <t>件</t>
    <rPh sb="0" eb="1">
      <t>ケン</t>
    </rPh>
    <phoneticPr fontId="5"/>
  </si>
  <si>
    <t>庁費・調査委託費の執行額／案件発掘・形成調査数　　　　　　　　　　　　　　</t>
    <rPh sb="0" eb="2">
      <t>チョウヒ</t>
    </rPh>
    <rPh sb="3" eb="5">
      <t>チョウサ</t>
    </rPh>
    <rPh sb="5" eb="8">
      <t>イタクヒ</t>
    </rPh>
    <rPh sb="9" eb="11">
      <t>シッコウ</t>
    </rPh>
    <rPh sb="11" eb="12">
      <t>ガク</t>
    </rPh>
    <phoneticPr fontId="5"/>
  </si>
  <si>
    <t>百万円</t>
    <rPh sb="0" eb="1">
      <t>ヒャク</t>
    </rPh>
    <rPh sb="1" eb="3">
      <t>マンエン</t>
    </rPh>
    <phoneticPr fontId="5"/>
  </si>
  <si>
    <t>①トップセールスの展開、我が国技術の活用につなげる案件発掘・形成調査、実証実験等により、日本企業の海外展開を支援する。また、我が国の技術や規格の国際標準化に向けた国際機関への働きかけや、相手国におけるセミナー、研修等に取り組む。
②日ＡＳＥＡＮ交通連携に基づく「日ＡＳＥＡＮ交通大臣会合」や、中国・韓国等二国間の交通次官級会合等、多国間・二国間協議を開催し、政策協調や課題の解決を図る。</t>
    <rPh sb="27" eb="29">
      <t>ハックツ</t>
    </rPh>
    <rPh sb="35" eb="37">
      <t>ジッショウ</t>
    </rPh>
    <rPh sb="37" eb="39">
      <t>ジッケン</t>
    </rPh>
    <rPh sb="116" eb="117">
      <t>ニチ</t>
    </rPh>
    <rPh sb="122" eb="124">
      <t>コウツウ</t>
    </rPh>
    <rPh sb="124" eb="126">
      <t>レンケイ</t>
    </rPh>
    <rPh sb="127" eb="128">
      <t>モト</t>
    </rPh>
    <rPh sb="137" eb="139">
      <t>コウツウ</t>
    </rPh>
    <rPh sb="139" eb="141">
      <t>ダイジン</t>
    </rPh>
    <phoneticPr fontId="5"/>
  </si>
  <si>
    <t>一般競争入札または企画競争入札で競争性を確保</t>
    <rPh sb="0" eb="2">
      <t>イッパン</t>
    </rPh>
    <rPh sb="2" eb="4">
      <t>キョウソウ</t>
    </rPh>
    <rPh sb="4" eb="6">
      <t>ニュウサツ</t>
    </rPh>
    <rPh sb="9" eb="11">
      <t>キカク</t>
    </rPh>
    <rPh sb="11" eb="13">
      <t>キョウソウ</t>
    </rPh>
    <rPh sb="13" eb="15">
      <t>ニュウサツ</t>
    </rPh>
    <rPh sb="16" eb="19">
      <t>キョウソウセイ</t>
    </rPh>
    <rPh sb="20" eb="22">
      <t>カクホ</t>
    </rPh>
    <phoneticPr fontId="5"/>
  </si>
  <si>
    <t>‐</t>
  </si>
  <si>
    <t>事業目的に即した費目・使途となっている</t>
    <rPh sb="0" eb="2">
      <t>ジギョウ</t>
    </rPh>
    <rPh sb="2" eb="4">
      <t>モクテキ</t>
    </rPh>
    <rPh sb="5" eb="6">
      <t>ソク</t>
    </rPh>
    <rPh sb="8" eb="10">
      <t>ヒモク</t>
    </rPh>
    <rPh sb="11" eb="13">
      <t>シト</t>
    </rPh>
    <phoneticPr fontId="5"/>
  </si>
  <si>
    <t>①アジアをはじめとする海外の旺盛な需要を取り込み、我が国企業の受注につなげると共に、相手国経済の発展・安定化にも貢献するため、インフラシステム輸出を推進する。
②新興国等との交通分野における国際協力、連携、交流等の強化による信頼関係の構築を通じ、諸課題の解決を支援をする。</t>
    <rPh sb="71" eb="73">
      <t>ユシュツ</t>
    </rPh>
    <phoneticPr fontId="5"/>
  </si>
  <si>
    <t>平成26年度を初期値として、目標を設定したところ</t>
    <rPh sb="0" eb="2">
      <t>ヘイセイ</t>
    </rPh>
    <rPh sb="4" eb="6">
      <t>ネンド</t>
    </rPh>
    <rPh sb="7" eb="10">
      <t>ショキチ</t>
    </rPh>
    <rPh sb="14" eb="16">
      <t>モクヒョウ</t>
    </rPh>
    <rPh sb="17" eb="19">
      <t>セッテイ</t>
    </rPh>
    <phoneticPr fontId="5"/>
  </si>
  <si>
    <t>翌年度以降の事業に十分活用されている</t>
    <rPh sb="0" eb="3">
      <t>ヨクネンド</t>
    </rPh>
    <rPh sb="3" eb="5">
      <t>イコウ</t>
    </rPh>
    <rPh sb="6" eb="8">
      <t>ジギョウ</t>
    </rPh>
    <rPh sb="9" eb="11">
      <t>ジュウブン</t>
    </rPh>
    <rPh sb="11" eb="13">
      <t>カツヨウ</t>
    </rPh>
    <phoneticPr fontId="5"/>
  </si>
  <si>
    <t>インフラシステム輸出や多国間・二国間協議を通じた政策協調や課題解決は、国民・社会のニーズと合致</t>
    <rPh sb="8" eb="10">
      <t>ユシュツ</t>
    </rPh>
    <rPh sb="21" eb="22">
      <t>ツウ</t>
    </rPh>
    <rPh sb="31" eb="33">
      <t>カイケツ</t>
    </rPh>
    <rPh sb="35" eb="37">
      <t>コクミン</t>
    </rPh>
    <rPh sb="38" eb="40">
      <t>シャカイ</t>
    </rPh>
    <rPh sb="45" eb="47">
      <t>ガッチ</t>
    </rPh>
    <phoneticPr fontId="5"/>
  </si>
  <si>
    <t>一者入札を可能な限り減らすべく、入札しなかった業者へのアンケート調査を実施し、結果を踏まえ、平易な提案書の作成や過去の調査資料の開示する等、対応策を実施中</t>
    <rPh sb="0" eb="1">
      <t>イッ</t>
    </rPh>
    <rPh sb="1" eb="2">
      <t>シャ</t>
    </rPh>
    <rPh sb="2" eb="4">
      <t>ニュウサツ</t>
    </rPh>
    <rPh sb="5" eb="7">
      <t>カノウ</t>
    </rPh>
    <rPh sb="8" eb="9">
      <t>カギ</t>
    </rPh>
    <rPh sb="10" eb="11">
      <t>ヘ</t>
    </rPh>
    <rPh sb="39" eb="41">
      <t>ケッカ</t>
    </rPh>
    <rPh sb="42" eb="43">
      <t>フ</t>
    </rPh>
    <rPh sb="46" eb="48">
      <t>ヘイイ</t>
    </rPh>
    <rPh sb="49" eb="52">
      <t>テイアンショ</t>
    </rPh>
    <rPh sb="53" eb="55">
      <t>サクセイ</t>
    </rPh>
    <rPh sb="56" eb="58">
      <t>カコ</t>
    </rPh>
    <rPh sb="59" eb="61">
      <t>チョウサ</t>
    </rPh>
    <rPh sb="61" eb="63">
      <t>シリョウ</t>
    </rPh>
    <rPh sb="64" eb="66">
      <t>カイジ</t>
    </rPh>
    <rPh sb="68" eb="69">
      <t>トウ</t>
    </rPh>
    <rPh sb="70" eb="72">
      <t>タイオウ</t>
    </rPh>
    <rPh sb="72" eb="73">
      <t>サク</t>
    </rPh>
    <rPh sb="74" eb="77">
      <t>ジッシチュウ</t>
    </rPh>
    <phoneticPr fontId="5"/>
  </si>
  <si>
    <t>川上段階での案件発掘・形成や多国間・二国間協議は、国が実施すべき事業。</t>
    <rPh sb="0" eb="2">
      <t>カワカミ</t>
    </rPh>
    <rPh sb="2" eb="4">
      <t>ダンカイ</t>
    </rPh>
    <rPh sb="6" eb="8">
      <t>アンケン</t>
    </rPh>
    <rPh sb="8" eb="10">
      <t>ハックツ</t>
    </rPh>
    <rPh sb="11" eb="13">
      <t>ケイセイ</t>
    </rPh>
    <rPh sb="25" eb="26">
      <t>クニ</t>
    </rPh>
    <rPh sb="27" eb="29">
      <t>ジッシ</t>
    </rPh>
    <rPh sb="32" eb="34">
      <t>ジギョウ</t>
    </rPh>
    <phoneticPr fontId="5"/>
  </si>
  <si>
    <t>競争入札により最も経済的な事業者による執行を実施</t>
    <rPh sb="0" eb="2">
      <t>キョウソウ</t>
    </rPh>
    <rPh sb="2" eb="4">
      <t>ニュウサツ</t>
    </rPh>
    <rPh sb="7" eb="8">
      <t>モット</t>
    </rPh>
    <rPh sb="9" eb="12">
      <t>ケイザイテキ</t>
    </rPh>
    <rPh sb="13" eb="16">
      <t>ジギョウシャ</t>
    </rPh>
    <rPh sb="19" eb="21">
      <t>シッコウ</t>
    </rPh>
    <rPh sb="22" eb="24">
      <t>ジッシ</t>
    </rPh>
    <phoneticPr fontId="5"/>
  </si>
  <si>
    <t>政務レベルによるトップセールス件数</t>
    <phoneticPr fontId="5"/>
  </si>
  <si>
    <t>-</t>
    <phoneticPr fontId="5"/>
  </si>
  <si>
    <t>案件発掘・形成調査の結果が翌年度の事業につながった案件については、引き続き、調査事業やトップセールスを行う等継続的な働きかけを実施し、我が国企業のインフラシステム輸出につなげていく。</t>
    <rPh sb="25" eb="27">
      <t>アンケン</t>
    </rPh>
    <rPh sb="33" eb="34">
      <t>ヒ</t>
    </rPh>
    <rPh sb="35" eb="36">
      <t>ツヅ</t>
    </rPh>
    <rPh sb="38" eb="42">
      <t>チョウサジギョウ</t>
    </rPh>
    <rPh sb="51" eb="52">
      <t>オコナ</t>
    </rPh>
    <rPh sb="53" eb="54">
      <t>トウ</t>
    </rPh>
    <rPh sb="54" eb="57">
      <t>ケイゾクテキ</t>
    </rPh>
    <rPh sb="58" eb="59">
      <t>ハタラ</t>
    </rPh>
    <rPh sb="63" eb="65">
      <t>ジッシ</t>
    </rPh>
    <rPh sb="67" eb="68">
      <t>ワ</t>
    </rPh>
    <rPh sb="69" eb="70">
      <t>クニ</t>
    </rPh>
    <rPh sb="70" eb="72">
      <t>キギョウ</t>
    </rPh>
    <rPh sb="81" eb="83">
      <t>ユシュツ</t>
    </rPh>
    <phoneticPr fontId="5"/>
  </si>
  <si>
    <t>件数</t>
    <rPh sb="0" eb="2">
      <t>ケンスウ</t>
    </rPh>
    <phoneticPr fontId="5"/>
  </si>
  <si>
    <t>単年度で終わらず、翌年度以降のトップセールスやさらに深掘りの調査事業につながった、案件発掘・形成調査の件数</t>
    <phoneticPr fontId="5"/>
  </si>
  <si>
    <t>-</t>
    <phoneticPr fontId="5"/>
  </si>
  <si>
    <t>経済協力調査委託費の執行額／翌年につながった案件発掘・形成調査の件数</t>
    <rPh sb="0" eb="2">
      <t>ケイザイ</t>
    </rPh>
    <rPh sb="2" eb="4">
      <t>キョウリョク</t>
    </rPh>
    <rPh sb="4" eb="6">
      <t>チョウサ</t>
    </rPh>
    <rPh sb="6" eb="9">
      <t>イタクヒ</t>
    </rPh>
    <rPh sb="10" eb="12">
      <t>シッコウ</t>
    </rPh>
    <rPh sb="12" eb="13">
      <t>ガク</t>
    </rPh>
    <rPh sb="14" eb="16">
      <t>ヨクトシ</t>
    </rPh>
    <rPh sb="22" eb="24">
      <t>アンケン</t>
    </rPh>
    <rPh sb="24" eb="26">
      <t>ハックツ</t>
    </rPh>
    <rPh sb="27" eb="29">
      <t>ケイセイ</t>
    </rPh>
    <rPh sb="29" eb="31">
      <t>チョウサ</t>
    </rPh>
    <rPh sb="32" eb="34">
      <t>ケンスウ</t>
    </rPh>
    <phoneticPr fontId="5"/>
  </si>
  <si>
    <t>641百万円／25件</t>
    <phoneticPr fontId="5"/>
  </si>
  <si>
    <t>494百万円／29件</t>
    <phoneticPr fontId="5"/>
  </si>
  <si>
    <t>587百万円／33件</t>
    <phoneticPr fontId="5"/>
  </si>
  <si>
    <t>兆円</t>
    <rPh sb="0" eb="2">
      <t>チョウエン</t>
    </rPh>
    <phoneticPr fontId="5"/>
  </si>
  <si>
    <t>平成25年の海外受注額2.4兆円を、平成32年に9兆円とすべく、平成26年以降各年の成果目標を設定した。
平成26年の成果実績は、現在集計中。</t>
    <rPh sb="0" eb="2">
      <t>ヘイセイ</t>
    </rPh>
    <rPh sb="4" eb="5">
      <t>ネン</t>
    </rPh>
    <rPh sb="6" eb="8">
      <t>カイガイ</t>
    </rPh>
    <rPh sb="8" eb="11">
      <t>ジュチュウガク</t>
    </rPh>
    <rPh sb="14" eb="16">
      <t>チョウエン</t>
    </rPh>
    <rPh sb="18" eb="20">
      <t>ヘイセイ</t>
    </rPh>
    <rPh sb="22" eb="23">
      <t>ネン</t>
    </rPh>
    <rPh sb="25" eb="27">
      <t>チョウエン</t>
    </rPh>
    <rPh sb="32" eb="34">
      <t>ヘイセイ</t>
    </rPh>
    <rPh sb="36" eb="39">
      <t>ネンイコウ</t>
    </rPh>
    <rPh sb="37" eb="39">
      <t>イコウ</t>
    </rPh>
    <rPh sb="39" eb="41">
      <t>カクネン</t>
    </rPh>
    <rPh sb="42" eb="44">
      <t>セイカ</t>
    </rPh>
    <rPh sb="44" eb="46">
      <t>モクヒョウ</t>
    </rPh>
    <rPh sb="47" eb="49">
      <t>セッテイ</t>
    </rPh>
    <rPh sb="53" eb="55">
      <t>ヘイセイ</t>
    </rPh>
    <rPh sb="57" eb="58">
      <t>ネン</t>
    </rPh>
    <rPh sb="59" eb="61">
      <t>セイカ</t>
    </rPh>
    <rPh sb="61" eb="63">
      <t>ジッセキ</t>
    </rPh>
    <rPh sb="65" eb="67">
      <t>ゲンザイ</t>
    </rPh>
    <rPh sb="67" eb="70">
      <t>シュウケイチュウ</t>
    </rPh>
    <phoneticPr fontId="5"/>
  </si>
  <si>
    <t>-</t>
    <phoneticPr fontId="5"/>
  </si>
  <si>
    <t>件</t>
    <rPh sb="0" eb="1">
      <t>ケン</t>
    </rPh>
    <phoneticPr fontId="5"/>
  </si>
  <si>
    <t>「インフラシステム輸出戦略」において、官民一体となった海外展開の推進が求められている</t>
    <phoneticPr fontId="5"/>
  </si>
  <si>
    <t>平成30年度までに単年度で終わらず、翌年度のトップセールやさらに深掘りの調査事業につながった案件発掘・形成調査（国土交通省実施）の件数を50件まで引き上げる。</t>
    <phoneticPr fontId="5"/>
  </si>
  <si>
    <t>単年度で終わらず、翌年度のトップセールやさらに深掘りの調査事業につながった案件発掘・形成調査（国土交通省実施）の件数</t>
    <phoneticPr fontId="5"/>
  </si>
  <si>
    <t>-</t>
    <phoneticPr fontId="5"/>
  </si>
  <si>
    <t>平成30年度までに円借款事業における我が国インフラ企業（国土交通省分野）が入札に至った回数を25回に引き上げる。</t>
    <phoneticPr fontId="5"/>
  </si>
  <si>
    <t>円借款事業における我が国インフラ企業（国土交通省分野）が海外入札に至った回数</t>
    <phoneticPr fontId="5"/>
  </si>
  <si>
    <t>平成32年までに、国土交通分野（交通分野、建設分野）における我が国企業の海外インフラ受注額を約9兆円に引き上げる。</t>
    <phoneticPr fontId="5"/>
  </si>
  <si>
    <t>国土交通分野（交通分野、建設分野）における我が国企業の海外インフラ受注額</t>
    <phoneticPr fontId="5"/>
  </si>
  <si>
    <t>・平成26年度 行政事業レビュー公開プロセスの結果を踏まえ、成果実績・活動実績を指標とした下記の項目を基に海外インフラ案件受注に至るまでの長いプロセスの中での国土交通省の取組について、各段階で適切に事業効果を判断し、効果的な事業実施を行っていくよう改善していく。                                                                                                                                                                                                       
　  ①翌年度以降のトップセールスやさらに深掘りの調査事業につながった、案件発掘・形成調査の件数
　　②政務レベルによるトップセールス件数
　　③円借款事業における我が国インフラ企業（国土交通省分野）が海外入札に至った回数
　　④国土交通分野（交通分野、建設分野）における我が国企業の海外インフラ受注額                                                                                                          ・一者入札について、引き続き入札参加企業等に対するアンケートの実施等、改善していく。</t>
    <rPh sb="8" eb="12">
      <t>ギョウセイジギョウ</t>
    </rPh>
    <rPh sb="16" eb="18">
      <t>コウカイ</t>
    </rPh>
    <rPh sb="23" eb="25">
      <t>ケッカ</t>
    </rPh>
    <rPh sb="26" eb="27">
      <t>フ</t>
    </rPh>
    <rPh sb="30" eb="32">
      <t>セイカ</t>
    </rPh>
    <rPh sb="32" eb="34">
      <t>ジッセキ</t>
    </rPh>
    <rPh sb="35" eb="37">
      <t>カツドウ</t>
    </rPh>
    <rPh sb="37" eb="39">
      <t>ジッセキ</t>
    </rPh>
    <rPh sb="40" eb="42">
      <t>シヒョウ</t>
    </rPh>
    <rPh sb="45" eb="47">
      <t>カキ</t>
    </rPh>
    <rPh sb="48" eb="50">
      <t>コウモク</t>
    </rPh>
    <rPh sb="51" eb="52">
      <t>モト</t>
    </rPh>
    <rPh sb="53" eb="55">
      <t>カイガイ</t>
    </rPh>
    <rPh sb="59" eb="61">
      <t>アンケン</t>
    </rPh>
    <rPh sb="61" eb="63">
      <t>ジュチュウ</t>
    </rPh>
    <rPh sb="64" eb="65">
      <t>イタ</t>
    </rPh>
    <rPh sb="69" eb="70">
      <t>ナガ</t>
    </rPh>
    <rPh sb="76" eb="77">
      <t>ナカ</t>
    </rPh>
    <rPh sb="79" eb="81">
      <t>コクド</t>
    </rPh>
    <rPh sb="81" eb="84">
      <t>コウツウショウ</t>
    </rPh>
    <rPh sb="85" eb="87">
      <t>トリクミ</t>
    </rPh>
    <rPh sb="92" eb="93">
      <t>カク</t>
    </rPh>
    <rPh sb="93" eb="95">
      <t>ダンカイ</t>
    </rPh>
    <rPh sb="96" eb="98">
      <t>テキセツ</t>
    </rPh>
    <rPh sb="99" eb="101">
      <t>ジギョウ</t>
    </rPh>
    <rPh sb="101" eb="103">
      <t>コウカ</t>
    </rPh>
    <rPh sb="104" eb="106">
      <t>ハンダン</t>
    </rPh>
    <rPh sb="108" eb="111">
      <t>コウカテキ</t>
    </rPh>
    <rPh sb="112" eb="114">
      <t>ジギョウ</t>
    </rPh>
    <rPh sb="114" eb="116">
      <t>ジッシ</t>
    </rPh>
    <rPh sb="117" eb="118">
      <t>オコナ</t>
    </rPh>
    <rPh sb="124" eb="126">
      <t>カイゼン</t>
    </rPh>
    <rPh sb="589" eb="590">
      <t>イッ</t>
    </rPh>
    <rPh sb="590" eb="591">
      <t>シャ</t>
    </rPh>
    <rPh sb="591" eb="593">
      <t>ニュウサツ</t>
    </rPh>
    <rPh sb="598" eb="599">
      <t>ヒ</t>
    </rPh>
    <rPh sb="600" eb="601">
      <t>ツヅ</t>
    </rPh>
    <rPh sb="602" eb="604">
      <t>ニュウサツ</t>
    </rPh>
    <rPh sb="604" eb="606">
      <t>サンカ</t>
    </rPh>
    <rPh sb="606" eb="608">
      <t>キギョウ</t>
    </rPh>
    <rPh sb="608" eb="609">
      <t>トウ</t>
    </rPh>
    <rPh sb="610" eb="611">
      <t>タイ</t>
    </rPh>
    <rPh sb="619" eb="621">
      <t>ジッシ</t>
    </rPh>
    <rPh sb="621" eb="622">
      <t>トウ</t>
    </rPh>
    <rPh sb="623" eb="625">
      <t>カイゼン</t>
    </rPh>
    <phoneticPr fontId="5"/>
  </si>
  <si>
    <t>平成26年度行政事業レビュー公開プロセスの結果を踏まえ、アウトプット・アウトカムを見直し、アウトカムを「我が国企業の海外インフラ受注額」とした。また、平成26年度より実証実験の取組を開始し、抽出された事業化に当たっての課題を官民が連携して解決する等、我が国企業に対する新たな海外展開を支援を実施している。</t>
    <rPh sb="0" eb="2">
      <t>ヘイセイ</t>
    </rPh>
    <rPh sb="4" eb="6">
      <t>ネンド</t>
    </rPh>
    <rPh sb="6" eb="8">
      <t>ギョウセイ</t>
    </rPh>
    <rPh sb="8" eb="10">
      <t>ジギョウ</t>
    </rPh>
    <rPh sb="14" eb="16">
      <t>コウカイ</t>
    </rPh>
    <rPh sb="21" eb="23">
      <t>ケッカ</t>
    </rPh>
    <rPh sb="24" eb="25">
      <t>フ</t>
    </rPh>
    <rPh sb="41" eb="43">
      <t>ミナオ</t>
    </rPh>
    <rPh sb="52" eb="53">
      <t>ワ</t>
    </rPh>
    <rPh sb="54" eb="55">
      <t>クニ</t>
    </rPh>
    <rPh sb="55" eb="57">
      <t>キギョウ</t>
    </rPh>
    <rPh sb="58" eb="60">
      <t>カイガイ</t>
    </rPh>
    <rPh sb="64" eb="66">
      <t>ジュチュウ</t>
    </rPh>
    <rPh sb="66" eb="67">
      <t>ガク</t>
    </rPh>
    <rPh sb="75" eb="77">
      <t>ヘイセイ</t>
    </rPh>
    <rPh sb="79" eb="81">
      <t>ネンド</t>
    </rPh>
    <rPh sb="83" eb="85">
      <t>ジッショウ</t>
    </rPh>
    <rPh sb="85" eb="87">
      <t>ジッケン</t>
    </rPh>
    <rPh sb="88" eb="90">
      <t>トリクミ</t>
    </rPh>
    <rPh sb="91" eb="93">
      <t>カイシ</t>
    </rPh>
    <phoneticPr fontId="5"/>
  </si>
  <si>
    <t>執行等改善</t>
  </si>
  <si>
    <t>・成果実績・活動実績を指標とし、各段階で適切に事業効果を判断し、効果的な事業実施を図る。　　　                  　　　　　　　　　　　　                                           　　・一者入札への対応として、入札に参加しなかった企業に対して、入札に参加できなかった理由等を聞くアンケート調査を行うなど、より多くの企業が参加できるよう改善を図る。</t>
    <rPh sb="1" eb="3">
      <t>セイカ</t>
    </rPh>
    <rPh sb="3" eb="5">
      <t>ジッセキ</t>
    </rPh>
    <rPh sb="6" eb="8">
      <t>カツドウ</t>
    </rPh>
    <rPh sb="8" eb="10">
      <t>ジッセキ</t>
    </rPh>
    <rPh sb="11" eb="13">
      <t>シヒョウ</t>
    </rPh>
    <rPh sb="16" eb="19">
      <t>カクダンカイ</t>
    </rPh>
    <rPh sb="20" eb="22">
      <t>テキセツ</t>
    </rPh>
    <rPh sb="23" eb="25">
      <t>ジギョウ</t>
    </rPh>
    <rPh sb="25" eb="27">
      <t>コウカ</t>
    </rPh>
    <rPh sb="28" eb="30">
      <t>ハンダン</t>
    </rPh>
    <rPh sb="32" eb="35">
      <t>コウカテキ</t>
    </rPh>
    <rPh sb="36" eb="38">
      <t>ジギョウ</t>
    </rPh>
    <rPh sb="38" eb="40">
      <t>ジッシ</t>
    </rPh>
    <rPh sb="41" eb="42">
      <t>ハカ</t>
    </rPh>
    <rPh sb="200" eb="201">
      <t>ハカ</t>
    </rPh>
    <phoneticPr fontId="2"/>
  </si>
  <si>
    <t>-</t>
    <phoneticPr fontId="5"/>
  </si>
  <si>
    <t>26年度公開プロセスの結果、コメント　　　　　　　　　　　　　                                                                                                                                                                                　「事業全体の抜本的な改善」　　　　　　　                                                                                                                                                                                                                      　・調査事業について、他機関との役割分担を意識しつつ、例えば、一者入札の改善のほか、特定事業者の利益になるセールス目的の調査については民間の費用負担とするなど、コスト削減の工夫を講ずるべき。
・アウトカム指標について、例えば、事業種別を勘案してそれぞれに設け、実績の推移を把握した上で受注に至るまでの各事業段階に対応させるなど、ＰＤＣＡサイクルの観点を踏まえたより適切な形に見直すこと。</t>
    <rPh sb="2" eb="4">
      <t>ネンド</t>
    </rPh>
    <rPh sb="4" eb="6">
      <t>コウカイ</t>
    </rPh>
    <rPh sb="11" eb="13">
      <t>ケッカ</t>
    </rPh>
    <rPh sb="209" eb="211">
      <t>ジギョウ</t>
    </rPh>
    <rPh sb="211" eb="213">
      <t>ゼンタイ</t>
    </rPh>
    <rPh sb="214" eb="217">
      <t>バッポンテキ</t>
    </rPh>
    <rPh sb="218" eb="220">
      <t>カイゼン</t>
    </rPh>
    <rPh sb="444" eb="446">
      <t>チョウサ</t>
    </rPh>
    <rPh sb="446" eb="448">
      <t>ジギョウ</t>
    </rPh>
    <rPh sb="453" eb="456">
      <t>タキカン</t>
    </rPh>
    <rPh sb="458" eb="460">
      <t>ヤクワリ</t>
    </rPh>
    <rPh sb="460" eb="462">
      <t>ブンタン</t>
    </rPh>
    <rPh sb="463" eb="465">
      <t>イシキ</t>
    </rPh>
    <rPh sb="469" eb="470">
      <t>タト</t>
    </rPh>
    <rPh sb="473" eb="474">
      <t>イッ</t>
    </rPh>
    <rPh sb="474" eb="475">
      <t>シャ</t>
    </rPh>
    <rPh sb="475" eb="477">
      <t>ニュウサツ</t>
    </rPh>
    <rPh sb="478" eb="480">
      <t>カイゼン</t>
    </rPh>
    <rPh sb="484" eb="486">
      <t>トクテイ</t>
    </rPh>
    <rPh sb="486" eb="488">
      <t>ジギョウ</t>
    </rPh>
    <rPh sb="488" eb="489">
      <t>シャ</t>
    </rPh>
    <rPh sb="490" eb="492">
      <t>リエキ</t>
    </rPh>
    <rPh sb="499" eb="501">
      <t>モクテキ</t>
    </rPh>
    <rPh sb="502" eb="504">
      <t>チョウサ</t>
    </rPh>
    <rPh sb="509" eb="511">
      <t>ミンカン</t>
    </rPh>
    <rPh sb="512" eb="514">
      <t>ヒヨウ</t>
    </rPh>
    <rPh sb="514" eb="516">
      <t>フタン</t>
    </rPh>
    <rPh sb="525" eb="527">
      <t>サクゲン</t>
    </rPh>
    <rPh sb="528" eb="530">
      <t>クフウ</t>
    </rPh>
    <rPh sb="531" eb="532">
      <t>コウ</t>
    </rPh>
    <rPh sb="544" eb="546">
      <t>シヒョウ</t>
    </rPh>
    <rPh sb="551" eb="552">
      <t>タト</t>
    </rPh>
    <rPh sb="555" eb="557">
      <t>ジギョウ</t>
    </rPh>
    <rPh sb="557" eb="559">
      <t>シュベツ</t>
    </rPh>
    <rPh sb="560" eb="562">
      <t>カンアン</t>
    </rPh>
    <rPh sb="569" eb="570">
      <t>モウ</t>
    </rPh>
    <rPh sb="572" eb="574">
      <t>ジッセキ</t>
    </rPh>
    <rPh sb="575" eb="577">
      <t>スイイ</t>
    </rPh>
    <rPh sb="578" eb="580">
      <t>ハアク</t>
    </rPh>
    <rPh sb="582" eb="583">
      <t>ウエ</t>
    </rPh>
    <rPh sb="584" eb="586">
      <t>ジュチュウ</t>
    </rPh>
    <rPh sb="587" eb="588">
      <t>イタ</t>
    </rPh>
    <rPh sb="592" eb="595">
      <t>カクジギョウ</t>
    </rPh>
    <rPh sb="595" eb="597">
      <t>ダンカイ</t>
    </rPh>
    <rPh sb="598" eb="600">
      <t>タイオウ</t>
    </rPh>
    <rPh sb="615" eb="617">
      <t>カンテン</t>
    </rPh>
    <rPh sb="618" eb="619">
      <t>フ</t>
    </rPh>
    <rPh sb="624" eb="626">
      <t>テキセツ</t>
    </rPh>
    <rPh sb="627" eb="628">
      <t>カタチ</t>
    </rPh>
    <rPh sb="629" eb="631">
      <t>ミナオ</t>
    </rPh>
    <phoneticPr fontId="2"/>
  </si>
  <si>
    <t>「新しい日本のための優先課題推進枠」317百万円                    　　　　　　　　　　　　　　　　　　　　　　　　　新規の調査事業を要求したため。</t>
    <rPh sb="21" eb="23">
      <t>ヒャクマン</t>
    </rPh>
    <rPh sb="23" eb="24">
      <t>エン</t>
    </rPh>
    <rPh sb="69" eb="71">
      <t>シンキ</t>
    </rPh>
    <rPh sb="72" eb="74">
      <t>チョウサ</t>
    </rPh>
    <rPh sb="74" eb="76">
      <t>ジギョウ</t>
    </rPh>
    <rPh sb="77" eb="79">
      <t>ヨウキュウ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</si>
</sst>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81" fontId="0" fillId="0" borderId="72" xfId="0" applyNumberFormat="1" applyFill="1" applyBorder="1" applyAlignment="1" applyProtection="1">
      <alignment horizontal="right" vertical="center"/>
      <protection locked="0"/>
    </xf>
    <xf numFmtId="181" fontId="3" fillId="0" borderId="73" xfId="0" applyNumberFormat="1" applyFont="1" applyFill="1" applyBorder="1" applyAlignment="1" applyProtection="1">
      <alignment horizontal="right" vertical="center"/>
      <protection locked="0"/>
    </xf>
    <xf numFmtId="181" fontId="3" fillId="0" borderId="97" xfId="0" applyNumberFormat="1" applyFont="1" applyFill="1" applyBorder="1" applyAlignment="1" applyProtection="1">
      <alignment horizontal="righ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176" fontId="0" fillId="0" borderId="14" xfId="0" applyNumberFormat="1" applyFill="1" applyBorder="1" applyAlignment="1" applyProtection="1">
      <alignment horizontal="right" vertical="center"/>
      <protection locked="0"/>
    </xf>
    <xf numFmtId="176" fontId="0" fillId="0" borderId="15" xfId="0" applyNumberFormat="1" applyFill="1" applyBorder="1" applyAlignment="1" applyProtection="1">
      <alignment horizontal="right" vertical="center"/>
      <protection locked="0"/>
    </xf>
    <xf numFmtId="176" fontId="0" fillId="0" borderId="16" xfId="0" applyNumberFormat="1" applyFill="1" applyBorder="1" applyAlignment="1" applyProtection="1">
      <alignment horizontal="right"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181" fontId="0" fillId="0" borderId="14" xfId="0" applyNumberFormat="1" applyFill="1" applyBorder="1" applyAlignment="1" applyProtection="1">
      <alignment horizontal="right" vertical="center"/>
      <protection locked="0"/>
    </xf>
    <xf numFmtId="181" fontId="0" fillId="0" borderId="15" xfId="0" applyNumberFormat="1" applyFill="1" applyBorder="1" applyAlignment="1" applyProtection="1">
      <alignment horizontal="right" vertical="center"/>
      <protection locked="0"/>
    </xf>
    <xf numFmtId="181" fontId="0" fillId="0" borderId="16" xfId="0" applyNumberFormat="1" applyFill="1" applyBorder="1" applyAlignment="1" applyProtection="1">
      <alignment horizontal="righ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140</xdr:row>
      <xdr:rowOff>0</xdr:rowOff>
    </xdr:from>
    <xdr:to>
      <xdr:col>47</xdr:col>
      <xdr:colOff>30555</xdr:colOff>
      <xdr:row>160</xdr:row>
      <xdr:rowOff>217954</xdr:rowOff>
    </xdr:to>
    <xdr:grpSp>
      <xdr:nvGrpSpPr>
        <xdr:cNvPr id="22" name="グループ化 21"/>
        <xdr:cNvGrpSpPr/>
      </xdr:nvGrpSpPr>
      <xdr:grpSpPr>
        <a:xfrm>
          <a:off x="1422400" y="35534600"/>
          <a:ext cx="8158555" cy="7329954"/>
          <a:chOff x="1811430" y="30651450"/>
          <a:chExt cx="8031555" cy="7266454"/>
        </a:xfrm>
      </xdr:grpSpPr>
      <xdr:sp macro="" textlink="">
        <xdr:nvSpPr>
          <xdr:cNvPr id="23" name="テキスト ボックス 22"/>
          <xdr:cNvSpPr txBox="1"/>
        </xdr:nvSpPr>
        <xdr:spPr>
          <a:xfrm>
            <a:off x="1811430" y="30655373"/>
            <a:ext cx="2061588" cy="5674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６８７百万円</a:t>
            </a:r>
          </a:p>
        </xdr:txBody>
      </xdr:sp>
      <xdr:cxnSp macro="">
        <xdr:nvCxnSpPr>
          <xdr:cNvPr id="24" name="カギ線コネクタ 10"/>
          <xdr:cNvCxnSpPr>
            <a:stCxn id="23" idx="2"/>
            <a:endCxn id="29" idx="1"/>
          </xdr:cNvCxnSpPr>
        </xdr:nvCxnSpPr>
        <xdr:spPr>
          <a:xfrm rot="16200000" flipH="1">
            <a:off x="452035" y="33613043"/>
            <a:ext cx="6359434" cy="1579056"/>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直線矢印コネクタ 24"/>
          <xdr:cNvCxnSpPr/>
        </xdr:nvCxnSpPr>
        <xdr:spPr>
          <a:xfrm flipV="1">
            <a:off x="2841109" y="36281007"/>
            <a:ext cx="1570646" cy="86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xdr:cNvSpPr txBox="1"/>
        </xdr:nvSpPr>
        <xdr:spPr>
          <a:xfrm>
            <a:off x="4410075" y="34288319"/>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en-US" altLang="ja-JP" sz="1100"/>
              <a:t>【</a:t>
            </a:r>
            <a:r>
              <a:rPr kumimoji="1" lang="ja-JP" altLang="en-US" sz="1100"/>
              <a:t>一般・企画競争</a:t>
            </a:r>
            <a:r>
              <a:rPr kumimoji="1" lang="en-US" altLang="ja-JP" sz="1100"/>
              <a:t>】</a:t>
            </a:r>
            <a:endParaRPr kumimoji="1" lang="ja-JP" altLang="en-US" sz="1100"/>
          </a:p>
        </xdr:txBody>
      </xdr:sp>
      <xdr:sp macro="" textlink="">
        <xdr:nvSpPr>
          <xdr:cNvPr id="27" name="テキスト ボックス 26"/>
          <xdr:cNvSpPr txBox="1"/>
        </xdr:nvSpPr>
        <xdr:spPr>
          <a:xfrm>
            <a:off x="4421280" y="34585276"/>
            <a:ext cx="2038351" cy="66731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Ａ．公益法人等（９法人）</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１２３百万円</a:t>
            </a:r>
          </a:p>
        </xdr:txBody>
      </xdr:sp>
      <xdr:sp macro="" textlink="">
        <xdr:nvSpPr>
          <xdr:cNvPr id="28" name="テキスト ボックス 27"/>
          <xdr:cNvSpPr txBox="1"/>
        </xdr:nvSpPr>
        <xdr:spPr>
          <a:xfrm>
            <a:off x="4407272" y="35919895"/>
            <a:ext cx="2036670" cy="66170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Ｂ．民間企業（２０社）</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２７２百万円</a:t>
            </a:r>
          </a:p>
        </xdr:txBody>
      </xdr:sp>
      <xdr:sp macro="" textlink="">
        <xdr:nvSpPr>
          <xdr:cNvPr id="29" name="テキスト ボックス 28"/>
          <xdr:cNvSpPr txBox="1"/>
        </xdr:nvSpPr>
        <xdr:spPr>
          <a:xfrm>
            <a:off x="4421280" y="37246672"/>
            <a:ext cx="2038351" cy="6712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Ｃ．共同企業体（９社）</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１９２百万円</a:t>
            </a:r>
          </a:p>
        </xdr:txBody>
      </xdr:sp>
      <xdr:sp macro="" textlink="">
        <xdr:nvSpPr>
          <xdr:cNvPr id="31" name="テキスト ボックス 30"/>
          <xdr:cNvSpPr txBox="1"/>
        </xdr:nvSpPr>
        <xdr:spPr>
          <a:xfrm>
            <a:off x="4400550" y="35641308"/>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en-US" altLang="ja-JP" sz="1100"/>
              <a:t>【</a:t>
            </a:r>
            <a:r>
              <a:rPr kumimoji="1" lang="ja-JP" altLang="en-US" sz="1100"/>
              <a:t>一般・企画競争</a:t>
            </a:r>
            <a:r>
              <a:rPr kumimoji="1" lang="en-US" altLang="ja-JP" sz="1100"/>
              <a:t>】</a:t>
            </a:r>
            <a:endParaRPr kumimoji="1" lang="ja-JP" altLang="en-US" sz="1100"/>
          </a:p>
        </xdr:txBody>
      </xdr:sp>
      <xdr:sp macro="" textlink="">
        <xdr:nvSpPr>
          <xdr:cNvPr id="32" name="テキスト ボックス 31"/>
          <xdr:cNvSpPr txBox="1"/>
        </xdr:nvSpPr>
        <xdr:spPr>
          <a:xfrm>
            <a:off x="4410075" y="36966525"/>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en-US" altLang="ja-JP" sz="1100"/>
              <a:t>【</a:t>
            </a:r>
            <a:r>
              <a:rPr kumimoji="1" lang="ja-JP" altLang="en-US" sz="1100"/>
              <a:t>企画競争</a:t>
            </a:r>
            <a:r>
              <a:rPr kumimoji="1" lang="en-US" altLang="ja-JP" sz="1100"/>
              <a:t>】</a:t>
            </a:r>
            <a:endParaRPr kumimoji="1" lang="ja-JP" altLang="en-US" sz="1100"/>
          </a:p>
        </xdr:txBody>
      </xdr:sp>
      <xdr:sp macro="" textlink="">
        <xdr:nvSpPr>
          <xdr:cNvPr id="33" name="テキスト ボックス 32"/>
          <xdr:cNvSpPr txBox="1"/>
        </xdr:nvSpPr>
        <xdr:spPr>
          <a:xfrm>
            <a:off x="6826677" y="34774584"/>
            <a:ext cx="2329569" cy="267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調査・検討の実施、会議の開催</a:t>
            </a:r>
          </a:p>
        </xdr:txBody>
      </xdr:sp>
      <xdr:sp macro="" textlink="">
        <xdr:nvSpPr>
          <xdr:cNvPr id="34" name="テキスト ボックス 33"/>
          <xdr:cNvSpPr txBox="1"/>
        </xdr:nvSpPr>
        <xdr:spPr>
          <a:xfrm>
            <a:off x="6838950" y="36150306"/>
            <a:ext cx="27336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調査・検討の実施、会議・セミナーの開催</a:t>
            </a:r>
          </a:p>
        </xdr:txBody>
      </xdr:sp>
      <xdr:sp macro="" textlink="">
        <xdr:nvSpPr>
          <xdr:cNvPr id="35" name="テキスト ボックス 34"/>
          <xdr:cNvSpPr txBox="1"/>
        </xdr:nvSpPr>
        <xdr:spPr>
          <a:xfrm>
            <a:off x="6751027" y="37453033"/>
            <a:ext cx="1611924" cy="310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調査・検討の実施</a:t>
            </a:r>
          </a:p>
        </xdr:txBody>
      </xdr:sp>
      <xdr:sp macro="" textlink="">
        <xdr:nvSpPr>
          <xdr:cNvPr id="36" name="テキスト ボックス 35"/>
          <xdr:cNvSpPr txBox="1"/>
        </xdr:nvSpPr>
        <xdr:spPr>
          <a:xfrm>
            <a:off x="4430315" y="30805092"/>
            <a:ext cx="232377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各事業の企画・立案、進捗状況管理</a:t>
            </a:r>
          </a:p>
        </xdr:txBody>
      </xdr:sp>
      <xdr:sp macro="" textlink="">
        <xdr:nvSpPr>
          <xdr:cNvPr id="37" name="左大かっこ 36"/>
          <xdr:cNvSpPr/>
        </xdr:nvSpPr>
        <xdr:spPr>
          <a:xfrm>
            <a:off x="4412456" y="30655022"/>
            <a:ext cx="115659" cy="5599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8" name="右大かっこ 37"/>
          <xdr:cNvSpPr/>
        </xdr:nvSpPr>
        <xdr:spPr>
          <a:xfrm>
            <a:off x="6972301" y="30651450"/>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9" name="左大かっこ 38"/>
          <xdr:cNvSpPr/>
        </xdr:nvSpPr>
        <xdr:spPr>
          <a:xfrm>
            <a:off x="6823472" y="34625756"/>
            <a:ext cx="113278"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0" name="右大かっこ 39"/>
          <xdr:cNvSpPr/>
        </xdr:nvSpPr>
        <xdr:spPr>
          <a:xfrm>
            <a:off x="9318146" y="34630571"/>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1" name="左大かっこ 40"/>
          <xdr:cNvSpPr/>
        </xdr:nvSpPr>
        <xdr:spPr>
          <a:xfrm>
            <a:off x="6825670" y="36000104"/>
            <a:ext cx="111079"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2" name="右大かっこ 41"/>
          <xdr:cNvSpPr/>
        </xdr:nvSpPr>
        <xdr:spPr>
          <a:xfrm>
            <a:off x="9739039" y="36005966"/>
            <a:ext cx="103946"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3" name="左大かっこ 42"/>
          <xdr:cNvSpPr/>
        </xdr:nvSpPr>
        <xdr:spPr>
          <a:xfrm>
            <a:off x="6812482" y="37301365"/>
            <a:ext cx="113278"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4" name="右大かっこ 43"/>
          <xdr:cNvSpPr/>
        </xdr:nvSpPr>
        <xdr:spPr>
          <a:xfrm>
            <a:off x="8506650" y="37298540"/>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5" name="テキスト ボックス 44"/>
          <xdr:cNvSpPr txBox="1"/>
        </xdr:nvSpPr>
        <xdr:spPr>
          <a:xfrm>
            <a:off x="4418357" y="32174208"/>
            <a:ext cx="1774134" cy="5238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旅費</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８２百万円</a:t>
            </a:r>
          </a:p>
        </xdr:txBody>
      </xdr:sp>
      <xdr:sp macro="" textlink="">
        <xdr:nvSpPr>
          <xdr:cNvPr id="46" name="テキスト ボックス 45"/>
          <xdr:cNvSpPr txBox="1"/>
        </xdr:nvSpPr>
        <xdr:spPr>
          <a:xfrm>
            <a:off x="4419600" y="33200009"/>
            <a:ext cx="1774134" cy="5218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諸経費</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１９百万円</a:t>
            </a:r>
          </a:p>
        </xdr:txBody>
      </xdr:sp>
    </xdr:grpSp>
    <xdr:clientData/>
  </xdr:twoCellAnchor>
  <xdr:twoCellAnchor>
    <xdr:from>
      <xdr:col>12</xdr:col>
      <xdr:colOff>29766</xdr:colOff>
      <xdr:row>152</xdr:row>
      <xdr:rowOff>53578</xdr:rowOff>
    </xdr:from>
    <xdr:to>
      <xdr:col>20</xdr:col>
      <xdr:colOff>20560</xdr:colOff>
      <xdr:row>152</xdr:row>
      <xdr:rowOff>57601</xdr:rowOff>
    </xdr:to>
    <xdr:cxnSp macro="">
      <xdr:nvCxnSpPr>
        <xdr:cNvPr id="47" name="直線矢印コネクタ 46"/>
        <xdr:cNvCxnSpPr/>
      </xdr:nvCxnSpPr>
      <xdr:spPr>
        <a:xfrm>
          <a:off x="2458641" y="38094047"/>
          <a:ext cx="1610044" cy="402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99" t="s">
        <v>373</v>
      </c>
      <c r="AR2" s="699"/>
      <c r="AS2" s="59" t="str">
        <f>IF(OR(AQ2="　", AQ2=""), "", "-")</f>
        <v/>
      </c>
      <c r="AT2" s="700">
        <v>461</v>
      </c>
      <c r="AU2" s="700"/>
      <c r="AV2" s="60" t="str">
        <f>IF(AW2="", "", "-")</f>
        <v/>
      </c>
      <c r="AW2" s="701"/>
      <c r="AX2" s="701"/>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374</v>
      </c>
      <c r="AK3" s="652"/>
      <c r="AL3" s="652"/>
      <c r="AM3" s="652"/>
      <c r="AN3" s="652"/>
      <c r="AO3" s="652"/>
      <c r="AP3" s="652"/>
      <c r="AQ3" s="652"/>
      <c r="AR3" s="652"/>
      <c r="AS3" s="652"/>
      <c r="AT3" s="652"/>
      <c r="AU3" s="652"/>
      <c r="AV3" s="652"/>
      <c r="AW3" s="652"/>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375</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67" t="s">
        <v>174</v>
      </c>
      <c r="H5" s="626"/>
      <c r="I5" s="626"/>
      <c r="J5" s="626"/>
      <c r="K5" s="626"/>
      <c r="L5" s="626"/>
      <c r="M5" s="668" t="s">
        <v>92</v>
      </c>
      <c r="N5" s="669"/>
      <c r="O5" s="669"/>
      <c r="P5" s="669"/>
      <c r="Q5" s="669"/>
      <c r="R5" s="670"/>
      <c r="S5" s="625" t="s">
        <v>157</v>
      </c>
      <c r="T5" s="626"/>
      <c r="U5" s="626"/>
      <c r="V5" s="626"/>
      <c r="W5" s="626"/>
      <c r="X5" s="627"/>
      <c r="Y5" s="445" t="s">
        <v>3</v>
      </c>
      <c r="Z5" s="446"/>
      <c r="AA5" s="446"/>
      <c r="AB5" s="446"/>
      <c r="AC5" s="446"/>
      <c r="AD5" s="447"/>
      <c r="AE5" s="448" t="s">
        <v>376</v>
      </c>
      <c r="AF5" s="449"/>
      <c r="AG5" s="449"/>
      <c r="AH5" s="449"/>
      <c r="AI5" s="449"/>
      <c r="AJ5" s="449"/>
      <c r="AK5" s="449"/>
      <c r="AL5" s="449"/>
      <c r="AM5" s="449"/>
      <c r="AN5" s="449"/>
      <c r="AO5" s="449"/>
      <c r="AP5" s="450"/>
      <c r="AQ5" s="451" t="s">
        <v>395</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378</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510</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510</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47" t="s">
        <v>308</v>
      </c>
      <c r="B8" s="648"/>
      <c r="C8" s="648"/>
      <c r="D8" s="648"/>
      <c r="E8" s="648"/>
      <c r="F8" s="649"/>
      <c r="G8" s="644" t="str">
        <f>入力規則等!A26</f>
        <v/>
      </c>
      <c r="H8" s="645"/>
      <c r="I8" s="645"/>
      <c r="J8" s="645"/>
      <c r="K8" s="645"/>
      <c r="L8" s="645"/>
      <c r="M8" s="645"/>
      <c r="N8" s="645"/>
      <c r="O8" s="645"/>
      <c r="P8" s="645"/>
      <c r="Q8" s="645"/>
      <c r="R8" s="645"/>
      <c r="S8" s="645"/>
      <c r="T8" s="645"/>
      <c r="U8" s="645"/>
      <c r="V8" s="645"/>
      <c r="W8" s="645"/>
      <c r="X8" s="646"/>
      <c r="Y8" s="466" t="s">
        <v>79</v>
      </c>
      <c r="Z8" s="466"/>
      <c r="AA8" s="466"/>
      <c r="AB8" s="466"/>
      <c r="AC8" s="466"/>
      <c r="AD8" s="466"/>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477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473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509">
        <v>888</v>
      </c>
      <c r="Q13" s="509"/>
      <c r="R13" s="509"/>
      <c r="S13" s="509"/>
      <c r="T13" s="509"/>
      <c r="U13" s="509"/>
      <c r="V13" s="509"/>
      <c r="W13" s="509">
        <v>874</v>
      </c>
      <c r="X13" s="509"/>
      <c r="Y13" s="509"/>
      <c r="Z13" s="509"/>
      <c r="AA13" s="509"/>
      <c r="AB13" s="509"/>
      <c r="AC13" s="509"/>
      <c r="AD13" s="509">
        <v>800</v>
      </c>
      <c r="AE13" s="509"/>
      <c r="AF13" s="509"/>
      <c r="AG13" s="509"/>
      <c r="AH13" s="509"/>
      <c r="AI13" s="509"/>
      <c r="AJ13" s="509"/>
      <c r="AK13" s="175">
        <v>802</v>
      </c>
      <c r="AL13" s="176"/>
      <c r="AM13" s="176"/>
      <c r="AN13" s="176"/>
      <c r="AO13" s="176"/>
      <c r="AP13" s="176"/>
      <c r="AQ13" s="177"/>
      <c r="AR13" s="189">
        <v>1165</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379</v>
      </c>
      <c r="Q14" s="176"/>
      <c r="R14" s="176"/>
      <c r="S14" s="176"/>
      <c r="T14" s="176"/>
      <c r="U14" s="176"/>
      <c r="V14" s="177"/>
      <c r="W14" s="175" t="s">
        <v>379</v>
      </c>
      <c r="X14" s="176"/>
      <c r="Y14" s="176"/>
      <c r="Z14" s="176"/>
      <c r="AA14" s="176"/>
      <c r="AB14" s="176"/>
      <c r="AC14" s="177"/>
      <c r="AD14" s="175" t="s">
        <v>379</v>
      </c>
      <c r="AE14" s="176"/>
      <c r="AF14" s="176"/>
      <c r="AG14" s="176"/>
      <c r="AH14" s="176"/>
      <c r="AI14" s="176"/>
      <c r="AJ14" s="177"/>
      <c r="AK14" s="175" t="s">
        <v>379</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379</v>
      </c>
      <c r="Q15" s="176"/>
      <c r="R15" s="176"/>
      <c r="S15" s="176"/>
      <c r="T15" s="176"/>
      <c r="U15" s="176"/>
      <c r="V15" s="177"/>
      <c r="W15" s="175" t="s">
        <v>379</v>
      </c>
      <c r="X15" s="176"/>
      <c r="Y15" s="176"/>
      <c r="Z15" s="176"/>
      <c r="AA15" s="176"/>
      <c r="AB15" s="176"/>
      <c r="AC15" s="177"/>
      <c r="AD15" s="175" t="s">
        <v>379</v>
      </c>
      <c r="AE15" s="176"/>
      <c r="AF15" s="176"/>
      <c r="AG15" s="176"/>
      <c r="AH15" s="176"/>
      <c r="AI15" s="176"/>
      <c r="AJ15" s="177"/>
      <c r="AK15" s="175" t="s">
        <v>379</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379</v>
      </c>
      <c r="Q16" s="176"/>
      <c r="R16" s="176"/>
      <c r="S16" s="176"/>
      <c r="T16" s="176"/>
      <c r="U16" s="176"/>
      <c r="V16" s="177"/>
      <c r="W16" s="175" t="s">
        <v>379</v>
      </c>
      <c r="X16" s="176"/>
      <c r="Y16" s="176"/>
      <c r="Z16" s="176"/>
      <c r="AA16" s="176"/>
      <c r="AB16" s="176"/>
      <c r="AC16" s="177"/>
      <c r="AD16" s="175" t="s">
        <v>379</v>
      </c>
      <c r="AE16" s="176"/>
      <c r="AF16" s="176"/>
      <c r="AG16" s="176"/>
      <c r="AH16" s="176"/>
      <c r="AI16" s="176"/>
      <c r="AJ16" s="177"/>
      <c r="AK16" s="175" t="s">
        <v>379</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2"/>
      <c r="H17" s="503"/>
      <c r="I17" s="179" t="s">
        <v>61</v>
      </c>
      <c r="J17" s="180"/>
      <c r="K17" s="180"/>
      <c r="L17" s="180"/>
      <c r="M17" s="180"/>
      <c r="N17" s="180"/>
      <c r="O17" s="181"/>
      <c r="P17" s="175" t="s">
        <v>379</v>
      </c>
      <c r="Q17" s="176"/>
      <c r="R17" s="176"/>
      <c r="S17" s="176"/>
      <c r="T17" s="176"/>
      <c r="U17" s="176"/>
      <c r="V17" s="177"/>
      <c r="W17" s="175" t="s">
        <v>379</v>
      </c>
      <c r="X17" s="176"/>
      <c r="Y17" s="176"/>
      <c r="Z17" s="176"/>
      <c r="AA17" s="176"/>
      <c r="AB17" s="176"/>
      <c r="AC17" s="177"/>
      <c r="AD17" s="175" t="s">
        <v>379</v>
      </c>
      <c r="AE17" s="176"/>
      <c r="AF17" s="176"/>
      <c r="AG17" s="176"/>
      <c r="AH17" s="176"/>
      <c r="AI17" s="176"/>
      <c r="AJ17" s="177"/>
      <c r="AK17" s="175" t="s">
        <v>379</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4"/>
      <c r="H18" s="505"/>
      <c r="I18" s="639" t="s">
        <v>22</v>
      </c>
      <c r="J18" s="640"/>
      <c r="K18" s="640"/>
      <c r="L18" s="640"/>
      <c r="M18" s="640"/>
      <c r="N18" s="640"/>
      <c r="O18" s="641"/>
      <c r="P18" s="661">
        <f>SUM(P13:V17)</f>
        <v>888</v>
      </c>
      <c r="Q18" s="662"/>
      <c r="R18" s="662"/>
      <c r="S18" s="662"/>
      <c r="T18" s="662"/>
      <c r="U18" s="662"/>
      <c r="V18" s="663"/>
      <c r="W18" s="661">
        <f>SUM(W13:AC17)</f>
        <v>874</v>
      </c>
      <c r="X18" s="662"/>
      <c r="Y18" s="662"/>
      <c r="Z18" s="662"/>
      <c r="AA18" s="662"/>
      <c r="AB18" s="662"/>
      <c r="AC18" s="663"/>
      <c r="AD18" s="661">
        <f t="shared" ref="AD18" si="0">SUM(AD13:AJ17)</f>
        <v>800</v>
      </c>
      <c r="AE18" s="662"/>
      <c r="AF18" s="662"/>
      <c r="AG18" s="662"/>
      <c r="AH18" s="662"/>
      <c r="AI18" s="662"/>
      <c r="AJ18" s="663"/>
      <c r="AK18" s="661">
        <f t="shared" ref="AK18" si="1">SUM(AK13:AQ17)</f>
        <v>802</v>
      </c>
      <c r="AL18" s="662"/>
      <c r="AM18" s="662"/>
      <c r="AN18" s="662"/>
      <c r="AO18" s="662"/>
      <c r="AP18" s="662"/>
      <c r="AQ18" s="663"/>
      <c r="AR18" s="661">
        <f t="shared" ref="AR18" si="2">SUM(AR13:AX17)</f>
        <v>1165</v>
      </c>
      <c r="AS18" s="662"/>
      <c r="AT18" s="662"/>
      <c r="AU18" s="662"/>
      <c r="AV18" s="662"/>
      <c r="AW18" s="662"/>
      <c r="AX18" s="664"/>
    </row>
    <row r="19" spans="1:50" ht="24.75" customHeight="1" x14ac:dyDescent="0.15">
      <c r="A19" s="396"/>
      <c r="B19" s="397"/>
      <c r="C19" s="397"/>
      <c r="D19" s="397"/>
      <c r="E19" s="397"/>
      <c r="F19" s="398"/>
      <c r="G19" s="659" t="s">
        <v>10</v>
      </c>
      <c r="H19" s="660"/>
      <c r="I19" s="660"/>
      <c r="J19" s="660"/>
      <c r="K19" s="660"/>
      <c r="L19" s="660"/>
      <c r="M19" s="660"/>
      <c r="N19" s="660"/>
      <c r="O19" s="660"/>
      <c r="P19" s="498">
        <v>772</v>
      </c>
      <c r="Q19" s="498"/>
      <c r="R19" s="498"/>
      <c r="S19" s="498"/>
      <c r="T19" s="498"/>
      <c r="U19" s="498"/>
      <c r="V19" s="498"/>
      <c r="W19" s="665">
        <v>807</v>
      </c>
      <c r="X19" s="665"/>
      <c r="Y19" s="665"/>
      <c r="Z19" s="665"/>
      <c r="AA19" s="665"/>
      <c r="AB19" s="665"/>
      <c r="AC19" s="665"/>
      <c r="AD19" s="175">
        <v>687</v>
      </c>
      <c r="AE19" s="176"/>
      <c r="AF19" s="176"/>
      <c r="AG19" s="176"/>
      <c r="AH19" s="176"/>
      <c r="AI19" s="176"/>
      <c r="AJ19" s="177"/>
      <c r="AK19" s="637"/>
      <c r="AL19" s="637"/>
      <c r="AM19" s="637"/>
      <c r="AN19" s="637"/>
      <c r="AO19" s="637"/>
      <c r="AP19" s="637"/>
      <c r="AQ19" s="637"/>
      <c r="AR19" s="637"/>
      <c r="AS19" s="637"/>
      <c r="AT19" s="637"/>
      <c r="AU19" s="637"/>
      <c r="AV19" s="637"/>
      <c r="AW19" s="637"/>
      <c r="AX19" s="638"/>
    </row>
    <row r="20" spans="1:50" ht="24.75" customHeight="1" x14ac:dyDescent="0.15">
      <c r="A20" s="493"/>
      <c r="B20" s="494"/>
      <c r="C20" s="494"/>
      <c r="D20" s="494"/>
      <c r="E20" s="494"/>
      <c r="F20" s="495"/>
      <c r="G20" s="659" t="s">
        <v>11</v>
      </c>
      <c r="H20" s="660"/>
      <c r="I20" s="660"/>
      <c r="J20" s="660"/>
      <c r="K20" s="660"/>
      <c r="L20" s="660"/>
      <c r="M20" s="660"/>
      <c r="N20" s="660"/>
      <c r="O20" s="660"/>
      <c r="P20" s="666">
        <f>IF(P18=0, "-", P19/P18)</f>
        <v>0.86936936936936937</v>
      </c>
      <c r="Q20" s="666"/>
      <c r="R20" s="666"/>
      <c r="S20" s="666"/>
      <c r="T20" s="666"/>
      <c r="U20" s="666"/>
      <c r="V20" s="666"/>
      <c r="W20" s="666">
        <f>IF(W18=0, "-", W19/W18)</f>
        <v>0.92334096109839814</v>
      </c>
      <c r="X20" s="666"/>
      <c r="Y20" s="666"/>
      <c r="Z20" s="666"/>
      <c r="AA20" s="666"/>
      <c r="AB20" s="666"/>
      <c r="AC20" s="666"/>
      <c r="AD20" s="666">
        <f>IF(AD18=0, "-", AD19/AD18)</f>
        <v>0.85875000000000001</v>
      </c>
      <c r="AE20" s="666"/>
      <c r="AF20" s="666"/>
      <c r="AG20" s="666"/>
      <c r="AH20" s="666"/>
      <c r="AI20" s="666"/>
      <c r="AJ20" s="666"/>
      <c r="AK20" s="637"/>
      <c r="AL20" s="637"/>
      <c r="AM20" s="637"/>
      <c r="AN20" s="637"/>
      <c r="AO20" s="637"/>
      <c r="AP20" s="637"/>
      <c r="AQ20" s="637"/>
      <c r="AR20" s="637"/>
      <c r="AS20" s="637"/>
      <c r="AT20" s="637"/>
      <c r="AU20" s="637"/>
      <c r="AV20" s="637"/>
      <c r="AW20" s="637"/>
      <c r="AX20" s="63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30" customHeight="1" x14ac:dyDescent="0.15">
      <c r="A23" s="130"/>
      <c r="B23" s="128"/>
      <c r="C23" s="128"/>
      <c r="D23" s="128"/>
      <c r="E23" s="128"/>
      <c r="F23" s="129"/>
      <c r="G23" s="74" t="s">
        <v>499</v>
      </c>
      <c r="H23" s="75"/>
      <c r="I23" s="75"/>
      <c r="J23" s="75"/>
      <c r="K23" s="75"/>
      <c r="L23" s="75"/>
      <c r="M23" s="75"/>
      <c r="N23" s="75"/>
      <c r="O23" s="76"/>
      <c r="P23" s="220" t="s">
        <v>500</v>
      </c>
      <c r="Q23" s="234"/>
      <c r="R23" s="234"/>
      <c r="S23" s="234"/>
      <c r="T23" s="234"/>
      <c r="U23" s="234"/>
      <c r="V23" s="234"/>
      <c r="W23" s="234"/>
      <c r="X23" s="235"/>
      <c r="Y23" s="229" t="s">
        <v>14</v>
      </c>
      <c r="Z23" s="230"/>
      <c r="AA23" s="231"/>
      <c r="AB23" s="167" t="s">
        <v>487</v>
      </c>
      <c r="AC23" s="168"/>
      <c r="AD23" s="168"/>
      <c r="AE23" s="88" t="s">
        <v>469</v>
      </c>
      <c r="AF23" s="89"/>
      <c r="AG23" s="89"/>
      <c r="AH23" s="89"/>
      <c r="AI23" s="90"/>
      <c r="AJ23" s="88">
        <v>41</v>
      </c>
      <c r="AK23" s="89"/>
      <c r="AL23" s="89"/>
      <c r="AM23" s="89"/>
      <c r="AN23" s="90"/>
      <c r="AO23" s="88" t="s">
        <v>501</v>
      </c>
      <c r="AP23" s="89"/>
      <c r="AQ23" s="89"/>
      <c r="AR23" s="89"/>
      <c r="AS23" s="90"/>
      <c r="AT23" s="195"/>
      <c r="AU23" s="195"/>
      <c r="AV23" s="195"/>
      <c r="AW23" s="195"/>
      <c r="AX23" s="196"/>
    </row>
    <row r="24" spans="1:50" ht="30.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487</v>
      </c>
      <c r="AC24" s="198"/>
      <c r="AD24" s="198"/>
      <c r="AE24" s="88" t="s">
        <v>469</v>
      </c>
      <c r="AF24" s="89"/>
      <c r="AG24" s="89"/>
      <c r="AH24" s="89"/>
      <c r="AI24" s="90"/>
      <c r="AJ24" s="88" t="s">
        <v>501</v>
      </c>
      <c r="AK24" s="89"/>
      <c r="AL24" s="89"/>
      <c r="AM24" s="89"/>
      <c r="AN24" s="90"/>
      <c r="AO24" s="88">
        <v>43</v>
      </c>
      <c r="AP24" s="89"/>
      <c r="AQ24" s="89"/>
      <c r="AR24" s="89"/>
      <c r="AS24" s="90"/>
      <c r="AT24" s="88">
        <v>50</v>
      </c>
      <c r="AU24" s="89"/>
      <c r="AV24" s="89"/>
      <c r="AW24" s="89"/>
      <c r="AX24" s="348"/>
    </row>
    <row r="25" spans="1:50" ht="3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t="s">
        <v>469</v>
      </c>
      <c r="AF25" s="89"/>
      <c r="AG25" s="89"/>
      <c r="AH25" s="89"/>
      <c r="AI25" s="90"/>
      <c r="AJ25" s="88" t="s">
        <v>501</v>
      </c>
      <c r="AK25" s="89"/>
      <c r="AL25" s="89"/>
      <c r="AM25" s="89"/>
      <c r="AN25" s="90"/>
      <c r="AO25" s="88" t="s">
        <v>501</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2.5" customHeight="1" x14ac:dyDescent="0.15">
      <c r="A28" s="130"/>
      <c r="B28" s="128"/>
      <c r="C28" s="128"/>
      <c r="D28" s="128"/>
      <c r="E28" s="128"/>
      <c r="F28" s="129"/>
      <c r="G28" s="74" t="s">
        <v>502</v>
      </c>
      <c r="H28" s="75"/>
      <c r="I28" s="75"/>
      <c r="J28" s="75"/>
      <c r="K28" s="75"/>
      <c r="L28" s="75"/>
      <c r="M28" s="75"/>
      <c r="N28" s="75"/>
      <c r="O28" s="76"/>
      <c r="P28" s="220" t="s">
        <v>503</v>
      </c>
      <c r="Q28" s="234"/>
      <c r="R28" s="234"/>
      <c r="S28" s="234"/>
      <c r="T28" s="234"/>
      <c r="U28" s="234"/>
      <c r="V28" s="234"/>
      <c r="W28" s="234"/>
      <c r="X28" s="235"/>
      <c r="Y28" s="229" t="s">
        <v>14</v>
      </c>
      <c r="Z28" s="230"/>
      <c r="AA28" s="231"/>
      <c r="AB28" s="167" t="s">
        <v>497</v>
      </c>
      <c r="AC28" s="168"/>
      <c r="AD28" s="168"/>
      <c r="AE28" s="88" t="s">
        <v>496</v>
      </c>
      <c r="AF28" s="89"/>
      <c r="AG28" s="89"/>
      <c r="AH28" s="89"/>
      <c r="AI28" s="90"/>
      <c r="AJ28" s="88" t="s">
        <v>496</v>
      </c>
      <c r="AK28" s="89"/>
      <c r="AL28" s="89"/>
      <c r="AM28" s="89"/>
      <c r="AN28" s="90"/>
      <c r="AO28" s="88">
        <v>21</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497</v>
      </c>
      <c r="AC29" s="198"/>
      <c r="AD29" s="198"/>
      <c r="AE29" s="88" t="s">
        <v>496</v>
      </c>
      <c r="AF29" s="89"/>
      <c r="AG29" s="89"/>
      <c r="AH29" s="89"/>
      <c r="AI29" s="90"/>
      <c r="AJ29" s="88" t="s">
        <v>496</v>
      </c>
      <c r="AK29" s="89"/>
      <c r="AL29" s="89"/>
      <c r="AM29" s="89"/>
      <c r="AN29" s="90"/>
      <c r="AO29" s="88" t="s">
        <v>496</v>
      </c>
      <c r="AP29" s="89"/>
      <c r="AQ29" s="89"/>
      <c r="AR29" s="89"/>
      <c r="AS29" s="90"/>
      <c r="AT29" s="88">
        <v>25</v>
      </c>
      <c r="AU29" s="89"/>
      <c r="AV29" s="89"/>
      <c r="AW29" s="89"/>
      <c r="AX29" s="348"/>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496</v>
      </c>
      <c r="AF30" s="89"/>
      <c r="AG30" s="89"/>
      <c r="AH30" s="89"/>
      <c r="AI30" s="90"/>
      <c r="AJ30" s="88" t="s">
        <v>496</v>
      </c>
      <c r="AK30" s="89"/>
      <c r="AL30" s="89"/>
      <c r="AM30" s="89"/>
      <c r="AN30" s="90"/>
      <c r="AO30" s="88" t="s">
        <v>496</v>
      </c>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32</v>
      </c>
      <c r="AV32" s="71"/>
      <c r="AW32" s="72" t="s">
        <v>355</v>
      </c>
      <c r="AX32" s="73"/>
    </row>
    <row r="33" spans="1:50" ht="22.5" customHeight="1" x14ac:dyDescent="0.15">
      <c r="A33" s="130"/>
      <c r="B33" s="128"/>
      <c r="C33" s="128"/>
      <c r="D33" s="128"/>
      <c r="E33" s="128"/>
      <c r="F33" s="129"/>
      <c r="G33" s="74" t="s">
        <v>504</v>
      </c>
      <c r="H33" s="75"/>
      <c r="I33" s="75"/>
      <c r="J33" s="75"/>
      <c r="K33" s="75"/>
      <c r="L33" s="75"/>
      <c r="M33" s="75"/>
      <c r="N33" s="75"/>
      <c r="O33" s="76"/>
      <c r="P33" s="220" t="s">
        <v>505</v>
      </c>
      <c r="Q33" s="234"/>
      <c r="R33" s="234"/>
      <c r="S33" s="234"/>
      <c r="T33" s="234"/>
      <c r="U33" s="234"/>
      <c r="V33" s="234"/>
      <c r="W33" s="234"/>
      <c r="X33" s="235"/>
      <c r="Y33" s="229" t="s">
        <v>14</v>
      </c>
      <c r="Z33" s="230"/>
      <c r="AA33" s="231"/>
      <c r="AB33" s="167" t="s">
        <v>494</v>
      </c>
      <c r="AC33" s="168"/>
      <c r="AD33" s="168"/>
      <c r="AE33" s="88" t="s">
        <v>489</v>
      </c>
      <c r="AF33" s="89"/>
      <c r="AG33" s="89"/>
      <c r="AH33" s="89"/>
      <c r="AI33" s="90"/>
      <c r="AJ33" s="88">
        <v>2.4</v>
      </c>
      <c r="AK33" s="89"/>
      <c r="AL33" s="89"/>
      <c r="AM33" s="89"/>
      <c r="AN33" s="90"/>
      <c r="AO33" s="88" t="s">
        <v>489</v>
      </c>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494</v>
      </c>
      <c r="AC34" s="198"/>
      <c r="AD34" s="198"/>
      <c r="AE34" s="88" t="s">
        <v>489</v>
      </c>
      <c r="AF34" s="89"/>
      <c r="AG34" s="89"/>
      <c r="AH34" s="89"/>
      <c r="AI34" s="90"/>
      <c r="AJ34" s="88" t="s">
        <v>489</v>
      </c>
      <c r="AK34" s="89"/>
      <c r="AL34" s="89"/>
      <c r="AM34" s="89"/>
      <c r="AN34" s="90"/>
      <c r="AO34" s="88">
        <v>3.4</v>
      </c>
      <c r="AP34" s="89"/>
      <c r="AQ34" s="89"/>
      <c r="AR34" s="89"/>
      <c r="AS34" s="90"/>
      <c r="AT34" s="88">
        <v>9</v>
      </c>
      <c r="AU34" s="89"/>
      <c r="AV34" s="89"/>
      <c r="AW34" s="89"/>
      <c r="AX34" s="348"/>
    </row>
    <row r="35" spans="1:50" ht="22.5"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20"/>
      <c r="Q38" s="234"/>
      <c r="R38" s="234"/>
      <c r="S38" s="234"/>
      <c r="T38" s="234"/>
      <c r="U38" s="234"/>
      <c r="V38" s="234"/>
      <c r="W38" s="234"/>
      <c r="X38" s="235"/>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71"/>
      <c r="H43" s="75"/>
      <c r="I43" s="75"/>
      <c r="J43" s="75"/>
      <c r="K43" s="75"/>
      <c r="L43" s="75"/>
      <c r="M43" s="75"/>
      <c r="N43" s="75"/>
      <c r="O43" s="76"/>
      <c r="P43" s="672"/>
      <c r="Q43" s="234"/>
      <c r="R43" s="234"/>
      <c r="S43" s="234"/>
      <c r="T43" s="234"/>
      <c r="U43" s="234"/>
      <c r="V43" s="234"/>
      <c r="W43" s="234"/>
      <c r="X43" s="235"/>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316"/>
      <c r="Q44" s="236"/>
      <c r="R44" s="236"/>
      <c r="S44" s="236"/>
      <c r="T44" s="236"/>
      <c r="U44" s="236"/>
      <c r="V44" s="236"/>
      <c r="W44" s="236"/>
      <c r="X44" s="237"/>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80"/>
      <c r="H45" s="81"/>
      <c r="I45" s="81"/>
      <c r="J45" s="81"/>
      <c r="K45" s="81"/>
      <c r="L45" s="81"/>
      <c r="M45" s="81"/>
      <c r="N45" s="81"/>
      <c r="O45" s="82"/>
      <c r="P45" s="318"/>
      <c r="Q45" s="238"/>
      <c r="R45" s="238"/>
      <c r="S45" s="238"/>
      <c r="T45" s="238"/>
      <c r="U45" s="238"/>
      <c r="V45" s="238"/>
      <c r="W45" s="238"/>
      <c r="X45" s="23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7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3"/>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34"/>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7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35"/>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7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36"/>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3"/>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3"/>
      <c r="B54" s="100"/>
      <c r="C54" s="100"/>
      <c r="D54" s="100"/>
      <c r="E54" s="100"/>
      <c r="F54" s="101"/>
      <c r="G54" s="619"/>
      <c r="H54" s="234"/>
      <c r="I54" s="234"/>
      <c r="J54" s="234"/>
      <c r="K54" s="234"/>
      <c r="L54" s="234"/>
      <c r="M54" s="234"/>
      <c r="N54" s="234"/>
      <c r="O54" s="235"/>
      <c r="P54" s="220"/>
      <c r="Q54" s="221"/>
      <c r="R54" s="221"/>
      <c r="S54" s="221"/>
      <c r="T54" s="221"/>
      <c r="U54" s="221"/>
      <c r="V54" s="221"/>
      <c r="W54" s="221"/>
      <c r="X54" s="222"/>
      <c r="Y54" s="593" t="s">
        <v>86</v>
      </c>
      <c r="Z54" s="594"/>
      <c r="AA54" s="595"/>
      <c r="AB54" s="596"/>
      <c r="AC54" s="597"/>
      <c r="AD54" s="59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3"/>
      <c r="B55" s="100"/>
      <c r="C55" s="100"/>
      <c r="D55" s="100"/>
      <c r="E55" s="100"/>
      <c r="F55" s="101"/>
      <c r="G55" s="620"/>
      <c r="H55" s="236"/>
      <c r="I55" s="236"/>
      <c r="J55" s="236"/>
      <c r="K55" s="236"/>
      <c r="L55" s="236"/>
      <c r="M55" s="236"/>
      <c r="N55" s="236"/>
      <c r="O55" s="237"/>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73"/>
      <c r="B56" s="103"/>
      <c r="C56" s="103"/>
      <c r="D56" s="103"/>
      <c r="E56" s="103"/>
      <c r="F56" s="104"/>
      <c r="G56" s="621"/>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3"/>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3"/>
      <c r="B59" s="100"/>
      <c r="C59" s="100"/>
      <c r="D59" s="100"/>
      <c r="E59" s="100"/>
      <c r="F59" s="101"/>
      <c r="G59" s="619"/>
      <c r="H59" s="234"/>
      <c r="I59" s="234"/>
      <c r="J59" s="234"/>
      <c r="K59" s="234"/>
      <c r="L59" s="234"/>
      <c r="M59" s="234"/>
      <c r="N59" s="234"/>
      <c r="O59" s="235"/>
      <c r="P59" s="220"/>
      <c r="Q59" s="221"/>
      <c r="R59" s="221"/>
      <c r="S59" s="221"/>
      <c r="T59" s="221"/>
      <c r="U59" s="221"/>
      <c r="V59" s="221"/>
      <c r="W59" s="221"/>
      <c r="X59" s="222"/>
      <c r="Y59" s="593" t="s">
        <v>86</v>
      </c>
      <c r="Z59" s="594"/>
      <c r="AA59" s="595"/>
      <c r="AB59" s="597"/>
      <c r="AC59" s="597"/>
      <c r="AD59" s="59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3"/>
      <c r="B60" s="100"/>
      <c r="C60" s="100"/>
      <c r="D60" s="100"/>
      <c r="E60" s="100"/>
      <c r="F60" s="101"/>
      <c r="G60" s="620"/>
      <c r="H60" s="236"/>
      <c r="I60" s="236"/>
      <c r="J60" s="236"/>
      <c r="K60" s="236"/>
      <c r="L60" s="236"/>
      <c r="M60" s="236"/>
      <c r="N60" s="236"/>
      <c r="O60" s="237"/>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73"/>
      <c r="B61" s="103"/>
      <c r="C61" s="103"/>
      <c r="D61" s="103"/>
      <c r="E61" s="103"/>
      <c r="F61" s="104"/>
      <c r="G61" s="621"/>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3"/>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3"/>
      <c r="B64" s="100"/>
      <c r="C64" s="100"/>
      <c r="D64" s="100"/>
      <c r="E64" s="100"/>
      <c r="F64" s="101"/>
      <c r="G64" s="619"/>
      <c r="H64" s="234"/>
      <c r="I64" s="234"/>
      <c r="J64" s="234"/>
      <c r="K64" s="234"/>
      <c r="L64" s="234"/>
      <c r="M64" s="234"/>
      <c r="N64" s="234"/>
      <c r="O64" s="235"/>
      <c r="P64" s="220"/>
      <c r="Q64" s="221"/>
      <c r="R64" s="221"/>
      <c r="S64" s="221"/>
      <c r="T64" s="221"/>
      <c r="U64" s="221"/>
      <c r="V64" s="221"/>
      <c r="W64" s="221"/>
      <c r="X64" s="222"/>
      <c r="Y64" s="593" t="s">
        <v>86</v>
      </c>
      <c r="Z64" s="594"/>
      <c r="AA64" s="595"/>
      <c r="AB64" s="597"/>
      <c r="AC64" s="597"/>
      <c r="AD64" s="59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3"/>
      <c r="B65" s="100"/>
      <c r="C65" s="100"/>
      <c r="D65" s="100"/>
      <c r="E65" s="100"/>
      <c r="F65" s="101"/>
      <c r="G65" s="620"/>
      <c r="H65" s="236"/>
      <c r="I65" s="236"/>
      <c r="J65" s="236"/>
      <c r="K65" s="236"/>
      <c r="L65" s="236"/>
      <c r="M65" s="236"/>
      <c r="N65" s="236"/>
      <c r="O65" s="237"/>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74"/>
      <c r="B66" s="103"/>
      <c r="C66" s="103"/>
      <c r="D66" s="103"/>
      <c r="E66" s="103"/>
      <c r="F66" s="104"/>
      <c r="G66" s="621"/>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22" t="s">
        <v>84</v>
      </c>
      <c r="H67" s="622"/>
      <c r="I67" s="622"/>
      <c r="J67" s="622"/>
      <c r="K67" s="622"/>
      <c r="L67" s="622"/>
      <c r="M67" s="622"/>
      <c r="N67" s="622"/>
      <c r="O67" s="622"/>
      <c r="P67" s="622"/>
      <c r="Q67" s="622"/>
      <c r="R67" s="622"/>
      <c r="S67" s="622"/>
      <c r="T67" s="622"/>
      <c r="U67" s="622"/>
      <c r="V67" s="622"/>
      <c r="W67" s="622"/>
      <c r="X67" s="62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22.5" customHeight="1" x14ac:dyDescent="0.15">
      <c r="A68" s="527"/>
      <c r="B68" s="528"/>
      <c r="C68" s="528"/>
      <c r="D68" s="528"/>
      <c r="E68" s="528"/>
      <c r="F68" s="529"/>
      <c r="G68" s="220" t="s">
        <v>488</v>
      </c>
      <c r="H68" s="234"/>
      <c r="I68" s="234"/>
      <c r="J68" s="234"/>
      <c r="K68" s="234"/>
      <c r="L68" s="234"/>
      <c r="M68" s="234"/>
      <c r="N68" s="234"/>
      <c r="O68" s="234"/>
      <c r="P68" s="234"/>
      <c r="Q68" s="234"/>
      <c r="R68" s="234"/>
      <c r="S68" s="234"/>
      <c r="T68" s="234"/>
      <c r="U68" s="234"/>
      <c r="V68" s="234"/>
      <c r="W68" s="234"/>
      <c r="X68" s="235"/>
      <c r="Y68" s="631" t="s">
        <v>66</v>
      </c>
      <c r="Z68" s="632"/>
      <c r="AA68" s="633"/>
      <c r="AB68" s="111" t="s">
        <v>470</v>
      </c>
      <c r="AC68" s="112"/>
      <c r="AD68" s="113"/>
      <c r="AE68" s="88" t="s">
        <v>489</v>
      </c>
      <c r="AF68" s="89"/>
      <c r="AG68" s="89"/>
      <c r="AH68" s="89"/>
      <c r="AI68" s="90"/>
      <c r="AJ68" s="88">
        <v>25</v>
      </c>
      <c r="AK68" s="89"/>
      <c r="AL68" s="89"/>
      <c r="AM68" s="89"/>
      <c r="AN68" s="90"/>
      <c r="AO68" s="88">
        <v>29</v>
      </c>
      <c r="AP68" s="89"/>
      <c r="AQ68" s="89"/>
      <c r="AR68" s="89"/>
      <c r="AS68" s="90"/>
      <c r="AT68" s="542"/>
      <c r="AU68" s="542"/>
      <c r="AV68" s="542"/>
      <c r="AW68" s="542"/>
      <c r="AX68" s="543"/>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470</v>
      </c>
      <c r="AC69" s="204"/>
      <c r="AD69" s="205"/>
      <c r="AE69" s="88" t="s">
        <v>469</v>
      </c>
      <c r="AF69" s="89"/>
      <c r="AG69" s="89"/>
      <c r="AH69" s="89"/>
      <c r="AI69" s="90"/>
      <c r="AJ69" s="88" t="s">
        <v>469</v>
      </c>
      <c r="AK69" s="89"/>
      <c r="AL69" s="89"/>
      <c r="AM69" s="89"/>
      <c r="AN69" s="90"/>
      <c r="AO69" s="88">
        <v>29</v>
      </c>
      <c r="AP69" s="89"/>
      <c r="AQ69" s="89"/>
      <c r="AR69" s="89"/>
      <c r="AS69" s="90"/>
      <c r="AT69" s="88">
        <v>33</v>
      </c>
      <c r="AU69" s="89"/>
      <c r="AV69" s="89"/>
      <c r="AW69" s="89"/>
      <c r="AX69" s="348"/>
      <c r="AY69" s="10"/>
      <c r="AZ69" s="10"/>
      <c r="BA69" s="10"/>
      <c r="BB69" s="10"/>
      <c r="BC69" s="10"/>
      <c r="BD69" s="10"/>
      <c r="BE69" s="10"/>
      <c r="BF69" s="10"/>
      <c r="BG69" s="10"/>
      <c r="BH69" s="10"/>
    </row>
    <row r="70" spans="1:60" ht="33" customHeight="1" x14ac:dyDescent="0.15">
      <c r="A70" s="524" t="s">
        <v>88</v>
      </c>
      <c r="B70" s="525"/>
      <c r="C70" s="525"/>
      <c r="D70" s="525"/>
      <c r="E70" s="525"/>
      <c r="F70" s="526"/>
      <c r="G70" s="622" t="s">
        <v>84</v>
      </c>
      <c r="H70" s="622"/>
      <c r="I70" s="622"/>
      <c r="J70" s="622"/>
      <c r="K70" s="622"/>
      <c r="L70" s="622"/>
      <c r="M70" s="622"/>
      <c r="N70" s="622"/>
      <c r="O70" s="622"/>
      <c r="P70" s="622"/>
      <c r="Q70" s="622"/>
      <c r="R70" s="622"/>
      <c r="S70" s="622"/>
      <c r="T70" s="622"/>
      <c r="U70" s="622"/>
      <c r="V70" s="622"/>
      <c r="W70" s="622"/>
      <c r="X70" s="623"/>
      <c r="Y70" s="145"/>
      <c r="Z70" s="146"/>
      <c r="AA70" s="147"/>
      <c r="AB70" s="83" t="s">
        <v>12</v>
      </c>
      <c r="AC70" s="84"/>
      <c r="AD70" s="85"/>
      <c r="AE70" s="139" t="s">
        <v>69</v>
      </c>
      <c r="AF70" s="126"/>
      <c r="AG70" s="126"/>
      <c r="AH70" s="126"/>
      <c r="AI70" s="624"/>
      <c r="AJ70" s="139" t="s">
        <v>70</v>
      </c>
      <c r="AK70" s="126"/>
      <c r="AL70" s="126"/>
      <c r="AM70" s="126"/>
      <c r="AN70" s="624"/>
      <c r="AO70" s="139" t="s">
        <v>71</v>
      </c>
      <c r="AP70" s="126"/>
      <c r="AQ70" s="126"/>
      <c r="AR70" s="126"/>
      <c r="AS70" s="624"/>
      <c r="AT70" s="264" t="s">
        <v>74</v>
      </c>
      <c r="AU70" s="265"/>
      <c r="AV70" s="265"/>
      <c r="AW70" s="265"/>
      <c r="AX70" s="266"/>
    </row>
    <row r="71" spans="1:60" ht="22.5" customHeight="1" x14ac:dyDescent="0.15">
      <c r="A71" s="527"/>
      <c r="B71" s="528"/>
      <c r="C71" s="528"/>
      <c r="D71" s="528"/>
      <c r="E71" s="528"/>
      <c r="F71" s="529"/>
      <c r="G71" s="220" t="s">
        <v>484</v>
      </c>
      <c r="H71" s="234"/>
      <c r="I71" s="234"/>
      <c r="J71" s="234"/>
      <c r="K71" s="234"/>
      <c r="L71" s="234"/>
      <c r="M71" s="234"/>
      <c r="N71" s="234"/>
      <c r="O71" s="234"/>
      <c r="P71" s="234"/>
      <c r="Q71" s="234"/>
      <c r="R71" s="234"/>
      <c r="S71" s="234"/>
      <c r="T71" s="234"/>
      <c r="U71" s="234"/>
      <c r="V71" s="234"/>
      <c r="W71" s="234"/>
      <c r="X71" s="235"/>
      <c r="Y71" s="675" t="s">
        <v>66</v>
      </c>
      <c r="Z71" s="676"/>
      <c r="AA71" s="677"/>
      <c r="AB71" s="111" t="s">
        <v>470</v>
      </c>
      <c r="AC71" s="112"/>
      <c r="AD71" s="113"/>
      <c r="AE71" s="88" t="s">
        <v>469</v>
      </c>
      <c r="AF71" s="89"/>
      <c r="AG71" s="89"/>
      <c r="AH71" s="89"/>
      <c r="AI71" s="90"/>
      <c r="AJ71" s="88">
        <v>49</v>
      </c>
      <c r="AK71" s="89"/>
      <c r="AL71" s="89"/>
      <c r="AM71" s="89"/>
      <c r="AN71" s="90"/>
      <c r="AO71" s="88">
        <v>96</v>
      </c>
      <c r="AP71" s="89"/>
      <c r="AQ71" s="89"/>
      <c r="AR71" s="89"/>
      <c r="AS71" s="90"/>
      <c r="AT71" s="542"/>
      <c r="AU71" s="542"/>
      <c r="AV71" s="542"/>
      <c r="AW71" s="542"/>
      <c r="AX71" s="543"/>
      <c r="AY71" s="10"/>
      <c r="AZ71" s="10"/>
      <c r="BA71" s="10"/>
      <c r="BB71" s="10"/>
      <c r="BC71" s="10"/>
    </row>
    <row r="72" spans="1:60" ht="22.5"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78"/>
      <c r="AA72" s="679"/>
      <c r="AB72" s="203" t="s">
        <v>470</v>
      </c>
      <c r="AC72" s="204"/>
      <c r="AD72" s="205"/>
      <c r="AE72" s="88" t="s">
        <v>469</v>
      </c>
      <c r="AF72" s="89"/>
      <c r="AG72" s="89"/>
      <c r="AH72" s="89"/>
      <c r="AI72" s="90"/>
      <c r="AJ72" s="88" t="s">
        <v>485</v>
      </c>
      <c r="AK72" s="89"/>
      <c r="AL72" s="89"/>
      <c r="AM72" s="89"/>
      <c r="AN72" s="90"/>
      <c r="AO72" s="88">
        <v>96</v>
      </c>
      <c r="AP72" s="89"/>
      <c r="AQ72" s="89"/>
      <c r="AR72" s="89"/>
      <c r="AS72" s="90"/>
      <c r="AT72" s="88">
        <v>96</v>
      </c>
      <c r="AU72" s="89"/>
      <c r="AV72" s="89"/>
      <c r="AW72" s="89"/>
      <c r="AX72" s="348"/>
      <c r="AY72" s="10"/>
      <c r="AZ72" s="10"/>
      <c r="BA72" s="10"/>
      <c r="BB72" s="10"/>
      <c r="BC72" s="10"/>
      <c r="BD72" s="10"/>
      <c r="BE72" s="10"/>
      <c r="BF72" s="10"/>
      <c r="BG72" s="10"/>
      <c r="BH72" s="10"/>
    </row>
    <row r="73" spans="1:60" ht="31.7" hidden="1" customHeight="1" x14ac:dyDescent="0.15">
      <c r="A73" s="524" t="s">
        <v>88</v>
      </c>
      <c r="B73" s="525"/>
      <c r="C73" s="525"/>
      <c r="D73" s="525"/>
      <c r="E73" s="525"/>
      <c r="F73" s="526"/>
      <c r="G73" s="622" t="s">
        <v>84</v>
      </c>
      <c r="H73" s="622"/>
      <c r="I73" s="622"/>
      <c r="J73" s="622"/>
      <c r="K73" s="622"/>
      <c r="L73" s="622"/>
      <c r="M73" s="622"/>
      <c r="N73" s="622"/>
      <c r="O73" s="622"/>
      <c r="P73" s="622"/>
      <c r="Q73" s="622"/>
      <c r="R73" s="622"/>
      <c r="S73" s="622"/>
      <c r="T73" s="622"/>
      <c r="U73" s="622"/>
      <c r="V73" s="622"/>
      <c r="W73" s="622"/>
      <c r="X73" s="623"/>
      <c r="Y73" s="145"/>
      <c r="Z73" s="146"/>
      <c r="AA73" s="147"/>
      <c r="AB73" s="83" t="s">
        <v>12</v>
      </c>
      <c r="AC73" s="84"/>
      <c r="AD73" s="85"/>
      <c r="AE73" s="139" t="s">
        <v>69</v>
      </c>
      <c r="AF73" s="126"/>
      <c r="AG73" s="126"/>
      <c r="AH73" s="126"/>
      <c r="AI73" s="624"/>
      <c r="AJ73" s="139" t="s">
        <v>70</v>
      </c>
      <c r="AK73" s="126"/>
      <c r="AL73" s="126"/>
      <c r="AM73" s="126"/>
      <c r="AN73" s="624"/>
      <c r="AO73" s="139" t="s">
        <v>71</v>
      </c>
      <c r="AP73" s="126"/>
      <c r="AQ73" s="126"/>
      <c r="AR73" s="126"/>
      <c r="AS73" s="624"/>
      <c r="AT73" s="264" t="s">
        <v>74</v>
      </c>
      <c r="AU73" s="265"/>
      <c r="AV73" s="265"/>
      <c r="AW73" s="265"/>
      <c r="AX73" s="266"/>
    </row>
    <row r="74" spans="1:60" ht="22.5" hidden="1" customHeight="1" x14ac:dyDescent="0.15">
      <c r="A74" s="527"/>
      <c r="B74" s="528"/>
      <c r="C74" s="528"/>
      <c r="D74" s="528"/>
      <c r="E74" s="528"/>
      <c r="F74" s="529"/>
      <c r="G74" s="220"/>
      <c r="H74" s="234"/>
      <c r="I74" s="234"/>
      <c r="J74" s="234"/>
      <c r="K74" s="234"/>
      <c r="L74" s="234"/>
      <c r="M74" s="234"/>
      <c r="N74" s="234"/>
      <c r="O74" s="234"/>
      <c r="P74" s="234"/>
      <c r="Q74" s="234"/>
      <c r="R74" s="234"/>
      <c r="S74" s="234"/>
      <c r="T74" s="234"/>
      <c r="U74" s="234"/>
      <c r="V74" s="234"/>
      <c r="W74" s="234"/>
      <c r="X74" s="235"/>
      <c r="Y74" s="675" t="s">
        <v>66</v>
      </c>
      <c r="Z74" s="676"/>
      <c r="AA74" s="677"/>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78"/>
      <c r="AA75" s="679"/>
      <c r="AB75" s="203"/>
      <c r="AC75" s="204"/>
      <c r="AD75" s="20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4" t="s">
        <v>88</v>
      </c>
      <c r="B76" s="525"/>
      <c r="C76" s="525"/>
      <c r="D76" s="525"/>
      <c r="E76" s="525"/>
      <c r="F76" s="526"/>
      <c r="G76" s="622" t="s">
        <v>84</v>
      </c>
      <c r="H76" s="622"/>
      <c r="I76" s="622"/>
      <c r="J76" s="622"/>
      <c r="K76" s="622"/>
      <c r="L76" s="622"/>
      <c r="M76" s="622"/>
      <c r="N76" s="622"/>
      <c r="O76" s="622"/>
      <c r="P76" s="622"/>
      <c r="Q76" s="622"/>
      <c r="R76" s="622"/>
      <c r="S76" s="622"/>
      <c r="T76" s="622"/>
      <c r="U76" s="622"/>
      <c r="V76" s="622"/>
      <c r="W76" s="622"/>
      <c r="X76" s="623"/>
      <c r="Y76" s="145"/>
      <c r="Z76" s="146"/>
      <c r="AA76" s="147"/>
      <c r="AB76" s="83" t="s">
        <v>12</v>
      </c>
      <c r="AC76" s="84"/>
      <c r="AD76" s="85"/>
      <c r="AE76" s="139" t="s">
        <v>69</v>
      </c>
      <c r="AF76" s="126"/>
      <c r="AG76" s="126"/>
      <c r="AH76" s="126"/>
      <c r="AI76" s="624"/>
      <c r="AJ76" s="139" t="s">
        <v>70</v>
      </c>
      <c r="AK76" s="126"/>
      <c r="AL76" s="126"/>
      <c r="AM76" s="126"/>
      <c r="AN76" s="624"/>
      <c r="AO76" s="139" t="s">
        <v>71</v>
      </c>
      <c r="AP76" s="126"/>
      <c r="AQ76" s="126"/>
      <c r="AR76" s="126"/>
      <c r="AS76" s="624"/>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75" t="s">
        <v>66</v>
      </c>
      <c r="Z77" s="676"/>
      <c r="AA77" s="677"/>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78"/>
      <c r="AA78" s="679"/>
      <c r="AB78" s="203"/>
      <c r="AC78" s="204"/>
      <c r="AD78" s="20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4" t="s">
        <v>88</v>
      </c>
      <c r="B79" s="525"/>
      <c r="C79" s="525"/>
      <c r="D79" s="525"/>
      <c r="E79" s="525"/>
      <c r="F79" s="526"/>
      <c r="G79" s="622" t="s">
        <v>84</v>
      </c>
      <c r="H79" s="622"/>
      <c r="I79" s="622"/>
      <c r="J79" s="622"/>
      <c r="K79" s="622"/>
      <c r="L79" s="622"/>
      <c r="M79" s="622"/>
      <c r="N79" s="622"/>
      <c r="O79" s="622"/>
      <c r="P79" s="622"/>
      <c r="Q79" s="622"/>
      <c r="R79" s="622"/>
      <c r="S79" s="622"/>
      <c r="T79" s="622"/>
      <c r="U79" s="622"/>
      <c r="V79" s="622"/>
      <c r="W79" s="622"/>
      <c r="X79" s="623"/>
      <c r="Y79" s="145"/>
      <c r="Z79" s="146"/>
      <c r="AA79" s="147"/>
      <c r="AB79" s="83" t="s">
        <v>12</v>
      </c>
      <c r="AC79" s="84"/>
      <c r="AD79" s="85"/>
      <c r="AE79" s="139" t="s">
        <v>69</v>
      </c>
      <c r="AF79" s="126"/>
      <c r="AG79" s="126"/>
      <c r="AH79" s="126"/>
      <c r="AI79" s="624"/>
      <c r="AJ79" s="139" t="s">
        <v>70</v>
      </c>
      <c r="AK79" s="126"/>
      <c r="AL79" s="126"/>
      <c r="AM79" s="126"/>
      <c r="AN79" s="624"/>
      <c r="AO79" s="139" t="s">
        <v>71</v>
      </c>
      <c r="AP79" s="126"/>
      <c r="AQ79" s="126"/>
      <c r="AR79" s="126"/>
      <c r="AS79" s="624"/>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75" t="s">
        <v>66</v>
      </c>
      <c r="Z80" s="676"/>
      <c r="AA80" s="677"/>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78"/>
      <c r="AA81" s="679"/>
      <c r="AB81" s="203"/>
      <c r="AC81" s="204"/>
      <c r="AD81" s="20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490</v>
      </c>
      <c r="H83" s="295"/>
      <c r="I83" s="295"/>
      <c r="J83" s="295"/>
      <c r="K83" s="295"/>
      <c r="L83" s="295"/>
      <c r="M83" s="295"/>
      <c r="N83" s="295"/>
      <c r="O83" s="295"/>
      <c r="P83" s="295"/>
      <c r="Q83" s="295"/>
      <c r="R83" s="295"/>
      <c r="S83" s="295"/>
      <c r="T83" s="295"/>
      <c r="U83" s="295"/>
      <c r="V83" s="295"/>
      <c r="W83" s="295"/>
      <c r="X83" s="295"/>
      <c r="Y83" s="539" t="s">
        <v>17</v>
      </c>
      <c r="Z83" s="540"/>
      <c r="AA83" s="541"/>
      <c r="AB83" s="680" t="s">
        <v>472</v>
      </c>
      <c r="AC83" s="115"/>
      <c r="AD83" s="116"/>
      <c r="AE83" s="206" t="s">
        <v>489</v>
      </c>
      <c r="AF83" s="207"/>
      <c r="AG83" s="207"/>
      <c r="AH83" s="207"/>
      <c r="AI83" s="207"/>
      <c r="AJ83" s="206">
        <v>26</v>
      </c>
      <c r="AK83" s="207"/>
      <c r="AL83" s="207"/>
      <c r="AM83" s="207"/>
      <c r="AN83" s="207"/>
      <c r="AO83" s="206">
        <v>17</v>
      </c>
      <c r="AP83" s="207"/>
      <c r="AQ83" s="207"/>
      <c r="AR83" s="207"/>
      <c r="AS83" s="207"/>
      <c r="AT83" s="88">
        <v>18</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t="s">
        <v>60</v>
      </c>
      <c r="AC84" s="92"/>
      <c r="AD84" s="93"/>
      <c r="AE84" s="91" t="s">
        <v>379</v>
      </c>
      <c r="AF84" s="92"/>
      <c r="AG84" s="92"/>
      <c r="AH84" s="92"/>
      <c r="AI84" s="93"/>
      <c r="AJ84" s="91" t="s">
        <v>491</v>
      </c>
      <c r="AK84" s="92"/>
      <c r="AL84" s="92"/>
      <c r="AM84" s="92"/>
      <c r="AN84" s="93"/>
      <c r="AO84" s="91" t="s">
        <v>492</v>
      </c>
      <c r="AP84" s="92"/>
      <c r="AQ84" s="92"/>
      <c r="AR84" s="92"/>
      <c r="AS84" s="93"/>
      <c r="AT84" s="91" t="s">
        <v>493</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471</v>
      </c>
      <c r="H86" s="295"/>
      <c r="I86" s="295"/>
      <c r="J86" s="295"/>
      <c r="K86" s="295"/>
      <c r="L86" s="295"/>
      <c r="M86" s="295"/>
      <c r="N86" s="295"/>
      <c r="O86" s="295"/>
      <c r="P86" s="295"/>
      <c r="Q86" s="295"/>
      <c r="R86" s="295"/>
      <c r="S86" s="295"/>
      <c r="T86" s="295"/>
      <c r="U86" s="295"/>
      <c r="V86" s="295"/>
      <c r="W86" s="295"/>
      <c r="X86" s="295"/>
      <c r="Y86" s="539" t="s">
        <v>17</v>
      </c>
      <c r="Z86" s="540"/>
      <c r="AA86" s="541"/>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468</v>
      </c>
      <c r="H89" s="295"/>
      <c r="I89" s="295"/>
      <c r="J89" s="295"/>
      <c r="K89" s="295"/>
      <c r="L89" s="295"/>
      <c r="M89" s="295"/>
      <c r="N89" s="295"/>
      <c r="O89" s="295"/>
      <c r="P89" s="295"/>
      <c r="Q89" s="295"/>
      <c r="R89" s="295"/>
      <c r="S89" s="295"/>
      <c r="T89" s="295"/>
      <c r="U89" s="295"/>
      <c r="V89" s="295"/>
      <c r="W89" s="295"/>
      <c r="X89" s="295"/>
      <c r="Y89" s="539" t="s">
        <v>17</v>
      </c>
      <c r="Z89" s="540"/>
      <c r="AA89" s="541"/>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1"/>
      <c r="Y92" s="539" t="s">
        <v>17</v>
      </c>
      <c r="Z92" s="540"/>
      <c r="AA92" s="541"/>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82"/>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3"/>
      <c r="Z94" s="684"/>
      <c r="AA94" s="68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6" t="s">
        <v>75</v>
      </c>
      <c r="AU94" s="687"/>
      <c r="AV94" s="687"/>
      <c r="AW94" s="687"/>
      <c r="AX94" s="688"/>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9" t="s">
        <v>17</v>
      </c>
      <c r="Z95" s="540"/>
      <c r="AA95" s="541"/>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10" t="s">
        <v>77</v>
      </c>
      <c r="B97" s="611"/>
      <c r="C97" s="642" t="s">
        <v>19</v>
      </c>
      <c r="D97" s="522"/>
      <c r="E97" s="522"/>
      <c r="F97" s="522"/>
      <c r="G97" s="522"/>
      <c r="H97" s="522"/>
      <c r="I97" s="522"/>
      <c r="J97" s="522"/>
      <c r="K97" s="643"/>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12"/>
      <c r="B98" s="613"/>
      <c r="C98" s="533" t="s">
        <v>382</v>
      </c>
      <c r="D98" s="534"/>
      <c r="E98" s="534"/>
      <c r="F98" s="534"/>
      <c r="G98" s="534"/>
      <c r="H98" s="534"/>
      <c r="I98" s="534"/>
      <c r="J98" s="534"/>
      <c r="K98" s="535"/>
      <c r="L98" s="536">
        <v>587</v>
      </c>
      <c r="M98" s="537"/>
      <c r="N98" s="537"/>
      <c r="O98" s="537"/>
      <c r="P98" s="537"/>
      <c r="Q98" s="538"/>
      <c r="R98" s="175">
        <v>907</v>
      </c>
      <c r="S98" s="176"/>
      <c r="T98" s="176"/>
      <c r="U98" s="176"/>
      <c r="V98" s="176"/>
      <c r="W98" s="177"/>
      <c r="X98" s="62" t="s">
        <v>512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2"/>
      <c r="B99" s="613"/>
      <c r="C99" s="607" t="s">
        <v>383</v>
      </c>
      <c r="D99" s="608"/>
      <c r="E99" s="608"/>
      <c r="F99" s="608"/>
      <c r="G99" s="608"/>
      <c r="H99" s="608"/>
      <c r="I99" s="608"/>
      <c r="J99" s="608"/>
      <c r="K99" s="609"/>
      <c r="L99" s="598">
        <v>112</v>
      </c>
      <c r="M99" s="599"/>
      <c r="N99" s="599"/>
      <c r="O99" s="599"/>
      <c r="P99" s="599"/>
      <c r="Q99" s="600"/>
      <c r="R99" s="175">
        <v>136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2"/>
      <c r="B100" s="613"/>
      <c r="C100" s="628" t="s">
        <v>384</v>
      </c>
      <c r="D100" s="629"/>
      <c r="E100" s="629"/>
      <c r="F100" s="629"/>
      <c r="G100" s="629"/>
      <c r="H100" s="629"/>
      <c r="I100" s="629"/>
      <c r="J100" s="629"/>
      <c r="K100" s="630"/>
      <c r="L100" s="689">
        <v>80</v>
      </c>
      <c r="M100" s="690"/>
      <c r="N100" s="690"/>
      <c r="O100" s="690"/>
      <c r="P100" s="690"/>
      <c r="Q100" s="691"/>
      <c r="R100" s="175">
        <v>99</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2"/>
      <c r="B101" s="613"/>
      <c r="C101" s="607" t="s">
        <v>385</v>
      </c>
      <c r="D101" s="608"/>
      <c r="E101" s="608"/>
      <c r="F101" s="608"/>
      <c r="G101" s="608"/>
      <c r="H101" s="608"/>
      <c r="I101" s="608"/>
      <c r="J101" s="608"/>
      <c r="K101" s="609"/>
      <c r="L101" s="598">
        <v>12</v>
      </c>
      <c r="M101" s="599"/>
      <c r="N101" s="599"/>
      <c r="O101" s="599"/>
      <c r="P101" s="599"/>
      <c r="Q101" s="600"/>
      <c r="R101" s="175">
        <v>12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2"/>
      <c r="B102" s="613"/>
      <c r="C102" s="607" t="s">
        <v>386</v>
      </c>
      <c r="D102" s="608"/>
      <c r="E102" s="608"/>
      <c r="F102" s="608"/>
      <c r="G102" s="608"/>
      <c r="H102" s="608"/>
      <c r="I102" s="608"/>
      <c r="J102" s="608"/>
      <c r="K102" s="609"/>
      <c r="L102" s="598">
        <v>6</v>
      </c>
      <c r="M102" s="599"/>
      <c r="N102" s="599"/>
      <c r="O102" s="599"/>
      <c r="P102" s="599"/>
      <c r="Q102" s="600"/>
      <c r="R102" s="175">
        <v>6</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2"/>
      <c r="B103" s="613"/>
      <c r="C103" s="616" t="s">
        <v>223</v>
      </c>
      <c r="D103" s="617"/>
      <c r="E103" s="617"/>
      <c r="F103" s="617"/>
      <c r="G103" s="617"/>
      <c r="H103" s="617"/>
      <c r="I103" s="617"/>
      <c r="J103" s="617"/>
      <c r="K103" s="618"/>
      <c r="L103" s="175">
        <v>5</v>
      </c>
      <c r="M103" s="176"/>
      <c r="N103" s="176"/>
      <c r="O103" s="176"/>
      <c r="P103" s="176"/>
      <c r="Q103" s="177"/>
      <c r="R103" s="175">
        <v>5</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4"/>
      <c r="B104" s="615"/>
      <c r="C104" s="601" t="s">
        <v>22</v>
      </c>
      <c r="D104" s="602"/>
      <c r="E104" s="602"/>
      <c r="F104" s="602"/>
      <c r="G104" s="602"/>
      <c r="H104" s="602"/>
      <c r="I104" s="602"/>
      <c r="J104" s="602"/>
      <c r="K104" s="603"/>
      <c r="L104" s="604">
        <f>SUM(L98:Q103)</f>
        <v>802</v>
      </c>
      <c r="M104" s="605"/>
      <c r="N104" s="605"/>
      <c r="O104" s="605"/>
      <c r="P104" s="605"/>
      <c r="Q104" s="606"/>
      <c r="R104" s="604">
        <f>SUM(R98:W103)</f>
        <v>1165</v>
      </c>
      <c r="S104" s="605"/>
      <c r="T104" s="605"/>
      <c r="U104" s="605"/>
      <c r="V104" s="605"/>
      <c r="W104" s="60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2" t="s">
        <v>57</v>
      </c>
      <c r="B106" s="693"/>
      <c r="C106" s="693"/>
      <c r="D106" s="693"/>
      <c r="E106" s="693"/>
      <c r="F106" s="693"/>
      <c r="G106" s="693"/>
      <c r="H106" s="693"/>
      <c r="I106" s="693"/>
      <c r="J106" s="693"/>
      <c r="K106" s="693"/>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3"/>
      <c r="AP106" s="693"/>
      <c r="AQ106" s="693"/>
      <c r="AR106" s="693"/>
      <c r="AS106" s="693"/>
      <c r="AT106" s="693"/>
      <c r="AU106" s="693"/>
      <c r="AV106" s="693"/>
      <c r="AW106" s="693"/>
      <c r="AX106" s="69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53" t="s">
        <v>312</v>
      </c>
      <c r="B108" s="654"/>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377</v>
      </c>
      <c r="AE108" s="342"/>
      <c r="AF108" s="342"/>
      <c r="AG108" s="338" t="s">
        <v>480</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55"/>
      <c r="B109" s="656"/>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0"/>
      <c r="AD109" s="293" t="s">
        <v>377</v>
      </c>
      <c r="AE109" s="294"/>
      <c r="AF109" s="294"/>
      <c r="AG109" s="273" t="s">
        <v>482</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57"/>
      <c r="B110" s="658"/>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3" t="s">
        <v>377</v>
      </c>
      <c r="AE110" s="324"/>
      <c r="AF110" s="324"/>
      <c r="AG110" s="333" t="s">
        <v>498</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2"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377</v>
      </c>
      <c r="AE111" s="268"/>
      <c r="AF111" s="268"/>
      <c r="AG111" s="270" t="s">
        <v>474</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475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377</v>
      </c>
      <c r="AE113" s="294"/>
      <c r="AF113" s="294"/>
      <c r="AG113" s="273" t="s">
        <v>483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475</v>
      </c>
      <c r="AE114" s="294"/>
      <c r="AF114" s="294"/>
      <c r="AG114" s="467"/>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377</v>
      </c>
      <c r="AE115" s="294"/>
      <c r="AF115" s="294"/>
      <c r="AG115" s="273" t="s">
        <v>476</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475</v>
      </c>
      <c r="AE116" s="253"/>
      <c r="AF116" s="253"/>
      <c r="AG116" s="590"/>
      <c r="AH116" s="591"/>
      <c r="AI116" s="591"/>
      <c r="AJ116" s="591"/>
      <c r="AK116" s="591"/>
      <c r="AL116" s="591"/>
      <c r="AM116" s="591"/>
      <c r="AN116" s="591"/>
      <c r="AO116" s="591"/>
      <c r="AP116" s="591"/>
      <c r="AQ116" s="591"/>
      <c r="AR116" s="591"/>
      <c r="AS116" s="591"/>
      <c r="AT116" s="591"/>
      <c r="AU116" s="591"/>
      <c r="AV116" s="591"/>
      <c r="AW116" s="591"/>
      <c r="AX116" s="592"/>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377</v>
      </c>
      <c r="AE117" s="324"/>
      <c r="AF117" s="328"/>
      <c r="AG117" s="334" t="s">
        <v>481</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495</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475</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377</v>
      </c>
      <c r="AE120" s="294"/>
      <c r="AF120" s="294"/>
      <c r="AG120" s="273" t="s">
        <v>478</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377</v>
      </c>
      <c r="AE121" s="294"/>
      <c r="AF121" s="294"/>
      <c r="AG121" s="333" t="s">
        <v>479</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475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6"/>
      <c r="U125" s="335"/>
      <c r="V125" s="335"/>
      <c r="W125" s="335"/>
      <c r="X125" s="335"/>
      <c r="Y125" s="335"/>
      <c r="Z125" s="335"/>
      <c r="AA125" s="335"/>
      <c r="AB125" s="335"/>
      <c r="AC125" s="335"/>
      <c r="AD125" s="335"/>
      <c r="AE125" s="335"/>
      <c r="AF125" s="557"/>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507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5" t="s">
        <v>68</v>
      </c>
      <c r="D127" s="586"/>
      <c r="E127" s="586"/>
      <c r="F127" s="587"/>
      <c r="G127" s="588" t="s">
        <v>486</v>
      </c>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588"/>
      <c r="AT127" s="588"/>
      <c r="AU127" s="588"/>
      <c r="AV127" s="588"/>
      <c r="AW127" s="588"/>
      <c r="AX127" s="589"/>
    </row>
    <row r="128" spans="1:64" ht="21" customHeight="1" x14ac:dyDescent="0.15">
      <c r="A128" s="582" t="s">
        <v>40</v>
      </c>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4"/>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42.5" customHeight="1" thickBot="1" x14ac:dyDescent="0.2">
      <c r="A131" s="381" t="s">
        <v>306</v>
      </c>
      <c r="B131" s="382"/>
      <c r="C131" s="382"/>
      <c r="D131" s="382"/>
      <c r="E131" s="383"/>
      <c r="F131" s="414" t="s">
        <v>506</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53" t="s">
        <v>508</v>
      </c>
      <c r="B133" s="554"/>
      <c r="C133" s="554"/>
      <c r="D133" s="554"/>
      <c r="E133" s="555"/>
      <c r="F133" s="417" t="s">
        <v>509</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123.75" customHeight="1" thickBot="1" x14ac:dyDescent="0.2">
      <c r="A135" s="345" t="s">
        <v>511</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1"/>
      <c r="C137" s="311"/>
      <c r="D137" s="311"/>
      <c r="E137" s="311"/>
      <c r="F137" s="311"/>
      <c r="G137" s="544">
        <v>43</v>
      </c>
      <c r="H137" s="545"/>
      <c r="I137" s="545"/>
      <c r="J137" s="545"/>
      <c r="K137" s="545"/>
      <c r="L137" s="545"/>
      <c r="M137" s="545"/>
      <c r="N137" s="545"/>
      <c r="O137" s="545"/>
      <c r="P137" s="546"/>
      <c r="Q137" s="311" t="s">
        <v>225</v>
      </c>
      <c r="R137" s="311"/>
      <c r="S137" s="311"/>
      <c r="T137" s="311"/>
      <c r="U137" s="311"/>
      <c r="V137" s="311"/>
      <c r="W137" s="544">
        <v>56</v>
      </c>
      <c r="X137" s="545"/>
      <c r="Y137" s="545"/>
      <c r="Z137" s="545"/>
      <c r="AA137" s="545"/>
      <c r="AB137" s="545"/>
      <c r="AC137" s="545"/>
      <c r="AD137" s="545"/>
      <c r="AE137" s="545"/>
      <c r="AF137" s="546"/>
      <c r="AG137" s="311" t="s">
        <v>226</v>
      </c>
      <c r="AH137" s="311"/>
      <c r="AI137" s="311"/>
      <c r="AJ137" s="311"/>
      <c r="AK137" s="311"/>
      <c r="AL137" s="311"/>
      <c r="AM137" s="513">
        <v>52</v>
      </c>
      <c r="AN137" s="514"/>
      <c r="AO137" s="514"/>
      <c r="AP137" s="514"/>
      <c r="AQ137" s="514"/>
      <c r="AR137" s="514"/>
      <c r="AS137" s="514"/>
      <c r="AT137" s="514"/>
      <c r="AU137" s="514"/>
      <c r="AV137" s="515"/>
      <c r="AW137" s="12"/>
      <c r="AX137" s="13"/>
    </row>
    <row r="138" spans="1:50" ht="19.899999999999999" customHeight="1" thickBot="1" x14ac:dyDescent="0.2">
      <c r="A138" s="517" t="s">
        <v>227</v>
      </c>
      <c r="B138" s="420"/>
      <c r="C138" s="420"/>
      <c r="D138" s="420"/>
      <c r="E138" s="420"/>
      <c r="F138" s="420"/>
      <c r="G138" s="308">
        <v>468</v>
      </c>
      <c r="H138" s="309"/>
      <c r="I138" s="309"/>
      <c r="J138" s="309"/>
      <c r="K138" s="309"/>
      <c r="L138" s="309"/>
      <c r="M138" s="309"/>
      <c r="N138" s="309"/>
      <c r="O138" s="309"/>
      <c r="P138" s="310"/>
      <c r="Q138" s="420" t="s">
        <v>228</v>
      </c>
      <c r="R138" s="420"/>
      <c r="S138" s="420"/>
      <c r="T138" s="420"/>
      <c r="U138" s="420"/>
      <c r="V138" s="420"/>
      <c r="W138" s="308">
        <v>448</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387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372</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388</v>
      </c>
      <c r="H180" s="353"/>
      <c r="I180" s="353"/>
      <c r="J180" s="353"/>
      <c r="K180" s="354"/>
      <c r="L180" s="355" t="s">
        <v>389</v>
      </c>
      <c r="M180" s="356"/>
      <c r="N180" s="356"/>
      <c r="O180" s="356"/>
      <c r="P180" s="356"/>
      <c r="Q180" s="356"/>
      <c r="R180" s="356"/>
      <c r="S180" s="356"/>
      <c r="T180" s="356"/>
      <c r="U180" s="356"/>
      <c r="V180" s="356"/>
      <c r="W180" s="356"/>
      <c r="X180" s="357"/>
      <c r="Y180" s="387">
        <v>6</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389"/>
    </row>
    <row r="181" spans="1:50" ht="24.75" customHeight="1" x14ac:dyDescent="0.15">
      <c r="A181" s="361"/>
      <c r="B181" s="362"/>
      <c r="C181" s="362"/>
      <c r="D181" s="362"/>
      <c r="E181" s="362"/>
      <c r="F181" s="363"/>
      <c r="G181" s="402" t="s">
        <v>381</v>
      </c>
      <c r="H181" s="403"/>
      <c r="I181" s="403"/>
      <c r="J181" s="403"/>
      <c r="K181" s="404"/>
      <c r="L181" s="405" t="s">
        <v>390</v>
      </c>
      <c r="M181" s="406"/>
      <c r="N181" s="406"/>
      <c r="O181" s="406"/>
      <c r="P181" s="406"/>
      <c r="Q181" s="406"/>
      <c r="R181" s="406"/>
      <c r="S181" s="406"/>
      <c r="T181" s="406"/>
      <c r="U181" s="406"/>
      <c r="V181" s="406"/>
      <c r="W181" s="406"/>
      <c r="X181" s="407"/>
      <c r="Y181" s="408">
        <v>32</v>
      </c>
      <c r="Z181" s="409"/>
      <c r="AA181" s="409"/>
      <c r="AB181" s="558"/>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8"/>
    </row>
    <row r="182" spans="1:50" ht="24.75" customHeight="1" x14ac:dyDescent="0.15">
      <c r="A182" s="361"/>
      <c r="B182" s="362"/>
      <c r="C182" s="362"/>
      <c r="D182" s="362"/>
      <c r="E182" s="362"/>
      <c r="F182" s="363"/>
      <c r="G182" s="402"/>
      <c r="H182" s="559"/>
      <c r="I182" s="559"/>
      <c r="J182" s="559"/>
      <c r="K182" s="560"/>
      <c r="L182" s="405"/>
      <c r="M182" s="561"/>
      <c r="N182" s="561"/>
      <c r="O182" s="561"/>
      <c r="P182" s="561"/>
      <c r="Q182" s="561"/>
      <c r="R182" s="561"/>
      <c r="S182" s="561"/>
      <c r="T182" s="561"/>
      <c r="U182" s="561"/>
      <c r="V182" s="561"/>
      <c r="W182" s="561"/>
      <c r="X182" s="562"/>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8"/>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8"/>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8"/>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8"/>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8"/>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8"/>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8"/>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8"/>
    </row>
    <row r="190" spans="1:50" ht="24.75" customHeight="1" thickBot="1" x14ac:dyDescent="0.2">
      <c r="A190" s="361"/>
      <c r="B190" s="362"/>
      <c r="C190" s="362"/>
      <c r="D190" s="362"/>
      <c r="E190" s="362"/>
      <c r="F190" s="363"/>
      <c r="G190" s="564" t="s">
        <v>22</v>
      </c>
      <c r="H190" s="565"/>
      <c r="I190" s="565"/>
      <c r="J190" s="565"/>
      <c r="K190" s="565"/>
      <c r="L190" s="566"/>
      <c r="M190" s="146"/>
      <c r="N190" s="146"/>
      <c r="O190" s="146"/>
      <c r="P190" s="146"/>
      <c r="Q190" s="146"/>
      <c r="R190" s="146"/>
      <c r="S190" s="146"/>
      <c r="T190" s="146"/>
      <c r="U190" s="146"/>
      <c r="V190" s="146"/>
      <c r="W190" s="146"/>
      <c r="X190" s="147"/>
      <c r="Y190" s="567">
        <f>SUM(Y180:AB189)</f>
        <v>38</v>
      </c>
      <c r="Z190" s="568"/>
      <c r="AA190" s="568"/>
      <c r="AB190" s="569"/>
      <c r="AC190" s="564" t="s">
        <v>22</v>
      </c>
      <c r="AD190" s="565"/>
      <c r="AE190" s="565"/>
      <c r="AF190" s="565"/>
      <c r="AG190" s="565"/>
      <c r="AH190" s="566"/>
      <c r="AI190" s="146"/>
      <c r="AJ190" s="146"/>
      <c r="AK190" s="146"/>
      <c r="AL190" s="146"/>
      <c r="AM190" s="146"/>
      <c r="AN190" s="146"/>
      <c r="AO190" s="146"/>
      <c r="AP190" s="146"/>
      <c r="AQ190" s="146"/>
      <c r="AR190" s="146"/>
      <c r="AS190" s="146"/>
      <c r="AT190" s="147"/>
      <c r="AU190" s="567">
        <f>SUM(AU180:AX189)</f>
        <v>0</v>
      </c>
      <c r="AV190" s="568"/>
      <c r="AW190" s="568"/>
      <c r="AX190" s="570"/>
    </row>
    <row r="191" spans="1:50" ht="30" customHeight="1" x14ac:dyDescent="0.15">
      <c r="A191" s="361"/>
      <c r="B191" s="362"/>
      <c r="C191" s="362"/>
      <c r="D191" s="362"/>
      <c r="E191" s="362"/>
      <c r="F191" s="363"/>
      <c r="G191" s="367" t="s">
        <v>391</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359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t="s">
        <v>388</v>
      </c>
      <c r="H193" s="353"/>
      <c r="I193" s="353"/>
      <c r="J193" s="353"/>
      <c r="K193" s="354"/>
      <c r="L193" s="355" t="s">
        <v>389</v>
      </c>
      <c r="M193" s="356"/>
      <c r="N193" s="356"/>
      <c r="O193" s="356"/>
      <c r="P193" s="356"/>
      <c r="Q193" s="356"/>
      <c r="R193" s="356"/>
      <c r="S193" s="356"/>
      <c r="T193" s="356"/>
      <c r="U193" s="356"/>
      <c r="V193" s="356"/>
      <c r="W193" s="356"/>
      <c r="X193" s="357"/>
      <c r="Y193" s="387">
        <v>24</v>
      </c>
      <c r="Z193" s="388"/>
      <c r="AA193" s="388"/>
      <c r="AB193" s="563"/>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389"/>
    </row>
    <row r="194" spans="1:50" ht="24.75" customHeight="1" x14ac:dyDescent="0.15">
      <c r="A194" s="361"/>
      <c r="B194" s="362"/>
      <c r="C194" s="362"/>
      <c r="D194" s="362"/>
      <c r="E194" s="362"/>
      <c r="F194" s="363"/>
      <c r="G194" s="402" t="s">
        <v>381</v>
      </c>
      <c r="H194" s="403"/>
      <c r="I194" s="403"/>
      <c r="J194" s="403"/>
      <c r="K194" s="404"/>
      <c r="L194" s="405" t="s">
        <v>390</v>
      </c>
      <c r="M194" s="406"/>
      <c r="N194" s="406"/>
      <c r="O194" s="406"/>
      <c r="P194" s="406"/>
      <c r="Q194" s="406"/>
      <c r="R194" s="406"/>
      <c r="S194" s="406"/>
      <c r="T194" s="406"/>
      <c r="U194" s="406"/>
      <c r="V194" s="406"/>
      <c r="W194" s="406"/>
      <c r="X194" s="407"/>
      <c r="Y194" s="408">
        <v>62</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8"/>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8"/>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8"/>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8"/>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8"/>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8"/>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8"/>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8"/>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8"/>
    </row>
    <row r="203" spans="1:50" ht="24.75" customHeight="1" thickBot="1" x14ac:dyDescent="0.2">
      <c r="A203" s="361"/>
      <c r="B203" s="362"/>
      <c r="C203" s="362"/>
      <c r="D203" s="362"/>
      <c r="E203" s="362"/>
      <c r="F203" s="363"/>
      <c r="G203" s="564" t="s">
        <v>22</v>
      </c>
      <c r="H203" s="565"/>
      <c r="I203" s="565"/>
      <c r="J203" s="565"/>
      <c r="K203" s="565"/>
      <c r="L203" s="566"/>
      <c r="M203" s="146"/>
      <c r="N203" s="146"/>
      <c r="O203" s="146"/>
      <c r="P203" s="146"/>
      <c r="Q203" s="146"/>
      <c r="R203" s="146"/>
      <c r="S203" s="146"/>
      <c r="T203" s="146"/>
      <c r="U203" s="146"/>
      <c r="V203" s="146"/>
      <c r="W203" s="146"/>
      <c r="X203" s="147"/>
      <c r="Y203" s="567">
        <f>SUM(Y193:AB202)</f>
        <v>86</v>
      </c>
      <c r="Z203" s="568"/>
      <c r="AA203" s="568"/>
      <c r="AB203" s="569"/>
      <c r="AC203" s="564" t="s">
        <v>22</v>
      </c>
      <c r="AD203" s="565"/>
      <c r="AE203" s="565"/>
      <c r="AF203" s="565"/>
      <c r="AG203" s="565"/>
      <c r="AH203" s="566"/>
      <c r="AI203" s="146"/>
      <c r="AJ203" s="146"/>
      <c r="AK203" s="146"/>
      <c r="AL203" s="146"/>
      <c r="AM203" s="146"/>
      <c r="AN203" s="146"/>
      <c r="AO203" s="146"/>
      <c r="AP203" s="146"/>
      <c r="AQ203" s="146"/>
      <c r="AR203" s="146"/>
      <c r="AS203" s="146"/>
      <c r="AT203" s="147"/>
      <c r="AU203" s="567">
        <f>SUM(AU193:AX202)</f>
        <v>0</v>
      </c>
      <c r="AV203" s="568"/>
      <c r="AW203" s="568"/>
      <c r="AX203" s="570"/>
    </row>
    <row r="204" spans="1:50" ht="30" customHeight="1" x14ac:dyDescent="0.15">
      <c r="A204" s="361"/>
      <c r="B204" s="362"/>
      <c r="C204" s="362"/>
      <c r="D204" s="362"/>
      <c r="E204" s="362"/>
      <c r="F204" s="363"/>
      <c r="G204" s="367" t="s">
        <v>392</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t="s">
        <v>388</v>
      </c>
      <c r="H206" s="353"/>
      <c r="I206" s="353"/>
      <c r="J206" s="353"/>
      <c r="K206" s="354"/>
      <c r="L206" s="355" t="s">
        <v>389</v>
      </c>
      <c r="M206" s="356"/>
      <c r="N206" s="356"/>
      <c r="O206" s="356"/>
      <c r="P206" s="356"/>
      <c r="Q206" s="356"/>
      <c r="R206" s="356"/>
      <c r="S206" s="356"/>
      <c r="T206" s="356"/>
      <c r="U206" s="356"/>
      <c r="V206" s="356"/>
      <c r="W206" s="356"/>
      <c r="X206" s="357"/>
      <c r="Y206" s="387">
        <v>9</v>
      </c>
      <c r="Z206" s="388"/>
      <c r="AA206" s="388"/>
      <c r="AB206" s="563"/>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389"/>
    </row>
    <row r="207" spans="1:50" ht="24.75" customHeight="1" x14ac:dyDescent="0.15">
      <c r="A207" s="361"/>
      <c r="B207" s="362"/>
      <c r="C207" s="362"/>
      <c r="D207" s="362"/>
      <c r="E207" s="362"/>
      <c r="F207" s="363"/>
      <c r="G207" s="402" t="s">
        <v>381</v>
      </c>
      <c r="H207" s="403"/>
      <c r="I207" s="403"/>
      <c r="J207" s="403"/>
      <c r="K207" s="404"/>
      <c r="L207" s="405" t="s">
        <v>390</v>
      </c>
      <c r="M207" s="406"/>
      <c r="N207" s="406"/>
      <c r="O207" s="406"/>
      <c r="P207" s="406"/>
      <c r="Q207" s="406"/>
      <c r="R207" s="406"/>
      <c r="S207" s="406"/>
      <c r="T207" s="406"/>
      <c r="U207" s="406"/>
      <c r="V207" s="406"/>
      <c r="W207" s="406"/>
      <c r="X207" s="407"/>
      <c r="Y207" s="408">
        <v>20</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8"/>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8"/>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8"/>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8"/>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8"/>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8"/>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8"/>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8"/>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8"/>
    </row>
    <row r="216" spans="1:50" ht="24.75" customHeight="1" thickBot="1" x14ac:dyDescent="0.2">
      <c r="A216" s="361"/>
      <c r="B216" s="362"/>
      <c r="C216" s="362"/>
      <c r="D216" s="362"/>
      <c r="E216" s="362"/>
      <c r="F216" s="363"/>
      <c r="G216" s="564" t="s">
        <v>22</v>
      </c>
      <c r="H216" s="565"/>
      <c r="I216" s="565"/>
      <c r="J216" s="565"/>
      <c r="K216" s="565"/>
      <c r="L216" s="566"/>
      <c r="M216" s="146"/>
      <c r="N216" s="146"/>
      <c r="O216" s="146"/>
      <c r="P216" s="146"/>
      <c r="Q216" s="146"/>
      <c r="R216" s="146"/>
      <c r="S216" s="146"/>
      <c r="T216" s="146"/>
      <c r="U216" s="146"/>
      <c r="V216" s="146"/>
      <c r="W216" s="146"/>
      <c r="X216" s="147"/>
      <c r="Y216" s="567">
        <f>SUM(Y206:AB215)</f>
        <v>29</v>
      </c>
      <c r="Z216" s="568"/>
      <c r="AA216" s="568"/>
      <c r="AB216" s="569"/>
      <c r="AC216" s="564" t="s">
        <v>22</v>
      </c>
      <c r="AD216" s="565"/>
      <c r="AE216" s="565"/>
      <c r="AF216" s="565"/>
      <c r="AG216" s="565"/>
      <c r="AH216" s="566"/>
      <c r="AI216" s="146"/>
      <c r="AJ216" s="146"/>
      <c r="AK216" s="146"/>
      <c r="AL216" s="146"/>
      <c r="AM216" s="146"/>
      <c r="AN216" s="146"/>
      <c r="AO216" s="146"/>
      <c r="AP216" s="146"/>
      <c r="AQ216" s="146"/>
      <c r="AR216" s="146"/>
      <c r="AS216" s="146"/>
      <c r="AT216" s="147"/>
      <c r="AU216" s="567">
        <f>SUM(AU206:AX215)</f>
        <v>0</v>
      </c>
      <c r="AV216" s="568"/>
      <c r="AW216" s="568"/>
      <c r="AX216" s="570"/>
    </row>
    <row r="217" spans="1:50" ht="30" customHeight="1" x14ac:dyDescent="0.15">
      <c r="A217" s="361"/>
      <c r="B217" s="362"/>
      <c r="C217" s="362"/>
      <c r="D217" s="362"/>
      <c r="E217" s="362"/>
      <c r="F217" s="363"/>
      <c r="G217" s="367" t="s">
        <v>361</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563"/>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389"/>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8"/>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8"/>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8"/>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8"/>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8"/>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8"/>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8"/>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8"/>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8"/>
    </row>
    <row r="229" spans="1:50" ht="24.75" customHeight="1" x14ac:dyDescent="0.15">
      <c r="A229" s="361"/>
      <c r="B229" s="362"/>
      <c r="C229" s="362"/>
      <c r="D229" s="362"/>
      <c r="E229" s="362"/>
      <c r="F229" s="363"/>
      <c r="G229" s="564" t="s">
        <v>22</v>
      </c>
      <c r="H229" s="565"/>
      <c r="I229" s="565"/>
      <c r="J229" s="565"/>
      <c r="K229" s="565"/>
      <c r="L229" s="566"/>
      <c r="M229" s="146"/>
      <c r="N229" s="146"/>
      <c r="O229" s="146"/>
      <c r="P229" s="146"/>
      <c r="Q229" s="146"/>
      <c r="R229" s="146"/>
      <c r="S229" s="146"/>
      <c r="T229" s="146"/>
      <c r="U229" s="146"/>
      <c r="V229" s="146"/>
      <c r="W229" s="146"/>
      <c r="X229" s="147"/>
      <c r="Y229" s="567">
        <f>SUM(Y219:AB228)</f>
        <v>0</v>
      </c>
      <c r="Z229" s="568"/>
      <c r="AA229" s="568"/>
      <c r="AB229" s="569"/>
      <c r="AC229" s="564" t="s">
        <v>22</v>
      </c>
      <c r="AD229" s="565"/>
      <c r="AE229" s="565"/>
      <c r="AF229" s="565"/>
      <c r="AG229" s="565"/>
      <c r="AH229" s="566"/>
      <c r="AI229" s="146"/>
      <c r="AJ229" s="146"/>
      <c r="AK229" s="146"/>
      <c r="AL229" s="146"/>
      <c r="AM229" s="146"/>
      <c r="AN229" s="146"/>
      <c r="AO229" s="146"/>
      <c r="AP229" s="146"/>
      <c r="AQ229" s="146"/>
      <c r="AR229" s="146"/>
      <c r="AS229" s="146"/>
      <c r="AT229" s="147"/>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80" t="s">
        <v>33</v>
      </c>
      <c r="AL235" s="233"/>
      <c r="AM235" s="233"/>
      <c r="AN235" s="233"/>
      <c r="AO235" s="233"/>
      <c r="AP235" s="233"/>
      <c r="AQ235" s="233" t="s">
        <v>23</v>
      </c>
      <c r="AR235" s="233"/>
      <c r="AS235" s="233"/>
      <c r="AT235" s="233"/>
      <c r="AU235" s="83" t="s">
        <v>24</v>
      </c>
      <c r="AV235" s="84"/>
      <c r="AW235" s="84"/>
      <c r="AX235" s="581"/>
    </row>
    <row r="236" spans="1:50" ht="24" customHeight="1" x14ac:dyDescent="0.15">
      <c r="A236" s="574">
        <v>1</v>
      </c>
      <c r="B236" s="574">
        <v>1</v>
      </c>
      <c r="C236" s="576" t="s">
        <v>396</v>
      </c>
      <c r="D236" s="575"/>
      <c r="E236" s="575"/>
      <c r="F236" s="575"/>
      <c r="G236" s="575"/>
      <c r="H236" s="575"/>
      <c r="I236" s="575"/>
      <c r="J236" s="575"/>
      <c r="K236" s="575"/>
      <c r="L236" s="575"/>
      <c r="M236" s="576" t="s">
        <v>397</v>
      </c>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7">
        <v>30</v>
      </c>
      <c r="AL236" s="578"/>
      <c r="AM236" s="578"/>
      <c r="AN236" s="578"/>
      <c r="AO236" s="578"/>
      <c r="AP236" s="579"/>
      <c r="AQ236" s="576">
        <v>1</v>
      </c>
      <c r="AR236" s="575"/>
      <c r="AS236" s="575"/>
      <c r="AT236" s="575"/>
      <c r="AU236" s="577">
        <v>99.9</v>
      </c>
      <c r="AV236" s="578"/>
      <c r="AW236" s="578"/>
      <c r="AX236" s="579"/>
    </row>
    <row r="237" spans="1:50" ht="24" customHeight="1" x14ac:dyDescent="0.15">
      <c r="A237" s="574">
        <v>2</v>
      </c>
      <c r="B237" s="574">
        <v>1</v>
      </c>
      <c r="C237" s="576"/>
      <c r="D237" s="575"/>
      <c r="E237" s="575"/>
      <c r="F237" s="575"/>
      <c r="G237" s="575"/>
      <c r="H237" s="575"/>
      <c r="I237" s="575"/>
      <c r="J237" s="575"/>
      <c r="K237" s="575"/>
      <c r="L237" s="575"/>
      <c r="M237" s="576" t="s">
        <v>398</v>
      </c>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7">
        <v>6</v>
      </c>
      <c r="AL237" s="578"/>
      <c r="AM237" s="578"/>
      <c r="AN237" s="578"/>
      <c r="AO237" s="578"/>
      <c r="AP237" s="579"/>
      <c r="AQ237" s="576">
        <v>1</v>
      </c>
      <c r="AR237" s="575"/>
      <c r="AS237" s="575"/>
      <c r="AT237" s="575"/>
      <c r="AU237" s="577">
        <v>72.2</v>
      </c>
      <c r="AV237" s="578"/>
      <c r="AW237" s="578"/>
      <c r="AX237" s="579"/>
    </row>
    <row r="238" spans="1:50" ht="24" customHeight="1" x14ac:dyDescent="0.15">
      <c r="A238" s="574">
        <v>3</v>
      </c>
      <c r="B238" s="574">
        <v>1</v>
      </c>
      <c r="C238" s="575"/>
      <c r="D238" s="575"/>
      <c r="E238" s="575"/>
      <c r="F238" s="575"/>
      <c r="G238" s="575"/>
      <c r="H238" s="575"/>
      <c r="I238" s="575"/>
      <c r="J238" s="575"/>
      <c r="K238" s="575"/>
      <c r="L238" s="575"/>
      <c r="M238" s="695" t="s">
        <v>399</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96"/>
      <c r="AK238" s="577">
        <v>3</v>
      </c>
      <c r="AL238" s="578"/>
      <c r="AM238" s="578"/>
      <c r="AN238" s="578"/>
      <c r="AO238" s="578"/>
      <c r="AP238" s="579"/>
      <c r="AQ238" s="576">
        <v>1</v>
      </c>
      <c r="AR238" s="575"/>
      <c r="AS238" s="575"/>
      <c r="AT238" s="575"/>
      <c r="AU238" s="577">
        <v>54.4</v>
      </c>
      <c r="AV238" s="578"/>
      <c r="AW238" s="578"/>
      <c r="AX238" s="579"/>
    </row>
    <row r="239" spans="1:50" ht="24" customHeight="1" x14ac:dyDescent="0.15">
      <c r="A239" s="574">
        <v>4</v>
      </c>
      <c r="B239" s="574">
        <v>1</v>
      </c>
      <c r="C239" s="576" t="s">
        <v>400</v>
      </c>
      <c r="D239" s="575"/>
      <c r="E239" s="575"/>
      <c r="F239" s="575"/>
      <c r="G239" s="575"/>
      <c r="H239" s="575"/>
      <c r="I239" s="575"/>
      <c r="J239" s="575"/>
      <c r="K239" s="575"/>
      <c r="L239" s="575"/>
      <c r="M239" s="576" t="s">
        <v>401</v>
      </c>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77">
        <v>18</v>
      </c>
      <c r="AL239" s="578"/>
      <c r="AM239" s="578"/>
      <c r="AN239" s="578"/>
      <c r="AO239" s="578"/>
      <c r="AP239" s="579"/>
      <c r="AQ239" s="576">
        <v>1</v>
      </c>
      <c r="AR239" s="575"/>
      <c r="AS239" s="575"/>
      <c r="AT239" s="575"/>
      <c r="AU239" s="577">
        <v>96.9</v>
      </c>
      <c r="AV239" s="578"/>
      <c r="AW239" s="578"/>
      <c r="AX239" s="579"/>
    </row>
    <row r="240" spans="1:50" ht="24" customHeight="1" x14ac:dyDescent="0.15">
      <c r="A240" s="574">
        <v>5</v>
      </c>
      <c r="B240" s="574">
        <v>1</v>
      </c>
      <c r="C240" s="575"/>
      <c r="D240" s="575"/>
      <c r="E240" s="575"/>
      <c r="F240" s="575"/>
      <c r="G240" s="575"/>
      <c r="H240" s="575"/>
      <c r="I240" s="575"/>
      <c r="J240" s="575"/>
      <c r="K240" s="575"/>
      <c r="L240" s="575"/>
      <c r="M240" s="576" t="s">
        <v>407</v>
      </c>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7">
        <v>13</v>
      </c>
      <c r="AL240" s="578"/>
      <c r="AM240" s="578"/>
      <c r="AN240" s="578"/>
      <c r="AO240" s="578"/>
      <c r="AP240" s="579"/>
      <c r="AQ240" s="576">
        <v>2</v>
      </c>
      <c r="AR240" s="575"/>
      <c r="AS240" s="575"/>
      <c r="AT240" s="575"/>
      <c r="AU240" s="577">
        <v>84.3</v>
      </c>
      <c r="AV240" s="578"/>
      <c r="AW240" s="578"/>
      <c r="AX240" s="579"/>
    </row>
    <row r="241" spans="1:50" ht="24" customHeight="1" x14ac:dyDescent="0.15">
      <c r="A241" s="574">
        <v>6</v>
      </c>
      <c r="B241" s="574">
        <v>1</v>
      </c>
      <c r="C241" s="576" t="s">
        <v>402</v>
      </c>
      <c r="D241" s="575"/>
      <c r="E241" s="575"/>
      <c r="F241" s="575"/>
      <c r="G241" s="575"/>
      <c r="H241" s="575"/>
      <c r="I241" s="575"/>
      <c r="J241" s="575"/>
      <c r="K241" s="575"/>
      <c r="L241" s="575"/>
      <c r="M241" s="576" t="s">
        <v>403</v>
      </c>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7">
        <v>10</v>
      </c>
      <c r="AL241" s="578"/>
      <c r="AM241" s="578"/>
      <c r="AN241" s="578"/>
      <c r="AO241" s="578"/>
      <c r="AP241" s="579"/>
      <c r="AQ241" s="576">
        <v>3</v>
      </c>
      <c r="AR241" s="575"/>
      <c r="AS241" s="575"/>
      <c r="AT241" s="575"/>
      <c r="AU241" s="577">
        <v>97.1</v>
      </c>
      <c r="AV241" s="578"/>
      <c r="AW241" s="578"/>
      <c r="AX241" s="579"/>
    </row>
    <row r="242" spans="1:50" ht="24" customHeight="1" x14ac:dyDescent="0.15">
      <c r="A242" s="574">
        <v>7</v>
      </c>
      <c r="B242" s="574">
        <v>1</v>
      </c>
      <c r="C242" s="575"/>
      <c r="D242" s="575"/>
      <c r="E242" s="575"/>
      <c r="F242" s="575"/>
      <c r="G242" s="575"/>
      <c r="H242" s="575"/>
      <c r="I242" s="575"/>
      <c r="J242" s="575"/>
      <c r="K242" s="575"/>
      <c r="L242" s="575"/>
      <c r="M242" s="576" t="s">
        <v>404</v>
      </c>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77">
        <v>7</v>
      </c>
      <c r="AL242" s="578"/>
      <c r="AM242" s="578"/>
      <c r="AN242" s="578"/>
      <c r="AO242" s="578"/>
      <c r="AP242" s="579"/>
      <c r="AQ242" s="576">
        <v>2</v>
      </c>
      <c r="AR242" s="575"/>
      <c r="AS242" s="575"/>
      <c r="AT242" s="575"/>
      <c r="AU242" s="577">
        <v>98.4</v>
      </c>
      <c r="AV242" s="578"/>
      <c r="AW242" s="578"/>
      <c r="AX242" s="579"/>
    </row>
    <row r="243" spans="1:50" ht="24" customHeight="1" x14ac:dyDescent="0.15">
      <c r="A243" s="574">
        <v>8</v>
      </c>
      <c r="B243" s="574">
        <v>1</v>
      </c>
      <c r="C243" s="576" t="s">
        <v>405</v>
      </c>
      <c r="D243" s="575"/>
      <c r="E243" s="575"/>
      <c r="F243" s="575"/>
      <c r="G243" s="575"/>
      <c r="H243" s="575"/>
      <c r="I243" s="575"/>
      <c r="J243" s="575"/>
      <c r="K243" s="575"/>
      <c r="L243" s="575"/>
      <c r="M243" s="576" t="s">
        <v>406</v>
      </c>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77">
        <v>10</v>
      </c>
      <c r="AL243" s="578"/>
      <c r="AM243" s="578"/>
      <c r="AN243" s="578"/>
      <c r="AO243" s="578"/>
      <c r="AP243" s="579"/>
      <c r="AQ243" s="576">
        <v>2</v>
      </c>
      <c r="AR243" s="575"/>
      <c r="AS243" s="575"/>
      <c r="AT243" s="575"/>
      <c r="AU243" s="577">
        <v>99.9</v>
      </c>
      <c r="AV243" s="578"/>
      <c r="AW243" s="578"/>
      <c r="AX243" s="579"/>
    </row>
    <row r="244" spans="1:50" ht="24" customHeight="1" x14ac:dyDescent="0.15">
      <c r="A244" s="574">
        <v>9</v>
      </c>
      <c r="B244" s="574">
        <v>1</v>
      </c>
      <c r="C244" s="576" t="s">
        <v>409</v>
      </c>
      <c r="D244" s="575"/>
      <c r="E244" s="575"/>
      <c r="F244" s="575"/>
      <c r="G244" s="575"/>
      <c r="H244" s="575"/>
      <c r="I244" s="575"/>
      <c r="J244" s="575"/>
      <c r="K244" s="575"/>
      <c r="L244" s="575"/>
      <c r="M244" s="576" t="s">
        <v>408</v>
      </c>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77">
        <v>7</v>
      </c>
      <c r="AL244" s="578"/>
      <c r="AM244" s="578"/>
      <c r="AN244" s="578"/>
      <c r="AO244" s="578"/>
      <c r="AP244" s="579"/>
      <c r="AQ244" s="576">
        <v>1</v>
      </c>
      <c r="AR244" s="575"/>
      <c r="AS244" s="575"/>
      <c r="AT244" s="575"/>
      <c r="AU244" s="577">
        <v>96.9</v>
      </c>
      <c r="AV244" s="578"/>
      <c r="AW244" s="578"/>
      <c r="AX244" s="579"/>
    </row>
    <row r="245" spans="1:50" ht="24" customHeight="1" x14ac:dyDescent="0.15">
      <c r="A245" s="574">
        <v>10</v>
      </c>
      <c r="B245" s="574">
        <v>1</v>
      </c>
      <c r="C245" s="576" t="s">
        <v>410</v>
      </c>
      <c r="D245" s="575"/>
      <c r="E245" s="575"/>
      <c r="F245" s="575"/>
      <c r="G245" s="575"/>
      <c r="H245" s="575"/>
      <c r="I245" s="575"/>
      <c r="J245" s="575"/>
      <c r="K245" s="575"/>
      <c r="L245" s="575"/>
      <c r="M245" s="576" t="s">
        <v>411</v>
      </c>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77">
        <v>6</v>
      </c>
      <c r="AL245" s="578"/>
      <c r="AM245" s="578"/>
      <c r="AN245" s="578"/>
      <c r="AO245" s="578"/>
      <c r="AP245" s="579"/>
      <c r="AQ245" s="576">
        <v>1</v>
      </c>
      <c r="AR245" s="575"/>
      <c r="AS245" s="575"/>
      <c r="AT245" s="575"/>
      <c r="AU245" s="577">
        <v>91.5</v>
      </c>
      <c r="AV245" s="578"/>
      <c r="AW245" s="578"/>
      <c r="AX245" s="579"/>
    </row>
    <row r="246" spans="1:50" ht="24" customHeight="1" x14ac:dyDescent="0.15">
      <c r="A246" s="574">
        <v>11</v>
      </c>
      <c r="B246" s="574">
        <v>1</v>
      </c>
      <c r="C246" s="576" t="s">
        <v>412</v>
      </c>
      <c r="D246" s="575"/>
      <c r="E246" s="575"/>
      <c r="F246" s="575"/>
      <c r="G246" s="575"/>
      <c r="H246" s="575"/>
      <c r="I246" s="575"/>
      <c r="J246" s="575"/>
      <c r="K246" s="575"/>
      <c r="L246" s="575"/>
      <c r="M246" s="576" t="s">
        <v>413</v>
      </c>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77">
        <v>6</v>
      </c>
      <c r="AL246" s="578"/>
      <c r="AM246" s="578"/>
      <c r="AN246" s="578"/>
      <c r="AO246" s="578"/>
      <c r="AP246" s="579"/>
      <c r="AQ246" s="576">
        <v>1</v>
      </c>
      <c r="AR246" s="575"/>
      <c r="AS246" s="575"/>
      <c r="AT246" s="575"/>
      <c r="AU246" s="577">
        <v>99.3</v>
      </c>
      <c r="AV246" s="578"/>
      <c r="AW246" s="578"/>
      <c r="AX246" s="579"/>
    </row>
    <row r="247" spans="1:50" ht="24" customHeight="1" x14ac:dyDescent="0.15">
      <c r="A247" s="574">
        <v>12</v>
      </c>
      <c r="B247" s="574">
        <v>1</v>
      </c>
      <c r="C247" s="576" t="s">
        <v>414</v>
      </c>
      <c r="D247" s="575"/>
      <c r="E247" s="575"/>
      <c r="F247" s="575"/>
      <c r="G247" s="575"/>
      <c r="H247" s="575"/>
      <c r="I247" s="575"/>
      <c r="J247" s="575"/>
      <c r="K247" s="575"/>
      <c r="L247" s="575"/>
      <c r="M247" s="576" t="s">
        <v>415</v>
      </c>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7">
        <v>4</v>
      </c>
      <c r="AL247" s="578"/>
      <c r="AM247" s="578"/>
      <c r="AN247" s="578"/>
      <c r="AO247" s="578"/>
      <c r="AP247" s="579"/>
      <c r="AQ247" s="576">
        <v>1</v>
      </c>
      <c r="AR247" s="575"/>
      <c r="AS247" s="575"/>
      <c r="AT247" s="575"/>
      <c r="AU247" s="577">
        <v>98.8</v>
      </c>
      <c r="AV247" s="578"/>
      <c r="AW247" s="578"/>
      <c r="AX247" s="579"/>
    </row>
    <row r="248" spans="1:50" ht="24" customHeight="1" x14ac:dyDescent="0.15">
      <c r="A248" s="574">
        <v>13</v>
      </c>
      <c r="B248" s="574">
        <v>1</v>
      </c>
      <c r="C248" s="576" t="s">
        <v>416</v>
      </c>
      <c r="D248" s="575"/>
      <c r="E248" s="575"/>
      <c r="F248" s="575"/>
      <c r="G248" s="575"/>
      <c r="H248" s="575"/>
      <c r="I248" s="575"/>
      <c r="J248" s="575"/>
      <c r="K248" s="575"/>
      <c r="L248" s="575"/>
      <c r="M248" s="576" t="s">
        <v>417</v>
      </c>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77">
        <v>4</v>
      </c>
      <c r="AL248" s="578"/>
      <c r="AM248" s="578"/>
      <c r="AN248" s="578"/>
      <c r="AO248" s="578"/>
      <c r="AP248" s="579"/>
      <c r="AQ248" s="576">
        <v>3</v>
      </c>
      <c r="AR248" s="575"/>
      <c r="AS248" s="575"/>
      <c r="AT248" s="575"/>
      <c r="AU248" s="577">
        <v>97.3</v>
      </c>
      <c r="AV248" s="578"/>
      <c r="AW248" s="578"/>
      <c r="AX248" s="579"/>
    </row>
    <row r="249" spans="1:50" ht="24" hidden="1" customHeight="1" x14ac:dyDescent="0.15">
      <c r="A249" s="574">
        <v>14</v>
      </c>
      <c r="B249" s="574">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77"/>
      <c r="AL249" s="578"/>
      <c r="AM249" s="578"/>
      <c r="AN249" s="578"/>
      <c r="AO249" s="578"/>
      <c r="AP249" s="579"/>
      <c r="AQ249" s="576"/>
      <c r="AR249" s="575"/>
      <c r="AS249" s="575"/>
      <c r="AT249" s="575"/>
      <c r="AU249" s="577"/>
      <c r="AV249" s="578"/>
      <c r="AW249" s="578"/>
      <c r="AX249" s="579"/>
    </row>
    <row r="250" spans="1:50" ht="24" hidden="1" customHeight="1" x14ac:dyDescent="0.15">
      <c r="A250" s="574">
        <v>15</v>
      </c>
      <c r="B250" s="574">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7"/>
      <c r="AL250" s="578"/>
      <c r="AM250" s="578"/>
      <c r="AN250" s="578"/>
      <c r="AO250" s="578"/>
      <c r="AP250" s="579"/>
      <c r="AQ250" s="576"/>
      <c r="AR250" s="575"/>
      <c r="AS250" s="575"/>
      <c r="AT250" s="575"/>
      <c r="AU250" s="577"/>
      <c r="AV250" s="578"/>
      <c r="AW250" s="578"/>
      <c r="AX250" s="579"/>
    </row>
    <row r="251" spans="1:50" ht="24" hidden="1" customHeight="1" x14ac:dyDescent="0.15">
      <c r="A251" s="574">
        <v>16</v>
      </c>
      <c r="B251" s="574">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7"/>
      <c r="AL251" s="578"/>
      <c r="AM251" s="578"/>
      <c r="AN251" s="578"/>
      <c r="AO251" s="578"/>
      <c r="AP251" s="579"/>
      <c r="AQ251" s="576"/>
      <c r="AR251" s="575"/>
      <c r="AS251" s="575"/>
      <c r="AT251" s="575"/>
      <c r="AU251" s="577"/>
      <c r="AV251" s="578"/>
      <c r="AW251" s="578"/>
      <c r="AX251" s="579"/>
    </row>
    <row r="252" spans="1:50" ht="24" hidden="1" customHeight="1" x14ac:dyDescent="0.15">
      <c r="A252" s="574">
        <v>17</v>
      </c>
      <c r="B252" s="574">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7"/>
      <c r="AL252" s="578"/>
      <c r="AM252" s="578"/>
      <c r="AN252" s="578"/>
      <c r="AO252" s="578"/>
      <c r="AP252" s="579"/>
      <c r="AQ252" s="576"/>
      <c r="AR252" s="575"/>
      <c r="AS252" s="575"/>
      <c r="AT252" s="575"/>
      <c r="AU252" s="577"/>
      <c r="AV252" s="578"/>
      <c r="AW252" s="578"/>
      <c r="AX252" s="579"/>
    </row>
    <row r="253" spans="1:50" ht="24" hidden="1" customHeight="1" x14ac:dyDescent="0.15">
      <c r="A253" s="574">
        <v>18</v>
      </c>
      <c r="B253" s="574">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7"/>
      <c r="AL253" s="578"/>
      <c r="AM253" s="578"/>
      <c r="AN253" s="578"/>
      <c r="AO253" s="578"/>
      <c r="AP253" s="579"/>
      <c r="AQ253" s="576"/>
      <c r="AR253" s="575"/>
      <c r="AS253" s="575"/>
      <c r="AT253" s="575"/>
      <c r="AU253" s="577"/>
      <c r="AV253" s="578"/>
      <c r="AW253" s="578"/>
      <c r="AX253" s="579"/>
    </row>
    <row r="254" spans="1:50" ht="24" hidden="1" customHeight="1" x14ac:dyDescent="0.15">
      <c r="A254" s="574">
        <v>19</v>
      </c>
      <c r="B254" s="574">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7"/>
      <c r="AL254" s="578"/>
      <c r="AM254" s="578"/>
      <c r="AN254" s="578"/>
      <c r="AO254" s="578"/>
      <c r="AP254" s="579"/>
      <c r="AQ254" s="576"/>
      <c r="AR254" s="575"/>
      <c r="AS254" s="575"/>
      <c r="AT254" s="575"/>
      <c r="AU254" s="577"/>
      <c r="AV254" s="578"/>
      <c r="AW254" s="578"/>
      <c r="AX254" s="579"/>
    </row>
    <row r="255" spans="1:50" ht="24" hidden="1" customHeight="1" x14ac:dyDescent="0.15">
      <c r="A255" s="574">
        <v>20</v>
      </c>
      <c r="B255" s="574">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7"/>
      <c r="AL255" s="578"/>
      <c r="AM255" s="578"/>
      <c r="AN255" s="578"/>
      <c r="AO255" s="578"/>
      <c r="AP255" s="579"/>
      <c r="AQ255" s="576"/>
      <c r="AR255" s="575"/>
      <c r="AS255" s="575"/>
      <c r="AT255" s="575"/>
      <c r="AU255" s="577"/>
      <c r="AV255" s="578"/>
      <c r="AW255" s="578"/>
      <c r="AX255" s="579"/>
    </row>
    <row r="256" spans="1:50" ht="24" hidden="1" customHeight="1" x14ac:dyDescent="0.15">
      <c r="A256" s="574">
        <v>21</v>
      </c>
      <c r="B256" s="574">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7"/>
      <c r="AL256" s="578"/>
      <c r="AM256" s="578"/>
      <c r="AN256" s="578"/>
      <c r="AO256" s="578"/>
      <c r="AP256" s="579"/>
      <c r="AQ256" s="576"/>
      <c r="AR256" s="575"/>
      <c r="AS256" s="575"/>
      <c r="AT256" s="575"/>
      <c r="AU256" s="577"/>
      <c r="AV256" s="578"/>
      <c r="AW256" s="578"/>
      <c r="AX256" s="579"/>
    </row>
    <row r="257" spans="1:50" ht="24" hidden="1" customHeight="1" x14ac:dyDescent="0.15">
      <c r="A257" s="574">
        <v>22</v>
      </c>
      <c r="B257" s="574">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7"/>
      <c r="AL257" s="578"/>
      <c r="AM257" s="578"/>
      <c r="AN257" s="578"/>
      <c r="AO257" s="578"/>
      <c r="AP257" s="579"/>
      <c r="AQ257" s="576"/>
      <c r="AR257" s="575"/>
      <c r="AS257" s="575"/>
      <c r="AT257" s="575"/>
      <c r="AU257" s="577"/>
      <c r="AV257" s="578"/>
      <c r="AW257" s="578"/>
      <c r="AX257" s="579"/>
    </row>
    <row r="258" spans="1:50" ht="24" hidden="1" customHeight="1" x14ac:dyDescent="0.15">
      <c r="A258" s="574">
        <v>23</v>
      </c>
      <c r="B258" s="574">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7"/>
      <c r="AL258" s="578"/>
      <c r="AM258" s="578"/>
      <c r="AN258" s="578"/>
      <c r="AO258" s="578"/>
      <c r="AP258" s="579"/>
      <c r="AQ258" s="576"/>
      <c r="AR258" s="575"/>
      <c r="AS258" s="575"/>
      <c r="AT258" s="575"/>
      <c r="AU258" s="577"/>
      <c r="AV258" s="578"/>
      <c r="AW258" s="578"/>
      <c r="AX258" s="579"/>
    </row>
    <row r="259" spans="1:50" ht="24" hidden="1" customHeight="1" x14ac:dyDescent="0.15">
      <c r="A259" s="574">
        <v>24</v>
      </c>
      <c r="B259" s="574">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7"/>
      <c r="AL259" s="578"/>
      <c r="AM259" s="578"/>
      <c r="AN259" s="578"/>
      <c r="AO259" s="578"/>
      <c r="AP259" s="579"/>
      <c r="AQ259" s="576"/>
      <c r="AR259" s="575"/>
      <c r="AS259" s="575"/>
      <c r="AT259" s="575"/>
      <c r="AU259" s="577"/>
      <c r="AV259" s="578"/>
      <c r="AW259" s="578"/>
      <c r="AX259" s="579"/>
    </row>
    <row r="260" spans="1:50" ht="24" hidden="1" customHeight="1" x14ac:dyDescent="0.15">
      <c r="A260" s="574">
        <v>25</v>
      </c>
      <c r="B260" s="574">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77"/>
      <c r="AL260" s="578"/>
      <c r="AM260" s="578"/>
      <c r="AN260" s="578"/>
      <c r="AO260" s="578"/>
      <c r="AP260" s="579"/>
      <c r="AQ260" s="576"/>
      <c r="AR260" s="575"/>
      <c r="AS260" s="575"/>
      <c r="AT260" s="575"/>
      <c r="AU260" s="577"/>
      <c r="AV260" s="578"/>
      <c r="AW260" s="578"/>
      <c r="AX260" s="579"/>
    </row>
    <row r="261" spans="1:50" ht="24" hidden="1" customHeight="1" x14ac:dyDescent="0.15">
      <c r="A261" s="574">
        <v>26</v>
      </c>
      <c r="B261" s="574">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77"/>
      <c r="AL261" s="578"/>
      <c r="AM261" s="578"/>
      <c r="AN261" s="578"/>
      <c r="AO261" s="578"/>
      <c r="AP261" s="579"/>
      <c r="AQ261" s="576"/>
      <c r="AR261" s="575"/>
      <c r="AS261" s="575"/>
      <c r="AT261" s="575"/>
      <c r="AU261" s="577"/>
      <c r="AV261" s="578"/>
      <c r="AW261" s="578"/>
      <c r="AX261" s="579"/>
    </row>
    <row r="262" spans="1:50" ht="24" hidden="1" customHeight="1" x14ac:dyDescent="0.15">
      <c r="A262" s="574">
        <v>27</v>
      </c>
      <c r="B262" s="574">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77"/>
      <c r="AL262" s="578"/>
      <c r="AM262" s="578"/>
      <c r="AN262" s="578"/>
      <c r="AO262" s="578"/>
      <c r="AP262" s="579"/>
      <c r="AQ262" s="576"/>
      <c r="AR262" s="575"/>
      <c r="AS262" s="575"/>
      <c r="AT262" s="575"/>
      <c r="AU262" s="577"/>
      <c r="AV262" s="578"/>
      <c r="AW262" s="578"/>
      <c r="AX262" s="579"/>
    </row>
    <row r="263" spans="1:50" ht="24" hidden="1" customHeight="1" x14ac:dyDescent="0.15">
      <c r="A263" s="574">
        <v>28</v>
      </c>
      <c r="B263" s="574">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77"/>
      <c r="AL263" s="578"/>
      <c r="AM263" s="578"/>
      <c r="AN263" s="578"/>
      <c r="AO263" s="578"/>
      <c r="AP263" s="579"/>
      <c r="AQ263" s="576"/>
      <c r="AR263" s="575"/>
      <c r="AS263" s="575"/>
      <c r="AT263" s="575"/>
      <c r="AU263" s="577"/>
      <c r="AV263" s="578"/>
      <c r="AW263" s="578"/>
      <c r="AX263" s="579"/>
    </row>
    <row r="264" spans="1:50" ht="24" hidden="1" customHeight="1" x14ac:dyDescent="0.15">
      <c r="A264" s="574">
        <v>29</v>
      </c>
      <c r="B264" s="574">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77"/>
      <c r="AL264" s="578"/>
      <c r="AM264" s="578"/>
      <c r="AN264" s="578"/>
      <c r="AO264" s="578"/>
      <c r="AP264" s="579"/>
      <c r="AQ264" s="576"/>
      <c r="AR264" s="575"/>
      <c r="AS264" s="575"/>
      <c r="AT264" s="575"/>
      <c r="AU264" s="577"/>
      <c r="AV264" s="578"/>
      <c r="AW264" s="578"/>
      <c r="AX264" s="579"/>
    </row>
    <row r="265" spans="1:50" ht="24" hidden="1" customHeight="1" x14ac:dyDescent="0.15">
      <c r="A265" s="574">
        <v>30</v>
      </c>
      <c r="B265" s="574">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77"/>
      <c r="AL265" s="578"/>
      <c r="AM265" s="578"/>
      <c r="AN265" s="578"/>
      <c r="AO265" s="578"/>
      <c r="AP265" s="579"/>
      <c r="AQ265" s="576"/>
      <c r="AR265" s="575"/>
      <c r="AS265" s="575"/>
      <c r="AT265" s="575"/>
      <c r="AU265" s="577"/>
      <c r="AV265" s="578"/>
      <c r="AW265" s="578"/>
      <c r="AX265" s="57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418</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4"/>
      <c r="B268" s="574"/>
      <c r="C268" s="233" t="s">
        <v>363</v>
      </c>
      <c r="D268" s="233"/>
      <c r="E268" s="233"/>
      <c r="F268" s="233"/>
      <c r="G268" s="233"/>
      <c r="H268" s="233"/>
      <c r="I268" s="233"/>
      <c r="J268" s="233"/>
      <c r="K268" s="233"/>
      <c r="L268" s="233"/>
      <c r="M268" s="233" t="s">
        <v>364</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80" t="s">
        <v>365</v>
      </c>
      <c r="AL268" s="233"/>
      <c r="AM268" s="233"/>
      <c r="AN268" s="233"/>
      <c r="AO268" s="233"/>
      <c r="AP268" s="233"/>
      <c r="AQ268" s="233" t="s">
        <v>23</v>
      </c>
      <c r="AR268" s="233"/>
      <c r="AS268" s="233"/>
      <c r="AT268" s="233"/>
      <c r="AU268" s="83" t="s">
        <v>24</v>
      </c>
      <c r="AV268" s="84"/>
      <c r="AW268" s="84"/>
      <c r="AX268" s="581"/>
    </row>
    <row r="269" spans="1:50" ht="24" customHeight="1" x14ac:dyDescent="0.15">
      <c r="A269" s="574">
        <v>1</v>
      </c>
      <c r="B269" s="574">
        <v>1</v>
      </c>
      <c r="C269" s="576" t="s">
        <v>420</v>
      </c>
      <c r="D269" s="575"/>
      <c r="E269" s="575"/>
      <c r="F269" s="575"/>
      <c r="G269" s="575"/>
      <c r="H269" s="575"/>
      <c r="I269" s="575"/>
      <c r="J269" s="575"/>
      <c r="K269" s="575"/>
      <c r="L269" s="575"/>
      <c r="M269" s="576" t="s">
        <v>438</v>
      </c>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77">
        <v>29</v>
      </c>
      <c r="AL269" s="578"/>
      <c r="AM269" s="578"/>
      <c r="AN269" s="578"/>
      <c r="AO269" s="578"/>
      <c r="AP269" s="579"/>
      <c r="AQ269" s="576">
        <v>1</v>
      </c>
      <c r="AR269" s="575"/>
      <c r="AS269" s="575"/>
      <c r="AT269" s="575"/>
      <c r="AU269" s="577">
        <v>99.8</v>
      </c>
      <c r="AV269" s="578"/>
      <c r="AW269" s="578"/>
      <c r="AX269" s="579"/>
    </row>
    <row r="270" spans="1:50" ht="24" customHeight="1" x14ac:dyDescent="0.15">
      <c r="A270" s="574">
        <v>2</v>
      </c>
      <c r="B270" s="574">
        <v>1</v>
      </c>
      <c r="C270" s="575"/>
      <c r="D270" s="575"/>
      <c r="E270" s="575"/>
      <c r="F270" s="575"/>
      <c r="G270" s="575"/>
      <c r="H270" s="575"/>
      <c r="I270" s="575"/>
      <c r="J270" s="575"/>
      <c r="K270" s="575"/>
      <c r="L270" s="575"/>
      <c r="M270" s="576" t="s">
        <v>439</v>
      </c>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77">
        <v>28</v>
      </c>
      <c r="AL270" s="578"/>
      <c r="AM270" s="578"/>
      <c r="AN270" s="578"/>
      <c r="AO270" s="578"/>
      <c r="AP270" s="579"/>
      <c r="AQ270" s="576">
        <v>1</v>
      </c>
      <c r="AR270" s="575"/>
      <c r="AS270" s="575"/>
      <c r="AT270" s="575"/>
      <c r="AU270" s="577">
        <v>99.9</v>
      </c>
      <c r="AV270" s="578"/>
      <c r="AW270" s="578"/>
      <c r="AX270" s="579"/>
    </row>
    <row r="271" spans="1:50" ht="24" customHeight="1" x14ac:dyDescent="0.15">
      <c r="A271" s="574">
        <v>3</v>
      </c>
      <c r="B271" s="574">
        <v>1</v>
      </c>
      <c r="C271" s="575"/>
      <c r="D271" s="575"/>
      <c r="E271" s="575"/>
      <c r="F271" s="575"/>
      <c r="G271" s="575"/>
      <c r="H271" s="575"/>
      <c r="I271" s="575"/>
      <c r="J271" s="575"/>
      <c r="K271" s="575"/>
      <c r="L271" s="575"/>
      <c r="M271" s="576" t="s">
        <v>440</v>
      </c>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77">
        <v>22</v>
      </c>
      <c r="AL271" s="578"/>
      <c r="AM271" s="578"/>
      <c r="AN271" s="578"/>
      <c r="AO271" s="578"/>
      <c r="AP271" s="579"/>
      <c r="AQ271" s="576">
        <v>2</v>
      </c>
      <c r="AR271" s="575"/>
      <c r="AS271" s="575"/>
      <c r="AT271" s="575"/>
      <c r="AU271" s="577">
        <v>88.6</v>
      </c>
      <c r="AV271" s="578"/>
      <c r="AW271" s="578"/>
      <c r="AX271" s="579"/>
    </row>
    <row r="272" spans="1:50" ht="24" customHeight="1" x14ac:dyDescent="0.15">
      <c r="A272" s="574">
        <v>4</v>
      </c>
      <c r="B272" s="574">
        <v>1</v>
      </c>
      <c r="C272" s="575"/>
      <c r="D272" s="575"/>
      <c r="E272" s="575"/>
      <c r="F272" s="575"/>
      <c r="G272" s="575"/>
      <c r="H272" s="575"/>
      <c r="I272" s="575"/>
      <c r="J272" s="575"/>
      <c r="K272" s="575"/>
      <c r="L272" s="575"/>
      <c r="M272" s="576" t="s">
        <v>441</v>
      </c>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77">
        <v>7</v>
      </c>
      <c r="AL272" s="578"/>
      <c r="AM272" s="578"/>
      <c r="AN272" s="578"/>
      <c r="AO272" s="578"/>
      <c r="AP272" s="579"/>
      <c r="AQ272" s="576">
        <v>3</v>
      </c>
      <c r="AR272" s="575"/>
      <c r="AS272" s="575"/>
      <c r="AT272" s="575"/>
      <c r="AU272" s="577">
        <v>98.7</v>
      </c>
      <c r="AV272" s="578"/>
      <c r="AW272" s="578"/>
      <c r="AX272" s="579"/>
    </row>
    <row r="273" spans="1:50" ht="24" customHeight="1" x14ac:dyDescent="0.15">
      <c r="A273" s="574">
        <v>5</v>
      </c>
      <c r="B273" s="574">
        <v>1</v>
      </c>
      <c r="C273" s="576" t="s">
        <v>421</v>
      </c>
      <c r="D273" s="575"/>
      <c r="E273" s="575"/>
      <c r="F273" s="575"/>
      <c r="G273" s="575"/>
      <c r="H273" s="575"/>
      <c r="I273" s="575"/>
      <c r="J273" s="575"/>
      <c r="K273" s="575"/>
      <c r="L273" s="575"/>
      <c r="M273" s="576" t="s">
        <v>442</v>
      </c>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7">
        <v>12</v>
      </c>
      <c r="AL273" s="578"/>
      <c r="AM273" s="578"/>
      <c r="AN273" s="578"/>
      <c r="AO273" s="578"/>
      <c r="AP273" s="579"/>
      <c r="AQ273" s="576">
        <v>3</v>
      </c>
      <c r="AR273" s="575"/>
      <c r="AS273" s="575"/>
      <c r="AT273" s="575"/>
      <c r="AU273" s="577">
        <v>59.8</v>
      </c>
      <c r="AV273" s="578"/>
      <c r="AW273" s="578"/>
      <c r="AX273" s="579"/>
    </row>
    <row r="274" spans="1:50" ht="24" customHeight="1" x14ac:dyDescent="0.15">
      <c r="A274" s="574">
        <v>6</v>
      </c>
      <c r="B274" s="574">
        <v>1</v>
      </c>
      <c r="C274" s="575"/>
      <c r="D274" s="575"/>
      <c r="E274" s="575"/>
      <c r="F274" s="575"/>
      <c r="G274" s="575"/>
      <c r="H274" s="575"/>
      <c r="I274" s="575"/>
      <c r="J274" s="575"/>
      <c r="K274" s="575"/>
      <c r="L274" s="575"/>
      <c r="M274" s="576" t="s">
        <v>443</v>
      </c>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77">
        <v>12</v>
      </c>
      <c r="AL274" s="578"/>
      <c r="AM274" s="578"/>
      <c r="AN274" s="578"/>
      <c r="AO274" s="578"/>
      <c r="AP274" s="579"/>
      <c r="AQ274" s="576">
        <v>2</v>
      </c>
      <c r="AR274" s="575"/>
      <c r="AS274" s="575"/>
      <c r="AT274" s="575"/>
      <c r="AU274" s="577">
        <v>99.3</v>
      </c>
      <c r="AV274" s="578"/>
      <c r="AW274" s="578"/>
      <c r="AX274" s="579"/>
    </row>
    <row r="275" spans="1:50" ht="24" customHeight="1" x14ac:dyDescent="0.15">
      <c r="A275" s="574">
        <v>7</v>
      </c>
      <c r="B275" s="574">
        <v>1</v>
      </c>
      <c r="C275" s="575"/>
      <c r="D275" s="575"/>
      <c r="E275" s="575"/>
      <c r="F275" s="575"/>
      <c r="G275" s="575"/>
      <c r="H275" s="575"/>
      <c r="I275" s="575"/>
      <c r="J275" s="575"/>
      <c r="K275" s="575"/>
      <c r="L275" s="575"/>
      <c r="M275" s="576" t="s">
        <v>444</v>
      </c>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77">
        <v>6</v>
      </c>
      <c r="AL275" s="578"/>
      <c r="AM275" s="578"/>
      <c r="AN275" s="578"/>
      <c r="AO275" s="578"/>
      <c r="AP275" s="579"/>
      <c r="AQ275" s="576">
        <v>1</v>
      </c>
      <c r="AR275" s="575"/>
      <c r="AS275" s="575"/>
      <c r="AT275" s="575"/>
      <c r="AU275" s="577">
        <v>96.7</v>
      </c>
      <c r="AV275" s="578"/>
      <c r="AW275" s="578"/>
      <c r="AX275" s="579"/>
    </row>
    <row r="276" spans="1:50" ht="24" customHeight="1" x14ac:dyDescent="0.15">
      <c r="A276" s="574">
        <v>8</v>
      </c>
      <c r="B276" s="574">
        <v>1</v>
      </c>
      <c r="C276" s="575"/>
      <c r="D276" s="575"/>
      <c r="E276" s="575"/>
      <c r="F276" s="575"/>
      <c r="G276" s="575"/>
      <c r="H276" s="575"/>
      <c r="I276" s="575"/>
      <c r="J276" s="575"/>
      <c r="K276" s="575"/>
      <c r="L276" s="575"/>
      <c r="M276" s="576" t="s">
        <v>445</v>
      </c>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77">
        <v>3</v>
      </c>
      <c r="AL276" s="578"/>
      <c r="AM276" s="578"/>
      <c r="AN276" s="578"/>
      <c r="AO276" s="578"/>
      <c r="AP276" s="579"/>
      <c r="AQ276" s="576">
        <v>4</v>
      </c>
      <c r="AR276" s="575"/>
      <c r="AS276" s="575"/>
      <c r="AT276" s="575"/>
      <c r="AU276" s="577">
        <v>36.1</v>
      </c>
      <c r="AV276" s="578"/>
      <c r="AW276" s="578"/>
      <c r="AX276" s="579"/>
    </row>
    <row r="277" spans="1:50" ht="24" customHeight="1" x14ac:dyDescent="0.15">
      <c r="A277" s="574">
        <v>9</v>
      </c>
      <c r="B277" s="574">
        <v>1</v>
      </c>
      <c r="C277" s="576" t="s">
        <v>422</v>
      </c>
      <c r="D277" s="575"/>
      <c r="E277" s="575"/>
      <c r="F277" s="575"/>
      <c r="G277" s="575"/>
      <c r="H277" s="575"/>
      <c r="I277" s="575"/>
      <c r="J277" s="575"/>
      <c r="K277" s="575"/>
      <c r="L277" s="575"/>
      <c r="M277" s="576" t="s">
        <v>446</v>
      </c>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77">
        <v>15</v>
      </c>
      <c r="AL277" s="578"/>
      <c r="AM277" s="578"/>
      <c r="AN277" s="578"/>
      <c r="AO277" s="578"/>
      <c r="AP277" s="579"/>
      <c r="AQ277" s="576">
        <v>1</v>
      </c>
      <c r="AR277" s="575"/>
      <c r="AS277" s="575"/>
      <c r="AT277" s="575"/>
      <c r="AU277" s="577">
        <v>99.6</v>
      </c>
      <c r="AV277" s="578"/>
      <c r="AW277" s="578"/>
      <c r="AX277" s="579"/>
    </row>
    <row r="278" spans="1:50" ht="24" customHeight="1" x14ac:dyDescent="0.15">
      <c r="A278" s="574">
        <v>10</v>
      </c>
      <c r="B278" s="574">
        <v>1</v>
      </c>
      <c r="C278" s="576" t="s">
        <v>423</v>
      </c>
      <c r="D278" s="575"/>
      <c r="E278" s="575"/>
      <c r="F278" s="575"/>
      <c r="G278" s="575"/>
      <c r="H278" s="575"/>
      <c r="I278" s="575"/>
      <c r="J278" s="575"/>
      <c r="K278" s="575"/>
      <c r="L278" s="575"/>
      <c r="M278" s="576" t="s">
        <v>447</v>
      </c>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77">
        <v>15</v>
      </c>
      <c r="AL278" s="578"/>
      <c r="AM278" s="578"/>
      <c r="AN278" s="578"/>
      <c r="AO278" s="578"/>
      <c r="AP278" s="579"/>
      <c r="AQ278" s="576">
        <v>2</v>
      </c>
      <c r="AR278" s="575"/>
      <c r="AS278" s="575"/>
      <c r="AT278" s="575"/>
      <c r="AU278" s="577">
        <v>99.5</v>
      </c>
      <c r="AV278" s="578"/>
      <c r="AW278" s="578"/>
      <c r="AX278" s="579"/>
    </row>
    <row r="279" spans="1:50" ht="24" customHeight="1" x14ac:dyDescent="0.15">
      <c r="A279" s="574">
        <v>11</v>
      </c>
      <c r="B279" s="574">
        <v>1</v>
      </c>
      <c r="C279" s="576" t="s">
        <v>424</v>
      </c>
      <c r="D279" s="575"/>
      <c r="E279" s="575"/>
      <c r="F279" s="575"/>
      <c r="G279" s="575"/>
      <c r="H279" s="575"/>
      <c r="I279" s="575"/>
      <c r="J279" s="575"/>
      <c r="K279" s="575"/>
      <c r="L279" s="575"/>
      <c r="M279" s="576" t="s">
        <v>448</v>
      </c>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7">
        <v>6</v>
      </c>
      <c r="AL279" s="578"/>
      <c r="AM279" s="578"/>
      <c r="AN279" s="578"/>
      <c r="AO279" s="578"/>
      <c r="AP279" s="579"/>
      <c r="AQ279" s="576">
        <v>2</v>
      </c>
      <c r="AR279" s="575"/>
      <c r="AS279" s="575"/>
      <c r="AT279" s="575"/>
      <c r="AU279" s="577">
        <v>100</v>
      </c>
      <c r="AV279" s="578"/>
      <c r="AW279" s="578"/>
      <c r="AX279" s="579"/>
    </row>
    <row r="280" spans="1:50" ht="24" customHeight="1" x14ac:dyDescent="0.15">
      <c r="A280" s="574">
        <v>12</v>
      </c>
      <c r="B280" s="574">
        <v>1</v>
      </c>
      <c r="C280" s="576"/>
      <c r="D280" s="575"/>
      <c r="E280" s="575"/>
      <c r="F280" s="575"/>
      <c r="G280" s="575"/>
      <c r="H280" s="575"/>
      <c r="I280" s="575"/>
      <c r="J280" s="575"/>
      <c r="K280" s="575"/>
      <c r="L280" s="575"/>
      <c r="M280" s="576" t="s">
        <v>449</v>
      </c>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77">
        <v>5</v>
      </c>
      <c r="AL280" s="578"/>
      <c r="AM280" s="578"/>
      <c r="AN280" s="578"/>
      <c r="AO280" s="578"/>
      <c r="AP280" s="579"/>
      <c r="AQ280" s="576">
        <v>4</v>
      </c>
      <c r="AR280" s="575"/>
      <c r="AS280" s="575"/>
      <c r="AT280" s="575"/>
      <c r="AU280" s="577">
        <v>81.900000000000006</v>
      </c>
      <c r="AV280" s="578"/>
      <c r="AW280" s="578"/>
      <c r="AX280" s="579"/>
    </row>
    <row r="281" spans="1:50" ht="24" customHeight="1" x14ac:dyDescent="0.15">
      <c r="A281" s="574">
        <v>13</v>
      </c>
      <c r="B281" s="574">
        <v>1</v>
      </c>
      <c r="C281" s="575"/>
      <c r="D281" s="575"/>
      <c r="E281" s="575"/>
      <c r="F281" s="575"/>
      <c r="G281" s="575"/>
      <c r="H281" s="575"/>
      <c r="I281" s="575"/>
      <c r="J281" s="575"/>
      <c r="K281" s="575"/>
      <c r="L281" s="575"/>
      <c r="M281" s="576" t="s">
        <v>450</v>
      </c>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77">
        <v>4</v>
      </c>
      <c r="AL281" s="578"/>
      <c r="AM281" s="578"/>
      <c r="AN281" s="578"/>
      <c r="AO281" s="578"/>
      <c r="AP281" s="579"/>
      <c r="AQ281" s="576">
        <v>4</v>
      </c>
      <c r="AR281" s="575"/>
      <c r="AS281" s="575"/>
      <c r="AT281" s="575"/>
      <c r="AU281" s="577">
        <v>74.900000000000006</v>
      </c>
      <c r="AV281" s="578"/>
      <c r="AW281" s="578"/>
      <c r="AX281" s="579"/>
    </row>
    <row r="282" spans="1:50" ht="24" customHeight="1" x14ac:dyDescent="0.15">
      <c r="A282" s="574">
        <v>14</v>
      </c>
      <c r="B282" s="574">
        <v>1</v>
      </c>
      <c r="C282" s="576" t="s">
        <v>425</v>
      </c>
      <c r="D282" s="575"/>
      <c r="E282" s="575"/>
      <c r="F282" s="575"/>
      <c r="G282" s="575"/>
      <c r="H282" s="575"/>
      <c r="I282" s="575"/>
      <c r="J282" s="575"/>
      <c r="K282" s="575"/>
      <c r="L282" s="575"/>
      <c r="M282" s="576" t="s">
        <v>451</v>
      </c>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77">
        <v>10</v>
      </c>
      <c r="AL282" s="578"/>
      <c r="AM282" s="578"/>
      <c r="AN282" s="578"/>
      <c r="AO282" s="578"/>
      <c r="AP282" s="579"/>
      <c r="AQ282" s="576">
        <v>1</v>
      </c>
      <c r="AR282" s="575"/>
      <c r="AS282" s="575"/>
      <c r="AT282" s="575"/>
      <c r="AU282" s="577">
        <v>97.2</v>
      </c>
      <c r="AV282" s="578"/>
      <c r="AW282" s="578"/>
      <c r="AX282" s="579"/>
    </row>
    <row r="283" spans="1:50" ht="24" customHeight="1" x14ac:dyDescent="0.15">
      <c r="A283" s="574">
        <v>15</v>
      </c>
      <c r="B283" s="574">
        <v>1</v>
      </c>
      <c r="C283" s="575"/>
      <c r="D283" s="575"/>
      <c r="E283" s="575"/>
      <c r="F283" s="575"/>
      <c r="G283" s="575"/>
      <c r="H283" s="575"/>
      <c r="I283" s="575"/>
      <c r="J283" s="575"/>
      <c r="K283" s="575"/>
      <c r="L283" s="575"/>
      <c r="M283" s="576" t="s">
        <v>452</v>
      </c>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77">
        <v>4</v>
      </c>
      <c r="AL283" s="578"/>
      <c r="AM283" s="578"/>
      <c r="AN283" s="578"/>
      <c r="AO283" s="578"/>
      <c r="AP283" s="579"/>
      <c r="AQ283" s="576">
        <v>3</v>
      </c>
      <c r="AR283" s="575"/>
      <c r="AS283" s="575"/>
      <c r="AT283" s="575"/>
      <c r="AU283" s="577">
        <v>46</v>
      </c>
      <c r="AV283" s="578"/>
      <c r="AW283" s="578"/>
      <c r="AX283" s="579"/>
    </row>
    <row r="284" spans="1:50" ht="24" customHeight="1" x14ac:dyDescent="0.15">
      <c r="A284" s="574">
        <v>16</v>
      </c>
      <c r="B284" s="574">
        <v>1</v>
      </c>
      <c r="C284" s="576" t="s">
        <v>426</v>
      </c>
      <c r="D284" s="575"/>
      <c r="E284" s="575"/>
      <c r="F284" s="575"/>
      <c r="G284" s="575"/>
      <c r="H284" s="575"/>
      <c r="I284" s="575"/>
      <c r="J284" s="575"/>
      <c r="K284" s="575"/>
      <c r="L284" s="575"/>
      <c r="M284" s="576" t="s">
        <v>453</v>
      </c>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77">
        <v>13</v>
      </c>
      <c r="AL284" s="578"/>
      <c r="AM284" s="578"/>
      <c r="AN284" s="578"/>
      <c r="AO284" s="578"/>
      <c r="AP284" s="579"/>
      <c r="AQ284" s="576">
        <v>1</v>
      </c>
      <c r="AR284" s="575"/>
      <c r="AS284" s="575"/>
      <c r="AT284" s="575"/>
      <c r="AU284" s="577">
        <v>100</v>
      </c>
      <c r="AV284" s="578"/>
      <c r="AW284" s="578"/>
      <c r="AX284" s="579"/>
    </row>
    <row r="285" spans="1:50" ht="24" customHeight="1" x14ac:dyDescent="0.15">
      <c r="A285" s="574">
        <v>17</v>
      </c>
      <c r="B285" s="574">
        <v>1</v>
      </c>
      <c r="C285" s="576" t="s">
        <v>427</v>
      </c>
      <c r="D285" s="575"/>
      <c r="E285" s="575"/>
      <c r="F285" s="575"/>
      <c r="G285" s="575"/>
      <c r="H285" s="575"/>
      <c r="I285" s="575"/>
      <c r="J285" s="575"/>
      <c r="K285" s="575"/>
      <c r="L285" s="575"/>
      <c r="M285" s="576" t="s">
        <v>454</v>
      </c>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77">
        <v>8</v>
      </c>
      <c r="AL285" s="578"/>
      <c r="AM285" s="578"/>
      <c r="AN285" s="578"/>
      <c r="AO285" s="578"/>
      <c r="AP285" s="579"/>
      <c r="AQ285" s="576">
        <v>3</v>
      </c>
      <c r="AR285" s="575"/>
      <c r="AS285" s="575"/>
      <c r="AT285" s="575"/>
      <c r="AU285" s="577">
        <v>75.5</v>
      </c>
      <c r="AV285" s="578"/>
      <c r="AW285" s="578"/>
      <c r="AX285" s="579"/>
    </row>
    <row r="286" spans="1:50" ht="24" customHeight="1" x14ac:dyDescent="0.15">
      <c r="A286" s="574">
        <v>18</v>
      </c>
      <c r="B286" s="574">
        <v>1</v>
      </c>
      <c r="C286" s="575"/>
      <c r="D286" s="575"/>
      <c r="E286" s="575"/>
      <c r="F286" s="575"/>
      <c r="G286" s="575"/>
      <c r="H286" s="575"/>
      <c r="I286" s="575"/>
      <c r="J286" s="575"/>
      <c r="K286" s="575"/>
      <c r="L286" s="575"/>
      <c r="M286" s="576" t="s">
        <v>455</v>
      </c>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77">
        <v>4</v>
      </c>
      <c r="AL286" s="578"/>
      <c r="AM286" s="578"/>
      <c r="AN286" s="578"/>
      <c r="AO286" s="578"/>
      <c r="AP286" s="579"/>
      <c r="AQ286" s="576">
        <v>4</v>
      </c>
      <c r="AR286" s="575"/>
      <c r="AS286" s="575"/>
      <c r="AT286" s="575"/>
      <c r="AU286" s="577">
        <v>51.7</v>
      </c>
      <c r="AV286" s="578"/>
      <c r="AW286" s="578"/>
      <c r="AX286" s="579"/>
    </row>
    <row r="287" spans="1:50" ht="24" customHeight="1" x14ac:dyDescent="0.15">
      <c r="A287" s="574">
        <v>19</v>
      </c>
      <c r="B287" s="574">
        <v>1</v>
      </c>
      <c r="C287" s="576" t="s">
        <v>428</v>
      </c>
      <c r="D287" s="575"/>
      <c r="E287" s="575"/>
      <c r="F287" s="575"/>
      <c r="G287" s="575"/>
      <c r="H287" s="575"/>
      <c r="I287" s="575"/>
      <c r="J287" s="575"/>
      <c r="K287" s="575"/>
      <c r="L287" s="575"/>
      <c r="M287" s="576" t="s">
        <v>456</v>
      </c>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7">
        <v>11</v>
      </c>
      <c r="AL287" s="578"/>
      <c r="AM287" s="578"/>
      <c r="AN287" s="578"/>
      <c r="AO287" s="578"/>
      <c r="AP287" s="579"/>
      <c r="AQ287" s="576">
        <v>1</v>
      </c>
      <c r="AR287" s="575"/>
      <c r="AS287" s="575"/>
      <c r="AT287" s="575"/>
      <c r="AU287" s="577">
        <v>87.7</v>
      </c>
      <c r="AV287" s="578"/>
      <c r="AW287" s="578"/>
      <c r="AX287" s="579"/>
    </row>
    <row r="288" spans="1:50" ht="24" customHeight="1" x14ac:dyDescent="0.15">
      <c r="A288" s="574">
        <v>20</v>
      </c>
      <c r="B288" s="574">
        <v>1</v>
      </c>
      <c r="C288" s="576" t="s">
        <v>429</v>
      </c>
      <c r="D288" s="575"/>
      <c r="E288" s="575"/>
      <c r="F288" s="575"/>
      <c r="G288" s="575"/>
      <c r="H288" s="575"/>
      <c r="I288" s="575"/>
      <c r="J288" s="575"/>
      <c r="K288" s="575"/>
      <c r="L288" s="575"/>
      <c r="M288" s="576" t="s">
        <v>457</v>
      </c>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7">
        <v>11</v>
      </c>
      <c r="AL288" s="578"/>
      <c r="AM288" s="578"/>
      <c r="AN288" s="578"/>
      <c r="AO288" s="578"/>
      <c r="AP288" s="579"/>
      <c r="AQ288" s="576">
        <v>1</v>
      </c>
      <c r="AR288" s="575"/>
      <c r="AS288" s="575"/>
      <c r="AT288" s="575"/>
      <c r="AU288" s="577">
        <v>85.5</v>
      </c>
      <c r="AV288" s="578"/>
      <c r="AW288" s="578"/>
      <c r="AX288" s="579"/>
    </row>
    <row r="289" spans="1:50" ht="24" hidden="1" customHeight="1" x14ac:dyDescent="0.15">
      <c r="A289" s="574">
        <v>21</v>
      </c>
      <c r="B289" s="574">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77"/>
      <c r="AL289" s="578"/>
      <c r="AM289" s="578"/>
      <c r="AN289" s="578"/>
      <c r="AO289" s="578"/>
      <c r="AP289" s="579"/>
      <c r="AQ289" s="576"/>
      <c r="AR289" s="575"/>
      <c r="AS289" s="575"/>
      <c r="AT289" s="575"/>
      <c r="AU289" s="577"/>
      <c r="AV289" s="578"/>
      <c r="AW289" s="578"/>
      <c r="AX289" s="579"/>
    </row>
    <row r="290" spans="1:50" ht="24" hidden="1" customHeight="1" x14ac:dyDescent="0.15">
      <c r="A290" s="574">
        <v>22</v>
      </c>
      <c r="B290" s="574">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77"/>
      <c r="AL290" s="578"/>
      <c r="AM290" s="578"/>
      <c r="AN290" s="578"/>
      <c r="AO290" s="578"/>
      <c r="AP290" s="579"/>
      <c r="AQ290" s="576"/>
      <c r="AR290" s="575"/>
      <c r="AS290" s="575"/>
      <c r="AT290" s="575"/>
      <c r="AU290" s="577"/>
      <c r="AV290" s="578"/>
      <c r="AW290" s="578"/>
      <c r="AX290" s="579"/>
    </row>
    <row r="291" spans="1:50" ht="24" hidden="1" customHeight="1" x14ac:dyDescent="0.15">
      <c r="A291" s="574">
        <v>23</v>
      </c>
      <c r="B291" s="574">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77"/>
      <c r="AL291" s="578"/>
      <c r="AM291" s="578"/>
      <c r="AN291" s="578"/>
      <c r="AO291" s="578"/>
      <c r="AP291" s="579"/>
      <c r="AQ291" s="576"/>
      <c r="AR291" s="575"/>
      <c r="AS291" s="575"/>
      <c r="AT291" s="575"/>
      <c r="AU291" s="577"/>
      <c r="AV291" s="578"/>
      <c r="AW291" s="578"/>
      <c r="AX291" s="579"/>
    </row>
    <row r="292" spans="1:50" ht="24" hidden="1" customHeight="1" x14ac:dyDescent="0.15">
      <c r="A292" s="574">
        <v>24</v>
      </c>
      <c r="B292" s="574">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77"/>
      <c r="AL292" s="578"/>
      <c r="AM292" s="578"/>
      <c r="AN292" s="578"/>
      <c r="AO292" s="578"/>
      <c r="AP292" s="579"/>
      <c r="AQ292" s="576"/>
      <c r="AR292" s="575"/>
      <c r="AS292" s="575"/>
      <c r="AT292" s="575"/>
      <c r="AU292" s="577"/>
      <c r="AV292" s="578"/>
      <c r="AW292" s="578"/>
      <c r="AX292" s="579"/>
    </row>
    <row r="293" spans="1:50" ht="24" hidden="1" customHeight="1" x14ac:dyDescent="0.15">
      <c r="A293" s="574">
        <v>25</v>
      </c>
      <c r="B293" s="574">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77"/>
      <c r="AL293" s="578"/>
      <c r="AM293" s="578"/>
      <c r="AN293" s="578"/>
      <c r="AO293" s="578"/>
      <c r="AP293" s="579"/>
      <c r="AQ293" s="576"/>
      <c r="AR293" s="575"/>
      <c r="AS293" s="575"/>
      <c r="AT293" s="575"/>
      <c r="AU293" s="577"/>
      <c r="AV293" s="578"/>
      <c r="AW293" s="578"/>
      <c r="AX293" s="579"/>
    </row>
    <row r="294" spans="1:50" ht="24" hidden="1" customHeight="1" x14ac:dyDescent="0.15">
      <c r="A294" s="574">
        <v>26</v>
      </c>
      <c r="B294" s="574">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77"/>
      <c r="AL294" s="578"/>
      <c r="AM294" s="578"/>
      <c r="AN294" s="578"/>
      <c r="AO294" s="578"/>
      <c r="AP294" s="579"/>
      <c r="AQ294" s="576"/>
      <c r="AR294" s="575"/>
      <c r="AS294" s="575"/>
      <c r="AT294" s="575"/>
      <c r="AU294" s="577"/>
      <c r="AV294" s="578"/>
      <c r="AW294" s="578"/>
      <c r="AX294" s="579"/>
    </row>
    <row r="295" spans="1:50" ht="24" hidden="1" customHeight="1" x14ac:dyDescent="0.15">
      <c r="A295" s="574">
        <v>27</v>
      </c>
      <c r="B295" s="574">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77"/>
      <c r="AL295" s="578"/>
      <c r="AM295" s="578"/>
      <c r="AN295" s="578"/>
      <c r="AO295" s="578"/>
      <c r="AP295" s="579"/>
      <c r="AQ295" s="576"/>
      <c r="AR295" s="575"/>
      <c r="AS295" s="575"/>
      <c r="AT295" s="575"/>
      <c r="AU295" s="577"/>
      <c r="AV295" s="578"/>
      <c r="AW295" s="578"/>
      <c r="AX295" s="579"/>
    </row>
    <row r="296" spans="1:50" ht="24" hidden="1" customHeight="1" x14ac:dyDescent="0.15">
      <c r="A296" s="574">
        <v>28</v>
      </c>
      <c r="B296" s="574">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77"/>
      <c r="AL296" s="578"/>
      <c r="AM296" s="578"/>
      <c r="AN296" s="578"/>
      <c r="AO296" s="578"/>
      <c r="AP296" s="579"/>
      <c r="AQ296" s="576"/>
      <c r="AR296" s="575"/>
      <c r="AS296" s="575"/>
      <c r="AT296" s="575"/>
      <c r="AU296" s="577"/>
      <c r="AV296" s="578"/>
      <c r="AW296" s="578"/>
      <c r="AX296" s="579"/>
    </row>
    <row r="297" spans="1:50" ht="24" hidden="1" customHeight="1" x14ac:dyDescent="0.15">
      <c r="A297" s="574">
        <v>29</v>
      </c>
      <c r="B297" s="574">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77"/>
      <c r="AL297" s="578"/>
      <c r="AM297" s="578"/>
      <c r="AN297" s="578"/>
      <c r="AO297" s="578"/>
      <c r="AP297" s="579"/>
      <c r="AQ297" s="576"/>
      <c r="AR297" s="575"/>
      <c r="AS297" s="575"/>
      <c r="AT297" s="575"/>
      <c r="AU297" s="577"/>
      <c r="AV297" s="578"/>
      <c r="AW297" s="578"/>
      <c r="AX297" s="579"/>
    </row>
    <row r="298" spans="1:50" ht="24" hidden="1" customHeight="1" x14ac:dyDescent="0.15">
      <c r="A298" s="574">
        <v>30</v>
      </c>
      <c r="B298" s="574">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77"/>
      <c r="AL298" s="578"/>
      <c r="AM298" s="578"/>
      <c r="AN298" s="578"/>
      <c r="AO298" s="578"/>
      <c r="AP298" s="579"/>
      <c r="AQ298" s="576"/>
      <c r="AR298" s="575"/>
      <c r="AS298" s="575"/>
      <c r="AT298" s="575"/>
      <c r="AU298" s="577"/>
      <c r="AV298" s="578"/>
      <c r="AW298" s="578"/>
      <c r="AX298" s="579"/>
    </row>
    <row r="300" spans="1:50" x14ac:dyDescent="0.15">
      <c r="A300" s="9"/>
      <c r="B300" s="61" t="s">
        <v>419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4"/>
      <c r="B301" s="574"/>
      <c r="C301" s="233" t="s">
        <v>363</v>
      </c>
      <c r="D301" s="233"/>
      <c r="E301" s="233"/>
      <c r="F301" s="233"/>
      <c r="G301" s="233"/>
      <c r="H301" s="233"/>
      <c r="I301" s="233"/>
      <c r="J301" s="233"/>
      <c r="K301" s="233"/>
      <c r="L301" s="233"/>
      <c r="M301" s="233" t="s">
        <v>364</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80" t="s">
        <v>365</v>
      </c>
      <c r="AL301" s="233"/>
      <c r="AM301" s="233"/>
      <c r="AN301" s="233"/>
      <c r="AO301" s="233"/>
      <c r="AP301" s="233"/>
      <c r="AQ301" s="233" t="s">
        <v>23</v>
      </c>
      <c r="AR301" s="233"/>
      <c r="AS301" s="233"/>
      <c r="AT301" s="233"/>
      <c r="AU301" s="83" t="s">
        <v>24</v>
      </c>
      <c r="AV301" s="84"/>
      <c r="AW301" s="84"/>
      <c r="AX301" s="581"/>
    </row>
    <row r="302" spans="1:50" ht="32.25" customHeight="1" x14ac:dyDescent="0.15">
      <c r="A302" s="574">
        <v>1</v>
      </c>
      <c r="B302" s="574">
        <v>1</v>
      </c>
      <c r="C302" s="695" t="s">
        <v>394</v>
      </c>
      <c r="D302" s="464"/>
      <c r="E302" s="464"/>
      <c r="F302" s="464"/>
      <c r="G302" s="464"/>
      <c r="H302" s="464"/>
      <c r="I302" s="464"/>
      <c r="J302" s="464"/>
      <c r="K302" s="464"/>
      <c r="L302" s="696"/>
      <c r="M302" s="576" t="s">
        <v>458</v>
      </c>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77">
        <v>29</v>
      </c>
      <c r="AL302" s="578"/>
      <c r="AM302" s="578"/>
      <c r="AN302" s="578"/>
      <c r="AO302" s="578"/>
      <c r="AP302" s="579"/>
      <c r="AQ302" s="576">
        <v>1</v>
      </c>
      <c r="AR302" s="575"/>
      <c r="AS302" s="575"/>
      <c r="AT302" s="575"/>
      <c r="AU302" s="577">
        <v>100</v>
      </c>
      <c r="AV302" s="578"/>
      <c r="AW302" s="578"/>
      <c r="AX302" s="579"/>
    </row>
    <row r="303" spans="1:50" ht="55.5" customHeight="1" x14ac:dyDescent="0.15">
      <c r="A303" s="574">
        <v>2</v>
      </c>
      <c r="B303" s="574">
        <v>1</v>
      </c>
      <c r="C303" s="695" t="s">
        <v>430</v>
      </c>
      <c r="D303" s="697"/>
      <c r="E303" s="697"/>
      <c r="F303" s="697"/>
      <c r="G303" s="697"/>
      <c r="H303" s="697"/>
      <c r="I303" s="697"/>
      <c r="J303" s="697"/>
      <c r="K303" s="697"/>
      <c r="L303" s="698"/>
      <c r="M303" s="576" t="s">
        <v>459</v>
      </c>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77">
        <v>17</v>
      </c>
      <c r="AL303" s="578"/>
      <c r="AM303" s="578"/>
      <c r="AN303" s="578"/>
      <c r="AO303" s="578"/>
      <c r="AP303" s="579"/>
      <c r="AQ303" s="576">
        <v>1</v>
      </c>
      <c r="AR303" s="575"/>
      <c r="AS303" s="575"/>
      <c r="AT303" s="575"/>
      <c r="AU303" s="577">
        <v>100</v>
      </c>
      <c r="AV303" s="578"/>
      <c r="AW303" s="578"/>
      <c r="AX303" s="579"/>
    </row>
    <row r="304" spans="1:50" ht="24" customHeight="1" x14ac:dyDescent="0.15">
      <c r="A304" s="574">
        <v>3</v>
      </c>
      <c r="B304" s="574">
        <v>1</v>
      </c>
      <c r="C304" s="695"/>
      <c r="D304" s="464"/>
      <c r="E304" s="464"/>
      <c r="F304" s="464"/>
      <c r="G304" s="464"/>
      <c r="H304" s="464"/>
      <c r="I304" s="464"/>
      <c r="J304" s="464"/>
      <c r="K304" s="464"/>
      <c r="L304" s="696"/>
      <c r="M304" s="576" t="s">
        <v>460</v>
      </c>
      <c r="N304" s="575"/>
      <c r="O304" s="575"/>
      <c r="P304" s="575"/>
      <c r="Q304" s="575"/>
      <c r="R304" s="575"/>
      <c r="S304" s="575"/>
      <c r="T304" s="575"/>
      <c r="U304" s="575"/>
      <c r="V304" s="575"/>
      <c r="W304" s="575"/>
      <c r="X304" s="575"/>
      <c r="Y304" s="575"/>
      <c r="Z304" s="575"/>
      <c r="AA304" s="575"/>
      <c r="AB304" s="575"/>
      <c r="AC304" s="575"/>
      <c r="AD304" s="575"/>
      <c r="AE304" s="575"/>
      <c r="AF304" s="575"/>
      <c r="AG304" s="575"/>
      <c r="AH304" s="575"/>
      <c r="AI304" s="575"/>
      <c r="AJ304" s="575"/>
      <c r="AK304" s="577">
        <v>12</v>
      </c>
      <c r="AL304" s="578"/>
      <c r="AM304" s="578"/>
      <c r="AN304" s="578"/>
      <c r="AO304" s="578"/>
      <c r="AP304" s="579"/>
      <c r="AQ304" s="576">
        <v>1</v>
      </c>
      <c r="AR304" s="575"/>
      <c r="AS304" s="575"/>
      <c r="AT304" s="575"/>
      <c r="AU304" s="577">
        <v>99.9</v>
      </c>
      <c r="AV304" s="578"/>
      <c r="AW304" s="578"/>
      <c r="AX304" s="579"/>
    </row>
    <row r="305" spans="1:50" ht="27" customHeight="1" x14ac:dyDescent="0.15">
      <c r="A305" s="574">
        <v>4</v>
      </c>
      <c r="B305" s="574">
        <v>1</v>
      </c>
      <c r="C305" s="695" t="s">
        <v>435</v>
      </c>
      <c r="D305" s="464"/>
      <c r="E305" s="464"/>
      <c r="F305" s="464"/>
      <c r="G305" s="464"/>
      <c r="H305" s="464"/>
      <c r="I305" s="464"/>
      <c r="J305" s="464"/>
      <c r="K305" s="464"/>
      <c r="L305" s="696"/>
      <c r="M305" s="576" t="s">
        <v>461</v>
      </c>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77">
        <v>28</v>
      </c>
      <c r="AL305" s="578"/>
      <c r="AM305" s="578"/>
      <c r="AN305" s="578"/>
      <c r="AO305" s="578"/>
      <c r="AP305" s="579"/>
      <c r="AQ305" s="576">
        <v>1</v>
      </c>
      <c r="AR305" s="575"/>
      <c r="AS305" s="575"/>
      <c r="AT305" s="575"/>
      <c r="AU305" s="577">
        <v>99.9</v>
      </c>
      <c r="AV305" s="578"/>
      <c r="AW305" s="578"/>
      <c r="AX305" s="579"/>
    </row>
    <row r="306" spans="1:50" ht="27" customHeight="1" x14ac:dyDescent="0.15">
      <c r="A306" s="574">
        <v>5</v>
      </c>
      <c r="B306" s="574">
        <v>1</v>
      </c>
      <c r="C306" s="695" t="s">
        <v>436</v>
      </c>
      <c r="D306" s="464"/>
      <c r="E306" s="464"/>
      <c r="F306" s="464"/>
      <c r="G306" s="464"/>
      <c r="H306" s="464"/>
      <c r="I306" s="464"/>
      <c r="J306" s="464"/>
      <c r="K306" s="464"/>
      <c r="L306" s="696"/>
      <c r="M306" s="576" t="s">
        <v>462</v>
      </c>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77">
        <v>25</v>
      </c>
      <c r="AL306" s="578"/>
      <c r="AM306" s="578"/>
      <c r="AN306" s="578"/>
      <c r="AO306" s="578"/>
      <c r="AP306" s="579"/>
      <c r="AQ306" s="576">
        <v>2</v>
      </c>
      <c r="AR306" s="575"/>
      <c r="AS306" s="575"/>
      <c r="AT306" s="575"/>
      <c r="AU306" s="577">
        <v>99.2</v>
      </c>
      <c r="AV306" s="578"/>
      <c r="AW306" s="578"/>
      <c r="AX306" s="579"/>
    </row>
    <row r="307" spans="1:50" ht="27" customHeight="1" x14ac:dyDescent="0.15">
      <c r="A307" s="574">
        <v>6</v>
      </c>
      <c r="B307" s="574">
        <v>1</v>
      </c>
      <c r="C307" s="695" t="s">
        <v>437</v>
      </c>
      <c r="D307" s="464"/>
      <c r="E307" s="464"/>
      <c r="F307" s="464"/>
      <c r="G307" s="464"/>
      <c r="H307" s="464"/>
      <c r="I307" s="464"/>
      <c r="J307" s="464"/>
      <c r="K307" s="464"/>
      <c r="L307" s="696"/>
      <c r="M307" s="576" t="s">
        <v>463</v>
      </c>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77">
        <v>24</v>
      </c>
      <c r="AL307" s="578"/>
      <c r="AM307" s="578"/>
      <c r="AN307" s="578"/>
      <c r="AO307" s="578"/>
      <c r="AP307" s="579"/>
      <c r="AQ307" s="576">
        <v>2</v>
      </c>
      <c r="AR307" s="575"/>
      <c r="AS307" s="575"/>
      <c r="AT307" s="575"/>
      <c r="AU307" s="577">
        <v>99.3</v>
      </c>
      <c r="AV307" s="578"/>
      <c r="AW307" s="578"/>
      <c r="AX307" s="579"/>
    </row>
    <row r="308" spans="1:50" ht="27" customHeight="1" x14ac:dyDescent="0.15">
      <c r="A308" s="574">
        <v>7</v>
      </c>
      <c r="B308" s="574">
        <v>1</v>
      </c>
      <c r="C308" s="695" t="s">
        <v>432</v>
      </c>
      <c r="D308" s="464"/>
      <c r="E308" s="464"/>
      <c r="F308" s="464"/>
      <c r="G308" s="464"/>
      <c r="H308" s="464"/>
      <c r="I308" s="464"/>
      <c r="J308" s="464"/>
      <c r="K308" s="464"/>
      <c r="L308" s="696"/>
      <c r="M308" s="576" t="s">
        <v>464</v>
      </c>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77">
        <v>15</v>
      </c>
      <c r="AL308" s="578"/>
      <c r="AM308" s="578"/>
      <c r="AN308" s="578"/>
      <c r="AO308" s="578"/>
      <c r="AP308" s="579"/>
      <c r="AQ308" s="576">
        <v>1</v>
      </c>
      <c r="AR308" s="575"/>
      <c r="AS308" s="575"/>
      <c r="AT308" s="575"/>
      <c r="AU308" s="577">
        <v>99.9</v>
      </c>
      <c r="AV308" s="578"/>
      <c r="AW308" s="578"/>
      <c r="AX308" s="579"/>
    </row>
    <row r="309" spans="1:50" ht="27" customHeight="1" x14ac:dyDescent="0.15">
      <c r="A309" s="574">
        <v>8</v>
      </c>
      <c r="B309" s="574">
        <v>1</v>
      </c>
      <c r="C309" s="695" t="s">
        <v>431</v>
      </c>
      <c r="D309" s="464"/>
      <c r="E309" s="464"/>
      <c r="F309" s="464"/>
      <c r="G309" s="464"/>
      <c r="H309" s="464"/>
      <c r="I309" s="464"/>
      <c r="J309" s="464"/>
      <c r="K309" s="464"/>
      <c r="L309" s="696"/>
      <c r="M309" s="576" t="s">
        <v>467</v>
      </c>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77">
        <v>15</v>
      </c>
      <c r="AL309" s="578"/>
      <c r="AM309" s="578"/>
      <c r="AN309" s="578"/>
      <c r="AO309" s="578"/>
      <c r="AP309" s="579"/>
      <c r="AQ309" s="576">
        <v>1</v>
      </c>
      <c r="AR309" s="575"/>
      <c r="AS309" s="575"/>
      <c r="AT309" s="575"/>
      <c r="AU309" s="577">
        <v>99.9</v>
      </c>
      <c r="AV309" s="578"/>
      <c r="AW309" s="578"/>
      <c r="AX309" s="579"/>
    </row>
    <row r="310" spans="1:50" ht="31.5" customHeight="1" x14ac:dyDescent="0.15">
      <c r="A310" s="574">
        <v>9</v>
      </c>
      <c r="B310" s="574">
        <v>1</v>
      </c>
      <c r="C310" s="695" t="s">
        <v>434</v>
      </c>
      <c r="D310" s="464"/>
      <c r="E310" s="464"/>
      <c r="F310" s="464"/>
      <c r="G310" s="464"/>
      <c r="H310" s="464"/>
      <c r="I310" s="464"/>
      <c r="J310" s="464"/>
      <c r="K310" s="464"/>
      <c r="L310" s="696"/>
      <c r="M310" s="576" t="s">
        <v>465</v>
      </c>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77">
        <v>14</v>
      </c>
      <c r="AL310" s="578"/>
      <c r="AM310" s="578"/>
      <c r="AN310" s="578"/>
      <c r="AO310" s="578"/>
      <c r="AP310" s="579"/>
      <c r="AQ310" s="576">
        <v>1</v>
      </c>
      <c r="AR310" s="575"/>
      <c r="AS310" s="575"/>
      <c r="AT310" s="575"/>
      <c r="AU310" s="577">
        <v>95.2</v>
      </c>
      <c r="AV310" s="578"/>
      <c r="AW310" s="578"/>
      <c r="AX310" s="579"/>
    </row>
    <row r="311" spans="1:50" ht="42" customHeight="1" x14ac:dyDescent="0.15">
      <c r="A311" s="574">
        <v>10</v>
      </c>
      <c r="B311" s="574">
        <v>1</v>
      </c>
      <c r="C311" s="576" t="s">
        <v>433</v>
      </c>
      <c r="D311" s="575"/>
      <c r="E311" s="575"/>
      <c r="F311" s="575"/>
      <c r="G311" s="575"/>
      <c r="H311" s="575"/>
      <c r="I311" s="575"/>
      <c r="J311" s="575"/>
      <c r="K311" s="575"/>
      <c r="L311" s="575"/>
      <c r="M311" s="576" t="s">
        <v>466</v>
      </c>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77">
        <v>13</v>
      </c>
      <c r="AL311" s="578"/>
      <c r="AM311" s="578"/>
      <c r="AN311" s="578"/>
      <c r="AO311" s="578"/>
      <c r="AP311" s="579"/>
      <c r="AQ311" s="576">
        <v>1</v>
      </c>
      <c r="AR311" s="575"/>
      <c r="AS311" s="575"/>
      <c r="AT311" s="575"/>
      <c r="AU311" s="577">
        <v>100</v>
      </c>
      <c r="AV311" s="578"/>
      <c r="AW311" s="578"/>
      <c r="AX311" s="579"/>
    </row>
    <row r="312" spans="1:50" ht="24" hidden="1" customHeight="1" x14ac:dyDescent="0.15">
      <c r="A312" s="574">
        <v>11</v>
      </c>
      <c r="B312" s="574">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77"/>
      <c r="AL312" s="578"/>
      <c r="AM312" s="578"/>
      <c r="AN312" s="578"/>
      <c r="AO312" s="578"/>
      <c r="AP312" s="579"/>
      <c r="AQ312" s="576"/>
      <c r="AR312" s="575"/>
      <c r="AS312" s="575"/>
      <c r="AT312" s="575"/>
      <c r="AU312" s="577"/>
      <c r="AV312" s="578"/>
      <c r="AW312" s="578"/>
      <c r="AX312" s="579"/>
    </row>
    <row r="313" spans="1:50" ht="24" hidden="1" customHeight="1" x14ac:dyDescent="0.15">
      <c r="A313" s="574">
        <v>12</v>
      </c>
      <c r="B313" s="574">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77"/>
      <c r="AL313" s="578"/>
      <c r="AM313" s="578"/>
      <c r="AN313" s="578"/>
      <c r="AO313" s="578"/>
      <c r="AP313" s="579"/>
      <c r="AQ313" s="576"/>
      <c r="AR313" s="575"/>
      <c r="AS313" s="575"/>
      <c r="AT313" s="575"/>
      <c r="AU313" s="577"/>
      <c r="AV313" s="578"/>
      <c r="AW313" s="578"/>
      <c r="AX313" s="579"/>
    </row>
    <row r="314" spans="1:50" ht="24" hidden="1" customHeight="1" x14ac:dyDescent="0.15">
      <c r="A314" s="574">
        <v>13</v>
      </c>
      <c r="B314" s="574">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77"/>
      <c r="AL314" s="578"/>
      <c r="AM314" s="578"/>
      <c r="AN314" s="578"/>
      <c r="AO314" s="578"/>
      <c r="AP314" s="579"/>
      <c r="AQ314" s="576"/>
      <c r="AR314" s="575"/>
      <c r="AS314" s="575"/>
      <c r="AT314" s="575"/>
      <c r="AU314" s="577"/>
      <c r="AV314" s="578"/>
      <c r="AW314" s="578"/>
      <c r="AX314" s="579"/>
    </row>
    <row r="315" spans="1:50" ht="24" hidden="1" customHeight="1" x14ac:dyDescent="0.15">
      <c r="A315" s="574">
        <v>14</v>
      </c>
      <c r="B315" s="574">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77"/>
      <c r="AL315" s="578"/>
      <c r="AM315" s="578"/>
      <c r="AN315" s="578"/>
      <c r="AO315" s="578"/>
      <c r="AP315" s="579"/>
      <c r="AQ315" s="576"/>
      <c r="AR315" s="575"/>
      <c r="AS315" s="575"/>
      <c r="AT315" s="575"/>
      <c r="AU315" s="577"/>
      <c r="AV315" s="578"/>
      <c r="AW315" s="578"/>
      <c r="AX315" s="579"/>
    </row>
    <row r="316" spans="1:50" ht="24" hidden="1" customHeight="1" x14ac:dyDescent="0.15">
      <c r="A316" s="574">
        <v>15</v>
      </c>
      <c r="B316" s="574">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77"/>
      <c r="AL316" s="578"/>
      <c r="AM316" s="578"/>
      <c r="AN316" s="578"/>
      <c r="AO316" s="578"/>
      <c r="AP316" s="579"/>
      <c r="AQ316" s="576"/>
      <c r="AR316" s="575"/>
      <c r="AS316" s="575"/>
      <c r="AT316" s="575"/>
      <c r="AU316" s="577"/>
      <c r="AV316" s="578"/>
      <c r="AW316" s="578"/>
      <c r="AX316" s="579"/>
    </row>
    <row r="317" spans="1:50" ht="24" hidden="1" customHeight="1" x14ac:dyDescent="0.15">
      <c r="A317" s="574">
        <v>16</v>
      </c>
      <c r="B317" s="574">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77"/>
      <c r="AL317" s="578"/>
      <c r="AM317" s="578"/>
      <c r="AN317" s="578"/>
      <c r="AO317" s="578"/>
      <c r="AP317" s="579"/>
      <c r="AQ317" s="576"/>
      <c r="AR317" s="575"/>
      <c r="AS317" s="575"/>
      <c r="AT317" s="575"/>
      <c r="AU317" s="577"/>
      <c r="AV317" s="578"/>
      <c r="AW317" s="578"/>
      <c r="AX317" s="579"/>
    </row>
    <row r="318" spans="1:50" ht="24" hidden="1" customHeight="1" x14ac:dyDescent="0.15">
      <c r="A318" s="574">
        <v>17</v>
      </c>
      <c r="B318" s="574">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77"/>
      <c r="AL318" s="578"/>
      <c r="AM318" s="578"/>
      <c r="AN318" s="578"/>
      <c r="AO318" s="578"/>
      <c r="AP318" s="579"/>
      <c r="AQ318" s="576"/>
      <c r="AR318" s="575"/>
      <c r="AS318" s="575"/>
      <c r="AT318" s="575"/>
      <c r="AU318" s="577"/>
      <c r="AV318" s="578"/>
      <c r="AW318" s="578"/>
      <c r="AX318" s="579"/>
    </row>
    <row r="319" spans="1:50" ht="24" hidden="1" customHeight="1" x14ac:dyDescent="0.15">
      <c r="A319" s="574">
        <v>18</v>
      </c>
      <c r="B319" s="574">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77"/>
      <c r="AL319" s="578"/>
      <c r="AM319" s="578"/>
      <c r="AN319" s="578"/>
      <c r="AO319" s="578"/>
      <c r="AP319" s="579"/>
      <c r="AQ319" s="576"/>
      <c r="AR319" s="575"/>
      <c r="AS319" s="575"/>
      <c r="AT319" s="575"/>
      <c r="AU319" s="577"/>
      <c r="AV319" s="578"/>
      <c r="AW319" s="578"/>
      <c r="AX319" s="579"/>
    </row>
    <row r="320" spans="1:50" ht="24" hidden="1" customHeight="1" x14ac:dyDescent="0.15">
      <c r="A320" s="574">
        <v>19</v>
      </c>
      <c r="B320" s="574">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77"/>
      <c r="AL320" s="578"/>
      <c r="AM320" s="578"/>
      <c r="AN320" s="578"/>
      <c r="AO320" s="578"/>
      <c r="AP320" s="579"/>
      <c r="AQ320" s="576"/>
      <c r="AR320" s="575"/>
      <c r="AS320" s="575"/>
      <c r="AT320" s="575"/>
      <c r="AU320" s="577"/>
      <c r="AV320" s="578"/>
      <c r="AW320" s="578"/>
      <c r="AX320" s="579"/>
    </row>
    <row r="321" spans="1:50" ht="24" hidden="1" customHeight="1" x14ac:dyDescent="0.15">
      <c r="A321" s="574">
        <v>20</v>
      </c>
      <c r="B321" s="574">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77"/>
      <c r="AL321" s="578"/>
      <c r="AM321" s="578"/>
      <c r="AN321" s="578"/>
      <c r="AO321" s="578"/>
      <c r="AP321" s="579"/>
      <c r="AQ321" s="576"/>
      <c r="AR321" s="575"/>
      <c r="AS321" s="575"/>
      <c r="AT321" s="575"/>
      <c r="AU321" s="577"/>
      <c r="AV321" s="578"/>
      <c r="AW321" s="578"/>
      <c r="AX321" s="579"/>
    </row>
    <row r="322" spans="1:50" ht="24" hidden="1" customHeight="1" x14ac:dyDescent="0.15">
      <c r="A322" s="574">
        <v>21</v>
      </c>
      <c r="B322" s="574">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77"/>
      <c r="AL322" s="578"/>
      <c r="AM322" s="578"/>
      <c r="AN322" s="578"/>
      <c r="AO322" s="578"/>
      <c r="AP322" s="579"/>
      <c r="AQ322" s="576"/>
      <c r="AR322" s="575"/>
      <c r="AS322" s="575"/>
      <c r="AT322" s="575"/>
      <c r="AU322" s="577"/>
      <c r="AV322" s="578"/>
      <c r="AW322" s="578"/>
      <c r="AX322" s="579"/>
    </row>
    <row r="323" spans="1:50" ht="24" hidden="1" customHeight="1" x14ac:dyDescent="0.15">
      <c r="A323" s="574">
        <v>22</v>
      </c>
      <c r="B323" s="574">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77"/>
      <c r="AL323" s="578"/>
      <c r="AM323" s="578"/>
      <c r="AN323" s="578"/>
      <c r="AO323" s="578"/>
      <c r="AP323" s="579"/>
      <c r="AQ323" s="576"/>
      <c r="AR323" s="575"/>
      <c r="AS323" s="575"/>
      <c r="AT323" s="575"/>
      <c r="AU323" s="577"/>
      <c r="AV323" s="578"/>
      <c r="AW323" s="578"/>
      <c r="AX323" s="579"/>
    </row>
    <row r="324" spans="1:50" ht="24" hidden="1" customHeight="1" x14ac:dyDescent="0.15">
      <c r="A324" s="574">
        <v>23</v>
      </c>
      <c r="B324" s="574">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77"/>
      <c r="AL324" s="578"/>
      <c r="AM324" s="578"/>
      <c r="AN324" s="578"/>
      <c r="AO324" s="578"/>
      <c r="AP324" s="579"/>
      <c r="AQ324" s="576"/>
      <c r="AR324" s="575"/>
      <c r="AS324" s="575"/>
      <c r="AT324" s="575"/>
      <c r="AU324" s="577"/>
      <c r="AV324" s="578"/>
      <c r="AW324" s="578"/>
      <c r="AX324" s="579"/>
    </row>
    <row r="325" spans="1:50" ht="24" hidden="1" customHeight="1" x14ac:dyDescent="0.15">
      <c r="A325" s="574">
        <v>24</v>
      </c>
      <c r="B325" s="574">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77"/>
      <c r="AL325" s="578"/>
      <c r="AM325" s="578"/>
      <c r="AN325" s="578"/>
      <c r="AO325" s="578"/>
      <c r="AP325" s="579"/>
      <c r="AQ325" s="576"/>
      <c r="AR325" s="575"/>
      <c r="AS325" s="575"/>
      <c r="AT325" s="575"/>
      <c r="AU325" s="577"/>
      <c r="AV325" s="578"/>
      <c r="AW325" s="578"/>
      <c r="AX325" s="579"/>
    </row>
    <row r="326" spans="1:50" ht="24" hidden="1" customHeight="1" x14ac:dyDescent="0.15">
      <c r="A326" s="574">
        <v>25</v>
      </c>
      <c r="B326" s="574">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77"/>
      <c r="AL326" s="578"/>
      <c r="AM326" s="578"/>
      <c r="AN326" s="578"/>
      <c r="AO326" s="578"/>
      <c r="AP326" s="579"/>
      <c r="AQ326" s="576"/>
      <c r="AR326" s="575"/>
      <c r="AS326" s="575"/>
      <c r="AT326" s="575"/>
      <c r="AU326" s="577"/>
      <c r="AV326" s="578"/>
      <c r="AW326" s="578"/>
      <c r="AX326" s="579"/>
    </row>
    <row r="327" spans="1:50" ht="24" hidden="1" customHeight="1" x14ac:dyDescent="0.15">
      <c r="A327" s="574">
        <v>26</v>
      </c>
      <c r="B327" s="574">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77"/>
      <c r="AL327" s="578"/>
      <c r="AM327" s="578"/>
      <c r="AN327" s="578"/>
      <c r="AO327" s="578"/>
      <c r="AP327" s="579"/>
      <c r="AQ327" s="576"/>
      <c r="AR327" s="575"/>
      <c r="AS327" s="575"/>
      <c r="AT327" s="575"/>
      <c r="AU327" s="577"/>
      <c r="AV327" s="578"/>
      <c r="AW327" s="578"/>
      <c r="AX327" s="579"/>
    </row>
    <row r="328" spans="1:50" ht="24" hidden="1" customHeight="1" x14ac:dyDescent="0.15">
      <c r="A328" s="574">
        <v>27</v>
      </c>
      <c r="B328" s="574">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77"/>
      <c r="AL328" s="578"/>
      <c r="AM328" s="578"/>
      <c r="AN328" s="578"/>
      <c r="AO328" s="578"/>
      <c r="AP328" s="579"/>
      <c r="AQ328" s="576"/>
      <c r="AR328" s="575"/>
      <c r="AS328" s="575"/>
      <c r="AT328" s="575"/>
      <c r="AU328" s="577"/>
      <c r="AV328" s="578"/>
      <c r="AW328" s="578"/>
      <c r="AX328" s="579"/>
    </row>
    <row r="329" spans="1:50" ht="24" hidden="1" customHeight="1" x14ac:dyDescent="0.15">
      <c r="A329" s="574">
        <v>28</v>
      </c>
      <c r="B329" s="574">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77"/>
      <c r="AL329" s="578"/>
      <c r="AM329" s="578"/>
      <c r="AN329" s="578"/>
      <c r="AO329" s="578"/>
      <c r="AP329" s="579"/>
      <c r="AQ329" s="576"/>
      <c r="AR329" s="575"/>
      <c r="AS329" s="575"/>
      <c r="AT329" s="575"/>
      <c r="AU329" s="577"/>
      <c r="AV329" s="578"/>
      <c r="AW329" s="578"/>
      <c r="AX329" s="579"/>
    </row>
    <row r="330" spans="1:50" ht="24" hidden="1" customHeight="1" x14ac:dyDescent="0.15">
      <c r="A330" s="574">
        <v>29</v>
      </c>
      <c r="B330" s="574">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77"/>
      <c r="AL330" s="578"/>
      <c r="AM330" s="578"/>
      <c r="AN330" s="578"/>
      <c r="AO330" s="578"/>
      <c r="AP330" s="579"/>
      <c r="AQ330" s="576"/>
      <c r="AR330" s="575"/>
      <c r="AS330" s="575"/>
      <c r="AT330" s="575"/>
      <c r="AU330" s="577"/>
      <c r="AV330" s="578"/>
      <c r="AW330" s="578"/>
      <c r="AX330" s="579"/>
    </row>
    <row r="331" spans="1:50" ht="24" hidden="1" customHeight="1" x14ac:dyDescent="0.15">
      <c r="A331" s="574">
        <v>30</v>
      </c>
      <c r="B331" s="574">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77"/>
      <c r="AL331" s="578"/>
      <c r="AM331" s="578"/>
      <c r="AN331" s="578"/>
      <c r="AO331" s="578"/>
      <c r="AP331" s="579"/>
      <c r="AQ331" s="576"/>
      <c r="AR331" s="575"/>
      <c r="AS331" s="575"/>
      <c r="AT331" s="575"/>
      <c r="AU331" s="577"/>
      <c r="AV331" s="578"/>
      <c r="AW331" s="578"/>
      <c r="AX331" s="579"/>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3" t="s">
        <v>363</v>
      </c>
      <c r="D334" s="233"/>
      <c r="E334" s="233"/>
      <c r="F334" s="233"/>
      <c r="G334" s="233"/>
      <c r="H334" s="233"/>
      <c r="I334" s="233"/>
      <c r="J334" s="233"/>
      <c r="K334" s="233"/>
      <c r="L334" s="233"/>
      <c r="M334" s="233" t="s">
        <v>364</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80" t="s">
        <v>365</v>
      </c>
      <c r="AL334" s="233"/>
      <c r="AM334" s="233"/>
      <c r="AN334" s="233"/>
      <c r="AO334" s="233"/>
      <c r="AP334" s="233"/>
      <c r="AQ334" s="233" t="s">
        <v>23</v>
      </c>
      <c r="AR334" s="233"/>
      <c r="AS334" s="233"/>
      <c r="AT334" s="233"/>
      <c r="AU334" s="83" t="s">
        <v>24</v>
      </c>
      <c r="AV334" s="84"/>
      <c r="AW334" s="84"/>
      <c r="AX334" s="581"/>
    </row>
    <row r="335" spans="1:50" ht="24" hidden="1" customHeight="1" x14ac:dyDescent="0.15">
      <c r="A335" s="574">
        <v>1</v>
      </c>
      <c r="B335" s="574">
        <v>1</v>
      </c>
      <c r="C335" s="575"/>
      <c r="D335" s="575"/>
      <c r="E335" s="575"/>
      <c r="F335" s="575"/>
      <c r="G335" s="575"/>
      <c r="H335" s="575"/>
      <c r="I335" s="575"/>
      <c r="J335" s="575"/>
      <c r="K335" s="575"/>
      <c r="L335" s="575"/>
      <c r="M335" s="575"/>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77"/>
      <c r="AL335" s="578"/>
      <c r="AM335" s="578"/>
      <c r="AN335" s="578"/>
      <c r="AO335" s="578"/>
      <c r="AP335" s="579"/>
      <c r="AQ335" s="576"/>
      <c r="AR335" s="575"/>
      <c r="AS335" s="575"/>
      <c r="AT335" s="575"/>
      <c r="AU335" s="577"/>
      <c r="AV335" s="578"/>
      <c r="AW335" s="578"/>
      <c r="AX335" s="579"/>
    </row>
    <row r="336" spans="1:50" ht="24" hidden="1" customHeight="1" x14ac:dyDescent="0.15">
      <c r="A336" s="574">
        <v>2</v>
      </c>
      <c r="B336" s="574">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7"/>
      <c r="AL336" s="578"/>
      <c r="AM336" s="578"/>
      <c r="AN336" s="578"/>
      <c r="AO336" s="578"/>
      <c r="AP336" s="579"/>
      <c r="AQ336" s="576"/>
      <c r="AR336" s="575"/>
      <c r="AS336" s="575"/>
      <c r="AT336" s="575"/>
      <c r="AU336" s="577"/>
      <c r="AV336" s="578"/>
      <c r="AW336" s="578"/>
      <c r="AX336" s="579"/>
    </row>
    <row r="337" spans="1:50" ht="24" hidden="1" customHeight="1" x14ac:dyDescent="0.15">
      <c r="A337" s="574">
        <v>3</v>
      </c>
      <c r="B337" s="574">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77"/>
      <c r="AL337" s="578"/>
      <c r="AM337" s="578"/>
      <c r="AN337" s="578"/>
      <c r="AO337" s="578"/>
      <c r="AP337" s="579"/>
      <c r="AQ337" s="576"/>
      <c r="AR337" s="575"/>
      <c r="AS337" s="575"/>
      <c r="AT337" s="575"/>
      <c r="AU337" s="577"/>
      <c r="AV337" s="578"/>
      <c r="AW337" s="578"/>
      <c r="AX337" s="579"/>
    </row>
    <row r="338" spans="1:50" ht="24" hidden="1" customHeight="1" x14ac:dyDescent="0.15">
      <c r="A338" s="574">
        <v>4</v>
      </c>
      <c r="B338" s="574">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77"/>
      <c r="AL338" s="578"/>
      <c r="AM338" s="578"/>
      <c r="AN338" s="578"/>
      <c r="AO338" s="578"/>
      <c r="AP338" s="579"/>
      <c r="AQ338" s="576"/>
      <c r="AR338" s="575"/>
      <c r="AS338" s="575"/>
      <c r="AT338" s="575"/>
      <c r="AU338" s="577"/>
      <c r="AV338" s="578"/>
      <c r="AW338" s="578"/>
      <c r="AX338" s="579"/>
    </row>
    <row r="339" spans="1:50" ht="24" hidden="1" customHeight="1" x14ac:dyDescent="0.15">
      <c r="A339" s="574">
        <v>5</v>
      </c>
      <c r="B339" s="574">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77"/>
      <c r="AL339" s="578"/>
      <c r="AM339" s="578"/>
      <c r="AN339" s="578"/>
      <c r="AO339" s="578"/>
      <c r="AP339" s="579"/>
      <c r="AQ339" s="576"/>
      <c r="AR339" s="575"/>
      <c r="AS339" s="575"/>
      <c r="AT339" s="575"/>
      <c r="AU339" s="577"/>
      <c r="AV339" s="578"/>
      <c r="AW339" s="578"/>
      <c r="AX339" s="579"/>
    </row>
    <row r="340" spans="1:50" ht="24" hidden="1" customHeight="1" x14ac:dyDescent="0.15">
      <c r="A340" s="574">
        <v>6</v>
      </c>
      <c r="B340" s="574">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77"/>
      <c r="AL340" s="578"/>
      <c r="AM340" s="578"/>
      <c r="AN340" s="578"/>
      <c r="AO340" s="578"/>
      <c r="AP340" s="579"/>
      <c r="AQ340" s="576"/>
      <c r="AR340" s="575"/>
      <c r="AS340" s="575"/>
      <c r="AT340" s="575"/>
      <c r="AU340" s="577"/>
      <c r="AV340" s="578"/>
      <c r="AW340" s="578"/>
      <c r="AX340" s="579"/>
    </row>
    <row r="341" spans="1:50" ht="24" hidden="1" customHeight="1" x14ac:dyDescent="0.15">
      <c r="A341" s="574">
        <v>7</v>
      </c>
      <c r="B341" s="574">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77"/>
      <c r="AL341" s="578"/>
      <c r="AM341" s="578"/>
      <c r="AN341" s="578"/>
      <c r="AO341" s="578"/>
      <c r="AP341" s="579"/>
      <c r="AQ341" s="576"/>
      <c r="AR341" s="575"/>
      <c r="AS341" s="575"/>
      <c r="AT341" s="575"/>
      <c r="AU341" s="577"/>
      <c r="AV341" s="578"/>
      <c r="AW341" s="578"/>
      <c r="AX341" s="579"/>
    </row>
    <row r="342" spans="1:50" ht="24" hidden="1" customHeight="1" x14ac:dyDescent="0.15">
      <c r="A342" s="574">
        <v>8</v>
      </c>
      <c r="B342" s="574">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77"/>
      <c r="AL342" s="578"/>
      <c r="AM342" s="578"/>
      <c r="AN342" s="578"/>
      <c r="AO342" s="578"/>
      <c r="AP342" s="579"/>
      <c r="AQ342" s="576"/>
      <c r="AR342" s="575"/>
      <c r="AS342" s="575"/>
      <c r="AT342" s="575"/>
      <c r="AU342" s="577"/>
      <c r="AV342" s="578"/>
      <c r="AW342" s="578"/>
      <c r="AX342" s="579"/>
    </row>
    <row r="343" spans="1:50" ht="24" hidden="1" customHeight="1" x14ac:dyDescent="0.15">
      <c r="A343" s="574">
        <v>9</v>
      </c>
      <c r="B343" s="574">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77"/>
      <c r="AL343" s="578"/>
      <c r="AM343" s="578"/>
      <c r="AN343" s="578"/>
      <c r="AO343" s="578"/>
      <c r="AP343" s="579"/>
      <c r="AQ343" s="576"/>
      <c r="AR343" s="575"/>
      <c r="AS343" s="575"/>
      <c r="AT343" s="575"/>
      <c r="AU343" s="577"/>
      <c r="AV343" s="578"/>
      <c r="AW343" s="578"/>
      <c r="AX343" s="579"/>
    </row>
    <row r="344" spans="1:50" ht="24" hidden="1" customHeight="1" x14ac:dyDescent="0.15">
      <c r="A344" s="574">
        <v>10</v>
      </c>
      <c r="B344" s="574">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77"/>
      <c r="AL344" s="578"/>
      <c r="AM344" s="578"/>
      <c r="AN344" s="578"/>
      <c r="AO344" s="578"/>
      <c r="AP344" s="579"/>
      <c r="AQ344" s="576"/>
      <c r="AR344" s="575"/>
      <c r="AS344" s="575"/>
      <c r="AT344" s="575"/>
      <c r="AU344" s="577"/>
      <c r="AV344" s="578"/>
      <c r="AW344" s="578"/>
      <c r="AX344" s="579"/>
    </row>
    <row r="345" spans="1:50" ht="24" hidden="1" customHeight="1" x14ac:dyDescent="0.15">
      <c r="A345" s="574">
        <v>11</v>
      </c>
      <c r="B345" s="574">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7"/>
      <c r="AL345" s="578"/>
      <c r="AM345" s="578"/>
      <c r="AN345" s="578"/>
      <c r="AO345" s="578"/>
      <c r="AP345" s="579"/>
      <c r="AQ345" s="576"/>
      <c r="AR345" s="575"/>
      <c r="AS345" s="575"/>
      <c r="AT345" s="575"/>
      <c r="AU345" s="577"/>
      <c r="AV345" s="578"/>
      <c r="AW345" s="578"/>
      <c r="AX345" s="579"/>
    </row>
    <row r="346" spans="1:50" ht="24" hidden="1" customHeight="1" x14ac:dyDescent="0.15">
      <c r="A346" s="574">
        <v>12</v>
      </c>
      <c r="B346" s="574">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77"/>
      <c r="AL346" s="578"/>
      <c r="AM346" s="578"/>
      <c r="AN346" s="578"/>
      <c r="AO346" s="578"/>
      <c r="AP346" s="579"/>
      <c r="AQ346" s="576"/>
      <c r="AR346" s="575"/>
      <c r="AS346" s="575"/>
      <c r="AT346" s="575"/>
      <c r="AU346" s="577"/>
      <c r="AV346" s="578"/>
      <c r="AW346" s="578"/>
      <c r="AX346" s="579"/>
    </row>
    <row r="347" spans="1:50" ht="24" hidden="1" customHeight="1" x14ac:dyDescent="0.15">
      <c r="A347" s="574">
        <v>13</v>
      </c>
      <c r="B347" s="574">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77"/>
      <c r="AL347" s="578"/>
      <c r="AM347" s="578"/>
      <c r="AN347" s="578"/>
      <c r="AO347" s="578"/>
      <c r="AP347" s="579"/>
      <c r="AQ347" s="576"/>
      <c r="AR347" s="575"/>
      <c r="AS347" s="575"/>
      <c r="AT347" s="575"/>
      <c r="AU347" s="577"/>
      <c r="AV347" s="578"/>
      <c r="AW347" s="578"/>
      <c r="AX347" s="579"/>
    </row>
    <row r="348" spans="1:50" ht="24" hidden="1" customHeight="1" x14ac:dyDescent="0.15">
      <c r="A348" s="574">
        <v>14</v>
      </c>
      <c r="B348" s="574">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7"/>
      <c r="AL348" s="578"/>
      <c r="AM348" s="578"/>
      <c r="AN348" s="578"/>
      <c r="AO348" s="578"/>
      <c r="AP348" s="579"/>
      <c r="AQ348" s="576"/>
      <c r="AR348" s="575"/>
      <c r="AS348" s="575"/>
      <c r="AT348" s="575"/>
      <c r="AU348" s="577"/>
      <c r="AV348" s="578"/>
      <c r="AW348" s="578"/>
      <c r="AX348" s="579"/>
    </row>
    <row r="349" spans="1:50" ht="24" hidden="1" customHeight="1" x14ac:dyDescent="0.15">
      <c r="A349" s="574">
        <v>15</v>
      </c>
      <c r="B349" s="574">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7"/>
      <c r="AL349" s="578"/>
      <c r="AM349" s="578"/>
      <c r="AN349" s="578"/>
      <c r="AO349" s="578"/>
      <c r="AP349" s="579"/>
      <c r="AQ349" s="576"/>
      <c r="AR349" s="575"/>
      <c r="AS349" s="575"/>
      <c r="AT349" s="575"/>
      <c r="AU349" s="577"/>
      <c r="AV349" s="578"/>
      <c r="AW349" s="578"/>
      <c r="AX349" s="579"/>
    </row>
    <row r="350" spans="1:50" ht="24" hidden="1" customHeight="1" x14ac:dyDescent="0.15">
      <c r="A350" s="574">
        <v>16</v>
      </c>
      <c r="B350" s="574">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77"/>
      <c r="AL350" s="578"/>
      <c r="AM350" s="578"/>
      <c r="AN350" s="578"/>
      <c r="AO350" s="578"/>
      <c r="AP350" s="579"/>
      <c r="AQ350" s="576"/>
      <c r="AR350" s="575"/>
      <c r="AS350" s="575"/>
      <c r="AT350" s="575"/>
      <c r="AU350" s="577"/>
      <c r="AV350" s="578"/>
      <c r="AW350" s="578"/>
      <c r="AX350" s="579"/>
    </row>
    <row r="351" spans="1:50" ht="24" hidden="1" customHeight="1" x14ac:dyDescent="0.15">
      <c r="A351" s="574">
        <v>17</v>
      </c>
      <c r="B351" s="574">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77"/>
      <c r="AL351" s="578"/>
      <c r="AM351" s="578"/>
      <c r="AN351" s="578"/>
      <c r="AO351" s="578"/>
      <c r="AP351" s="579"/>
      <c r="AQ351" s="576"/>
      <c r="AR351" s="575"/>
      <c r="AS351" s="575"/>
      <c r="AT351" s="575"/>
      <c r="AU351" s="577"/>
      <c r="AV351" s="578"/>
      <c r="AW351" s="578"/>
      <c r="AX351" s="579"/>
    </row>
    <row r="352" spans="1:50" ht="24" hidden="1" customHeight="1" x14ac:dyDescent="0.15">
      <c r="A352" s="574">
        <v>18</v>
      </c>
      <c r="B352" s="574">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77"/>
      <c r="AL352" s="578"/>
      <c r="AM352" s="578"/>
      <c r="AN352" s="578"/>
      <c r="AO352" s="578"/>
      <c r="AP352" s="579"/>
      <c r="AQ352" s="576"/>
      <c r="AR352" s="575"/>
      <c r="AS352" s="575"/>
      <c r="AT352" s="575"/>
      <c r="AU352" s="577"/>
      <c r="AV352" s="578"/>
      <c r="AW352" s="578"/>
      <c r="AX352" s="579"/>
    </row>
    <row r="353" spans="1:50" ht="24" hidden="1" customHeight="1" x14ac:dyDescent="0.15">
      <c r="A353" s="574">
        <v>19</v>
      </c>
      <c r="B353" s="574">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77"/>
      <c r="AL353" s="578"/>
      <c r="AM353" s="578"/>
      <c r="AN353" s="578"/>
      <c r="AO353" s="578"/>
      <c r="AP353" s="579"/>
      <c r="AQ353" s="576"/>
      <c r="AR353" s="575"/>
      <c r="AS353" s="575"/>
      <c r="AT353" s="575"/>
      <c r="AU353" s="577"/>
      <c r="AV353" s="578"/>
      <c r="AW353" s="578"/>
      <c r="AX353" s="579"/>
    </row>
    <row r="354" spans="1:50" ht="24" hidden="1" customHeight="1" x14ac:dyDescent="0.15">
      <c r="A354" s="574">
        <v>20</v>
      </c>
      <c r="B354" s="574">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77"/>
      <c r="AL354" s="578"/>
      <c r="AM354" s="578"/>
      <c r="AN354" s="578"/>
      <c r="AO354" s="578"/>
      <c r="AP354" s="579"/>
      <c r="AQ354" s="576"/>
      <c r="AR354" s="575"/>
      <c r="AS354" s="575"/>
      <c r="AT354" s="575"/>
      <c r="AU354" s="577"/>
      <c r="AV354" s="578"/>
      <c r="AW354" s="578"/>
      <c r="AX354" s="579"/>
    </row>
    <row r="355" spans="1:50" ht="24" hidden="1" customHeight="1" x14ac:dyDescent="0.15">
      <c r="A355" s="574">
        <v>21</v>
      </c>
      <c r="B355" s="574">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77"/>
      <c r="AL355" s="578"/>
      <c r="AM355" s="578"/>
      <c r="AN355" s="578"/>
      <c r="AO355" s="578"/>
      <c r="AP355" s="579"/>
      <c r="AQ355" s="576"/>
      <c r="AR355" s="575"/>
      <c r="AS355" s="575"/>
      <c r="AT355" s="575"/>
      <c r="AU355" s="577"/>
      <c r="AV355" s="578"/>
      <c r="AW355" s="578"/>
      <c r="AX355" s="579"/>
    </row>
    <row r="356" spans="1:50" ht="24" hidden="1" customHeight="1" x14ac:dyDescent="0.15">
      <c r="A356" s="574">
        <v>22</v>
      </c>
      <c r="B356" s="574">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77"/>
      <c r="AL356" s="578"/>
      <c r="AM356" s="578"/>
      <c r="AN356" s="578"/>
      <c r="AO356" s="578"/>
      <c r="AP356" s="579"/>
      <c r="AQ356" s="576"/>
      <c r="AR356" s="575"/>
      <c r="AS356" s="575"/>
      <c r="AT356" s="575"/>
      <c r="AU356" s="577"/>
      <c r="AV356" s="578"/>
      <c r="AW356" s="578"/>
      <c r="AX356" s="579"/>
    </row>
    <row r="357" spans="1:50" ht="24" hidden="1" customHeight="1" x14ac:dyDescent="0.15">
      <c r="A357" s="574">
        <v>23</v>
      </c>
      <c r="B357" s="574">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77"/>
      <c r="AL357" s="578"/>
      <c r="AM357" s="578"/>
      <c r="AN357" s="578"/>
      <c r="AO357" s="578"/>
      <c r="AP357" s="579"/>
      <c r="AQ357" s="576"/>
      <c r="AR357" s="575"/>
      <c r="AS357" s="575"/>
      <c r="AT357" s="575"/>
      <c r="AU357" s="577"/>
      <c r="AV357" s="578"/>
      <c r="AW357" s="578"/>
      <c r="AX357" s="579"/>
    </row>
    <row r="358" spans="1:50" ht="24" hidden="1" customHeight="1" x14ac:dyDescent="0.15">
      <c r="A358" s="574">
        <v>24</v>
      </c>
      <c r="B358" s="574">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77"/>
      <c r="AL358" s="578"/>
      <c r="AM358" s="578"/>
      <c r="AN358" s="578"/>
      <c r="AO358" s="578"/>
      <c r="AP358" s="579"/>
      <c r="AQ358" s="576"/>
      <c r="AR358" s="575"/>
      <c r="AS358" s="575"/>
      <c r="AT358" s="575"/>
      <c r="AU358" s="577"/>
      <c r="AV358" s="578"/>
      <c r="AW358" s="578"/>
      <c r="AX358" s="579"/>
    </row>
    <row r="359" spans="1:50" ht="24" hidden="1" customHeight="1" x14ac:dyDescent="0.15">
      <c r="A359" s="574">
        <v>25</v>
      </c>
      <c r="B359" s="574">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77"/>
      <c r="AL359" s="578"/>
      <c r="AM359" s="578"/>
      <c r="AN359" s="578"/>
      <c r="AO359" s="578"/>
      <c r="AP359" s="579"/>
      <c r="AQ359" s="576"/>
      <c r="AR359" s="575"/>
      <c r="AS359" s="575"/>
      <c r="AT359" s="575"/>
      <c r="AU359" s="577"/>
      <c r="AV359" s="578"/>
      <c r="AW359" s="578"/>
      <c r="AX359" s="579"/>
    </row>
    <row r="360" spans="1:50" ht="24" hidden="1" customHeight="1" x14ac:dyDescent="0.15">
      <c r="A360" s="574">
        <v>26</v>
      </c>
      <c r="B360" s="574">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77"/>
      <c r="AL360" s="578"/>
      <c r="AM360" s="578"/>
      <c r="AN360" s="578"/>
      <c r="AO360" s="578"/>
      <c r="AP360" s="579"/>
      <c r="AQ360" s="576"/>
      <c r="AR360" s="575"/>
      <c r="AS360" s="575"/>
      <c r="AT360" s="575"/>
      <c r="AU360" s="577"/>
      <c r="AV360" s="578"/>
      <c r="AW360" s="578"/>
      <c r="AX360" s="579"/>
    </row>
    <row r="361" spans="1:50" ht="24" hidden="1" customHeight="1" x14ac:dyDescent="0.15">
      <c r="A361" s="574">
        <v>27</v>
      </c>
      <c r="B361" s="574">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77"/>
      <c r="AL361" s="578"/>
      <c r="AM361" s="578"/>
      <c r="AN361" s="578"/>
      <c r="AO361" s="578"/>
      <c r="AP361" s="579"/>
      <c r="AQ361" s="576"/>
      <c r="AR361" s="575"/>
      <c r="AS361" s="575"/>
      <c r="AT361" s="575"/>
      <c r="AU361" s="577"/>
      <c r="AV361" s="578"/>
      <c r="AW361" s="578"/>
      <c r="AX361" s="579"/>
    </row>
    <row r="362" spans="1:50" ht="24" hidden="1" customHeight="1" x14ac:dyDescent="0.15">
      <c r="A362" s="574">
        <v>28</v>
      </c>
      <c r="B362" s="574">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77"/>
      <c r="AL362" s="578"/>
      <c r="AM362" s="578"/>
      <c r="AN362" s="578"/>
      <c r="AO362" s="578"/>
      <c r="AP362" s="579"/>
      <c r="AQ362" s="576"/>
      <c r="AR362" s="575"/>
      <c r="AS362" s="575"/>
      <c r="AT362" s="575"/>
      <c r="AU362" s="577"/>
      <c r="AV362" s="578"/>
      <c r="AW362" s="578"/>
      <c r="AX362" s="579"/>
    </row>
    <row r="363" spans="1:50" ht="24" hidden="1" customHeight="1" x14ac:dyDescent="0.15">
      <c r="A363" s="574">
        <v>29</v>
      </c>
      <c r="B363" s="574">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77"/>
      <c r="AL363" s="578"/>
      <c r="AM363" s="578"/>
      <c r="AN363" s="578"/>
      <c r="AO363" s="578"/>
      <c r="AP363" s="579"/>
      <c r="AQ363" s="576"/>
      <c r="AR363" s="575"/>
      <c r="AS363" s="575"/>
      <c r="AT363" s="575"/>
      <c r="AU363" s="577"/>
      <c r="AV363" s="578"/>
      <c r="AW363" s="578"/>
      <c r="AX363" s="579"/>
    </row>
    <row r="364" spans="1:50" ht="24" hidden="1" customHeight="1" x14ac:dyDescent="0.15">
      <c r="A364" s="574">
        <v>30</v>
      </c>
      <c r="B364" s="574">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7"/>
      <c r="AL364" s="578"/>
      <c r="AM364" s="578"/>
      <c r="AN364" s="578"/>
      <c r="AO364" s="578"/>
      <c r="AP364" s="579"/>
      <c r="AQ364" s="576"/>
      <c r="AR364" s="575"/>
      <c r="AS364" s="575"/>
      <c r="AT364" s="575"/>
      <c r="AU364" s="577"/>
      <c r="AV364" s="578"/>
      <c r="AW364" s="578"/>
      <c r="AX364" s="579"/>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3" t="s">
        <v>363</v>
      </c>
      <c r="D367" s="233"/>
      <c r="E367" s="233"/>
      <c r="F367" s="233"/>
      <c r="G367" s="233"/>
      <c r="H367" s="233"/>
      <c r="I367" s="233"/>
      <c r="J367" s="233"/>
      <c r="K367" s="233"/>
      <c r="L367" s="233"/>
      <c r="M367" s="233" t="s">
        <v>364</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80" t="s">
        <v>365</v>
      </c>
      <c r="AL367" s="233"/>
      <c r="AM367" s="233"/>
      <c r="AN367" s="233"/>
      <c r="AO367" s="233"/>
      <c r="AP367" s="233"/>
      <c r="AQ367" s="233" t="s">
        <v>23</v>
      </c>
      <c r="AR367" s="233"/>
      <c r="AS367" s="233"/>
      <c r="AT367" s="233"/>
      <c r="AU367" s="83" t="s">
        <v>24</v>
      </c>
      <c r="AV367" s="84"/>
      <c r="AW367" s="84"/>
      <c r="AX367" s="581"/>
    </row>
    <row r="368" spans="1:50" ht="24" hidden="1" customHeight="1" x14ac:dyDescent="0.15">
      <c r="A368" s="574">
        <v>1</v>
      </c>
      <c r="B368" s="574">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7"/>
      <c r="AL368" s="578"/>
      <c r="AM368" s="578"/>
      <c r="AN368" s="578"/>
      <c r="AO368" s="578"/>
      <c r="AP368" s="579"/>
      <c r="AQ368" s="576"/>
      <c r="AR368" s="575"/>
      <c r="AS368" s="575"/>
      <c r="AT368" s="575"/>
      <c r="AU368" s="577"/>
      <c r="AV368" s="578"/>
      <c r="AW368" s="578"/>
      <c r="AX368" s="579"/>
    </row>
    <row r="369" spans="1:50" ht="24" hidden="1" customHeight="1" x14ac:dyDescent="0.15">
      <c r="A369" s="574">
        <v>2</v>
      </c>
      <c r="B369" s="574">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7"/>
      <c r="AL369" s="578"/>
      <c r="AM369" s="578"/>
      <c r="AN369" s="578"/>
      <c r="AO369" s="578"/>
      <c r="AP369" s="579"/>
      <c r="AQ369" s="576"/>
      <c r="AR369" s="575"/>
      <c r="AS369" s="575"/>
      <c r="AT369" s="575"/>
      <c r="AU369" s="577"/>
      <c r="AV369" s="578"/>
      <c r="AW369" s="578"/>
      <c r="AX369" s="579"/>
    </row>
    <row r="370" spans="1:50" ht="24" hidden="1" customHeight="1" x14ac:dyDescent="0.15">
      <c r="A370" s="574">
        <v>3</v>
      </c>
      <c r="B370" s="574">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7"/>
      <c r="AL370" s="578"/>
      <c r="AM370" s="578"/>
      <c r="AN370" s="578"/>
      <c r="AO370" s="578"/>
      <c r="AP370" s="579"/>
      <c r="AQ370" s="576"/>
      <c r="AR370" s="575"/>
      <c r="AS370" s="575"/>
      <c r="AT370" s="575"/>
      <c r="AU370" s="577"/>
      <c r="AV370" s="578"/>
      <c r="AW370" s="578"/>
      <c r="AX370" s="579"/>
    </row>
    <row r="371" spans="1:50" ht="24" hidden="1" customHeight="1" x14ac:dyDescent="0.15">
      <c r="A371" s="574">
        <v>4</v>
      </c>
      <c r="B371" s="574">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7"/>
      <c r="AL371" s="578"/>
      <c r="AM371" s="578"/>
      <c r="AN371" s="578"/>
      <c r="AO371" s="578"/>
      <c r="AP371" s="579"/>
      <c r="AQ371" s="576"/>
      <c r="AR371" s="575"/>
      <c r="AS371" s="575"/>
      <c r="AT371" s="575"/>
      <c r="AU371" s="577"/>
      <c r="AV371" s="578"/>
      <c r="AW371" s="578"/>
      <c r="AX371" s="579"/>
    </row>
    <row r="372" spans="1:50" ht="24" hidden="1" customHeight="1" x14ac:dyDescent="0.15">
      <c r="A372" s="574">
        <v>5</v>
      </c>
      <c r="B372" s="574">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7"/>
      <c r="AL372" s="578"/>
      <c r="AM372" s="578"/>
      <c r="AN372" s="578"/>
      <c r="AO372" s="578"/>
      <c r="AP372" s="579"/>
      <c r="AQ372" s="576"/>
      <c r="AR372" s="575"/>
      <c r="AS372" s="575"/>
      <c r="AT372" s="575"/>
      <c r="AU372" s="577"/>
      <c r="AV372" s="578"/>
      <c r="AW372" s="578"/>
      <c r="AX372" s="579"/>
    </row>
    <row r="373" spans="1:50" ht="24" hidden="1" customHeight="1" x14ac:dyDescent="0.15">
      <c r="A373" s="574">
        <v>6</v>
      </c>
      <c r="B373" s="574">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7"/>
      <c r="AL373" s="578"/>
      <c r="AM373" s="578"/>
      <c r="AN373" s="578"/>
      <c r="AO373" s="578"/>
      <c r="AP373" s="579"/>
      <c r="AQ373" s="576"/>
      <c r="AR373" s="575"/>
      <c r="AS373" s="575"/>
      <c r="AT373" s="575"/>
      <c r="AU373" s="577"/>
      <c r="AV373" s="578"/>
      <c r="AW373" s="578"/>
      <c r="AX373" s="579"/>
    </row>
    <row r="374" spans="1:50" ht="24" hidden="1" customHeight="1" x14ac:dyDescent="0.15">
      <c r="A374" s="574">
        <v>7</v>
      </c>
      <c r="B374" s="574">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7"/>
      <c r="AL374" s="578"/>
      <c r="AM374" s="578"/>
      <c r="AN374" s="578"/>
      <c r="AO374" s="578"/>
      <c r="AP374" s="579"/>
      <c r="AQ374" s="576"/>
      <c r="AR374" s="575"/>
      <c r="AS374" s="575"/>
      <c r="AT374" s="575"/>
      <c r="AU374" s="577"/>
      <c r="AV374" s="578"/>
      <c r="AW374" s="578"/>
      <c r="AX374" s="579"/>
    </row>
    <row r="375" spans="1:50" ht="24" hidden="1" customHeight="1" x14ac:dyDescent="0.15">
      <c r="A375" s="574">
        <v>8</v>
      </c>
      <c r="B375" s="574">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77"/>
      <c r="AL375" s="578"/>
      <c r="AM375" s="578"/>
      <c r="AN375" s="578"/>
      <c r="AO375" s="578"/>
      <c r="AP375" s="579"/>
      <c r="AQ375" s="576"/>
      <c r="AR375" s="575"/>
      <c r="AS375" s="575"/>
      <c r="AT375" s="575"/>
      <c r="AU375" s="577"/>
      <c r="AV375" s="578"/>
      <c r="AW375" s="578"/>
      <c r="AX375" s="579"/>
    </row>
    <row r="376" spans="1:50" ht="24" hidden="1" customHeight="1" x14ac:dyDescent="0.15">
      <c r="A376" s="574">
        <v>9</v>
      </c>
      <c r="B376" s="574">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7"/>
      <c r="AL376" s="578"/>
      <c r="AM376" s="578"/>
      <c r="AN376" s="578"/>
      <c r="AO376" s="578"/>
      <c r="AP376" s="579"/>
      <c r="AQ376" s="576"/>
      <c r="AR376" s="575"/>
      <c r="AS376" s="575"/>
      <c r="AT376" s="575"/>
      <c r="AU376" s="577"/>
      <c r="AV376" s="578"/>
      <c r="AW376" s="578"/>
      <c r="AX376" s="579"/>
    </row>
    <row r="377" spans="1:50" ht="24" hidden="1" customHeight="1" x14ac:dyDescent="0.15">
      <c r="A377" s="574">
        <v>10</v>
      </c>
      <c r="B377" s="574">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7"/>
      <c r="AL377" s="578"/>
      <c r="AM377" s="578"/>
      <c r="AN377" s="578"/>
      <c r="AO377" s="578"/>
      <c r="AP377" s="579"/>
      <c r="AQ377" s="576"/>
      <c r="AR377" s="575"/>
      <c r="AS377" s="575"/>
      <c r="AT377" s="575"/>
      <c r="AU377" s="577"/>
      <c r="AV377" s="578"/>
      <c r="AW377" s="578"/>
      <c r="AX377" s="579"/>
    </row>
    <row r="378" spans="1:50" ht="24" hidden="1" customHeight="1" x14ac:dyDescent="0.15">
      <c r="A378" s="574">
        <v>11</v>
      </c>
      <c r="B378" s="574">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7"/>
      <c r="AL378" s="578"/>
      <c r="AM378" s="578"/>
      <c r="AN378" s="578"/>
      <c r="AO378" s="578"/>
      <c r="AP378" s="579"/>
      <c r="AQ378" s="576"/>
      <c r="AR378" s="575"/>
      <c r="AS378" s="575"/>
      <c r="AT378" s="575"/>
      <c r="AU378" s="577"/>
      <c r="AV378" s="578"/>
      <c r="AW378" s="578"/>
      <c r="AX378" s="579"/>
    </row>
    <row r="379" spans="1:50" ht="24" hidden="1" customHeight="1" x14ac:dyDescent="0.15">
      <c r="A379" s="574">
        <v>12</v>
      </c>
      <c r="B379" s="574">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77"/>
      <c r="AL379" s="578"/>
      <c r="AM379" s="578"/>
      <c r="AN379" s="578"/>
      <c r="AO379" s="578"/>
      <c r="AP379" s="579"/>
      <c r="AQ379" s="576"/>
      <c r="AR379" s="575"/>
      <c r="AS379" s="575"/>
      <c r="AT379" s="575"/>
      <c r="AU379" s="577"/>
      <c r="AV379" s="578"/>
      <c r="AW379" s="578"/>
      <c r="AX379" s="579"/>
    </row>
    <row r="380" spans="1:50" ht="24" hidden="1" customHeight="1" x14ac:dyDescent="0.15">
      <c r="A380" s="574">
        <v>13</v>
      </c>
      <c r="B380" s="574">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77"/>
      <c r="AL380" s="578"/>
      <c r="AM380" s="578"/>
      <c r="AN380" s="578"/>
      <c r="AO380" s="578"/>
      <c r="AP380" s="579"/>
      <c r="AQ380" s="576"/>
      <c r="AR380" s="575"/>
      <c r="AS380" s="575"/>
      <c r="AT380" s="575"/>
      <c r="AU380" s="577"/>
      <c r="AV380" s="578"/>
      <c r="AW380" s="578"/>
      <c r="AX380" s="579"/>
    </row>
    <row r="381" spans="1:50" ht="24" hidden="1" customHeight="1" x14ac:dyDescent="0.15">
      <c r="A381" s="574">
        <v>14</v>
      </c>
      <c r="B381" s="574">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77"/>
      <c r="AL381" s="578"/>
      <c r="AM381" s="578"/>
      <c r="AN381" s="578"/>
      <c r="AO381" s="578"/>
      <c r="AP381" s="579"/>
      <c r="AQ381" s="576"/>
      <c r="AR381" s="575"/>
      <c r="AS381" s="575"/>
      <c r="AT381" s="575"/>
      <c r="AU381" s="577"/>
      <c r="AV381" s="578"/>
      <c r="AW381" s="578"/>
      <c r="AX381" s="579"/>
    </row>
    <row r="382" spans="1:50" ht="24" hidden="1" customHeight="1" x14ac:dyDescent="0.15">
      <c r="A382" s="574">
        <v>15</v>
      </c>
      <c r="B382" s="574">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77"/>
      <c r="AL382" s="578"/>
      <c r="AM382" s="578"/>
      <c r="AN382" s="578"/>
      <c r="AO382" s="578"/>
      <c r="AP382" s="579"/>
      <c r="AQ382" s="576"/>
      <c r="AR382" s="575"/>
      <c r="AS382" s="575"/>
      <c r="AT382" s="575"/>
      <c r="AU382" s="577"/>
      <c r="AV382" s="578"/>
      <c r="AW382" s="578"/>
      <c r="AX382" s="579"/>
    </row>
    <row r="383" spans="1:50" ht="24" hidden="1" customHeight="1" x14ac:dyDescent="0.15">
      <c r="A383" s="574">
        <v>16</v>
      </c>
      <c r="B383" s="574">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77"/>
      <c r="AL383" s="578"/>
      <c r="AM383" s="578"/>
      <c r="AN383" s="578"/>
      <c r="AO383" s="578"/>
      <c r="AP383" s="579"/>
      <c r="AQ383" s="576"/>
      <c r="AR383" s="575"/>
      <c r="AS383" s="575"/>
      <c r="AT383" s="575"/>
      <c r="AU383" s="577"/>
      <c r="AV383" s="578"/>
      <c r="AW383" s="578"/>
      <c r="AX383" s="579"/>
    </row>
    <row r="384" spans="1:50" ht="24" hidden="1" customHeight="1" x14ac:dyDescent="0.15">
      <c r="A384" s="574">
        <v>17</v>
      </c>
      <c r="B384" s="574">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7"/>
      <c r="AL384" s="578"/>
      <c r="AM384" s="578"/>
      <c r="AN384" s="578"/>
      <c r="AO384" s="578"/>
      <c r="AP384" s="579"/>
      <c r="AQ384" s="576"/>
      <c r="AR384" s="575"/>
      <c r="AS384" s="575"/>
      <c r="AT384" s="575"/>
      <c r="AU384" s="577"/>
      <c r="AV384" s="578"/>
      <c r="AW384" s="578"/>
      <c r="AX384" s="579"/>
    </row>
    <row r="385" spans="1:50" ht="24" hidden="1" customHeight="1" x14ac:dyDescent="0.15">
      <c r="A385" s="574">
        <v>18</v>
      </c>
      <c r="B385" s="574">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77"/>
      <c r="AL385" s="578"/>
      <c r="AM385" s="578"/>
      <c r="AN385" s="578"/>
      <c r="AO385" s="578"/>
      <c r="AP385" s="579"/>
      <c r="AQ385" s="576"/>
      <c r="AR385" s="575"/>
      <c r="AS385" s="575"/>
      <c r="AT385" s="575"/>
      <c r="AU385" s="577"/>
      <c r="AV385" s="578"/>
      <c r="AW385" s="578"/>
      <c r="AX385" s="579"/>
    </row>
    <row r="386" spans="1:50" ht="24" hidden="1" customHeight="1" x14ac:dyDescent="0.15">
      <c r="A386" s="574">
        <v>19</v>
      </c>
      <c r="B386" s="574">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77"/>
      <c r="AL386" s="578"/>
      <c r="AM386" s="578"/>
      <c r="AN386" s="578"/>
      <c r="AO386" s="578"/>
      <c r="AP386" s="579"/>
      <c r="AQ386" s="576"/>
      <c r="AR386" s="575"/>
      <c r="AS386" s="575"/>
      <c r="AT386" s="575"/>
      <c r="AU386" s="577"/>
      <c r="AV386" s="578"/>
      <c r="AW386" s="578"/>
      <c r="AX386" s="579"/>
    </row>
    <row r="387" spans="1:50" ht="24" hidden="1" customHeight="1" x14ac:dyDescent="0.15">
      <c r="A387" s="574">
        <v>20</v>
      </c>
      <c r="B387" s="574">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77"/>
      <c r="AL387" s="578"/>
      <c r="AM387" s="578"/>
      <c r="AN387" s="578"/>
      <c r="AO387" s="578"/>
      <c r="AP387" s="579"/>
      <c r="AQ387" s="576"/>
      <c r="AR387" s="575"/>
      <c r="AS387" s="575"/>
      <c r="AT387" s="575"/>
      <c r="AU387" s="577"/>
      <c r="AV387" s="578"/>
      <c r="AW387" s="578"/>
      <c r="AX387" s="579"/>
    </row>
    <row r="388" spans="1:50" ht="24" hidden="1" customHeight="1" x14ac:dyDescent="0.15">
      <c r="A388" s="574">
        <v>21</v>
      </c>
      <c r="B388" s="574">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77"/>
      <c r="AL388" s="578"/>
      <c r="AM388" s="578"/>
      <c r="AN388" s="578"/>
      <c r="AO388" s="578"/>
      <c r="AP388" s="579"/>
      <c r="AQ388" s="576"/>
      <c r="AR388" s="575"/>
      <c r="AS388" s="575"/>
      <c r="AT388" s="575"/>
      <c r="AU388" s="577"/>
      <c r="AV388" s="578"/>
      <c r="AW388" s="578"/>
      <c r="AX388" s="579"/>
    </row>
    <row r="389" spans="1:50" ht="24" hidden="1" customHeight="1" x14ac:dyDescent="0.15">
      <c r="A389" s="574">
        <v>22</v>
      </c>
      <c r="B389" s="574">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77"/>
      <c r="AL389" s="578"/>
      <c r="AM389" s="578"/>
      <c r="AN389" s="578"/>
      <c r="AO389" s="578"/>
      <c r="AP389" s="579"/>
      <c r="AQ389" s="576"/>
      <c r="AR389" s="575"/>
      <c r="AS389" s="575"/>
      <c r="AT389" s="575"/>
      <c r="AU389" s="577"/>
      <c r="AV389" s="578"/>
      <c r="AW389" s="578"/>
      <c r="AX389" s="579"/>
    </row>
    <row r="390" spans="1:50" ht="24" hidden="1" customHeight="1" x14ac:dyDescent="0.15">
      <c r="A390" s="574">
        <v>23</v>
      </c>
      <c r="B390" s="574">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77"/>
      <c r="AL390" s="578"/>
      <c r="AM390" s="578"/>
      <c r="AN390" s="578"/>
      <c r="AO390" s="578"/>
      <c r="AP390" s="579"/>
      <c r="AQ390" s="576"/>
      <c r="AR390" s="575"/>
      <c r="AS390" s="575"/>
      <c r="AT390" s="575"/>
      <c r="AU390" s="577"/>
      <c r="AV390" s="578"/>
      <c r="AW390" s="578"/>
      <c r="AX390" s="579"/>
    </row>
    <row r="391" spans="1:50" ht="24" hidden="1" customHeight="1" x14ac:dyDescent="0.15">
      <c r="A391" s="574">
        <v>24</v>
      </c>
      <c r="B391" s="574">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77"/>
      <c r="AL391" s="578"/>
      <c r="AM391" s="578"/>
      <c r="AN391" s="578"/>
      <c r="AO391" s="578"/>
      <c r="AP391" s="579"/>
      <c r="AQ391" s="576"/>
      <c r="AR391" s="575"/>
      <c r="AS391" s="575"/>
      <c r="AT391" s="575"/>
      <c r="AU391" s="577"/>
      <c r="AV391" s="578"/>
      <c r="AW391" s="578"/>
      <c r="AX391" s="579"/>
    </row>
    <row r="392" spans="1:50" ht="24" hidden="1" customHeight="1" x14ac:dyDescent="0.15">
      <c r="A392" s="574">
        <v>25</v>
      </c>
      <c r="B392" s="574">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77"/>
      <c r="AL392" s="578"/>
      <c r="AM392" s="578"/>
      <c r="AN392" s="578"/>
      <c r="AO392" s="578"/>
      <c r="AP392" s="579"/>
      <c r="AQ392" s="576"/>
      <c r="AR392" s="575"/>
      <c r="AS392" s="575"/>
      <c r="AT392" s="575"/>
      <c r="AU392" s="577"/>
      <c r="AV392" s="578"/>
      <c r="AW392" s="578"/>
      <c r="AX392" s="579"/>
    </row>
    <row r="393" spans="1:50" ht="24" hidden="1" customHeight="1" x14ac:dyDescent="0.15">
      <c r="A393" s="574">
        <v>26</v>
      </c>
      <c r="B393" s="574">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77"/>
      <c r="AL393" s="578"/>
      <c r="AM393" s="578"/>
      <c r="AN393" s="578"/>
      <c r="AO393" s="578"/>
      <c r="AP393" s="579"/>
      <c r="AQ393" s="576"/>
      <c r="AR393" s="575"/>
      <c r="AS393" s="575"/>
      <c r="AT393" s="575"/>
      <c r="AU393" s="577"/>
      <c r="AV393" s="578"/>
      <c r="AW393" s="578"/>
      <c r="AX393" s="579"/>
    </row>
    <row r="394" spans="1:50" ht="24" hidden="1" customHeight="1" x14ac:dyDescent="0.15">
      <c r="A394" s="574">
        <v>27</v>
      </c>
      <c r="B394" s="574">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77"/>
      <c r="AL394" s="578"/>
      <c r="AM394" s="578"/>
      <c r="AN394" s="578"/>
      <c r="AO394" s="578"/>
      <c r="AP394" s="579"/>
      <c r="AQ394" s="576"/>
      <c r="AR394" s="575"/>
      <c r="AS394" s="575"/>
      <c r="AT394" s="575"/>
      <c r="AU394" s="577"/>
      <c r="AV394" s="578"/>
      <c r="AW394" s="578"/>
      <c r="AX394" s="579"/>
    </row>
    <row r="395" spans="1:50" ht="24" hidden="1" customHeight="1" x14ac:dyDescent="0.15">
      <c r="A395" s="574">
        <v>28</v>
      </c>
      <c r="B395" s="574">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77"/>
      <c r="AL395" s="578"/>
      <c r="AM395" s="578"/>
      <c r="AN395" s="578"/>
      <c r="AO395" s="578"/>
      <c r="AP395" s="579"/>
      <c r="AQ395" s="576"/>
      <c r="AR395" s="575"/>
      <c r="AS395" s="575"/>
      <c r="AT395" s="575"/>
      <c r="AU395" s="577"/>
      <c r="AV395" s="578"/>
      <c r="AW395" s="578"/>
      <c r="AX395" s="579"/>
    </row>
    <row r="396" spans="1:50" ht="24" hidden="1" customHeight="1" x14ac:dyDescent="0.15">
      <c r="A396" s="574">
        <v>29</v>
      </c>
      <c r="B396" s="574">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77"/>
      <c r="AL396" s="578"/>
      <c r="AM396" s="578"/>
      <c r="AN396" s="578"/>
      <c r="AO396" s="578"/>
      <c r="AP396" s="579"/>
      <c r="AQ396" s="576"/>
      <c r="AR396" s="575"/>
      <c r="AS396" s="575"/>
      <c r="AT396" s="575"/>
      <c r="AU396" s="577"/>
      <c r="AV396" s="578"/>
      <c r="AW396" s="578"/>
      <c r="AX396" s="579"/>
    </row>
    <row r="397" spans="1:50" ht="24" hidden="1" customHeight="1" x14ac:dyDescent="0.15">
      <c r="A397" s="574">
        <v>30</v>
      </c>
      <c r="B397" s="574">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77"/>
      <c r="AL397" s="578"/>
      <c r="AM397" s="578"/>
      <c r="AN397" s="578"/>
      <c r="AO397" s="578"/>
      <c r="AP397" s="579"/>
      <c r="AQ397" s="576"/>
      <c r="AR397" s="575"/>
      <c r="AS397" s="575"/>
      <c r="AT397" s="575"/>
      <c r="AU397" s="577"/>
      <c r="AV397" s="578"/>
      <c r="AW397" s="578"/>
      <c r="AX397" s="579"/>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3" t="s">
        <v>363</v>
      </c>
      <c r="D400" s="233"/>
      <c r="E400" s="233"/>
      <c r="F400" s="233"/>
      <c r="G400" s="233"/>
      <c r="H400" s="233"/>
      <c r="I400" s="233"/>
      <c r="J400" s="233"/>
      <c r="K400" s="233"/>
      <c r="L400" s="233"/>
      <c r="M400" s="233" t="s">
        <v>364</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80" t="s">
        <v>365</v>
      </c>
      <c r="AL400" s="233"/>
      <c r="AM400" s="233"/>
      <c r="AN400" s="233"/>
      <c r="AO400" s="233"/>
      <c r="AP400" s="233"/>
      <c r="AQ400" s="233" t="s">
        <v>23</v>
      </c>
      <c r="AR400" s="233"/>
      <c r="AS400" s="233"/>
      <c r="AT400" s="233"/>
      <c r="AU400" s="83" t="s">
        <v>24</v>
      </c>
      <c r="AV400" s="84"/>
      <c r="AW400" s="84"/>
      <c r="AX400" s="581"/>
    </row>
    <row r="401" spans="1:50" ht="24" hidden="1" customHeight="1" x14ac:dyDescent="0.15">
      <c r="A401" s="574">
        <v>1</v>
      </c>
      <c r="B401" s="574">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77"/>
      <c r="AL401" s="578"/>
      <c r="AM401" s="578"/>
      <c r="AN401" s="578"/>
      <c r="AO401" s="578"/>
      <c r="AP401" s="579"/>
      <c r="AQ401" s="576"/>
      <c r="AR401" s="575"/>
      <c r="AS401" s="575"/>
      <c r="AT401" s="575"/>
      <c r="AU401" s="577"/>
      <c r="AV401" s="578"/>
      <c r="AW401" s="578"/>
      <c r="AX401" s="579"/>
    </row>
    <row r="402" spans="1:50" ht="24" hidden="1" customHeight="1" x14ac:dyDescent="0.15">
      <c r="A402" s="574">
        <v>2</v>
      </c>
      <c r="B402" s="574">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77"/>
      <c r="AL402" s="578"/>
      <c r="AM402" s="578"/>
      <c r="AN402" s="578"/>
      <c r="AO402" s="578"/>
      <c r="AP402" s="579"/>
      <c r="AQ402" s="576"/>
      <c r="AR402" s="575"/>
      <c r="AS402" s="575"/>
      <c r="AT402" s="575"/>
      <c r="AU402" s="577"/>
      <c r="AV402" s="578"/>
      <c r="AW402" s="578"/>
      <c r="AX402" s="579"/>
    </row>
    <row r="403" spans="1:50" ht="24" hidden="1" customHeight="1" x14ac:dyDescent="0.15">
      <c r="A403" s="574">
        <v>3</v>
      </c>
      <c r="B403" s="574">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77"/>
      <c r="AL403" s="578"/>
      <c r="AM403" s="578"/>
      <c r="AN403" s="578"/>
      <c r="AO403" s="578"/>
      <c r="AP403" s="579"/>
      <c r="AQ403" s="576"/>
      <c r="AR403" s="575"/>
      <c r="AS403" s="575"/>
      <c r="AT403" s="575"/>
      <c r="AU403" s="577"/>
      <c r="AV403" s="578"/>
      <c r="AW403" s="578"/>
      <c r="AX403" s="579"/>
    </row>
    <row r="404" spans="1:50" ht="24" hidden="1" customHeight="1" x14ac:dyDescent="0.15">
      <c r="A404" s="574">
        <v>4</v>
      </c>
      <c r="B404" s="574">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77"/>
      <c r="AL404" s="578"/>
      <c r="AM404" s="578"/>
      <c r="AN404" s="578"/>
      <c r="AO404" s="578"/>
      <c r="AP404" s="579"/>
      <c r="AQ404" s="576"/>
      <c r="AR404" s="575"/>
      <c r="AS404" s="575"/>
      <c r="AT404" s="575"/>
      <c r="AU404" s="577"/>
      <c r="AV404" s="578"/>
      <c r="AW404" s="578"/>
      <c r="AX404" s="579"/>
    </row>
    <row r="405" spans="1:50" ht="24" hidden="1" customHeight="1" x14ac:dyDescent="0.15">
      <c r="A405" s="574">
        <v>5</v>
      </c>
      <c r="B405" s="574">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77"/>
      <c r="AL405" s="578"/>
      <c r="AM405" s="578"/>
      <c r="AN405" s="578"/>
      <c r="AO405" s="578"/>
      <c r="AP405" s="579"/>
      <c r="AQ405" s="576"/>
      <c r="AR405" s="575"/>
      <c r="AS405" s="575"/>
      <c r="AT405" s="575"/>
      <c r="AU405" s="577"/>
      <c r="AV405" s="578"/>
      <c r="AW405" s="578"/>
      <c r="AX405" s="579"/>
    </row>
    <row r="406" spans="1:50" ht="24" hidden="1" customHeight="1" x14ac:dyDescent="0.15">
      <c r="A406" s="574">
        <v>6</v>
      </c>
      <c r="B406" s="574">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77"/>
      <c r="AL406" s="578"/>
      <c r="AM406" s="578"/>
      <c r="AN406" s="578"/>
      <c r="AO406" s="578"/>
      <c r="AP406" s="579"/>
      <c r="AQ406" s="576"/>
      <c r="AR406" s="575"/>
      <c r="AS406" s="575"/>
      <c r="AT406" s="575"/>
      <c r="AU406" s="577"/>
      <c r="AV406" s="578"/>
      <c r="AW406" s="578"/>
      <c r="AX406" s="579"/>
    </row>
    <row r="407" spans="1:50" ht="24" hidden="1" customHeight="1" x14ac:dyDescent="0.15">
      <c r="A407" s="574">
        <v>7</v>
      </c>
      <c r="B407" s="574">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77"/>
      <c r="AL407" s="578"/>
      <c r="AM407" s="578"/>
      <c r="AN407" s="578"/>
      <c r="AO407" s="578"/>
      <c r="AP407" s="579"/>
      <c r="AQ407" s="576"/>
      <c r="AR407" s="575"/>
      <c r="AS407" s="575"/>
      <c r="AT407" s="575"/>
      <c r="AU407" s="577"/>
      <c r="AV407" s="578"/>
      <c r="AW407" s="578"/>
      <c r="AX407" s="579"/>
    </row>
    <row r="408" spans="1:50" ht="24" hidden="1" customHeight="1" x14ac:dyDescent="0.15">
      <c r="A408" s="574">
        <v>8</v>
      </c>
      <c r="B408" s="574">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77"/>
      <c r="AL408" s="578"/>
      <c r="AM408" s="578"/>
      <c r="AN408" s="578"/>
      <c r="AO408" s="578"/>
      <c r="AP408" s="579"/>
      <c r="AQ408" s="576"/>
      <c r="AR408" s="575"/>
      <c r="AS408" s="575"/>
      <c r="AT408" s="575"/>
      <c r="AU408" s="577"/>
      <c r="AV408" s="578"/>
      <c r="AW408" s="578"/>
      <c r="AX408" s="579"/>
    </row>
    <row r="409" spans="1:50" ht="24" hidden="1" customHeight="1" x14ac:dyDescent="0.15">
      <c r="A409" s="574">
        <v>9</v>
      </c>
      <c r="B409" s="574">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77"/>
      <c r="AL409" s="578"/>
      <c r="AM409" s="578"/>
      <c r="AN409" s="578"/>
      <c r="AO409" s="578"/>
      <c r="AP409" s="579"/>
      <c r="AQ409" s="576"/>
      <c r="AR409" s="575"/>
      <c r="AS409" s="575"/>
      <c r="AT409" s="575"/>
      <c r="AU409" s="577"/>
      <c r="AV409" s="578"/>
      <c r="AW409" s="578"/>
      <c r="AX409" s="579"/>
    </row>
    <row r="410" spans="1:50" ht="24" hidden="1" customHeight="1" x14ac:dyDescent="0.15">
      <c r="A410" s="574">
        <v>10</v>
      </c>
      <c r="B410" s="574">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77"/>
      <c r="AL410" s="578"/>
      <c r="AM410" s="578"/>
      <c r="AN410" s="578"/>
      <c r="AO410" s="578"/>
      <c r="AP410" s="579"/>
      <c r="AQ410" s="576"/>
      <c r="AR410" s="575"/>
      <c r="AS410" s="575"/>
      <c r="AT410" s="575"/>
      <c r="AU410" s="577"/>
      <c r="AV410" s="578"/>
      <c r="AW410" s="578"/>
      <c r="AX410" s="579"/>
    </row>
    <row r="411" spans="1:50" ht="24" hidden="1" customHeight="1" x14ac:dyDescent="0.15">
      <c r="A411" s="574">
        <v>11</v>
      </c>
      <c r="B411" s="574">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77"/>
      <c r="AL411" s="578"/>
      <c r="AM411" s="578"/>
      <c r="AN411" s="578"/>
      <c r="AO411" s="578"/>
      <c r="AP411" s="579"/>
      <c r="AQ411" s="576"/>
      <c r="AR411" s="575"/>
      <c r="AS411" s="575"/>
      <c r="AT411" s="575"/>
      <c r="AU411" s="577"/>
      <c r="AV411" s="578"/>
      <c r="AW411" s="578"/>
      <c r="AX411" s="579"/>
    </row>
    <row r="412" spans="1:50" ht="24" hidden="1" customHeight="1" x14ac:dyDescent="0.15">
      <c r="A412" s="574">
        <v>12</v>
      </c>
      <c r="B412" s="574">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77"/>
      <c r="AL412" s="578"/>
      <c r="AM412" s="578"/>
      <c r="AN412" s="578"/>
      <c r="AO412" s="578"/>
      <c r="AP412" s="579"/>
      <c r="AQ412" s="576"/>
      <c r="AR412" s="575"/>
      <c r="AS412" s="575"/>
      <c r="AT412" s="575"/>
      <c r="AU412" s="577"/>
      <c r="AV412" s="578"/>
      <c r="AW412" s="578"/>
      <c r="AX412" s="579"/>
    </row>
    <row r="413" spans="1:50" ht="24" hidden="1" customHeight="1" x14ac:dyDescent="0.15">
      <c r="A413" s="574">
        <v>13</v>
      </c>
      <c r="B413" s="574">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77"/>
      <c r="AL413" s="578"/>
      <c r="AM413" s="578"/>
      <c r="AN413" s="578"/>
      <c r="AO413" s="578"/>
      <c r="AP413" s="579"/>
      <c r="AQ413" s="576"/>
      <c r="AR413" s="575"/>
      <c r="AS413" s="575"/>
      <c r="AT413" s="575"/>
      <c r="AU413" s="577"/>
      <c r="AV413" s="578"/>
      <c r="AW413" s="578"/>
      <c r="AX413" s="579"/>
    </row>
    <row r="414" spans="1:50" ht="24" hidden="1" customHeight="1" x14ac:dyDescent="0.15">
      <c r="A414" s="574">
        <v>14</v>
      </c>
      <c r="B414" s="574">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77"/>
      <c r="AL414" s="578"/>
      <c r="AM414" s="578"/>
      <c r="AN414" s="578"/>
      <c r="AO414" s="578"/>
      <c r="AP414" s="579"/>
      <c r="AQ414" s="576"/>
      <c r="AR414" s="575"/>
      <c r="AS414" s="575"/>
      <c r="AT414" s="575"/>
      <c r="AU414" s="577"/>
      <c r="AV414" s="578"/>
      <c r="AW414" s="578"/>
      <c r="AX414" s="579"/>
    </row>
    <row r="415" spans="1:50" ht="24" hidden="1" customHeight="1" x14ac:dyDescent="0.15">
      <c r="A415" s="574">
        <v>15</v>
      </c>
      <c r="B415" s="574">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77"/>
      <c r="AL415" s="578"/>
      <c r="AM415" s="578"/>
      <c r="AN415" s="578"/>
      <c r="AO415" s="578"/>
      <c r="AP415" s="579"/>
      <c r="AQ415" s="576"/>
      <c r="AR415" s="575"/>
      <c r="AS415" s="575"/>
      <c r="AT415" s="575"/>
      <c r="AU415" s="577"/>
      <c r="AV415" s="578"/>
      <c r="AW415" s="578"/>
      <c r="AX415" s="579"/>
    </row>
    <row r="416" spans="1:50" ht="24" hidden="1" customHeight="1" x14ac:dyDescent="0.15">
      <c r="A416" s="574">
        <v>16</v>
      </c>
      <c r="B416" s="574">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77"/>
      <c r="AL416" s="578"/>
      <c r="AM416" s="578"/>
      <c r="AN416" s="578"/>
      <c r="AO416" s="578"/>
      <c r="AP416" s="579"/>
      <c r="AQ416" s="576"/>
      <c r="AR416" s="575"/>
      <c r="AS416" s="575"/>
      <c r="AT416" s="575"/>
      <c r="AU416" s="577"/>
      <c r="AV416" s="578"/>
      <c r="AW416" s="578"/>
      <c r="AX416" s="579"/>
    </row>
    <row r="417" spans="1:50" ht="24" hidden="1" customHeight="1" x14ac:dyDescent="0.15">
      <c r="A417" s="574">
        <v>17</v>
      </c>
      <c r="B417" s="574">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77"/>
      <c r="AL417" s="578"/>
      <c r="AM417" s="578"/>
      <c r="AN417" s="578"/>
      <c r="AO417" s="578"/>
      <c r="AP417" s="579"/>
      <c r="AQ417" s="576"/>
      <c r="AR417" s="575"/>
      <c r="AS417" s="575"/>
      <c r="AT417" s="575"/>
      <c r="AU417" s="577"/>
      <c r="AV417" s="578"/>
      <c r="AW417" s="578"/>
      <c r="AX417" s="579"/>
    </row>
    <row r="418" spans="1:50" ht="24" hidden="1" customHeight="1" x14ac:dyDescent="0.15">
      <c r="A418" s="574">
        <v>18</v>
      </c>
      <c r="B418" s="574">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77"/>
      <c r="AL418" s="578"/>
      <c r="AM418" s="578"/>
      <c r="AN418" s="578"/>
      <c r="AO418" s="578"/>
      <c r="AP418" s="579"/>
      <c r="AQ418" s="576"/>
      <c r="AR418" s="575"/>
      <c r="AS418" s="575"/>
      <c r="AT418" s="575"/>
      <c r="AU418" s="577"/>
      <c r="AV418" s="578"/>
      <c r="AW418" s="578"/>
      <c r="AX418" s="579"/>
    </row>
    <row r="419" spans="1:50" ht="24" hidden="1" customHeight="1" x14ac:dyDescent="0.15">
      <c r="A419" s="574">
        <v>19</v>
      </c>
      <c r="B419" s="574">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77"/>
      <c r="AL419" s="578"/>
      <c r="AM419" s="578"/>
      <c r="AN419" s="578"/>
      <c r="AO419" s="578"/>
      <c r="AP419" s="579"/>
      <c r="AQ419" s="576"/>
      <c r="AR419" s="575"/>
      <c r="AS419" s="575"/>
      <c r="AT419" s="575"/>
      <c r="AU419" s="577"/>
      <c r="AV419" s="578"/>
      <c r="AW419" s="578"/>
      <c r="AX419" s="579"/>
    </row>
    <row r="420" spans="1:50" ht="24" hidden="1" customHeight="1" x14ac:dyDescent="0.15">
      <c r="A420" s="574">
        <v>20</v>
      </c>
      <c r="B420" s="574">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77"/>
      <c r="AL420" s="578"/>
      <c r="AM420" s="578"/>
      <c r="AN420" s="578"/>
      <c r="AO420" s="578"/>
      <c r="AP420" s="579"/>
      <c r="AQ420" s="576"/>
      <c r="AR420" s="575"/>
      <c r="AS420" s="575"/>
      <c r="AT420" s="575"/>
      <c r="AU420" s="577"/>
      <c r="AV420" s="578"/>
      <c r="AW420" s="578"/>
      <c r="AX420" s="579"/>
    </row>
    <row r="421" spans="1:50" ht="24" hidden="1" customHeight="1" x14ac:dyDescent="0.15">
      <c r="A421" s="574">
        <v>21</v>
      </c>
      <c r="B421" s="574">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77"/>
      <c r="AL421" s="578"/>
      <c r="AM421" s="578"/>
      <c r="AN421" s="578"/>
      <c r="AO421" s="578"/>
      <c r="AP421" s="579"/>
      <c r="AQ421" s="576"/>
      <c r="AR421" s="575"/>
      <c r="AS421" s="575"/>
      <c r="AT421" s="575"/>
      <c r="AU421" s="577"/>
      <c r="AV421" s="578"/>
      <c r="AW421" s="578"/>
      <c r="AX421" s="579"/>
    </row>
    <row r="422" spans="1:50" ht="24" hidden="1" customHeight="1" x14ac:dyDescent="0.15">
      <c r="A422" s="574">
        <v>22</v>
      </c>
      <c r="B422" s="574">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77"/>
      <c r="AL422" s="578"/>
      <c r="AM422" s="578"/>
      <c r="AN422" s="578"/>
      <c r="AO422" s="578"/>
      <c r="AP422" s="579"/>
      <c r="AQ422" s="576"/>
      <c r="AR422" s="575"/>
      <c r="AS422" s="575"/>
      <c r="AT422" s="575"/>
      <c r="AU422" s="577"/>
      <c r="AV422" s="578"/>
      <c r="AW422" s="578"/>
      <c r="AX422" s="579"/>
    </row>
    <row r="423" spans="1:50" ht="24" hidden="1" customHeight="1" x14ac:dyDescent="0.15">
      <c r="A423" s="574">
        <v>23</v>
      </c>
      <c r="B423" s="574">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77"/>
      <c r="AL423" s="578"/>
      <c r="AM423" s="578"/>
      <c r="AN423" s="578"/>
      <c r="AO423" s="578"/>
      <c r="AP423" s="579"/>
      <c r="AQ423" s="576"/>
      <c r="AR423" s="575"/>
      <c r="AS423" s="575"/>
      <c r="AT423" s="575"/>
      <c r="AU423" s="577"/>
      <c r="AV423" s="578"/>
      <c r="AW423" s="578"/>
      <c r="AX423" s="579"/>
    </row>
    <row r="424" spans="1:50" ht="24" hidden="1" customHeight="1" x14ac:dyDescent="0.15">
      <c r="A424" s="574">
        <v>24</v>
      </c>
      <c r="B424" s="574">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77"/>
      <c r="AL424" s="578"/>
      <c r="AM424" s="578"/>
      <c r="AN424" s="578"/>
      <c r="AO424" s="578"/>
      <c r="AP424" s="579"/>
      <c r="AQ424" s="576"/>
      <c r="AR424" s="575"/>
      <c r="AS424" s="575"/>
      <c r="AT424" s="575"/>
      <c r="AU424" s="577"/>
      <c r="AV424" s="578"/>
      <c r="AW424" s="578"/>
      <c r="AX424" s="579"/>
    </row>
    <row r="425" spans="1:50" ht="24" hidden="1" customHeight="1" x14ac:dyDescent="0.15">
      <c r="A425" s="574">
        <v>25</v>
      </c>
      <c r="B425" s="574">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77"/>
      <c r="AL425" s="578"/>
      <c r="AM425" s="578"/>
      <c r="AN425" s="578"/>
      <c r="AO425" s="578"/>
      <c r="AP425" s="579"/>
      <c r="AQ425" s="576"/>
      <c r="AR425" s="575"/>
      <c r="AS425" s="575"/>
      <c r="AT425" s="575"/>
      <c r="AU425" s="577"/>
      <c r="AV425" s="578"/>
      <c r="AW425" s="578"/>
      <c r="AX425" s="579"/>
    </row>
    <row r="426" spans="1:50" ht="24" hidden="1" customHeight="1" x14ac:dyDescent="0.15">
      <c r="A426" s="574">
        <v>26</v>
      </c>
      <c r="B426" s="574">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77"/>
      <c r="AL426" s="578"/>
      <c r="AM426" s="578"/>
      <c r="AN426" s="578"/>
      <c r="AO426" s="578"/>
      <c r="AP426" s="579"/>
      <c r="AQ426" s="576"/>
      <c r="AR426" s="575"/>
      <c r="AS426" s="575"/>
      <c r="AT426" s="575"/>
      <c r="AU426" s="577"/>
      <c r="AV426" s="578"/>
      <c r="AW426" s="578"/>
      <c r="AX426" s="579"/>
    </row>
    <row r="427" spans="1:50" ht="24" hidden="1" customHeight="1" x14ac:dyDescent="0.15">
      <c r="A427" s="574">
        <v>27</v>
      </c>
      <c r="B427" s="574">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77"/>
      <c r="AL427" s="578"/>
      <c r="AM427" s="578"/>
      <c r="AN427" s="578"/>
      <c r="AO427" s="578"/>
      <c r="AP427" s="579"/>
      <c r="AQ427" s="576"/>
      <c r="AR427" s="575"/>
      <c r="AS427" s="575"/>
      <c r="AT427" s="575"/>
      <c r="AU427" s="577"/>
      <c r="AV427" s="578"/>
      <c r="AW427" s="578"/>
      <c r="AX427" s="579"/>
    </row>
    <row r="428" spans="1:50" ht="24" hidden="1" customHeight="1" x14ac:dyDescent="0.15">
      <c r="A428" s="574">
        <v>28</v>
      </c>
      <c r="B428" s="574">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77"/>
      <c r="AL428" s="578"/>
      <c r="AM428" s="578"/>
      <c r="AN428" s="578"/>
      <c r="AO428" s="578"/>
      <c r="AP428" s="579"/>
      <c r="AQ428" s="576"/>
      <c r="AR428" s="575"/>
      <c r="AS428" s="575"/>
      <c r="AT428" s="575"/>
      <c r="AU428" s="577"/>
      <c r="AV428" s="578"/>
      <c r="AW428" s="578"/>
      <c r="AX428" s="579"/>
    </row>
    <row r="429" spans="1:50" ht="24" hidden="1" customHeight="1" x14ac:dyDescent="0.15">
      <c r="A429" s="574">
        <v>29</v>
      </c>
      <c r="B429" s="574">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77"/>
      <c r="AL429" s="578"/>
      <c r="AM429" s="578"/>
      <c r="AN429" s="578"/>
      <c r="AO429" s="578"/>
      <c r="AP429" s="579"/>
      <c r="AQ429" s="576"/>
      <c r="AR429" s="575"/>
      <c r="AS429" s="575"/>
      <c r="AT429" s="575"/>
      <c r="AU429" s="577"/>
      <c r="AV429" s="578"/>
      <c r="AW429" s="578"/>
      <c r="AX429" s="579"/>
    </row>
    <row r="430" spans="1:50" ht="24" hidden="1" customHeight="1" x14ac:dyDescent="0.15">
      <c r="A430" s="574">
        <v>30</v>
      </c>
      <c r="B430" s="574">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77"/>
      <c r="AL430" s="578"/>
      <c r="AM430" s="578"/>
      <c r="AN430" s="578"/>
      <c r="AO430" s="578"/>
      <c r="AP430" s="579"/>
      <c r="AQ430" s="576"/>
      <c r="AR430" s="575"/>
      <c r="AS430" s="575"/>
      <c r="AT430" s="575"/>
      <c r="AU430" s="577"/>
      <c r="AV430" s="578"/>
      <c r="AW430" s="578"/>
      <c r="AX430" s="579"/>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3" t="s">
        <v>363</v>
      </c>
      <c r="D433" s="233"/>
      <c r="E433" s="233"/>
      <c r="F433" s="233"/>
      <c r="G433" s="233"/>
      <c r="H433" s="233"/>
      <c r="I433" s="233"/>
      <c r="J433" s="233"/>
      <c r="K433" s="233"/>
      <c r="L433" s="233"/>
      <c r="M433" s="233" t="s">
        <v>364</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80" t="s">
        <v>365</v>
      </c>
      <c r="AL433" s="233"/>
      <c r="AM433" s="233"/>
      <c r="AN433" s="233"/>
      <c r="AO433" s="233"/>
      <c r="AP433" s="233"/>
      <c r="AQ433" s="233" t="s">
        <v>23</v>
      </c>
      <c r="AR433" s="233"/>
      <c r="AS433" s="233"/>
      <c r="AT433" s="233"/>
      <c r="AU433" s="83" t="s">
        <v>24</v>
      </c>
      <c r="AV433" s="84"/>
      <c r="AW433" s="84"/>
      <c r="AX433" s="581"/>
    </row>
    <row r="434" spans="1:50" ht="24" hidden="1" customHeight="1" x14ac:dyDescent="0.15">
      <c r="A434" s="574">
        <v>1</v>
      </c>
      <c r="B434" s="574">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77"/>
      <c r="AL434" s="578"/>
      <c r="AM434" s="578"/>
      <c r="AN434" s="578"/>
      <c r="AO434" s="578"/>
      <c r="AP434" s="579"/>
      <c r="AQ434" s="576"/>
      <c r="AR434" s="575"/>
      <c r="AS434" s="575"/>
      <c r="AT434" s="575"/>
      <c r="AU434" s="577"/>
      <c r="AV434" s="578"/>
      <c r="AW434" s="578"/>
      <c r="AX434" s="579"/>
    </row>
    <row r="435" spans="1:50" ht="24" hidden="1" customHeight="1" x14ac:dyDescent="0.15">
      <c r="A435" s="574">
        <v>2</v>
      </c>
      <c r="B435" s="574">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77"/>
      <c r="AL435" s="578"/>
      <c r="AM435" s="578"/>
      <c r="AN435" s="578"/>
      <c r="AO435" s="578"/>
      <c r="AP435" s="579"/>
      <c r="AQ435" s="576"/>
      <c r="AR435" s="575"/>
      <c r="AS435" s="575"/>
      <c r="AT435" s="575"/>
      <c r="AU435" s="577"/>
      <c r="AV435" s="578"/>
      <c r="AW435" s="578"/>
      <c r="AX435" s="579"/>
    </row>
    <row r="436" spans="1:50" ht="24" hidden="1" customHeight="1" x14ac:dyDescent="0.15">
      <c r="A436" s="574">
        <v>3</v>
      </c>
      <c r="B436" s="574">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77"/>
      <c r="AL436" s="578"/>
      <c r="AM436" s="578"/>
      <c r="AN436" s="578"/>
      <c r="AO436" s="578"/>
      <c r="AP436" s="579"/>
      <c r="AQ436" s="576"/>
      <c r="AR436" s="575"/>
      <c r="AS436" s="575"/>
      <c r="AT436" s="575"/>
      <c r="AU436" s="577"/>
      <c r="AV436" s="578"/>
      <c r="AW436" s="578"/>
      <c r="AX436" s="579"/>
    </row>
    <row r="437" spans="1:50" ht="24" hidden="1" customHeight="1" x14ac:dyDescent="0.15">
      <c r="A437" s="574">
        <v>4</v>
      </c>
      <c r="B437" s="574">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77"/>
      <c r="AL437" s="578"/>
      <c r="AM437" s="578"/>
      <c r="AN437" s="578"/>
      <c r="AO437" s="578"/>
      <c r="AP437" s="579"/>
      <c r="AQ437" s="576"/>
      <c r="AR437" s="575"/>
      <c r="AS437" s="575"/>
      <c r="AT437" s="575"/>
      <c r="AU437" s="577"/>
      <c r="AV437" s="578"/>
      <c r="AW437" s="578"/>
      <c r="AX437" s="579"/>
    </row>
    <row r="438" spans="1:50" ht="24" hidden="1" customHeight="1" x14ac:dyDescent="0.15">
      <c r="A438" s="574">
        <v>5</v>
      </c>
      <c r="B438" s="574">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77"/>
      <c r="AL438" s="578"/>
      <c r="AM438" s="578"/>
      <c r="AN438" s="578"/>
      <c r="AO438" s="578"/>
      <c r="AP438" s="579"/>
      <c r="AQ438" s="576"/>
      <c r="AR438" s="575"/>
      <c r="AS438" s="575"/>
      <c r="AT438" s="575"/>
      <c r="AU438" s="577"/>
      <c r="AV438" s="578"/>
      <c r="AW438" s="578"/>
      <c r="AX438" s="579"/>
    </row>
    <row r="439" spans="1:50" ht="24" hidden="1" customHeight="1" x14ac:dyDescent="0.15">
      <c r="A439" s="574">
        <v>6</v>
      </c>
      <c r="B439" s="574">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7"/>
      <c r="AL439" s="578"/>
      <c r="AM439" s="578"/>
      <c r="AN439" s="578"/>
      <c r="AO439" s="578"/>
      <c r="AP439" s="579"/>
      <c r="AQ439" s="576"/>
      <c r="AR439" s="575"/>
      <c r="AS439" s="575"/>
      <c r="AT439" s="575"/>
      <c r="AU439" s="577"/>
      <c r="AV439" s="578"/>
      <c r="AW439" s="578"/>
      <c r="AX439" s="579"/>
    </row>
    <row r="440" spans="1:50" ht="24" hidden="1" customHeight="1" x14ac:dyDescent="0.15">
      <c r="A440" s="574">
        <v>7</v>
      </c>
      <c r="B440" s="574">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77"/>
      <c r="AL440" s="578"/>
      <c r="AM440" s="578"/>
      <c r="AN440" s="578"/>
      <c r="AO440" s="578"/>
      <c r="AP440" s="579"/>
      <c r="AQ440" s="576"/>
      <c r="AR440" s="575"/>
      <c r="AS440" s="575"/>
      <c r="AT440" s="575"/>
      <c r="AU440" s="577"/>
      <c r="AV440" s="578"/>
      <c r="AW440" s="578"/>
      <c r="AX440" s="579"/>
    </row>
    <row r="441" spans="1:50" ht="24" hidden="1" customHeight="1" x14ac:dyDescent="0.15">
      <c r="A441" s="574">
        <v>8</v>
      </c>
      <c r="B441" s="574">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77"/>
      <c r="AL441" s="578"/>
      <c r="AM441" s="578"/>
      <c r="AN441" s="578"/>
      <c r="AO441" s="578"/>
      <c r="AP441" s="579"/>
      <c r="AQ441" s="576"/>
      <c r="AR441" s="575"/>
      <c r="AS441" s="575"/>
      <c r="AT441" s="575"/>
      <c r="AU441" s="577"/>
      <c r="AV441" s="578"/>
      <c r="AW441" s="578"/>
      <c r="AX441" s="579"/>
    </row>
    <row r="442" spans="1:50" ht="24" hidden="1" customHeight="1" x14ac:dyDescent="0.15">
      <c r="A442" s="574">
        <v>9</v>
      </c>
      <c r="B442" s="574">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77"/>
      <c r="AL442" s="578"/>
      <c r="AM442" s="578"/>
      <c r="AN442" s="578"/>
      <c r="AO442" s="578"/>
      <c r="AP442" s="579"/>
      <c r="AQ442" s="576"/>
      <c r="AR442" s="575"/>
      <c r="AS442" s="575"/>
      <c r="AT442" s="575"/>
      <c r="AU442" s="577"/>
      <c r="AV442" s="578"/>
      <c r="AW442" s="578"/>
      <c r="AX442" s="579"/>
    </row>
    <row r="443" spans="1:50" ht="24" hidden="1" customHeight="1" x14ac:dyDescent="0.15">
      <c r="A443" s="574">
        <v>10</v>
      </c>
      <c r="B443" s="574">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77"/>
      <c r="AL443" s="578"/>
      <c r="AM443" s="578"/>
      <c r="AN443" s="578"/>
      <c r="AO443" s="578"/>
      <c r="AP443" s="579"/>
      <c r="AQ443" s="576"/>
      <c r="AR443" s="575"/>
      <c r="AS443" s="575"/>
      <c r="AT443" s="575"/>
      <c r="AU443" s="577"/>
      <c r="AV443" s="578"/>
      <c r="AW443" s="578"/>
      <c r="AX443" s="579"/>
    </row>
    <row r="444" spans="1:50" ht="24" hidden="1" customHeight="1" x14ac:dyDescent="0.15">
      <c r="A444" s="574">
        <v>11</v>
      </c>
      <c r="B444" s="574">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77"/>
      <c r="AL444" s="578"/>
      <c r="AM444" s="578"/>
      <c r="AN444" s="578"/>
      <c r="AO444" s="578"/>
      <c r="AP444" s="579"/>
      <c r="AQ444" s="576"/>
      <c r="AR444" s="575"/>
      <c r="AS444" s="575"/>
      <c r="AT444" s="575"/>
      <c r="AU444" s="577"/>
      <c r="AV444" s="578"/>
      <c r="AW444" s="578"/>
      <c r="AX444" s="579"/>
    </row>
    <row r="445" spans="1:50" ht="24" hidden="1" customHeight="1" x14ac:dyDescent="0.15">
      <c r="A445" s="574">
        <v>12</v>
      </c>
      <c r="B445" s="574">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77"/>
      <c r="AL445" s="578"/>
      <c r="AM445" s="578"/>
      <c r="AN445" s="578"/>
      <c r="AO445" s="578"/>
      <c r="AP445" s="579"/>
      <c r="AQ445" s="576"/>
      <c r="AR445" s="575"/>
      <c r="AS445" s="575"/>
      <c r="AT445" s="575"/>
      <c r="AU445" s="577"/>
      <c r="AV445" s="578"/>
      <c r="AW445" s="578"/>
      <c r="AX445" s="579"/>
    </row>
    <row r="446" spans="1:50" ht="24" hidden="1" customHeight="1" x14ac:dyDescent="0.15">
      <c r="A446" s="574">
        <v>13</v>
      </c>
      <c r="B446" s="574">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77"/>
      <c r="AL446" s="578"/>
      <c r="AM446" s="578"/>
      <c r="AN446" s="578"/>
      <c r="AO446" s="578"/>
      <c r="AP446" s="579"/>
      <c r="AQ446" s="576"/>
      <c r="AR446" s="575"/>
      <c r="AS446" s="575"/>
      <c r="AT446" s="575"/>
      <c r="AU446" s="577"/>
      <c r="AV446" s="578"/>
      <c r="AW446" s="578"/>
      <c r="AX446" s="579"/>
    </row>
    <row r="447" spans="1:50" ht="24" hidden="1" customHeight="1" x14ac:dyDescent="0.15">
      <c r="A447" s="574">
        <v>14</v>
      </c>
      <c r="B447" s="574">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77"/>
      <c r="AL447" s="578"/>
      <c r="AM447" s="578"/>
      <c r="AN447" s="578"/>
      <c r="AO447" s="578"/>
      <c r="AP447" s="579"/>
      <c r="AQ447" s="576"/>
      <c r="AR447" s="575"/>
      <c r="AS447" s="575"/>
      <c r="AT447" s="575"/>
      <c r="AU447" s="577"/>
      <c r="AV447" s="578"/>
      <c r="AW447" s="578"/>
      <c r="AX447" s="579"/>
    </row>
    <row r="448" spans="1:50" ht="24" hidden="1" customHeight="1" x14ac:dyDescent="0.15">
      <c r="A448" s="574">
        <v>15</v>
      </c>
      <c r="B448" s="574">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77"/>
      <c r="AL448" s="578"/>
      <c r="AM448" s="578"/>
      <c r="AN448" s="578"/>
      <c r="AO448" s="578"/>
      <c r="AP448" s="579"/>
      <c r="AQ448" s="576"/>
      <c r="AR448" s="575"/>
      <c r="AS448" s="575"/>
      <c r="AT448" s="575"/>
      <c r="AU448" s="577"/>
      <c r="AV448" s="578"/>
      <c r="AW448" s="578"/>
      <c r="AX448" s="579"/>
    </row>
    <row r="449" spans="1:50" ht="24" hidden="1" customHeight="1" x14ac:dyDescent="0.15">
      <c r="A449" s="574">
        <v>16</v>
      </c>
      <c r="B449" s="574">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77"/>
      <c r="AL449" s="578"/>
      <c r="AM449" s="578"/>
      <c r="AN449" s="578"/>
      <c r="AO449" s="578"/>
      <c r="AP449" s="579"/>
      <c r="AQ449" s="576"/>
      <c r="AR449" s="575"/>
      <c r="AS449" s="575"/>
      <c r="AT449" s="575"/>
      <c r="AU449" s="577"/>
      <c r="AV449" s="578"/>
      <c r="AW449" s="578"/>
      <c r="AX449" s="579"/>
    </row>
    <row r="450" spans="1:50" ht="24" hidden="1" customHeight="1" x14ac:dyDescent="0.15">
      <c r="A450" s="574">
        <v>17</v>
      </c>
      <c r="B450" s="574">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77"/>
      <c r="AL450" s="578"/>
      <c r="AM450" s="578"/>
      <c r="AN450" s="578"/>
      <c r="AO450" s="578"/>
      <c r="AP450" s="579"/>
      <c r="AQ450" s="576"/>
      <c r="AR450" s="575"/>
      <c r="AS450" s="575"/>
      <c r="AT450" s="575"/>
      <c r="AU450" s="577"/>
      <c r="AV450" s="578"/>
      <c r="AW450" s="578"/>
      <c r="AX450" s="579"/>
    </row>
    <row r="451" spans="1:50" ht="24" hidden="1" customHeight="1" x14ac:dyDescent="0.15">
      <c r="A451" s="574">
        <v>18</v>
      </c>
      <c r="B451" s="574">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77"/>
      <c r="AL451" s="578"/>
      <c r="AM451" s="578"/>
      <c r="AN451" s="578"/>
      <c r="AO451" s="578"/>
      <c r="AP451" s="579"/>
      <c r="AQ451" s="576"/>
      <c r="AR451" s="575"/>
      <c r="AS451" s="575"/>
      <c r="AT451" s="575"/>
      <c r="AU451" s="577"/>
      <c r="AV451" s="578"/>
      <c r="AW451" s="578"/>
      <c r="AX451" s="579"/>
    </row>
    <row r="452" spans="1:50" ht="24" hidden="1" customHeight="1" x14ac:dyDescent="0.15">
      <c r="A452" s="574">
        <v>19</v>
      </c>
      <c r="B452" s="574">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77"/>
      <c r="AL452" s="578"/>
      <c r="AM452" s="578"/>
      <c r="AN452" s="578"/>
      <c r="AO452" s="578"/>
      <c r="AP452" s="579"/>
      <c r="AQ452" s="576"/>
      <c r="AR452" s="575"/>
      <c r="AS452" s="575"/>
      <c r="AT452" s="575"/>
      <c r="AU452" s="577"/>
      <c r="AV452" s="578"/>
      <c r="AW452" s="578"/>
      <c r="AX452" s="579"/>
    </row>
    <row r="453" spans="1:50" ht="24" hidden="1" customHeight="1" x14ac:dyDescent="0.15">
      <c r="A453" s="574">
        <v>20</v>
      </c>
      <c r="B453" s="574">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7"/>
      <c r="AL453" s="578"/>
      <c r="AM453" s="578"/>
      <c r="AN453" s="578"/>
      <c r="AO453" s="578"/>
      <c r="AP453" s="579"/>
      <c r="AQ453" s="576"/>
      <c r="AR453" s="575"/>
      <c r="AS453" s="575"/>
      <c r="AT453" s="575"/>
      <c r="AU453" s="577"/>
      <c r="AV453" s="578"/>
      <c r="AW453" s="578"/>
      <c r="AX453" s="579"/>
    </row>
    <row r="454" spans="1:50" ht="24" hidden="1" customHeight="1" x14ac:dyDescent="0.15">
      <c r="A454" s="574">
        <v>21</v>
      </c>
      <c r="B454" s="574">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7"/>
      <c r="AL454" s="578"/>
      <c r="AM454" s="578"/>
      <c r="AN454" s="578"/>
      <c r="AO454" s="578"/>
      <c r="AP454" s="579"/>
      <c r="AQ454" s="576"/>
      <c r="AR454" s="575"/>
      <c r="AS454" s="575"/>
      <c r="AT454" s="575"/>
      <c r="AU454" s="577"/>
      <c r="AV454" s="578"/>
      <c r="AW454" s="578"/>
      <c r="AX454" s="579"/>
    </row>
    <row r="455" spans="1:50" ht="24" hidden="1" customHeight="1" x14ac:dyDescent="0.15">
      <c r="A455" s="574">
        <v>22</v>
      </c>
      <c r="B455" s="574">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77"/>
      <c r="AL455" s="578"/>
      <c r="AM455" s="578"/>
      <c r="AN455" s="578"/>
      <c r="AO455" s="578"/>
      <c r="AP455" s="579"/>
      <c r="AQ455" s="576"/>
      <c r="AR455" s="575"/>
      <c r="AS455" s="575"/>
      <c r="AT455" s="575"/>
      <c r="AU455" s="577"/>
      <c r="AV455" s="578"/>
      <c r="AW455" s="578"/>
      <c r="AX455" s="579"/>
    </row>
    <row r="456" spans="1:50" ht="24" hidden="1" customHeight="1" x14ac:dyDescent="0.15">
      <c r="A456" s="574">
        <v>23</v>
      </c>
      <c r="B456" s="574">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77"/>
      <c r="AL456" s="578"/>
      <c r="AM456" s="578"/>
      <c r="AN456" s="578"/>
      <c r="AO456" s="578"/>
      <c r="AP456" s="579"/>
      <c r="AQ456" s="576"/>
      <c r="AR456" s="575"/>
      <c r="AS456" s="575"/>
      <c r="AT456" s="575"/>
      <c r="AU456" s="577"/>
      <c r="AV456" s="578"/>
      <c r="AW456" s="578"/>
      <c r="AX456" s="579"/>
    </row>
    <row r="457" spans="1:50" ht="24" hidden="1" customHeight="1" x14ac:dyDescent="0.15">
      <c r="A457" s="574">
        <v>24</v>
      </c>
      <c r="B457" s="574">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77"/>
      <c r="AL457" s="578"/>
      <c r="AM457" s="578"/>
      <c r="AN457" s="578"/>
      <c r="AO457" s="578"/>
      <c r="AP457" s="579"/>
      <c r="AQ457" s="576"/>
      <c r="AR457" s="575"/>
      <c r="AS457" s="575"/>
      <c r="AT457" s="575"/>
      <c r="AU457" s="577"/>
      <c r="AV457" s="578"/>
      <c r="AW457" s="578"/>
      <c r="AX457" s="579"/>
    </row>
    <row r="458" spans="1:50" ht="24" hidden="1" customHeight="1" x14ac:dyDescent="0.15">
      <c r="A458" s="574">
        <v>25</v>
      </c>
      <c r="B458" s="574">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77"/>
      <c r="AL458" s="578"/>
      <c r="AM458" s="578"/>
      <c r="AN458" s="578"/>
      <c r="AO458" s="578"/>
      <c r="AP458" s="579"/>
      <c r="AQ458" s="576"/>
      <c r="AR458" s="575"/>
      <c r="AS458" s="575"/>
      <c r="AT458" s="575"/>
      <c r="AU458" s="577"/>
      <c r="AV458" s="578"/>
      <c r="AW458" s="578"/>
      <c r="AX458" s="579"/>
    </row>
    <row r="459" spans="1:50" ht="24" hidden="1" customHeight="1" x14ac:dyDescent="0.15">
      <c r="A459" s="574">
        <v>26</v>
      </c>
      <c r="B459" s="574">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77"/>
      <c r="AL459" s="578"/>
      <c r="AM459" s="578"/>
      <c r="AN459" s="578"/>
      <c r="AO459" s="578"/>
      <c r="AP459" s="579"/>
      <c r="AQ459" s="576"/>
      <c r="AR459" s="575"/>
      <c r="AS459" s="575"/>
      <c r="AT459" s="575"/>
      <c r="AU459" s="577"/>
      <c r="AV459" s="578"/>
      <c r="AW459" s="578"/>
      <c r="AX459" s="579"/>
    </row>
    <row r="460" spans="1:50" ht="24" hidden="1" customHeight="1" x14ac:dyDescent="0.15">
      <c r="A460" s="574">
        <v>27</v>
      </c>
      <c r="B460" s="574">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77"/>
      <c r="AL460" s="578"/>
      <c r="AM460" s="578"/>
      <c r="AN460" s="578"/>
      <c r="AO460" s="578"/>
      <c r="AP460" s="579"/>
      <c r="AQ460" s="576"/>
      <c r="AR460" s="575"/>
      <c r="AS460" s="575"/>
      <c r="AT460" s="575"/>
      <c r="AU460" s="577"/>
      <c r="AV460" s="578"/>
      <c r="AW460" s="578"/>
      <c r="AX460" s="579"/>
    </row>
    <row r="461" spans="1:50" ht="24" hidden="1" customHeight="1" x14ac:dyDescent="0.15">
      <c r="A461" s="574">
        <v>28</v>
      </c>
      <c r="B461" s="574">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77"/>
      <c r="AL461" s="578"/>
      <c r="AM461" s="578"/>
      <c r="AN461" s="578"/>
      <c r="AO461" s="578"/>
      <c r="AP461" s="579"/>
      <c r="AQ461" s="576"/>
      <c r="AR461" s="575"/>
      <c r="AS461" s="575"/>
      <c r="AT461" s="575"/>
      <c r="AU461" s="577"/>
      <c r="AV461" s="578"/>
      <c r="AW461" s="578"/>
      <c r="AX461" s="579"/>
    </row>
    <row r="462" spans="1:50" ht="24" hidden="1" customHeight="1" x14ac:dyDescent="0.15">
      <c r="A462" s="574">
        <v>29</v>
      </c>
      <c r="B462" s="574">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77"/>
      <c r="AL462" s="578"/>
      <c r="AM462" s="578"/>
      <c r="AN462" s="578"/>
      <c r="AO462" s="578"/>
      <c r="AP462" s="579"/>
      <c r="AQ462" s="576"/>
      <c r="AR462" s="575"/>
      <c r="AS462" s="575"/>
      <c r="AT462" s="575"/>
      <c r="AU462" s="577"/>
      <c r="AV462" s="578"/>
      <c r="AW462" s="578"/>
      <c r="AX462" s="579"/>
    </row>
    <row r="463" spans="1:50" ht="24" hidden="1" customHeight="1" x14ac:dyDescent="0.15">
      <c r="A463" s="574">
        <v>30</v>
      </c>
      <c r="B463" s="574">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77"/>
      <c r="AL463" s="578"/>
      <c r="AM463" s="578"/>
      <c r="AN463" s="578"/>
      <c r="AO463" s="578"/>
      <c r="AP463" s="579"/>
      <c r="AQ463" s="576"/>
      <c r="AR463" s="575"/>
      <c r="AS463" s="575"/>
      <c r="AT463" s="575"/>
      <c r="AU463" s="577"/>
      <c r="AV463" s="578"/>
      <c r="AW463" s="578"/>
      <c r="AX463" s="579"/>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3" t="s">
        <v>363</v>
      </c>
      <c r="D466" s="233"/>
      <c r="E466" s="233"/>
      <c r="F466" s="233"/>
      <c r="G466" s="233"/>
      <c r="H466" s="233"/>
      <c r="I466" s="233"/>
      <c r="J466" s="233"/>
      <c r="K466" s="233"/>
      <c r="L466" s="233"/>
      <c r="M466" s="233" t="s">
        <v>364</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80" t="s">
        <v>365</v>
      </c>
      <c r="AL466" s="233"/>
      <c r="AM466" s="233"/>
      <c r="AN466" s="233"/>
      <c r="AO466" s="233"/>
      <c r="AP466" s="233"/>
      <c r="AQ466" s="233" t="s">
        <v>23</v>
      </c>
      <c r="AR466" s="233"/>
      <c r="AS466" s="233"/>
      <c r="AT466" s="233"/>
      <c r="AU466" s="83" t="s">
        <v>24</v>
      </c>
      <c r="AV466" s="84"/>
      <c r="AW466" s="84"/>
      <c r="AX466" s="581"/>
    </row>
    <row r="467" spans="1:50" ht="24" hidden="1" customHeight="1" x14ac:dyDescent="0.15">
      <c r="A467" s="574">
        <v>1</v>
      </c>
      <c r="B467" s="574">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77"/>
      <c r="AL467" s="578"/>
      <c r="AM467" s="578"/>
      <c r="AN467" s="578"/>
      <c r="AO467" s="578"/>
      <c r="AP467" s="579"/>
      <c r="AQ467" s="576"/>
      <c r="AR467" s="575"/>
      <c r="AS467" s="575"/>
      <c r="AT467" s="575"/>
      <c r="AU467" s="577"/>
      <c r="AV467" s="578"/>
      <c r="AW467" s="578"/>
      <c r="AX467" s="579"/>
    </row>
    <row r="468" spans="1:50" ht="24" hidden="1" customHeight="1" x14ac:dyDescent="0.15">
      <c r="A468" s="574">
        <v>2</v>
      </c>
      <c r="B468" s="574">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77"/>
      <c r="AL468" s="578"/>
      <c r="AM468" s="578"/>
      <c r="AN468" s="578"/>
      <c r="AO468" s="578"/>
      <c r="AP468" s="579"/>
      <c r="AQ468" s="576"/>
      <c r="AR468" s="575"/>
      <c r="AS468" s="575"/>
      <c r="AT468" s="575"/>
      <c r="AU468" s="577"/>
      <c r="AV468" s="578"/>
      <c r="AW468" s="578"/>
      <c r="AX468" s="579"/>
    </row>
    <row r="469" spans="1:50" ht="24" hidden="1" customHeight="1" x14ac:dyDescent="0.15">
      <c r="A469" s="574">
        <v>3</v>
      </c>
      <c r="B469" s="574">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77"/>
      <c r="AL469" s="578"/>
      <c r="AM469" s="578"/>
      <c r="AN469" s="578"/>
      <c r="AO469" s="578"/>
      <c r="AP469" s="579"/>
      <c r="AQ469" s="576"/>
      <c r="AR469" s="575"/>
      <c r="AS469" s="575"/>
      <c r="AT469" s="575"/>
      <c r="AU469" s="577"/>
      <c r="AV469" s="578"/>
      <c r="AW469" s="578"/>
      <c r="AX469" s="579"/>
    </row>
    <row r="470" spans="1:50" ht="24" hidden="1" customHeight="1" x14ac:dyDescent="0.15">
      <c r="A470" s="574">
        <v>4</v>
      </c>
      <c r="B470" s="574">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77"/>
      <c r="AL470" s="578"/>
      <c r="AM470" s="578"/>
      <c r="AN470" s="578"/>
      <c r="AO470" s="578"/>
      <c r="AP470" s="579"/>
      <c r="AQ470" s="576"/>
      <c r="AR470" s="575"/>
      <c r="AS470" s="575"/>
      <c r="AT470" s="575"/>
      <c r="AU470" s="577"/>
      <c r="AV470" s="578"/>
      <c r="AW470" s="578"/>
      <c r="AX470" s="579"/>
    </row>
    <row r="471" spans="1:50" ht="24" hidden="1" customHeight="1" x14ac:dyDescent="0.15">
      <c r="A471" s="574">
        <v>5</v>
      </c>
      <c r="B471" s="574">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77"/>
      <c r="AL471" s="578"/>
      <c r="AM471" s="578"/>
      <c r="AN471" s="578"/>
      <c r="AO471" s="578"/>
      <c r="AP471" s="579"/>
      <c r="AQ471" s="576"/>
      <c r="AR471" s="575"/>
      <c r="AS471" s="575"/>
      <c r="AT471" s="575"/>
      <c r="AU471" s="577"/>
      <c r="AV471" s="578"/>
      <c r="AW471" s="578"/>
      <c r="AX471" s="579"/>
    </row>
    <row r="472" spans="1:50" ht="24" hidden="1" customHeight="1" x14ac:dyDescent="0.15">
      <c r="A472" s="574">
        <v>6</v>
      </c>
      <c r="B472" s="574">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77"/>
      <c r="AL472" s="578"/>
      <c r="AM472" s="578"/>
      <c r="AN472" s="578"/>
      <c r="AO472" s="578"/>
      <c r="AP472" s="579"/>
      <c r="AQ472" s="576"/>
      <c r="AR472" s="575"/>
      <c r="AS472" s="575"/>
      <c r="AT472" s="575"/>
      <c r="AU472" s="577"/>
      <c r="AV472" s="578"/>
      <c r="AW472" s="578"/>
      <c r="AX472" s="579"/>
    </row>
    <row r="473" spans="1:50" ht="24" hidden="1" customHeight="1" x14ac:dyDescent="0.15">
      <c r="A473" s="574">
        <v>7</v>
      </c>
      <c r="B473" s="574">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77"/>
      <c r="AL473" s="578"/>
      <c r="AM473" s="578"/>
      <c r="AN473" s="578"/>
      <c r="AO473" s="578"/>
      <c r="AP473" s="579"/>
      <c r="AQ473" s="576"/>
      <c r="AR473" s="575"/>
      <c r="AS473" s="575"/>
      <c r="AT473" s="575"/>
      <c r="AU473" s="577"/>
      <c r="AV473" s="578"/>
      <c r="AW473" s="578"/>
      <c r="AX473" s="579"/>
    </row>
    <row r="474" spans="1:50" ht="24" hidden="1" customHeight="1" x14ac:dyDescent="0.15">
      <c r="A474" s="574">
        <v>8</v>
      </c>
      <c r="B474" s="574">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77"/>
      <c r="AL474" s="578"/>
      <c r="AM474" s="578"/>
      <c r="AN474" s="578"/>
      <c r="AO474" s="578"/>
      <c r="AP474" s="579"/>
      <c r="AQ474" s="576"/>
      <c r="AR474" s="575"/>
      <c r="AS474" s="575"/>
      <c r="AT474" s="575"/>
      <c r="AU474" s="577"/>
      <c r="AV474" s="578"/>
      <c r="AW474" s="578"/>
      <c r="AX474" s="579"/>
    </row>
    <row r="475" spans="1:50" ht="24" hidden="1" customHeight="1" x14ac:dyDescent="0.15">
      <c r="A475" s="574">
        <v>9</v>
      </c>
      <c r="B475" s="574">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77"/>
      <c r="AL475" s="578"/>
      <c r="AM475" s="578"/>
      <c r="AN475" s="578"/>
      <c r="AO475" s="578"/>
      <c r="AP475" s="579"/>
      <c r="AQ475" s="576"/>
      <c r="AR475" s="575"/>
      <c r="AS475" s="575"/>
      <c r="AT475" s="575"/>
      <c r="AU475" s="577"/>
      <c r="AV475" s="578"/>
      <c r="AW475" s="578"/>
      <c r="AX475" s="579"/>
    </row>
    <row r="476" spans="1:50" ht="24" hidden="1" customHeight="1" x14ac:dyDescent="0.15">
      <c r="A476" s="574">
        <v>10</v>
      </c>
      <c r="B476" s="574">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77"/>
      <c r="AL476" s="578"/>
      <c r="AM476" s="578"/>
      <c r="AN476" s="578"/>
      <c r="AO476" s="578"/>
      <c r="AP476" s="579"/>
      <c r="AQ476" s="576"/>
      <c r="AR476" s="575"/>
      <c r="AS476" s="575"/>
      <c r="AT476" s="575"/>
      <c r="AU476" s="577"/>
      <c r="AV476" s="578"/>
      <c r="AW476" s="578"/>
      <c r="AX476" s="579"/>
    </row>
    <row r="477" spans="1:50" ht="24" hidden="1" customHeight="1" x14ac:dyDescent="0.15">
      <c r="A477" s="574">
        <v>11</v>
      </c>
      <c r="B477" s="574">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7"/>
      <c r="AL477" s="578"/>
      <c r="AM477" s="578"/>
      <c r="AN477" s="578"/>
      <c r="AO477" s="578"/>
      <c r="AP477" s="579"/>
      <c r="AQ477" s="576"/>
      <c r="AR477" s="575"/>
      <c r="AS477" s="575"/>
      <c r="AT477" s="575"/>
      <c r="AU477" s="577"/>
      <c r="AV477" s="578"/>
      <c r="AW477" s="578"/>
      <c r="AX477" s="579"/>
    </row>
    <row r="478" spans="1:50" ht="24" hidden="1" customHeight="1" x14ac:dyDescent="0.15">
      <c r="A478" s="574">
        <v>12</v>
      </c>
      <c r="B478" s="574">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77"/>
      <c r="AL478" s="578"/>
      <c r="AM478" s="578"/>
      <c r="AN478" s="578"/>
      <c r="AO478" s="578"/>
      <c r="AP478" s="579"/>
      <c r="AQ478" s="576"/>
      <c r="AR478" s="575"/>
      <c r="AS478" s="575"/>
      <c r="AT478" s="575"/>
      <c r="AU478" s="577"/>
      <c r="AV478" s="578"/>
      <c r="AW478" s="578"/>
      <c r="AX478" s="579"/>
    </row>
    <row r="479" spans="1:50" ht="24" hidden="1" customHeight="1" x14ac:dyDescent="0.15">
      <c r="A479" s="574">
        <v>13</v>
      </c>
      <c r="B479" s="574">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77"/>
      <c r="AL479" s="578"/>
      <c r="AM479" s="578"/>
      <c r="AN479" s="578"/>
      <c r="AO479" s="578"/>
      <c r="AP479" s="579"/>
      <c r="AQ479" s="576"/>
      <c r="AR479" s="575"/>
      <c r="AS479" s="575"/>
      <c r="AT479" s="575"/>
      <c r="AU479" s="577"/>
      <c r="AV479" s="578"/>
      <c r="AW479" s="578"/>
      <c r="AX479" s="579"/>
    </row>
    <row r="480" spans="1:50" ht="24" hidden="1" customHeight="1" x14ac:dyDescent="0.15">
      <c r="A480" s="574">
        <v>14</v>
      </c>
      <c r="B480" s="574">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77"/>
      <c r="AL480" s="578"/>
      <c r="AM480" s="578"/>
      <c r="AN480" s="578"/>
      <c r="AO480" s="578"/>
      <c r="AP480" s="579"/>
      <c r="AQ480" s="576"/>
      <c r="AR480" s="575"/>
      <c r="AS480" s="575"/>
      <c r="AT480" s="575"/>
      <c r="AU480" s="577"/>
      <c r="AV480" s="578"/>
      <c r="AW480" s="578"/>
      <c r="AX480" s="579"/>
    </row>
    <row r="481" spans="1:50" ht="24" hidden="1" customHeight="1" x14ac:dyDescent="0.15">
      <c r="A481" s="574">
        <v>15</v>
      </c>
      <c r="B481" s="574">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77"/>
      <c r="AL481" s="578"/>
      <c r="AM481" s="578"/>
      <c r="AN481" s="578"/>
      <c r="AO481" s="578"/>
      <c r="AP481" s="579"/>
      <c r="AQ481" s="576"/>
      <c r="AR481" s="575"/>
      <c r="AS481" s="575"/>
      <c r="AT481" s="575"/>
      <c r="AU481" s="577"/>
      <c r="AV481" s="578"/>
      <c r="AW481" s="578"/>
      <c r="AX481" s="579"/>
    </row>
    <row r="482" spans="1:50" ht="24" hidden="1" customHeight="1" x14ac:dyDescent="0.15">
      <c r="A482" s="574">
        <v>16</v>
      </c>
      <c r="B482" s="574">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77"/>
      <c r="AL482" s="578"/>
      <c r="AM482" s="578"/>
      <c r="AN482" s="578"/>
      <c r="AO482" s="578"/>
      <c r="AP482" s="579"/>
      <c r="AQ482" s="576"/>
      <c r="AR482" s="575"/>
      <c r="AS482" s="575"/>
      <c r="AT482" s="575"/>
      <c r="AU482" s="577"/>
      <c r="AV482" s="578"/>
      <c r="AW482" s="578"/>
      <c r="AX482" s="579"/>
    </row>
    <row r="483" spans="1:50" ht="24" hidden="1" customHeight="1" x14ac:dyDescent="0.15">
      <c r="A483" s="574">
        <v>17</v>
      </c>
      <c r="B483" s="574">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7"/>
      <c r="AL483" s="578"/>
      <c r="AM483" s="578"/>
      <c r="AN483" s="578"/>
      <c r="AO483" s="578"/>
      <c r="AP483" s="579"/>
      <c r="AQ483" s="576"/>
      <c r="AR483" s="575"/>
      <c r="AS483" s="575"/>
      <c r="AT483" s="575"/>
      <c r="AU483" s="577"/>
      <c r="AV483" s="578"/>
      <c r="AW483" s="578"/>
      <c r="AX483" s="579"/>
    </row>
    <row r="484" spans="1:50" ht="24" hidden="1" customHeight="1" x14ac:dyDescent="0.15">
      <c r="A484" s="574">
        <v>18</v>
      </c>
      <c r="B484" s="574">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77"/>
      <c r="AL484" s="578"/>
      <c r="AM484" s="578"/>
      <c r="AN484" s="578"/>
      <c r="AO484" s="578"/>
      <c r="AP484" s="579"/>
      <c r="AQ484" s="576"/>
      <c r="AR484" s="575"/>
      <c r="AS484" s="575"/>
      <c r="AT484" s="575"/>
      <c r="AU484" s="577"/>
      <c r="AV484" s="578"/>
      <c r="AW484" s="578"/>
      <c r="AX484" s="579"/>
    </row>
    <row r="485" spans="1:50" ht="24" hidden="1" customHeight="1" x14ac:dyDescent="0.15">
      <c r="A485" s="574">
        <v>19</v>
      </c>
      <c r="B485" s="574">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77"/>
      <c r="AL485" s="578"/>
      <c r="AM485" s="578"/>
      <c r="AN485" s="578"/>
      <c r="AO485" s="578"/>
      <c r="AP485" s="579"/>
      <c r="AQ485" s="576"/>
      <c r="AR485" s="575"/>
      <c r="AS485" s="575"/>
      <c r="AT485" s="575"/>
      <c r="AU485" s="577"/>
      <c r="AV485" s="578"/>
      <c r="AW485" s="578"/>
      <c r="AX485" s="579"/>
    </row>
    <row r="486" spans="1:50" ht="24" hidden="1" customHeight="1" x14ac:dyDescent="0.15">
      <c r="A486" s="574">
        <v>20</v>
      </c>
      <c r="B486" s="574">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77"/>
      <c r="AL486" s="578"/>
      <c r="AM486" s="578"/>
      <c r="AN486" s="578"/>
      <c r="AO486" s="578"/>
      <c r="AP486" s="579"/>
      <c r="AQ486" s="576"/>
      <c r="AR486" s="575"/>
      <c r="AS486" s="575"/>
      <c r="AT486" s="575"/>
      <c r="AU486" s="577"/>
      <c r="AV486" s="578"/>
      <c r="AW486" s="578"/>
      <c r="AX486" s="579"/>
    </row>
    <row r="487" spans="1:50" ht="24" hidden="1" customHeight="1" x14ac:dyDescent="0.15">
      <c r="A487" s="574">
        <v>21</v>
      </c>
      <c r="B487" s="574">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77"/>
      <c r="AL487" s="578"/>
      <c r="AM487" s="578"/>
      <c r="AN487" s="578"/>
      <c r="AO487" s="578"/>
      <c r="AP487" s="579"/>
      <c r="AQ487" s="576"/>
      <c r="AR487" s="575"/>
      <c r="AS487" s="575"/>
      <c r="AT487" s="575"/>
      <c r="AU487" s="577"/>
      <c r="AV487" s="578"/>
      <c r="AW487" s="578"/>
      <c r="AX487" s="579"/>
    </row>
    <row r="488" spans="1:50" ht="24" hidden="1" customHeight="1" x14ac:dyDescent="0.15">
      <c r="A488" s="574">
        <v>22</v>
      </c>
      <c r="B488" s="574">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77"/>
      <c r="AL488" s="578"/>
      <c r="AM488" s="578"/>
      <c r="AN488" s="578"/>
      <c r="AO488" s="578"/>
      <c r="AP488" s="579"/>
      <c r="AQ488" s="576"/>
      <c r="AR488" s="575"/>
      <c r="AS488" s="575"/>
      <c r="AT488" s="575"/>
      <c r="AU488" s="577"/>
      <c r="AV488" s="578"/>
      <c r="AW488" s="578"/>
      <c r="AX488" s="579"/>
    </row>
    <row r="489" spans="1:50" ht="24" hidden="1" customHeight="1" x14ac:dyDescent="0.15">
      <c r="A489" s="574">
        <v>23</v>
      </c>
      <c r="B489" s="574">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77"/>
      <c r="AL489" s="578"/>
      <c r="AM489" s="578"/>
      <c r="AN489" s="578"/>
      <c r="AO489" s="578"/>
      <c r="AP489" s="579"/>
      <c r="AQ489" s="576"/>
      <c r="AR489" s="575"/>
      <c r="AS489" s="575"/>
      <c r="AT489" s="575"/>
      <c r="AU489" s="577"/>
      <c r="AV489" s="578"/>
      <c r="AW489" s="578"/>
      <c r="AX489" s="579"/>
    </row>
    <row r="490" spans="1:50" ht="24" hidden="1" customHeight="1" x14ac:dyDescent="0.15">
      <c r="A490" s="574">
        <v>24</v>
      </c>
      <c r="B490" s="574">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77"/>
      <c r="AL490" s="578"/>
      <c r="AM490" s="578"/>
      <c r="AN490" s="578"/>
      <c r="AO490" s="578"/>
      <c r="AP490" s="579"/>
      <c r="AQ490" s="576"/>
      <c r="AR490" s="575"/>
      <c r="AS490" s="575"/>
      <c r="AT490" s="575"/>
      <c r="AU490" s="577"/>
      <c r="AV490" s="578"/>
      <c r="AW490" s="578"/>
      <c r="AX490" s="579"/>
    </row>
    <row r="491" spans="1:50" ht="24" hidden="1" customHeight="1" x14ac:dyDescent="0.15">
      <c r="A491" s="574">
        <v>25</v>
      </c>
      <c r="B491" s="574">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77"/>
      <c r="AL491" s="578"/>
      <c r="AM491" s="578"/>
      <c r="AN491" s="578"/>
      <c r="AO491" s="578"/>
      <c r="AP491" s="579"/>
      <c r="AQ491" s="576"/>
      <c r="AR491" s="575"/>
      <c r="AS491" s="575"/>
      <c r="AT491" s="575"/>
      <c r="AU491" s="577"/>
      <c r="AV491" s="578"/>
      <c r="AW491" s="578"/>
      <c r="AX491" s="579"/>
    </row>
    <row r="492" spans="1:50" ht="24" hidden="1" customHeight="1" x14ac:dyDescent="0.15">
      <c r="A492" s="574">
        <v>26</v>
      </c>
      <c r="B492" s="574">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77"/>
      <c r="AL492" s="578"/>
      <c r="AM492" s="578"/>
      <c r="AN492" s="578"/>
      <c r="AO492" s="578"/>
      <c r="AP492" s="579"/>
      <c r="AQ492" s="576"/>
      <c r="AR492" s="575"/>
      <c r="AS492" s="575"/>
      <c r="AT492" s="575"/>
      <c r="AU492" s="577"/>
      <c r="AV492" s="578"/>
      <c r="AW492" s="578"/>
      <c r="AX492" s="579"/>
    </row>
    <row r="493" spans="1:50" ht="24" hidden="1" customHeight="1" x14ac:dyDescent="0.15">
      <c r="A493" s="574">
        <v>27</v>
      </c>
      <c r="B493" s="574">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77"/>
      <c r="AL493" s="578"/>
      <c r="AM493" s="578"/>
      <c r="AN493" s="578"/>
      <c r="AO493" s="578"/>
      <c r="AP493" s="579"/>
      <c r="AQ493" s="576"/>
      <c r="AR493" s="575"/>
      <c r="AS493" s="575"/>
      <c r="AT493" s="575"/>
      <c r="AU493" s="577"/>
      <c r="AV493" s="578"/>
      <c r="AW493" s="578"/>
      <c r="AX493" s="579"/>
    </row>
    <row r="494" spans="1:50" ht="24" hidden="1" customHeight="1" x14ac:dyDescent="0.15">
      <c r="A494" s="574">
        <v>28</v>
      </c>
      <c r="B494" s="574">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77"/>
      <c r="AL494" s="578"/>
      <c r="AM494" s="578"/>
      <c r="AN494" s="578"/>
      <c r="AO494" s="578"/>
      <c r="AP494" s="579"/>
      <c r="AQ494" s="576"/>
      <c r="AR494" s="575"/>
      <c r="AS494" s="575"/>
      <c r="AT494" s="575"/>
      <c r="AU494" s="577"/>
      <c r="AV494" s="578"/>
      <c r="AW494" s="578"/>
      <c r="AX494" s="579"/>
    </row>
    <row r="495" spans="1:50" ht="24" hidden="1" customHeight="1" x14ac:dyDescent="0.15">
      <c r="A495" s="574">
        <v>29</v>
      </c>
      <c r="B495" s="574">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77"/>
      <c r="AL495" s="578"/>
      <c r="AM495" s="578"/>
      <c r="AN495" s="578"/>
      <c r="AO495" s="578"/>
      <c r="AP495" s="579"/>
      <c r="AQ495" s="576"/>
      <c r="AR495" s="575"/>
      <c r="AS495" s="575"/>
      <c r="AT495" s="575"/>
      <c r="AU495" s="577"/>
      <c r="AV495" s="578"/>
      <c r="AW495" s="578"/>
      <c r="AX495" s="579"/>
    </row>
    <row r="496" spans="1:50" ht="24" hidden="1" customHeight="1" x14ac:dyDescent="0.15">
      <c r="A496" s="574">
        <v>30</v>
      </c>
      <c r="B496" s="574">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77"/>
      <c r="AL496" s="578"/>
      <c r="AM496" s="578"/>
      <c r="AN496" s="578"/>
      <c r="AO496" s="578"/>
      <c r="AP496" s="579"/>
      <c r="AQ496" s="576"/>
      <c r="AR496" s="575"/>
      <c r="AS496" s="575"/>
      <c r="AT496" s="575"/>
      <c r="AU496" s="577"/>
      <c r="AV496" s="578"/>
      <c r="AW496" s="578"/>
      <c r="AX496" s="57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AJ83:AX83">
    <cfRule type="expression" dxfId="201" priority="451">
      <formula>IF(RIGHT(TEXT(AJ83,"0.#"),1)=".",FALSE,TRUE)</formula>
    </cfRule>
    <cfRule type="expression" dxfId="200" priority="452">
      <formula>IF(RIGHT(TEXT(AJ83,"0.#"),1)=".",TRUE,FALSE)</formula>
    </cfRule>
  </conditionalFormatting>
  <conditionalFormatting sqref="L99">
    <cfRule type="expression" dxfId="199" priority="431">
      <formula>IF(RIGHT(TEXT(L99,"0.#"),1)=".",FALSE,TRUE)</formula>
    </cfRule>
    <cfRule type="expression" dxfId="198" priority="432">
      <formula>IF(RIGHT(TEXT(L99,"0.#"),1)=".",TRUE,FALSE)</formula>
    </cfRule>
  </conditionalFormatting>
  <conditionalFormatting sqref="L104">
    <cfRule type="expression" dxfId="197" priority="429">
      <formula>IF(RIGHT(TEXT(L104,"0.#"),1)=".",FALSE,TRUE)</formula>
    </cfRule>
    <cfRule type="expression" dxfId="196" priority="430">
      <formula>IF(RIGHT(TEXT(L104,"0.#"),1)=".",TRUE,FALSE)</formula>
    </cfRule>
  </conditionalFormatting>
  <conditionalFormatting sqref="R104">
    <cfRule type="expression" dxfId="195" priority="427">
      <formula>IF(RIGHT(TEXT(R104,"0.#"),1)=".",FALSE,TRUE)</formula>
    </cfRule>
    <cfRule type="expression" dxfId="194" priority="428">
      <formula>IF(RIGHT(TEXT(R104,"0.#"),1)=".",TRUE,FALSE)</formula>
    </cfRule>
  </conditionalFormatting>
  <conditionalFormatting sqref="P18:AX18">
    <cfRule type="expression" dxfId="193" priority="425">
      <formula>IF(RIGHT(TEXT(P18,"0.#"),1)=".",FALSE,TRUE)</formula>
    </cfRule>
    <cfRule type="expression" dxfId="192" priority="426">
      <formula>IF(RIGHT(TEXT(P18,"0.#"),1)=".",TRUE,FALSE)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3:AX13 AR15:AX15 P15:AQ17">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cfRule type="expression" dxfId="167" priority="223">
      <formula>IF(RIGHT(TEXT(Y182,"0.#"),1)=".",FALSE,TRUE)</formula>
    </cfRule>
    <cfRule type="expression" dxfId="166" priority="224">
      <formula>IF(RIGHT(TEXT(Y182,"0.#"),1)=".",TRUE,FALSE)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I72 AT72:AX72">
    <cfRule type="expression" dxfId="11" priority="11">
      <formula>IF(RIGHT(TEXT(AE72,"0.#"),1)=".",FALSE,TRUE)</formula>
    </cfRule>
    <cfRule type="expression" dxfId="10" priority="12">
      <formula>IF(RIGHT(TEXT(AE72,"0.#"),1)=".",TRUE,FALSE)</formula>
    </cfRule>
  </conditionalFormatting>
  <conditionalFormatting sqref="AE80:AS80 AE77:AS77 AE74:AS74 AE71:AI71">
    <cfRule type="expression" dxfId="9" priority="9">
      <formula>IF(RIGHT(TEXT(AE71,"0.#"),1)=".",FALSE,TRUE)</formula>
    </cfRule>
    <cfRule type="expression" dxfId="8" priority="10">
      <formula>IF(RIGHT(TEXT(AE71,"0.#"),1)=".",TRUE,FALSE)</formula>
    </cfRule>
  </conditionalFormatting>
  <conditionalFormatting sqref="Y181">
    <cfRule type="expression" dxfId="7" priority="7">
      <formula>IF(RIGHT(TEXT(Y181,"0.#"),1)=".",FALSE,TRUE)</formula>
    </cfRule>
    <cfRule type="expression" dxfId="6" priority="8">
      <formula>IF(RIGHT(TEXT(Y181,"0.#"),1)=".",TRUE,FALSE)</formula>
    </cfRule>
  </conditionalFormatting>
  <conditionalFormatting sqref="Y180">
    <cfRule type="expression" dxfId="5" priority="5">
      <formula>IF(RIGHT(TEXT(Y180,"0.#"),1)=".",FALSE,TRUE)</formula>
    </cfRule>
    <cfRule type="expression" dxfId="4" priority="6">
      <formula>IF(RIGHT(TEXT(Y180,"0.#"),1)=".",TRUE,FALSE)</formula>
    </cfRule>
  </conditionalFormatting>
  <conditionalFormatting sqref="AJ72:AS72">
    <cfRule type="expression" dxfId="3" priority="3">
      <formula>IF(RIGHT(TEXT(AJ72,"0.#"),1)=".",FALSE,TRUE)</formula>
    </cfRule>
    <cfRule type="expression" dxfId="2" priority="4">
      <formula>IF(RIGHT(TEXT(AJ72,"0.#"),1)=".",TRUE,FALSE)</formula>
    </cfRule>
  </conditionalFormatting>
  <conditionalFormatting sqref="AJ71:AS71">
    <cfRule type="expression" dxfId="1" priority="1">
      <formula>IF(RIGHT(TEXT(AJ71,"0.#"),1)=".",FALSE,TRUE)</formula>
    </cfRule>
    <cfRule type="expression" dxfId="0" priority="2">
      <formula>IF(RIGHT(TEXT(AJ71,"0.#"),1)=".",TRUE,FALSE)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5" manualBreakCount="5">
    <brk id="96" max="16383" man="1"/>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30" zoomScaleNormal="130" workbookViewId="0">
      <selection activeCell="E1" sqref="E1:E104857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2015-08-19T01:04:47Z</cp:lastPrinted>
  <dcterms:created xsi:type="dcterms:W3CDTF">2012-03-13T00:50:25Z</dcterms:created>
  <dcterms:modified xsi:type="dcterms:W3CDTF">2015-09-04T14:11:29Z</dcterms:modified>
</cp:coreProperties>
</file>