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<sst xmlns="http://schemas.openxmlformats.org/spreadsheetml/2006/main" count="733" uniqueCount="433">
  <si>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</si>
  <si>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</si>
  <si>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</si>
  <si>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</si>
  <si>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</si>
  <si>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</si>
  <si>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</si>
  <si>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</si>
  <si>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</si>
  <si>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</si>
  <si>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</si>
  <si>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</si>
  <si>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</si>
  <si>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</si>
  <si>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</si>
  <si>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</si>
  <si>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</si>
  <si>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</si>
  <si>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</si>
  <si>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</si>
  <si>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</si>
  <si>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</si>
  <si>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</si>
  <si>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</si>
  <si>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</si>
  <si>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</si>
  <si>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</si>
  <si>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</si>
  <si>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</si>
  <si>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</si>
  <si>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</si>
  <si>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</si>
  <si>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</si>
  <si>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</si>
  <si>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</si>
  <si>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</si>
  <si>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</si>
  <si>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</si>
  <si>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</si>
  <si>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</si>
  <si>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</si>
  <si>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</si>
  <si>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</si>
  <si>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</si>
  <si>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</si>
  <si>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</si>
  <si>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</si>
  <si>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</si>
  <si>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</si>
  <si>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</si>
  <si>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</si>
  <si>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</si>
  <si>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</si>
  <si>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</si>
  <si>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</si>
  <si>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</si>
  <si>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</si>
  <si>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</si>
  <si>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</si>
  <si>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</si>
  <si>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</si>
  <si>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</si>
  <si>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</si>
  <si>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</si>
  <si>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</si>
  <si>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</si>
  <si>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</si>
  <si>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</si>
  <si>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</si>
  <si>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</si>
  <si>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</si>
  <si>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</si>
  <si>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</si>
  <si>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</si>
  <si>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</si>
  <si>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</si>
  <si>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</si>
  <si>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</si>
  <si>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</si>
  <si>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</si>
  <si>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</si>
  <si>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</si>
  <si>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</si>
  <si>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</si>
  <si>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</si>
  <si>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</si>
  <si>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</si>
  <si>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</si>
  <si>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</si>
  <si>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</si>
  <si>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</si>
  <si>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</si>
  <si>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</si>
  <si>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</si>
  <si>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</si>
  <si>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</si>
  <si>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</si>
  <si>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</si>
  <si>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</si>
  <si>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</si>
  <si>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</si>
  <si>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</si>
  <si>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</si>
  <si>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</si>
  <si>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</si>
  <si>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</si>
  <si>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</si>
  <si>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</si>
  <si>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</si>
  <si>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</si>
  <si>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</si>
  <si>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</si>
  <si>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</si>
  <si>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</si>
  <si>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</si>
  <si>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</si>
  <si>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</si>
  <si>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</si>
  <si>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</si>
  <si>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</si>
  <si>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</si>
  <si>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</si>
  <si>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</si>
  <si>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</si>
  <si>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</si>
  <si>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</si>
  <si>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</si>
  <si>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</si>
  <si>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</si>
  <si>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</si>
  <si>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</si>
  <si>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</si>
  <si>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</si>
  <si>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</si>
  <si>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</si>
  <si>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</si>
  <si>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</si>
  <si>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</si>
  <si>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</si>
  <si>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</si>
  <si>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</si>
  <si>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</si>
  <si>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</si>
  <si>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</si>
  <si>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</si>
  <si>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</si>
  <si>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</si>
  <si>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</si>
  <si>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</si>
  <si>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</si>
  <si>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</si>
  <si>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</si>
  <si>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</si>
  <si>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</si>
  <si>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</si>
  <si>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</si>
  <si>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</si>
  <si>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</si>
  <si>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</si>
  <si>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</si>
  <si>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</si>
  <si>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</si>
  <si>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</si>
  <si>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</si>
  <si>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</si>
  <si>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</si>
  <si>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</si>
  <si>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</si>
  <si>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</si>
  <si>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</si>
  <si>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</si>
  <si>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</si>
  <si>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</si>
  <si>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</si>
  <si>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</si>
  <si>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</si>
  <si>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</si>
  <si>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</si>
  <si>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</si>
  <si>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</si>
  <si>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</si>
  <si>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</si>
  <si>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</si>
  <si>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</si>
  <si>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</si>
  <si>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</si>
  <si>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</si>
  <si>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</si>
  <si>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</si>
  <si>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</si>
  <si>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</si>
  <si>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</si>
  <si>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</si>
  <si>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</si>
  <si>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</si>
  <si>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</si>
  <si>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</si>
  <si>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</si>
  <si>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</si>
  <si>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</si>
  <si>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</si>
  <si>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</si>
  <si>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</si>
  <si>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</si>
  <si>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</si>
  <si>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</si>
  <si>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</si>
  <si>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</si>
  <si>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</si>
  <si>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</si>
  <si>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</si>
  <si>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</si>
  <si>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</si>
  <si>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</si>
  <si>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</si>
  <si>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</si>
  <si>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</si>
  <si>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</si>
  <si>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</si>
  <si>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</si>
  <si>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</si>
  <si>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</si>
  <si>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</si>
  <si>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</si>
  <si>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</si>
  <si>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</si>
  <si>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</si>
  <si>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</si>
  <si>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</si>
  <si>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</si>
  <si>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</si>
  <si>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</si>
  <si>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</si>
  <si>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</si>
  <si>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</si>
  <si>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</si>
  <si>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</si>
  <si>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</si>
  <si>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</si>
  <si>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</si>
  <si>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</si>
  <si>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</si>
  <si>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</si>
  <si>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</si>
  <si>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</si>
  <si>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</si>
  <si>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</si>
  <si>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</si>
  <si>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</si>
  <si>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</si>
  <si>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</si>
  <si>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</si>
  <si>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</si>
  <si>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</si>
  <si>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</si>
  <si>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</si>
  <si>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</si>
  <si>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</si>
  <si>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</si>
  <si>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</si>
  <si>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</si>
  <si>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</si>
  <si>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</si>
  <si>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</si>
  <si>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</si>
  <si>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</si>
  <si>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</si>
  <si>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</si>
  <si>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</si>
  <si>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</si>
  <si>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</si>
  <si>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</si>
  <si>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</si>
  <si>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</si>
  <si>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</si>
  <si>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</si>
  <si>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</si>
  <si>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</si>
  <si>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</si>
  <si>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</si>
  <si>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</si>
  <si>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</si>
  <si>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</si>
  <si>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</si>
  <si>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</si>
  <si>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</si>
  <si>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</si>
  <si>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</si>
  <si>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</si>
  <si>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</si>
  <si>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</si>
  <si>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</si>
  <si>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</si>
  <si>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</si>
  <si>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</si>
  <si>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</si>
  <si>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</si>
  <si>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</si>
  <si>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</si>
  <si>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</si>
  <si>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</si>
  <si>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</si>
  <si>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</si>
  <si>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</si>
  <si>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</si>
  <si>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</si>
  <si>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</si>
  <si>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</si>
  <si>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</si>
  <si>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</si>
  <si>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</si>
  <si>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</si>
  <si>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</si>
  <si>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</si>
  <si>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</si>
  <si>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</si>
  <si>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</si>
  <si>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</si>
  <si>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</si>
  <si>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</si>
  <si>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</si>
  <si>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</si>
  <si>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</si>
  <si>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</si>
  <si>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</si>
  <si>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</si>
  <si>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</si>
  <si>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</si>
  <si>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</si>
  <si>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</si>
  <si>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</si>
  <si>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</si>
  <si>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</si>
  <si>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</si>
  <si>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</si>
  <si>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</si>
  <si>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</si>
  <si>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</si>
  <si>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</si>
  <si>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</si>
  <si>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</si>
  <si>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</si>
  <si>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</si>
  <si>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</si>
  <si>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</si>
  <si>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</si>
  <si>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</si>
  <si>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</si>
  <si>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</si>
  <si>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</si>
  <si>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</si>
  <si>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</si>
  <si>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</si>
  <si>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</si>
  <si>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</si>
  <si>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</si>
  <si>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</si>
  <si>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</si>
  <si>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</si>
  <si>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</si>
  <si>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</si>
  <si>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</si>
  <si>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</si>
  <si>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</si>
  <si>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</si>
  <si>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</si>
  <si>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</si>
  <si>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</si>
  <si>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</si>
  <si>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</si>
  <si>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</si>
  <si>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</si>
  <si>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</si>
  <si>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</si>
  <si>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</si>
  <si>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</si>
  <si>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</si>
  <si>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</si>
  <si>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</si>
  <si>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</si>
  <si>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地域観光環境改善事業</t>
    <rPh sb="0" eb="2">
      <t>チイキ</t>
    </rPh>
    <rPh sb="2" eb="4">
      <t>カンコウ</t>
    </rPh>
    <rPh sb="4" eb="6">
      <t>カンキョウ</t>
    </rPh>
    <rPh sb="6" eb="8">
      <t>カイゼン</t>
    </rPh>
    <rPh sb="8" eb="10">
      <t>ジギョウ</t>
    </rPh>
    <phoneticPr fontId="2"/>
  </si>
  <si>
    <t>観光庁</t>
    <rPh sb="0" eb="2">
      <t>カンコウ</t>
    </rPh>
    <rPh sb="2" eb="3">
      <t>チョウ</t>
    </rPh>
    <phoneticPr fontId="2"/>
  </si>
  <si>
    <t>観光地域振興課</t>
    <rPh sb="0" eb="7">
      <t>カンチカ</t>
    </rPh>
    <phoneticPr fontId="2"/>
  </si>
  <si>
    <t>６　国際競争力、観光交流、広域・地域間連携等の確保・強化
２０　観光立国を推進する</t>
    <rPh sb="2" eb="4">
      <t>コクサイ</t>
    </rPh>
    <rPh sb="4" eb="7">
      <t>キョウソウリョク</t>
    </rPh>
    <rPh sb="8" eb="10">
      <t>カンコウ</t>
    </rPh>
    <rPh sb="10" eb="12">
      <t>コウリュウ</t>
    </rPh>
    <rPh sb="13" eb="15">
      <t>コウイキ</t>
    </rPh>
    <rPh sb="16" eb="18">
      <t>チイキ</t>
    </rPh>
    <rPh sb="18" eb="19">
      <t>カン</t>
    </rPh>
    <rPh sb="19" eb="21">
      <t>レンケイ</t>
    </rPh>
    <rPh sb="21" eb="22">
      <t>トウ</t>
    </rPh>
    <rPh sb="23" eb="25">
      <t>カクホ</t>
    </rPh>
    <rPh sb="26" eb="28">
      <t>キョウカ</t>
    </rPh>
    <rPh sb="32" eb="34">
      <t>カンコウ</t>
    </rPh>
    <rPh sb="34" eb="36">
      <t>リッコク</t>
    </rPh>
    <rPh sb="37" eb="39">
      <t>スイシン</t>
    </rPh>
    <phoneticPr fontId="2"/>
  </si>
  <si>
    <t>観光立国推進基本法
第１２条～第１４条</t>
    <rPh sb="8" eb="9">
      <t>ホウ</t>
    </rPh>
    <phoneticPr fontId="5"/>
  </si>
  <si>
    <t>観光立国推進基本計画</t>
    <rPh sb="0" eb="2">
      <t>カンコウ</t>
    </rPh>
    <rPh sb="2" eb="4">
      <t>リッコク</t>
    </rPh>
    <rPh sb="4" eb="6">
      <t>スイシン</t>
    </rPh>
    <rPh sb="6" eb="8">
      <t>キホン</t>
    </rPh>
    <rPh sb="8" eb="10">
      <t>ケイカク</t>
    </rPh>
    <phoneticPr fontId="2"/>
  </si>
  <si>
    <t>-</t>
    <phoneticPr fontId="5"/>
  </si>
  <si>
    <t>-</t>
    <phoneticPr fontId="5"/>
  </si>
  <si>
    <t>国土交通省</t>
  </si>
  <si>
    <t>○</t>
  </si>
  <si>
    <t>日本工営株式会社</t>
    <rPh sb="0" eb="2">
      <t>ニホン</t>
    </rPh>
    <rPh sb="2" eb="4">
      <t>コウエイ</t>
    </rPh>
    <rPh sb="4" eb="8">
      <t>カブ</t>
    </rPh>
    <phoneticPr fontId="5"/>
  </si>
  <si>
    <t>公益財団法人日本交通公社</t>
    <rPh sb="0" eb="2">
      <t>コウエキ</t>
    </rPh>
    <rPh sb="2" eb="4">
      <t>ザイダン</t>
    </rPh>
    <rPh sb="4" eb="6">
      <t>ホウジン</t>
    </rPh>
    <rPh sb="6" eb="8">
      <t>ニホン</t>
    </rPh>
    <rPh sb="8" eb="10">
      <t>コウツウ</t>
    </rPh>
    <rPh sb="10" eb="12">
      <t>コウシャ</t>
    </rPh>
    <phoneticPr fontId="5"/>
  </si>
  <si>
    <t>株式会社日本能率協会総合研究所</t>
    <rPh sb="0" eb="4">
      <t>カブ</t>
    </rPh>
    <rPh sb="4" eb="6">
      <t>ニホン</t>
    </rPh>
    <rPh sb="6" eb="8">
      <t>ノウリツ</t>
    </rPh>
    <rPh sb="8" eb="10">
      <t>キョウカイ</t>
    </rPh>
    <rPh sb="10" eb="12">
      <t>ソウゴウ</t>
    </rPh>
    <rPh sb="12" eb="15">
      <t>ケンキュウショ</t>
    </rPh>
    <phoneticPr fontId="5"/>
  </si>
  <si>
    <t>滞在交流型観光に係る受入環境改善事業</t>
    <phoneticPr fontId="5"/>
  </si>
  <si>
    <t>観光地域づくり体制強化促進事業</t>
    <phoneticPr fontId="5"/>
  </si>
  <si>
    <t>スノーリゾート地域の活性化に向けた調査事業</t>
    <phoneticPr fontId="5"/>
  </si>
  <si>
    <t>A.日本工営株式会社</t>
    <rPh sb="2" eb="4">
      <t>ニホン</t>
    </rPh>
    <rPh sb="4" eb="6">
      <t>コウエイ</t>
    </rPh>
    <rPh sb="6" eb="10">
      <t>カブ</t>
    </rPh>
    <phoneticPr fontId="5"/>
  </si>
  <si>
    <t>‐</t>
  </si>
  <si>
    <t>魅力ある観光地づくりの先進的なモデル構築は強いニーズがある。</t>
    <rPh sb="0" eb="2">
      <t>ミリョク</t>
    </rPh>
    <rPh sb="4" eb="7">
      <t>カンコウチ</t>
    </rPh>
    <rPh sb="11" eb="14">
      <t>センシンテキ</t>
    </rPh>
    <rPh sb="18" eb="20">
      <t>コウチク</t>
    </rPh>
    <rPh sb="21" eb="22">
      <t>ツヨ</t>
    </rPh>
    <phoneticPr fontId="5"/>
  </si>
  <si>
    <t>予算要求に際し、複数社から見積もりを徴することで、費用水準の適正化を図った。</t>
    <rPh sb="0" eb="2">
      <t>ヨサン</t>
    </rPh>
    <rPh sb="2" eb="4">
      <t>ヨウキュウ</t>
    </rPh>
    <rPh sb="5" eb="6">
      <t>サイ</t>
    </rPh>
    <rPh sb="8" eb="10">
      <t>フクスウ</t>
    </rPh>
    <rPh sb="10" eb="11">
      <t>シャ</t>
    </rPh>
    <rPh sb="13" eb="15">
      <t>ミツ</t>
    </rPh>
    <rPh sb="18" eb="19">
      <t>チョウ</t>
    </rPh>
    <rPh sb="25" eb="27">
      <t>ヒヨウ</t>
    </rPh>
    <rPh sb="27" eb="29">
      <t>スイジュン</t>
    </rPh>
    <rPh sb="30" eb="33">
      <t>テキセイカ</t>
    </rPh>
    <rPh sb="34" eb="35">
      <t>ハカ</t>
    </rPh>
    <phoneticPr fontId="5"/>
  </si>
  <si>
    <t>予算要求に際し、複数社から見積もりを徴することで、費目・使途の適正化を図った。</t>
    <rPh sb="0" eb="2">
      <t>ヨサン</t>
    </rPh>
    <rPh sb="2" eb="4">
      <t>ヨウキュウ</t>
    </rPh>
    <rPh sb="5" eb="6">
      <t>サイ</t>
    </rPh>
    <rPh sb="8" eb="10">
      <t>フクスウ</t>
    </rPh>
    <rPh sb="10" eb="11">
      <t>シャ</t>
    </rPh>
    <rPh sb="13" eb="15">
      <t>ミツ</t>
    </rPh>
    <rPh sb="18" eb="19">
      <t>チョウ</t>
    </rPh>
    <rPh sb="25" eb="27">
      <t>ヒモク</t>
    </rPh>
    <rPh sb="28" eb="30">
      <t>シト</t>
    </rPh>
    <rPh sb="31" eb="34">
      <t>テキセイカ</t>
    </rPh>
    <rPh sb="35" eb="36">
      <t>ハカ</t>
    </rPh>
    <phoneticPr fontId="5"/>
  </si>
  <si>
    <t>成果に見合った実績である。</t>
    <rPh sb="0" eb="2">
      <t>セイカ</t>
    </rPh>
    <rPh sb="3" eb="5">
      <t>ミア</t>
    </rPh>
    <rPh sb="7" eb="9">
      <t>ジッセキ</t>
    </rPh>
    <phoneticPr fontId="5"/>
  </si>
  <si>
    <t>企画競争を実施し、効果的な事業の実施を図っている。</t>
    <rPh sb="0" eb="4">
      <t>キカクキョウソウ</t>
    </rPh>
    <rPh sb="5" eb="7">
      <t>ジッシ</t>
    </rPh>
    <rPh sb="9" eb="12">
      <t>コウカテキ</t>
    </rPh>
    <rPh sb="13" eb="15">
      <t>ジギョウ</t>
    </rPh>
    <rPh sb="16" eb="18">
      <t>ジッシ</t>
    </rPh>
    <rPh sb="19" eb="20">
      <t>ハカ</t>
    </rPh>
    <phoneticPr fontId="5"/>
  </si>
  <si>
    <t>見込みに見合った活動である。</t>
    <rPh sb="0" eb="2">
      <t>ミコ</t>
    </rPh>
    <rPh sb="4" eb="6">
      <t>ミア</t>
    </rPh>
    <rPh sb="8" eb="10">
      <t>カツドウ</t>
    </rPh>
    <phoneticPr fontId="5"/>
  </si>
  <si>
    <t>本事業により地域の課題解決手法のモデルを構築、人材育成に係るハンドブックを作成し、魅力ある観光地づくりのために活用している。</t>
    <phoneticPr fontId="5"/>
  </si>
  <si>
    <t>滞在交流型観光に係る受入環境改善事業</t>
    <phoneticPr fontId="5"/>
  </si>
  <si>
    <t>事業費</t>
    <rPh sb="0" eb="2">
      <t>ジギョウ</t>
    </rPh>
    <rPh sb="2" eb="3">
      <t>ヒ</t>
    </rPh>
    <phoneticPr fontId="5"/>
  </si>
  <si>
    <t>全国共通課題の整理を図るものである。</t>
    <rPh sb="0" eb="2">
      <t>ゼンコク</t>
    </rPh>
    <rPh sb="2" eb="4">
      <t>キョウツウ</t>
    </rPh>
    <rPh sb="4" eb="6">
      <t>カダイ</t>
    </rPh>
    <rPh sb="7" eb="9">
      <t>セイリ</t>
    </rPh>
    <rPh sb="10" eb="11">
      <t>ハカ</t>
    </rPh>
    <phoneticPr fontId="5"/>
  </si>
  <si>
    <t>効率的かつ効果的な事業とするため、事業者、実証事業対象地域と緊密な連携を取り事業を実施した。</t>
    <rPh sb="0" eb="3">
      <t>コウリツテキ</t>
    </rPh>
    <rPh sb="5" eb="8">
      <t>コウカテキ</t>
    </rPh>
    <rPh sb="9" eb="11">
      <t>ジギョウ</t>
    </rPh>
    <rPh sb="17" eb="20">
      <t>ジギョウシャ</t>
    </rPh>
    <rPh sb="21" eb="23">
      <t>ジッショウ</t>
    </rPh>
    <rPh sb="23" eb="25">
      <t>ジギョウ</t>
    </rPh>
    <rPh sb="25" eb="27">
      <t>タイショウ</t>
    </rPh>
    <rPh sb="27" eb="29">
      <t>チイキ</t>
    </rPh>
    <rPh sb="30" eb="32">
      <t>キンミツ</t>
    </rPh>
    <rPh sb="33" eb="35">
      <t>レンケイ</t>
    </rPh>
    <rPh sb="36" eb="37">
      <t>ト</t>
    </rPh>
    <rPh sb="38" eb="40">
      <t>ジギョウ</t>
    </rPh>
    <rPh sb="41" eb="43">
      <t>ジッシ</t>
    </rPh>
    <phoneticPr fontId="5"/>
  </si>
  <si>
    <t>魅力ある観光地域づくりを推進するため、地域における課題解決手法の先進的なモデル構築や取組体制を構築するにあたり、国が実施することで、全国共通課題を整理、具体的解決手法の他地域への展開を進めることが出来た。</t>
    <rPh sb="98" eb="100">
      <t>デキ</t>
    </rPh>
    <phoneticPr fontId="5"/>
  </si>
  <si>
    <t>平成27年度は予算措置をしないが、本事業で整備した課題解決手法等の普及・活用に努める。</t>
    <rPh sb="0" eb="2">
      <t>ヘイセイ</t>
    </rPh>
    <rPh sb="4" eb="6">
      <t>ネンド</t>
    </rPh>
    <rPh sb="7" eb="9">
      <t>ヨサン</t>
    </rPh>
    <rPh sb="9" eb="11">
      <t>ソチ</t>
    </rPh>
    <rPh sb="17" eb="18">
      <t>ホン</t>
    </rPh>
    <rPh sb="18" eb="20">
      <t>ジギョウ</t>
    </rPh>
    <rPh sb="21" eb="23">
      <t>セイビ</t>
    </rPh>
    <rPh sb="25" eb="29">
      <t>カダイカイケツ</t>
    </rPh>
    <rPh sb="29" eb="31">
      <t>シュホウ</t>
    </rPh>
    <rPh sb="31" eb="32">
      <t>トウ</t>
    </rPh>
    <rPh sb="33" eb="35">
      <t>フキュウ</t>
    </rPh>
    <rPh sb="36" eb="38">
      <t>カツヨウ</t>
    </rPh>
    <rPh sb="39" eb="40">
      <t>ツト</t>
    </rPh>
    <phoneticPr fontId="5"/>
  </si>
  <si>
    <t>旅行者のニーズの多様化、旅行スタイルの変化等に対応した魅力ある観光地域づくりを推進するため、地域の関係者が協力して取り組む
　①地域における課題解決手法の先進的なモデルの構築、
　②観光地域づくりに関する取組体制の構築や地域における自立的な人材育成の実践、
を支援することにより、それぞれの地域における自立的かつ持続的な滞在交流の推進を図る。</t>
    <phoneticPr fontId="5"/>
  </si>
  <si>
    <t>地域において取り組むべき課題等を抽出・整理し、地域内の関係者を広く集めて議論の場を設け、マーティングの結果も踏まえかつ地域の戦略・計画の策定を進めながら課題解決に向けた実証事業を実施する。実証事業においては、必要に応じて専門家の派遣等を行い、課題の抽出や問題点の整理を行い新たな観光地域づくりのための検討や効果分析を行う。
また、地域の観光資源、広域的な連携強化による情報発信、取組の自律性・継続性等を勘案し訪日外国人旅行者を主な対象とした広域周遊ルート設定のために対処すべき共通の課題等について先行する事例を踏まえながら体系的に整理する。</t>
    <phoneticPr fontId="5"/>
  </si>
  <si>
    <t>全国共通課題の整理、他地域への展開を図るため、国による実施が必要である。</t>
    <rPh sb="0" eb="2">
      <t>ゼンコク</t>
    </rPh>
    <rPh sb="2" eb="4">
      <t>キョウツウ</t>
    </rPh>
    <rPh sb="4" eb="6">
      <t>カダイ</t>
    </rPh>
    <rPh sb="7" eb="9">
      <t>セイリ</t>
    </rPh>
    <rPh sb="10" eb="13">
      <t>タチイキ</t>
    </rPh>
    <rPh sb="15" eb="17">
      <t>テンカイ</t>
    </rPh>
    <rPh sb="18" eb="19">
      <t>ハカ</t>
    </rPh>
    <rPh sb="23" eb="24">
      <t>クニ</t>
    </rPh>
    <rPh sb="27" eb="29">
      <t>ジッシ</t>
    </rPh>
    <rPh sb="30" eb="32">
      <t>ヒツヨウ</t>
    </rPh>
    <phoneticPr fontId="5"/>
  </si>
  <si>
    <t>魅力ある観光地づくりのため、先進的なモデル構築、他地域への展開は優先度の高い事業である。</t>
    <rPh sb="32" eb="35">
      <t>ユウセンド</t>
    </rPh>
    <rPh sb="36" eb="37">
      <t>タカ</t>
    </rPh>
    <rPh sb="38" eb="40">
      <t>ジギョウ</t>
    </rPh>
    <phoneticPr fontId="5"/>
  </si>
  <si>
    <t>観光調査の高度な分析力を必要とするため、企画競争を実施した。</t>
    <rPh sb="0" eb="2">
      <t>カンコウ</t>
    </rPh>
    <rPh sb="2" eb="4">
      <t>チョウサ</t>
    </rPh>
    <rPh sb="5" eb="7">
      <t>コウド</t>
    </rPh>
    <rPh sb="8" eb="11">
      <t>ブンセキリョク</t>
    </rPh>
    <rPh sb="12" eb="14">
      <t>ヒツヨウ</t>
    </rPh>
    <rPh sb="20" eb="22">
      <t>キカク</t>
    </rPh>
    <rPh sb="22" eb="24">
      <t>キョウソウ</t>
    </rPh>
    <rPh sb="25" eb="27">
      <t>ジッシ</t>
    </rPh>
    <phoneticPr fontId="5"/>
  </si>
  <si>
    <t>-</t>
    <phoneticPr fontId="5"/>
  </si>
  <si>
    <t>実証事業実施地域数</t>
    <rPh sb="0" eb="2">
      <t>ジッショウ</t>
    </rPh>
    <rPh sb="2" eb="4">
      <t>ジギョウ</t>
    </rPh>
    <rPh sb="4" eb="8">
      <t>ジッシチイキ</t>
    </rPh>
    <rPh sb="8" eb="9">
      <t>スウ</t>
    </rPh>
    <phoneticPr fontId="5"/>
  </si>
  <si>
    <t>-</t>
    <phoneticPr fontId="5"/>
  </si>
  <si>
    <t>予算執行額／実証事業実施地域数　　　　　　　　　　　　　　</t>
    <rPh sb="0" eb="2">
      <t>ヨサン</t>
    </rPh>
    <rPh sb="2" eb="4">
      <t>シッコウ</t>
    </rPh>
    <rPh sb="4" eb="5">
      <t>ガク</t>
    </rPh>
    <rPh sb="6" eb="10">
      <t>ジッショウジギョウ</t>
    </rPh>
    <rPh sb="10" eb="12">
      <t>ジッシ</t>
    </rPh>
    <rPh sb="12" eb="14">
      <t>チイキ</t>
    </rPh>
    <rPh sb="14" eb="15">
      <t>スウ</t>
    </rPh>
    <phoneticPr fontId="5"/>
  </si>
  <si>
    <t>-</t>
    <phoneticPr fontId="5"/>
  </si>
  <si>
    <t>101,379,078/3</t>
    <phoneticPr fontId="5"/>
  </si>
  <si>
    <t>80,508,279/11</t>
    <phoneticPr fontId="5"/>
  </si>
  <si>
    <t>-</t>
    <phoneticPr fontId="5"/>
  </si>
  <si>
    <t>千人</t>
    <rPh sb="0" eb="2">
      <t>センニン</t>
    </rPh>
    <phoneticPr fontId="5"/>
  </si>
  <si>
    <t>観光客入込数の伸び率</t>
    <rPh sb="0" eb="3">
      <t>カンコウキャク</t>
    </rPh>
    <rPh sb="3" eb="5">
      <t>イリコミ</t>
    </rPh>
    <rPh sb="5" eb="6">
      <t>スウ</t>
    </rPh>
    <rPh sb="7" eb="8">
      <t>ノ</t>
    </rPh>
    <rPh sb="9" eb="10">
      <t>リツ</t>
    </rPh>
    <phoneticPr fontId="5"/>
  </si>
  <si>
    <t>％</t>
    <phoneticPr fontId="5"/>
  </si>
  <si>
    <t>有効な課題解決手法を構築する（実証事業対象地域における観光客入込数の伸び率について、全国の伸び率を上回る）。</t>
    <rPh sb="0" eb="2">
      <t>ユウコウ</t>
    </rPh>
    <rPh sb="3" eb="5">
      <t>カダイ</t>
    </rPh>
    <rPh sb="5" eb="7">
      <t>カイケツ</t>
    </rPh>
    <rPh sb="7" eb="9">
      <t>シュホウ</t>
    </rPh>
    <rPh sb="10" eb="12">
      <t>コウチク</t>
    </rPh>
    <rPh sb="15" eb="17">
      <t>ジッショウ</t>
    </rPh>
    <rPh sb="17" eb="19">
      <t>ジギョウ</t>
    </rPh>
    <rPh sb="19" eb="21">
      <t>タイショウ</t>
    </rPh>
    <rPh sb="21" eb="23">
      <t>チイキ</t>
    </rPh>
    <rPh sb="27" eb="30">
      <t>カンコウキャク</t>
    </rPh>
    <rPh sb="30" eb="32">
      <t>イリコミ</t>
    </rPh>
    <rPh sb="32" eb="33">
      <t>スウ</t>
    </rPh>
    <rPh sb="34" eb="35">
      <t>ノ</t>
    </rPh>
    <rPh sb="36" eb="37">
      <t>リツ</t>
    </rPh>
    <rPh sb="42" eb="44">
      <t>ゼンコク</t>
    </rPh>
    <rPh sb="45" eb="46">
      <t>ノ</t>
    </rPh>
    <rPh sb="47" eb="48">
      <t>リツ</t>
    </rPh>
    <rPh sb="49" eb="51">
      <t>ウワマワ</t>
    </rPh>
    <phoneticPr fontId="5"/>
  </si>
  <si>
    <t>終了予定</t>
  </si>
  <si>
    <t>26年度で終了済み。</t>
    <phoneticPr fontId="5"/>
  </si>
  <si>
    <t>課長　後藤　貞二</t>
    <rPh sb="0" eb="2">
      <t>カチョウ</t>
    </rPh>
    <rPh sb="3" eb="5">
      <t>ゴトウ</t>
    </rPh>
    <rPh sb="6" eb="8">
      <t>テイジ</t>
    </rPh>
    <phoneticPr fontId="2"/>
  </si>
  <si>
    <t>予定通り終了</t>
  </si>
  <si>
    <t>26年度で終了。</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</si>
</sst>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74">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266700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496</xdr:row>
          <xdr:rowOff>19050</xdr:rowOff>
        </xdr:from>
        <xdr:to>
          <xdr:col>43</xdr:col>
          <xdr:colOff>200025</xdr:colOff>
          <xdr:row>496</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48776</xdr:colOff>
      <xdr:row>141</xdr:row>
      <xdr:rowOff>190500</xdr:rowOff>
    </xdr:from>
    <xdr:to>
      <xdr:col>28</xdr:col>
      <xdr:colOff>530</xdr:colOff>
      <xdr:row>143</xdr:row>
      <xdr:rowOff>6434</xdr:rowOff>
    </xdr:to>
    <xdr:sp macro="" textlink="">
      <xdr:nvSpPr>
        <xdr:cNvPr id="20" name="正方形/長方形 19"/>
        <xdr:cNvSpPr/>
      </xdr:nvSpPr>
      <xdr:spPr bwMode="auto">
        <a:xfrm>
          <a:off x="2906276" y="52006500"/>
          <a:ext cx="2428254" cy="501734"/>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観光庁</a:t>
          </a:r>
          <a:endParaRPr kumimoji="1" lang="en-US" altLang="ja-JP" sz="1100">
            <a:solidFill>
              <a:sysClr val="windowText" lastClr="000000"/>
            </a:solidFill>
          </a:endParaRPr>
        </a:p>
        <a:p>
          <a:pPr algn="ctr"/>
          <a:r>
            <a:rPr kumimoji="1" lang="ja-JP" altLang="en-US" sz="1100">
              <a:solidFill>
                <a:sysClr val="windowText" lastClr="000000"/>
              </a:solidFill>
            </a:rPr>
            <a:t>８１百万円</a:t>
          </a:r>
        </a:p>
      </xdr:txBody>
    </xdr:sp>
    <xdr:clientData/>
  </xdr:twoCellAnchor>
  <xdr:twoCellAnchor>
    <xdr:from>
      <xdr:col>13</xdr:col>
      <xdr:colOff>114300</xdr:colOff>
      <xdr:row>143</xdr:row>
      <xdr:rowOff>93206</xdr:rowOff>
    </xdr:from>
    <xdr:to>
      <xdr:col>29</xdr:col>
      <xdr:colOff>88526</xdr:colOff>
      <xdr:row>147</xdr:row>
      <xdr:rowOff>222437</xdr:rowOff>
    </xdr:to>
    <xdr:sp macro="" textlink="">
      <xdr:nvSpPr>
        <xdr:cNvPr id="21" name="大かっこ 20"/>
        <xdr:cNvSpPr/>
      </xdr:nvSpPr>
      <xdr:spPr bwMode="auto">
        <a:xfrm>
          <a:off x="2590800" y="52595006"/>
          <a:ext cx="3022226" cy="150083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lang="ja-JP" altLang="en-US"/>
            <a:t>地域における課題を抽出、整理し、実証事業を実施し、新たな観光地域づくりのための検討や効果分析を行う。</a:t>
          </a:r>
          <a:endParaRPr lang="en-US" altLang="ja-JP"/>
        </a:p>
        <a:p>
          <a:r>
            <a:rPr lang="ja-JP" altLang="en-US"/>
            <a:t>また、広域周遊ルート設定のために対処すべき共通の課題について体系的に整理する。</a:t>
          </a:r>
        </a:p>
      </xdr:txBody>
    </xdr:sp>
    <xdr:clientData/>
  </xdr:twoCellAnchor>
  <xdr:twoCellAnchor>
    <xdr:from>
      <xdr:col>15</xdr:col>
      <xdr:colOff>48776</xdr:colOff>
      <xdr:row>152</xdr:row>
      <xdr:rowOff>217230</xdr:rowOff>
    </xdr:from>
    <xdr:to>
      <xdr:col>28</xdr:col>
      <xdr:colOff>530</xdr:colOff>
      <xdr:row>154</xdr:row>
      <xdr:rowOff>206023</xdr:rowOff>
    </xdr:to>
    <xdr:sp macro="" textlink="">
      <xdr:nvSpPr>
        <xdr:cNvPr id="22" name="正方形/長方形 21"/>
        <xdr:cNvSpPr/>
      </xdr:nvSpPr>
      <xdr:spPr bwMode="auto">
        <a:xfrm>
          <a:off x="2906276" y="55805130"/>
          <a:ext cx="2428254" cy="67459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Ａ．民間企業（３社）</a:t>
          </a:r>
          <a:endParaRPr kumimoji="1" lang="en-US" altLang="ja-JP" sz="1100">
            <a:solidFill>
              <a:sysClr val="windowText" lastClr="000000"/>
            </a:solidFill>
          </a:endParaRPr>
        </a:p>
        <a:p>
          <a:pPr algn="ctr"/>
          <a:r>
            <a:rPr kumimoji="1" lang="ja-JP" altLang="en-US" sz="1100">
              <a:solidFill>
                <a:sysClr val="windowText" lastClr="000000"/>
              </a:solidFill>
            </a:rPr>
            <a:t>７６百万円</a:t>
          </a:r>
        </a:p>
      </xdr:txBody>
    </xdr:sp>
    <xdr:clientData/>
  </xdr:twoCellAnchor>
  <xdr:twoCellAnchor>
    <xdr:from>
      <xdr:col>13</xdr:col>
      <xdr:colOff>114300</xdr:colOff>
      <xdr:row>154</xdr:row>
      <xdr:rowOff>286145</xdr:rowOff>
    </xdr:from>
    <xdr:to>
      <xdr:col>29</xdr:col>
      <xdr:colOff>88526</xdr:colOff>
      <xdr:row>158</xdr:row>
      <xdr:rowOff>256427</xdr:rowOff>
    </xdr:to>
    <xdr:sp macro="" textlink="">
      <xdr:nvSpPr>
        <xdr:cNvPr id="23" name="大かっこ 22"/>
        <xdr:cNvSpPr/>
      </xdr:nvSpPr>
      <xdr:spPr bwMode="auto">
        <a:xfrm>
          <a:off x="2590800" y="56559845"/>
          <a:ext cx="3022226" cy="134188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r>
            <a:rPr kumimoji="1" lang="ja-JP" altLang="en-US" sz="1100">
              <a:solidFill>
                <a:schemeClr val="tx1"/>
              </a:solidFill>
              <a:latin typeface="+mn-lt"/>
              <a:ea typeface="+mn-ea"/>
              <a:cs typeface="+mn-cs"/>
            </a:rPr>
            <a:t>地域の課題解決に向けた調査、課題の</a:t>
          </a:r>
          <a:r>
            <a:rPr kumimoji="1" lang="ja-JP" altLang="ja-JP" sz="1100">
              <a:solidFill>
                <a:schemeClr val="tx1"/>
              </a:solidFill>
              <a:latin typeface="+mn-lt"/>
              <a:ea typeface="+mn-ea"/>
              <a:cs typeface="+mn-cs"/>
            </a:rPr>
            <a:t>体系化、</a:t>
          </a:r>
          <a:r>
            <a:rPr kumimoji="1" lang="ja-JP" altLang="en-US" sz="1100">
              <a:solidFill>
                <a:schemeClr val="tx1"/>
              </a:solidFill>
              <a:latin typeface="+mn-lt"/>
              <a:ea typeface="+mn-ea"/>
              <a:cs typeface="+mn-cs"/>
            </a:rPr>
            <a:t>調査手法</a:t>
          </a:r>
          <a:r>
            <a:rPr kumimoji="1" lang="ja-JP" altLang="ja-JP" sz="1100">
              <a:solidFill>
                <a:schemeClr val="tx1"/>
              </a:solidFill>
              <a:latin typeface="+mn-lt"/>
              <a:ea typeface="+mn-ea"/>
              <a:cs typeface="+mn-cs"/>
            </a:rPr>
            <a:t>の検討・開発、実施・分析、改善等の取組提案。</a:t>
          </a:r>
          <a:endParaRPr lang="ja-JP" altLang="ja-JP"/>
        </a:p>
      </xdr:txBody>
    </xdr:sp>
    <xdr:clientData/>
  </xdr:twoCellAnchor>
  <xdr:twoCellAnchor>
    <xdr:from>
      <xdr:col>21</xdr:col>
      <xdr:colOff>67795</xdr:colOff>
      <xdr:row>148</xdr:row>
      <xdr:rowOff>388</xdr:rowOff>
    </xdr:from>
    <xdr:to>
      <xdr:col>21</xdr:col>
      <xdr:colOff>67795</xdr:colOff>
      <xdr:row>151</xdr:row>
      <xdr:rowOff>256042</xdr:rowOff>
    </xdr:to>
    <xdr:cxnSp macro="">
      <xdr:nvCxnSpPr>
        <xdr:cNvPr id="24" name="直線矢印コネクタ 23"/>
        <xdr:cNvCxnSpPr/>
      </xdr:nvCxnSpPr>
      <xdr:spPr>
        <a:xfrm>
          <a:off x="4068295" y="54216688"/>
          <a:ext cx="0" cy="1284354"/>
        </a:xfrm>
        <a:prstGeom prst="straightConnector1">
          <a:avLst/>
        </a:prstGeom>
        <a:ln w="254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30577</xdr:colOff>
      <xdr:row>151</xdr:row>
      <xdr:rowOff>269650</xdr:rowOff>
    </xdr:from>
    <xdr:to>
      <xdr:col>26</xdr:col>
      <xdr:colOff>28256</xdr:colOff>
      <xdr:row>152</xdr:row>
      <xdr:rowOff>186405</xdr:rowOff>
    </xdr:to>
    <xdr:sp macro="" textlink="">
      <xdr:nvSpPr>
        <xdr:cNvPr id="25" name="テキスト ボックス 24"/>
        <xdr:cNvSpPr txBox="1"/>
      </xdr:nvSpPr>
      <xdr:spPr>
        <a:xfrm>
          <a:off x="3269077" y="55514650"/>
          <a:ext cx="1712179" cy="2596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29</xdr:col>
      <xdr:colOff>35299</xdr:colOff>
      <xdr:row>141</xdr:row>
      <xdr:rowOff>148316</xdr:rowOff>
    </xdr:from>
    <xdr:to>
      <xdr:col>44</xdr:col>
      <xdr:colOff>31658</xdr:colOff>
      <xdr:row>143</xdr:row>
      <xdr:rowOff>112059</xdr:rowOff>
    </xdr:to>
    <xdr:sp macro="" textlink="">
      <xdr:nvSpPr>
        <xdr:cNvPr id="34" name="大かっこ 33"/>
        <xdr:cNvSpPr/>
      </xdr:nvSpPr>
      <xdr:spPr bwMode="auto">
        <a:xfrm>
          <a:off x="5234828" y="51224728"/>
          <a:ext cx="2685771" cy="658507"/>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諸謝金、職員旅費、委員等旅費等</a:t>
          </a:r>
          <a:endParaRPr kumimoji="1" lang="en-US" altLang="ja-JP" sz="1100"/>
        </a:p>
        <a:p>
          <a:pPr algn="ctr"/>
          <a:r>
            <a:rPr kumimoji="1" lang="ja-JP" altLang="en-US" sz="1100"/>
            <a:t>５百万円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G4" sqref="G4:X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72" t="s">
        <v>0</v>
      </c>
      <c r="AK2" s="472"/>
      <c r="AL2" s="472"/>
      <c r="AM2" s="472"/>
      <c r="AN2" s="472"/>
      <c r="AO2" s="472"/>
      <c r="AP2" s="472"/>
      <c r="AQ2" s="97"/>
      <c r="AR2" s="97"/>
      <c r="AS2" s="59" t="str">
        <f>IF(OR(AQ2="　", AQ2=""), "", "-")</f>
        <v/>
      </c>
      <c r="AT2" s="98">
        <v>234</v>
      </c>
      <c r="AU2" s="98"/>
      <c r="AV2" s="60" t="str">
        <f>IF(AW2="", "", "-")</f>
        <v/>
      </c>
      <c r="AW2" s="102"/>
      <c r="AX2" s="102"/>
    </row>
    <row r="3" spans="1:50" ht="21" customHeight="1" thickBot="1" x14ac:dyDescent="0.2">
      <c r="A3" s="286" t="s">
        <v>216</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35" t="s">
        <v>90</v>
      </c>
      <c r="AJ3" s="288" t="s">
        <v>388</v>
      </c>
      <c r="AK3" s="288"/>
      <c r="AL3" s="288"/>
      <c r="AM3" s="288"/>
      <c r="AN3" s="288"/>
      <c r="AO3" s="288"/>
      <c r="AP3" s="288"/>
      <c r="AQ3" s="288"/>
      <c r="AR3" s="288"/>
      <c r="AS3" s="288"/>
      <c r="AT3" s="288"/>
      <c r="AU3" s="288"/>
      <c r="AV3" s="288"/>
      <c r="AW3" s="288"/>
      <c r="AX3" s="36" t="s">
        <v>91</v>
      </c>
    </row>
    <row r="4" spans="1:50" ht="24.75" customHeight="1" x14ac:dyDescent="0.15">
      <c r="A4" s="500" t="s">
        <v>30</v>
      </c>
      <c r="B4" s="501"/>
      <c r="C4" s="501"/>
      <c r="D4" s="501"/>
      <c r="E4" s="501"/>
      <c r="F4" s="501"/>
      <c r="G4" s="474" t="s">
        <v>380</v>
      </c>
      <c r="H4" s="475"/>
      <c r="I4" s="475"/>
      <c r="J4" s="475"/>
      <c r="K4" s="475"/>
      <c r="L4" s="475"/>
      <c r="M4" s="475"/>
      <c r="N4" s="475"/>
      <c r="O4" s="475"/>
      <c r="P4" s="475"/>
      <c r="Q4" s="475"/>
      <c r="R4" s="475"/>
      <c r="S4" s="475"/>
      <c r="T4" s="475"/>
      <c r="U4" s="475"/>
      <c r="V4" s="475"/>
      <c r="W4" s="475"/>
      <c r="X4" s="475"/>
      <c r="Y4" s="476" t="s">
        <v>1</v>
      </c>
      <c r="Z4" s="477"/>
      <c r="AA4" s="477"/>
      <c r="AB4" s="477"/>
      <c r="AC4" s="477"/>
      <c r="AD4" s="478"/>
      <c r="AE4" s="479" t="s">
        <v>381</v>
      </c>
      <c r="AF4" s="480"/>
      <c r="AG4" s="480"/>
      <c r="AH4" s="480"/>
      <c r="AI4" s="480"/>
      <c r="AJ4" s="480"/>
      <c r="AK4" s="480"/>
      <c r="AL4" s="480"/>
      <c r="AM4" s="480"/>
      <c r="AN4" s="480"/>
      <c r="AO4" s="480"/>
      <c r="AP4" s="481"/>
      <c r="AQ4" s="482" t="s">
        <v>2</v>
      </c>
      <c r="AR4" s="477"/>
      <c r="AS4" s="477"/>
      <c r="AT4" s="477"/>
      <c r="AU4" s="477"/>
      <c r="AV4" s="477"/>
      <c r="AW4" s="477"/>
      <c r="AX4" s="483"/>
    </row>
    <row r="5" spans="1:50" ht="30" customHeight="1" x14ac:dyDescent="0.15">
      <c r="A5" s="484" t="s">
        <v>93</v>
      </c>
      <c r="B5" s="485"/>
      <c r="C5" s="485"/>
      <c r="D5" s="485"/>
      <c r="E5" s="485"/>
      <c r="F5" s="486"/>
      <c r="G5" s="310" t="s">
        <v>213</v>
      </c>
      <c r="H5" s="311"/>
      <c r="I5" s="311"/>
      <c r="J5" s="311"/>
      <c r="K5" s="311"/>
      <c r="L5" s="311"/>
      <c r="M5" s="312" t="s">
        <v>92</v>
      </c>
      <c r="N5" s="313"/>
      <c r="O5" s="313"/>
      <c r="P5" s="313"/>
      <c r="Q5" s="313"/>
      <c r="R5" s="314"/>
      <c r="S5" s="315" t="s">
        <v>97</v>
      </c>
      <c r="T5" s="311"/>
      <c r="U5" s="311"/>
      <c r="V5" s="311"/>
      <c r="W5" s="311"/>
      <c r="X5" s="316"/>
      <c r="Y5" s="491" t="s">
        <v>3</v>
      </c>
      <c r="Z5" s="492"/>
      <c r="AA5" s="492"/>
      <c r="AB5" s="492"/>
      <c r="AC5" s="492"/>
      <c r="AD5" s="493"/>
      <c r="AE5" s="494" t="s">
        <v>382</v>
      </c>
      <c r="AF5" s="495"/>
      <c r="AG5" s="495"/>
      <c r="AH5" s="495"/>
      <c r="AI5" s="495"/>
      <c r="AJ5" s="495"/>
      <c r="AK5" s="495"/>
      <c r="AL5" s="495"/>
      <c r="AM5" s="495"/>
      <c r="AN5" s="495"/>
      <c r="AO5" s="495"/>
      <c r="AP5" s="496"/>
      <c r="AQ5" s="497" t="s">
        <v>430</v>
      </c>
      <c r="AR5" s="498"/>
      <c r="AS5" s="498"/>
      <c r="AT5" s="498"/>
      <c r="AU5" s="498"/>
      <c r="AV5" s="498"/>
      <c r="AW5" s="498"/>
      <c r="AX5" s="499"/>
    </row>
    <row r="6" spans="1:50" ht="39" customHeight="1" x14ac:dyDescent="0.15">
      <c r="A6" s="502" t="s">
        <v>4</v>
      </c>
      <c r="B6" s="503"/>
      <c r="C6" s="503"/>
      <c r="D6" s="503"/>
      <c r="E6" s="503"/>
      <c r="F6" s="503"/>
      <c r="G6" s="504" t="str">
        <f>入力規則等!F39</f>
        <v>一般会計</v>
      </c>
      <c r="H6" s="505"/>
      <c r="I6" s="505"/>
      <c r="J6" s="505"/>
      <c r="K6" s="505"/>
      <c r="L6" s="505"/>
      <c r="M6" s="505"/>
      <c r="N6" s="505"/>
      <c r="O6" s="505"/>
      <c r="P6" s="505"/>
      <c r="Q6" s="505"/>
      <c r="R6" s="505"/>
      <c r="S6" s="505"/>
      <c r="T6" s="505"/>
      <c r="U6" s="505"/>
      <c r="V6" s="505"/>
      <c r="W6" s="505"/>
      <c r="X6" s="505"/>
      <c r="Y6" s="506" t="s">
        <v>56</v>
      </c>
      <c r="Z6" s="507"/>
      <c r="AA6" s="507"/>
      <c r="AB6" s="507"/>
      <c r="AC6" s="507"/>
      <c r="AD6" s="508"/>
      <c r="AE6" s="509" t="s">
        <v>383</v>
      </c>
      <c r="AF6" s="509"/>
      <c r="AG6" s="509"/>
      <c r="AH6" s="509"/>
      <c r="AI6" s="509"/>
      <c r="AJ6" s="509"/>
      <c r="AK6" s="509"/>
      <c r="AL6" s="509"/>
      <c r="AM6" s="509"/>
      <c r="AN6" s="509"/>
      <c r="AO6" s="509"/>
      <c r="AP6" s="509"/>
      <c r="AQ6" s="115"/>
      <c r="AR6" s="115"/>
      <c r="AS6" s="115"/>
      <c r="AT6" s="115"/>
      <c r="AU6" s="115"/>
      <c r="AV6" s="115"/>
      <c r="AW6" s="115"/>
      <c r="AX6" s="510"/>
    </row>
    <row r="7" spans="1:50" ht="49.5" customHeight="1" x14ac:dyDescent="0.15">
      <c r="A7" s="430" t="s">
        <v>25</v>
      </c>
      <c r="B7" s="431"/>
      <c r="C7" s="431"/>
      <c r="D7" s="431"/>
      <c r="E7" s="431"/>
      <c r="F7" s="431"/>
      <c r="G7" s="432" t="s">
        <v>384</v>
      </c>
      <c r="H7" s="433"/>
      <c r="I7" s="433"/>
      <c r="J7" s="433"/>
      <c r="K7" s="433"/>
      <c r="L7" s="433"/>
      <c r="M7" s="433"/>
      <c r="N7" s="433"/>
      <c r="O7" s="433"/>
      <c r="P7" s="433"/>
      <c r="Q7" s="433"/>
      <c r="R7" s="433"/>
      <c r="S7" s="433"/>
      <c r="T7" s="433"/>
      <c r="U7" s="433"/>
      <c r="V7" s="434"/>
      <c r="W7" s="434"/>
      <c r="X7" s="434"/>
      <c r="Y7" s="435" t="s">
        <v>5</v>
      </c>
      <c r="Z7" s="375"/>
      <c r="AA7" s="375"/>
      <c r="AB7" s="375"/>
      <c r="AC7" s="375"/>
      <c r="AD7" s="377"/>
      <c r="AE7" s="436" t="s">
        <v>385</v>
      </c>
      <c r="AF7" s="437"/>
      <c r="AG7" s="437"/>
      <c r="AH7" s="437"/>
      <c r="AI7" s="437"/>
      <c r="AJ7" s="437"/>
      <c r="AK7" s="437"/>
      <c r="AL7" s="437"/>
      <c r="AM7" s="437"/>
      <c r="AN7" s="437"/>
      <c r="AO7" s="437"/>
      <c r="AP7" s="437"/>
      <c r="AQ7" s="437"/>
      <c r="AR7" s="437"/>
      <c r="AS7" s="437"/>
      <c r="AT7" s="437"/>
      <c r="AU7" s="437"/>
      <c r="AV7" s="437"/>
      <c r="AW7" s="437"/>
      <c r="AX7" s="438"/>
    </row>
    <row r="8" spans="1:50" ht="52.5" customHeight="1" x14ac:dyDescent="0.15">
      <c r="A8" s="338" t="s">
        <v>308</v>
      </c>
      <c r="B8" s="339"/>
      <c r="C8" s="339"/>
      <c r="D8" s="339"/>
      <c r="E8" s="339"/>
      <c r="F8" s="340"/>
      <c r="G8" s="335" t="str">
        <f>入力規則等!A26</f>
        <v>観光立国</v>
      </c>
      <c r="H8" s="336"/>
      <c r="I8" s="336"/>
      <c r="J8" s="336"/>
      <c r="K8" s="336"/>
      <c r="L8" s="336"/>
      <c r="M8" s="336"/>
      <c r="N8" s="336"/>
      <c r="O8" s="336"/>
      <c r="P8" s="336"/>
      <c r="Q8" s="336"/>
      <c r="R8" s="336"/>
      <c r="S8" s="336"/>
      <c r="T8" s="336"/>
      <c r="U8" s="336"/>
      <c r="V8" s="336"/>
      <c r="W8" s="336"/>
      <c r="X8" s="337"/>
      <c r="Y8" s="511" t="s">
        <v>79</v>
      </c>
      <c r="Z8" s="511"/>
      <c r="AA8" s="511"/>
      <c r="AB8" s="511"/>
      <c r="AC8" s="511"/>
      <c r="AD8" s="511"/>
      <c r="AE8" s="465" t="str">
        <f>入力規則等!K13</f>
        <v>その他の事項経費</v>
      </c>
      <c r="AF8" s="466"/>
      <c r="AG8" s="466"/>
      <c r="AH8" s="466"/>
      <c r="AI8" s="466"/>
      <c r="AJ8" s="466"/>
      <c r="AK8" s="466"/>
      <c r="AL8" s="466"/>
      <c r="AM8" s="466"/>
      <c r="AN8" s="466"/>
      <c r="AO8" s="466"/>
      <c r="AP8" s="466"/>
      <c r="AQ8" s="466"/>
      <c r="AR8" s="466"/>
      <c r="AS8" s="466"/>
      <c r="AT8" s="466"/>
      <c r="AU8" s="466"/>
      <c r="AV8" s="466"/>
      <c r="AW8" s="466"/>
      <c r="AX8" s="467"/>
    </row>
    <row r="9" spans="1:50" ht="69" customHeight="1" x14ac:dyDescent="0.15">
      <c r="A9" s="439" t="s">
        <v>26</v>
      </c>
      <c r="B9" s="440"/>
      <c r="C9" s="440"/>
      <c r="D9" s="440"/>
      <c r="E9" s="440"/>
      <c r="F9" s="440"/>
      <c r="G9" s="468" t="s">
        <v>411</v>
      </c>
      <c r="H9" s="469"/>
      <c r="I9" s="469"/>
      <c r="J9" s="469"/>
      <c r="K9" s="469"/>
      <c r="L9" s="469"/>
      <c r="M9" s="469"/>
      <c r="N9" s="469"/>
      <c r="O9" s="469"/>
      <c r="P9" s="469"/>
      <c r="Q9" s="469"/>
      <c r="R9" s="469"/>
      <c r="S9" s="469"/>
      <c r="T9" s="469"/>
      <c r="U9" s="469"/>
      <c r="V9" s="469"/>
      <c r="W9" s="469"/>
      <c r="X9" s="469"/>
      <c r="Y9" s="470"/>
      <c r="Z9" s="470"/>
      <c r="AA9" s="470"/>
      <c r="AB9" s="470"/>
      <c r="AC9" s="470"/>
      <c r="AD9" s="470"/>
      <c r="AE9" s="469"/>
      <c r="AF9" s="469"/>
      <c r="AG9" s="469"/>
      <c r="AH9" s="469"/>
      <c r="AI9" s="469"/>
      <c r="AJ9" s="469"/>
      <c r="AK9" s="469"/>
      <c r="AL9" s="469"/>
      <c r="AM9" s="469"/>
      <c r="AN9" s="469"/>
      <c r="AO9" s="469"/>
      <c r="AP9" s="469"/>
      <c r="AQ9" s="469"/>
      <c r="AR9" s="469"/>
      <c r="AS9" s="469"/>
      <c r="AT9" s="469"/>
      <c r="AU9" s="469"/>
      <c r="AV9" s="469"/>
      <c r="AW9" s="469"/>
      <c r="AX9" s="471"/>
    </row>
    <row r="10" spans="1:50" ht="117.75" customHeight="1" x14ac:dyDescent="0.15">
      <c r="A10" s="439" t="s">
        <v>36</v>
      </c>
      <c r="B10" s="440"/>
      <c r="C10" s="440"/>
      <c r="D10" s="440"/>
      <c r="E10" s="440"/>
      <c r="F10" s="440"/>
      <c r="G10" s="468" t="s">
        <v>412</v>
      </c>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71"/>
    </row>
    <row r="11" spans="1:50" ht="42" customHeight="1" x14ac:dyDescent="0.15">
      <c r="A11" s="439" t="s">
        <v>6</v>
      </c>
      <c r="B11" s="440"/>
      <c r="C11" s="440"/>
      <c r="D11" s="440"/>
      <c r="E11" s="440"/>
      <c r="F11" s="441"/>
      <c r="G11" s="488" t="str">
        <f>入力規則等!P10</f>
        <v>直接実施</v>
      </c>
      <c r="H11" s="489"/>
      <c r="I11" s="489"/>
      <c r="J11" s="489"/>
      <c r="K11" s="489"/>
      <c r="L11" s="489"/>
      <c r="M11" s="489"/>
      <c r="N11" s="489"/>
      <c r="O11" s="489"/>
      <c r="P11" s="489"/>
      <c r="Q11" s="489"/>
      <c r="R11" s="489"/>
      <c r="S11" s="489"/>
      <c r="T11" s="489"/>
      <c r="U11" s="489"/>
      <c r="V11" s="489"/>
      <c r="W11" s="489"/>
      <c r="X11" s="489"/>
      <c r="Y11" s="489"/>
      <c r="Z11" s="489"/>
      <c r="AA11" s="489"/>
      <c r="AB11" s="489"/>
      <c r="AC11" s="489"/>
      <c r="AD11" s="489"/>
      <c r="AE11" s="489"/>
      <c r="AF11" s="489"/>
      <c r="AG11" s="489"/>
      <c r="AH11" s="489"/>
      <c r="AI11" s="489"/>
      <c r="AJ11" s="489"/>
      <c r="AK11" s="489"/>
      <c r="AL11" s="489"/>
      <c r="AM11" s="489"/>
      <c r="AN11" s="489"/>
      <c r="AO11" s="489"/>
      <c r="AP11" s="489"/>
      <c r="AQ11" s="489"/>
      <c r="AR11" s="489"/>
      <c r="AS11" s="489"/>
      <c r="AT11" s="489"/>
      <c r="AU11" s="489"/>
      <c r="AV11" s="489"/>
      <c r="AW11" s="489"/>
      <c r="AX11" s="490"/>
    </row>
    <row r="12" spans="1:50" ht="21" customHeight="1" x14ac:dyDescent="0.15">
      <c r="A12" s="442" t="s">
        <v>27</v>
      </c>
      <c r="B12" s="443"/>
      <c r="C12" s="443"/>
      <c r="D12" s="443"/>
      <c r="E12" s="443"/>
      <c r="F12" s="444"/>
      <c r="G12" s="451"/>
      <c r="H12" s="452"/>
      <c r="I12" s="452"/>
      <c r="J12" s="452"/>
      <c r="K12" s="452"/>
      <c r="L12" s="452"/>
      <c r="M12" s="452"/>
      <c r="N12" s="452"/>
      <c r="O12" s="452"/>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55"/>
    </row>
    <row r="13" spans="1:50" ht="21" customHeight="1" x14ac:dyDescent="0.15">
      <c r="A13" s="445"/>
      <c r="B13" s="446"/>
      <c r="C13" s="446"/>
      <c r="D13" s="446"/>
      <c r="E13" s="446"/>
      <c r="F13" s="447"/>
      <c r="G13" s="456" t="s">
        <v>7</v>
      </c>
      <c r="H13" s="457"/>
      <c r="I13" s="462" t="s">
        <v>8</v>
      </c>
      <c r="J13" s="463"/>
      <c r="K13" s="463"/>
      <c r="L13" s="463"/>
      <c r="M13" s="463"/>
      <c r="N13" s="463"/>
      <c r="O13" s="464"/>
      <c r="P13" s="62" t="s">
        <v>386</v>
      </c>
      <c r="Q13" s="63"/>
      <c r="R13" s="63"/>
      <c r="S13" s="63"/>
      <c r="T13" s="63"/>
      <c r="U13" s="63"/>
      <c r="V13" s="64"/>
      <c r="W13" s="62">
        <v>99</v>
      </c>
      <c r="X13" s="63"/>
      <c r="Y13" s="63"/>
      <c r="Z13" s="63"/>
      <c r="AA13" s="63"/>
      <c r="AB13" s="63"/>
      <c r="AC13" s="64"/>
      <c r="AD13" s="62">
        <v>86</v>
      </c>
      <c r="AE13" s="63"/>
      <c r="AF13" s="63"/>
      <c r="AG13" s="63"/>
      <c r="AH13" s="63"/>
      <c r="AI13" s="63"/>
      <c r="AJ13" s="64"/>
      <c r="AK13" s="62" t="s">
        <v>386</v>
      </c>
      <c r="AL13" s="63"/>
      <c r="AM13" s="63"/>
      <c r="AN13" s="63"/>
      <c r="AO13" s="63"/>
      <c r="AP13" s="63"/>
      <c r="AQ13" s="64"/>
      <c r="AR13" s="646" t="s">
        <v>386</v>
      </c>
      <c r="AS13" s="647"/>
      <c r="AT13" s="647"/>
      <c r="AU13" s="647"/>
      <c r="AV13" s="647"/>
      <c r="AW13" s="647"/>
      <c r="AX13" s="648"/>
    </row>
    <row r="14" spans="1:50" ht="21" customHeight="1" x14ac:dyDescent="0.15">
      <c r="A14" s="445"/>
      <c r="B14" s="446"/>
      <c r="C14" s="446"/>
      <c r="D14" s="446"/>
      <c r="E14" s="446"/>
      <c r="F14" s="447"/>
      <c r="G14" s="458"/>
      <c r="H14" s="459"/>
      <c r="I14" s="326" t="s">
        <v>9</v>
      </c>
      <c r="J14" s="453"/>
      <c r="K14" s="453"/>
      <c r="L14" s="453"/>
      <c r="M14" s="453"/>
      <c r="N14" s="453"/>
      <c r="O14" s="454"/>
      <c r="P14" s="62" t="s">
        <v>386</v>
      </c>
      <c r="Q14" s="63"/>
      <c r="R14" s="63"/>
      <c r="S14" s="63"/>
      <c r="T14" s="63"/>
      <c r="U14" s="63"/>
      <c r="V14" s="64"/>
      <c r="W14" s="62" t="s">
        <v>386</v>
      </c>
      <c r="X14" s="63"/>
      <c r="Y14" s="63"/>
      <c r="Z14" s="63"/>
      <c r="AA14" s="63"/>
      <c r="AB14" s="63"/>
      <c r="AC14" s="64"/>
      <c r="AD14" s="62" t="s">
        <v>386</v>
      </c>
      <c r="AE14" s="63"/>
      <c r="AF14" s="63"/>
      <c r="AG14" s="63"/>
      <c r="AH14" s="63"/>
      <c r="AI14" s="63"/>
      <c r="AJ14" s="64"/>
      <c r="AK14" s="62" t="s">
        <v>386</v>
      </c>
      <c r="AL14" s="63"/>
      <c r="AM14" s="63"/>
      <c r="AN14" s="63"/>
      <c r="AO14" s="63"/>
      <c r="AP14" s="63"/>
      <c r="AQ14" s="64"/>
      <c r="AR14" s="644"/>
      <c r="AS14" s="644"/>
      <c r="AT14" s="644"/>
      <c r="AU14" s="644"/>
      <c r="AV14" s="644"/>
      <c r="AW14" s="644"/>
      <c r="AX14" s="645"/>
    </row>
    <row r="15" spans="1:50" ht="21" customHeight="1" x14ac:dyDescent="0.15">
      <c r="A15" s="445"/>
      <c r="B15" s="446"/>
      <c r="C15" s="446"/>
      <c r="D15" s="446"/>
      <c r="E15" s="446"/>
      <c r="F15" s="447"/>
      <c r="G15" s="458"/>
      <c r="H15" s="459"/>
      <c r="I15" s="326" t="s">
        <v>62</v>
      </c>
      <c r="J15" s="327"/>
      <c r="K15" s="327"/>
      <c r="L15" s="327"/>
      <c r="M15" s="327"/>
      <c r="N15" s="327"/>
      <c r="O15" s="328"/>
      <c r="P15" s="62" t="s">
        <v>386</v>
      </c>
      <c r="Q15" s="63"/>
      <c r="R15" s="63"/>
      <c r="S15" s="63"/>
      <c r="T15" s="63"/>
      <c r="U15" s="63"/>
      <c r="V15" s="64"/>
      <c r="W15" s="62" t="s">
        <v>386</v>
      </c>
      <c r="X15" s="63"/>
      <c r="Y15" s="63"/>
      <c r="Z15" s="63"/>
      <c r="AA15" s="63"/>
      <c r="AB15" s="63"/>
      <c r="AC15" s="64"/>
      <c r="AD15" s="62" t="s">
        <v>386</v>
      </c>
      <c r="AE15" s="63"/>
      <c r="AF15" s="63"/>
      <c r="AG15" s="63"/>
      <c r="AH15" s="63"/>
      <c r="AI15" s="63"/>
      <c r="AJ15" s="64"/>
      <c r="AK15" s="62" t="s">
        <v>386</v>
      </c>
      <c r="AL15" s="63"/>
      <c r="AM15" s="63"/>
      <c r="AN15" s="63"/>
      <c r="AO15" s="63"/>
      <c r="AP15" s="63"/>
      <c r="AQ15" s="64"/>
      <c r="AR15" s="62" t="s">
        <v>386</v>
      </c>
      <c r="AS15" s="63"/>
      <c r="AT15" s="63"/>
      <c r="AU15" s="63"/>
      <c r="AV15" s="63"/>
      <c r="AW15" s="63"/>
      <c r="AX15" s="643"/>
    </row>
    <row r="16" spans="1:50" ht="21" customHeight="1" x14ac:dyDescent="0.15">
      <c r="A16" s="445"/>
      <c r="B16" s="446"/>
      <c r="C16" s="446"/>
      <c r="D16" s="446"/>
      <c r="E16" s="446"/>
      <c r="F16" s="447"/>
      <c r="G16" s="458"/>
      <c r="H16" s="459"/>
      <c r="I16" s="326" t="s">
        <v>63</v>
      </c>
      <c r="J16" s="327"/>
      <c r="K16" s="327"/>
      <c r="L16" s="327"/>
      <c r="M16" s="327"/>
      <c r="N16" s="327"/>
      <c r="O16" s="328"/>
      <c r="P16" s="62" t="s">
        <v>386</v>
      </c>
      <c r="Q16" s="63"/>
      <c r="R16" s="63"/>
      <c r="S16" s="63"/>
      <c r="T16" s="63"/>
      <c r="U16" s="63"/>
      <c r="V16" s="64"/>
      <c r="W16" s="62" t="s">
        <v>386</v>
      </c>
      <c r="X16" s="63"/>
      <c r="Y16" s="63"/>
      <c r="Z16" s="63"/>
      <c r="AA16" s="63"/>
      <c r="AB16" s="63"/>
      <c r="AC16" s="64"/>
      <c r="AD16" s="62" t="s">
        <v>386</v>
      </c>
      <c r="AE16" s="63"/>
      <c r="AF16" s="63"/>
      <c r="AG16" s="63"/>
      <c r="AH16" s="63"/>
      <c r="AI16" s="63"/>
      <c r="AJ16" s="64"/>
      <c r="AK16" s="62" t="s">
        <v>386</v>
      </c>
      <c r="AL16" s="63"/>
      <c r="AM16" s="63"/>
      <c r="AN16" s="63"/>
      <c r="AO16" s="63"/>
      <c r="AP16" s="63"/>
      <c r="AQ16" s="64"/>
      <c r="AR16" s="425"/>
      <c r="AS16" s="426"/>
      <c r="AT16" s="426"/>
      <c r="AU16" s="426"/>
      <c r="AV16" s="426"/>
      <c r="AW16" s="426"/>
      <c r="AX16" s="427"/>
    </row>
    <row r="17" spans="1:50" ht="24.75" customHeight="1" x14ac:dyDescent="0.15">
      <c r="A17" s="445"/>
      <c r="B17" s="446"/>
      <c r="C17" s="446"/>
      <c r="D17" s="446"/>
      <c r="E17" s="446"/>
      <c r="F17" s="447"/>
      <c r="G17" s="458"/>
      <c r="H17" s="459"/>
      <c r="I17" s="326" t="s">
        <v>61</v>
      </c>
      <c r="J17" s="453"/>
      <c r="K17" s="453"/>
      <c r="L17" s="453"/>
      <c r="M17" s="453"/>
      <c r="N17" s="453"/>
      <c r="O17" s="454"/>
      <c r="P17" s="62" t="s">
        <v>386</v>
      </c>
      <c r="Q17" s="63"/>
      <c r="R17" s="63"/>
      <c r="S17" s="63"/>
      <c r="T17" s="63"/>
      <c r="U17" s="63"/>
      <c r="V17" s="64"/>
      <c r="W17" s="62" t="s">
        <v>386</v>
      </c>
      <c r="X17" s="63"/>
      <c r="Y17" s="63"/>
      <c r="Z17" s="63"/>
      <c r="AA17" s="63"/>
      <c r="AB17" s="63"/>
      <c r="AC17" s="64"/>
      <c r="AD17" s="62" t="s">
        <v>386</v>
      </c>
      <c r="AE17" s="63"/>
      <c r="AF17" s="63"/>
      <c r="AG17" s="63"/>
      <c r="AH17" s="63"/>
      <c r="AI17" s="63"/>
      <c r="AJ17" s="64"/>
      <c r="AK17" s="62" t="s">
        <v>386</v>
      </c>
      <c r="AL17" s="63"/>
      <c r="AM17" s="63"/>
      <c r="AN17" s="63"/>
      <c r="AO17" s="63"/>
      <c r="AP17" s="63"/>
      <c r="AQ17" s="64"/>
      <c r="AR17" s="428"/>
      <c r="AS17" s="428"/>
      <c r="AT17" s="428"/>
      <c r="AU17" s="428"/>
      <c r="AV17" s="428"/>
      <c r="AW17" s="428"/>
      <c r="AX17" s="429"/>
    </row>
    <row r="18" spans="1:50" ht="24.75" customHeight="1" x14ac:dyDescent="0.15">
      <c r="A18" s="445"/>
      <c r="B18" s="446"/>
      <c r="C18" s="446"/>
      <c r="D18" s="446"/>
      <c r="E18" s="446"/>
      <c r="F18" s="447"/>
      <c r="G18" s="460"/>
      <c r="H18" s="461"/>
      <c r="I18" s="329" t="s">
        <v>22</v>
      </c>
      <c r="J18" s="330"/>
      <c r="K18" s="330"/>
      <c r="L18" s="330"/>
      <c r="M18" s="330"/>
      <c r="N18" s="330"/>
      <c r="O18" s="331"/>
      <c r="P18" s="304">
        <f>SUM(P13:V17)</f>
        <v>0</v>
      </c>
      <c r="Q18" s="305"/>
      <c r="R18" s="305"/>
      <c r="S18" s="305"/>
      <c r="T18" s="305"/>
      <c r="U18" s="305"/>
      <c r="V18" s="306"/>
      <c r="W18" s="304">
        <f>SUM(W13:AC17)</f>
        <v>99</v>
      </c>
      <c r="X18" s="305"/>
      <c r="Y18" s="305"/>
      <c r="Z18" s="305"/>
      <c r="AA18" s="305"/>
      <c r="AB18" s="305"/>
      <c r="AC18" s="306"/>
      <c r="AD18" s="304">
        <f t="shared" ref="AD18" si="0">SUM(AD13:AJ17)</f>
        <v>86</v>
      </c>
      <c r="AE18" s="305"/>
      <c r="AF18" s="305"/>
      <c r="AG18" s="305"/>
      <c r="AH18" s="305"/>
      <c r="AI18" s="305"/>
      <c r="AJ18" s="306"/>
      <c r="AK18" s="304">
        <f t="shared" ref="AK18" si="1">SUM(AK13:AQ17)</f>
        <v>0</v>
      </c>
      <c r="AL18" s="305"/>
      <c r="AM18" s="305"/>
      <c r="AN18" s="305"/>
      <c r="AO18" s="305"/>
      <c r="AP18" s="305"/>
      <c r="AQ18" s="306"/>
      <c r="AR18" s="304">
        <f t="shared" ref="AR18" si="2">SUM(AR13:AX17)</f>
        <v>0</v>
      </c>
      <c r="AS18" s="305"/>
      <c r="AT18" s="305"/>
      <c r="AU18" s="305"/>
      <c r="AV18" s="305"/>
      <c r="AW18" s="305"/>
      <c r="AX18" s="307"/>
    </row>
    <row r="19" spans="1:50" ht="24.75" customHeight="1" x14ac:dyDescent="0.15">
      <c r="A19" s="445"/>
      <c r="B19" s="446"/>
      <c r="C19" s="446"/>
      <c r="D19" s="446"/>
      <c r="E19" s="446"/>
      <c r="F19" s="447"/>
      <c r="G19" s="301" t="s">
        <v>10</v>
      </c>
      <c r="H19" s="302"/>
      <c r="I19" s="302"/>
      <c r="J19" s="302"/>
      <c r="K19" s="302"/>
      <c r="L19" s="302"/>
      <c r="M19" s="302"/>
      <c r="N19" s="302"/>
      <c r="O19" s="302"/>
      <c r="P19" s="62"/>
      <c r="Q19" s="63"/>
      <c r="R19" s="63"/>
      <c r="S19" s="63"/>
      <c r="T19" s="63"/>
      <c r="U19" s="63"/>
      <c r="V19" s="64"/>
      <c r="W19" s="62">
        <v>101</v>
      </c>
      <c r="X19" s="63"/>
      <c r="Y19" s="63"/>
      <c r="Z19" s="63"/>
      <c r="AA19" s="63"/>
      <c r="AB19" s="63"/>
      <c r="AC19" s="64"/>
      <c r="AD19" s="62">
        <v>81</v>
      </c>
      <c r="AE19" s="63"/>
      <c r="AF19" s="63"/>
      <c r="AG19" s="63"/>
      <c r="AH19" s="63"/>
      <c r="AI19" s="63"/>
      <c r="AJ19" s="64"/>
      <c r="AK19" s="303"/>
      <c r="AL19" s="303"/>
      <c r="AM19" s="303"/>
      <c r="AN19" s="303"/>
      <c r="AO19" s="303"/>
      <c r="AP19" s="303"/>
      <c r="AQ19" s="303"/>
      <c r="AR19" s="303"/>
      <c r="AS19" s="303"/>
      <c r="AT19" s="303"/>
      <c r="AU19" s="303"/>
      <c r="AV19" s="303"/>
      <c r="AW19" s="303"/>
      <c r="AX19" s="308"/>
    </row>
    <row r="20" spans="1:50" ht="24.75" customHeight="1" x14ac:dyDescent="0.15">
      <c r="A20" s="448"/>
      <c r="B20" s="449"/>
      <c r="C20" s="449"/>
      <c r="D20" s="449"/>
      <c r="E20" s="449"/>
      <c r="F20" s="450"/>
      <c r="G20" s="301" t="s">
        <v>11</v>
      </c>
      <c r="H20" s="302"/>
      <c r="I20" s="302"/>
      <c r="J20" s="302"/>
      <c r="K20" s="302"/>
      <c r="L20" s="302"/>
      <c r="M20" s="302"/>
      <c r="N20" s="302"/>
      <c r="O20" s="302"/>
      <c r="P20" s="309" t="str">
        <f>IF(P18=0, "-", P19/P18)</f>
        <v>-</v>
      </c>
      <c r="Q20" s="309"/>
      <c r="R20" s="309"/>
      <c r="S20" s="309"/>
      <c r="T20" s="309"/>
      <c r="U20" s="309"/>
      <c r="V20" s="309"/>
      <c r="W20" s="309">
        <f>IF(W18=0, "-", W19/W18)</f>
        <v>1.0202020202020201</v>
      </c>
      <c r="X20" s="309"/>
      <c r="Y20" s="309"/>
      <c r="Z20" s="309"/>
      <c r="AA20" s="309"/>
      <c r="AB20" s="309"/>
      <c r="AC20" s="309"/>
      <c r="AD20" s="309">
        <f>IF(AD18=0, "-", AD19/AD18)</f>
        <v>0.94186046511627908</v>
      </c>
      <c r="AE20" s="309"/>
      <c r="AF20" s="309"/>
      <c r="AG20" s="309"/>
      <c r="AH20" s="309"/>
      <c r="AI20" s="309"/>
      <c r="AJ20" s="309"/>
      <c r="AK20" s="303"/>
      <c r="AL20" s="303"/>
      <c r="AM20" s="303"/>
      <c r="AN20" s="303"/>
      <c r="AO20" s="303"/>
      <c r="AP20" s="303"/>
      <c r="AQ20" s="303"/>
      <c r="AR20" s="303"/>
      <c r="AS20" s="303"/>
      <c r="AT20" s="303"/>
      <c r="AU20" s="303"/>
      <c r="AV20" s="303"/>
      <c r="AW20" s="303"/>
      <c r="AX20" s="308"/>
    </row>
    <row r="21" spans="1:50" ht="18.75" customHeight="1" x14ac:dyDescent="0.15">
      <c r="A21" s="204" t="s">
        <v>13</v>
      </c>
      <c r="B21" s="205"/>
      <c r="C21" s="205"/>
      <c r="D21" s="205"/>
      <c r="E21" s="205"/>
      <c r="F21" s="206"/>
      <c r="G21" s="211" t="s">
        <v>319</v>
      </c>
      <c r="H21" s="212"/>
      <c r="I21" s="212"/>
      <c r="J21" s="212"/>
      <c r="K21" s="212"/>
      <c r="L21" s="212"/>
      <c r="M21" s="212"/>
      <c r="N21" s="212"/>
      <c r="O21" s="213"/>
      <c r="P21" s="233" t="s">
        <v>83</v>
      </c>
      <c r="Q21" s="212"/>
      <c r="R21" s="212"/>
      <c r="S21" s="212"/>
      <c r="T21" s="212"/>
      <c r="U21" s="212"/>
      <c r="V21" s="212"/>
      <c r="W21" s="212"/>
      <c r="X21" s="213"/>
      <c r="Y21" s="184"/>
      <c r="Z21" s="77"/>
      <c r="AA21" s="78"/>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4"/>
      <c r="B22" s="205"/>
      <c r="C22" s="205"/>
      <c r="D22" s="205"/>
      <c r="E22" s="205"/>
      <c r="F22" s="206"/>
      <c r="G22" s="214"/>
      <c r="H22" s="99"/>
      <c r="I22" s="99"/>
      <c r="J22" s="99"/>
      <c r="K22" s="99"/>
      <c r="L22" s="99"/>
      <c r="M22" s="99"/>
      <c r="N22" s="99"/>
      <c r="O22" s="215"/>
      <c r="P22" s="234"/>
      <c r="Q22" s="99"/>
      <c r="R22" s="99"/>
      <c r="S22" s="99"/>
      <c r="T22" s="99"/>
      <c r="U22" s="99"/>
      <c r="V22" s="99"/>
      <c r="W22" s="99"/>
      <c r="X22" s="215"/>
      <c r="Y22" s="272"/>
      <c r="Z22" s="273"/>
      <c r="AA22" s="274"/>
      <c r="AB22" s="130"/>
      <c r="AC22" s="125"/>
      <c r="AD22" s="126"/>
      <c r="AE22" s="131"/>
      <c r="AF22" s="124"/>
      <c r="AG22" s="124"/>
      <c r="AH22" s="124"/>
      <c r="AI22" s="278"/>
      <c r="AJ22" s="131"/>
      <c r="AK22" s="124"/>
      <c r="AL22" s="124"/>
      <c r="AM22" s="124"/>
      <c r="AN22" s="278"/>
      <c r="AO22" s="131"/>
      <c r="AP22" s="124"/>
      <c r="AQ22" s="124"/>
      <c r="AR22" s="124"/>
      <c r="AS22" s="278"/>
      <c r="AT22" s="58"/>
      <c r="AU22" s="101"/>
      <c r="AV22" s="101"/>
      <c r="AW22" s="99" t="s">
        <v>355</v>
      </c>
      <c r="AX22" s="100"/>
    </row>
    <row r="23" spans="1:50" ht="22.5" customHeight="1" x14ac:dyDescent="0.15">
      <c r="A23" s="207"/>
      <c r="B23" s="205"/>
      <c r="C23" s="205"/>
      <c r="D23" s="205"/>
      <c r="E23" s="205"/>
      <c r="F23" s="206"/>
      <c r="G23" s="267" t="s">
        <v>427</v>
      </c>
      <c r="H23" s="186"/>
      <c r="I23" s="186"/>
      <c r="J23" s="186"/>
      <c r="K23" s="186"/>
      <c r="L23" s="186"/>
      <c r="M23" s="186"/>
      <c r="N23" s="186"/>
      <c r="O23" s="187"/>
      <c r="P23" s="247" t="s">
        <v>425</v>
      </c>
      <c r="Q23" s="248"/>
      <c r="R23" s="248"/>
      <c r="S23" s="248"/>
      <c r="T23" s="248"/>
      <c r="U23" s="248"/>
      <c r="V23" s="248"/>
      <c r="W23" s="248"/>
      <c r="X23" s="249"/>
      <c r="Y23" s="281" t="s">
        <v>14</v>
      </c>
      <c r="Z23" s="282"/>
      <c r="AA23" s="283"/>
      <c r="AB23" s="284" t="s">
        <v>426</v>
      </c>
      <c r="AC23" s="285"/>
      <c r="AD23" s="285"/>
      <c r="AE23" s="84"/>
      <c r="AF23" s="85"/>
      <c r="AG23" s="85"/>
      <c r="AH23" s="85"/>
      <c r="AI23" s="86"/>
      <c r="AJ23" s="84">
        <v>105.3</v>
      </c>
      <c r="AK23" s="85"/>
      <c r="AL23" s="85"/>
      <c r="AM23" s="85"/>
      <c r="AN23" s="86"/>
      <c r="AO23" s="84"/>
      <c r="AP23" s="85"/>
      <c r="AQ23" s="85"/>
      <c r="AR23" s="85"/>
      <c r="AS23" s="86"/>
      <c r="AT23" s="218"/>
      <c r="AU23" s="218"/>
      <c r="AV23" s="218"/>
      <c r="AW23" s="218"/>
      <c r="AX23" s="219"/>
    </row>
    <row r="24" spans="1:50" ht="22.5" customHeight="1" x14ac:dyDescent="0.15">
      <c r="A24" s="208"/>
      <c r="B24" s="209"/>
      <c r="C24" s="209"/>
      <c r="D24" s="209"/>
      <c r="E24" s="209"/>
      <c r="F24" s="210"/>
      <c r="G24" s="268"/>
      <c r="H24" s="269"/>
      <c r="I24" s="269"/>
      <c r="J24" s="269"/>
      <c r="K24" s="269"/>
      <c r="L24" s="269"/>
      <c r="M24" s="269"/>
      <c r="N24" s="269"/>
      <c r="O24" s="270"/>
      <c r="P24" s="250"/>
      <c r="Q24" s="250"/>
      <c r="R24" s="250"/>
      <c r="S24" s="250"/>
      <c r="T24" s="250"/>
      <c r="U24" s="250"/>
      <c r="V24" s="250"/>
      <c r="W24" s="250"/>
      <c r="X24" s="251"/>
      <c r="Y24" s="166" t="s">
        <v>65</v>
      </c>
      <c r="Z24" s="112"/>
      <c r="AA24" s="162"/>
      <c r="AB24" s="279" t="s">
        <v>16</v>
      </c>
      <c r="AC24" s="280"/>
      <c r="AD24" s="280"/>
      <c r="AE24" s="84"/>
      <c r="AF24" s="85"/>
      <c r="AG24" s="85"/>
      <c r="AH24" s="85"/>
      <c r="AI24" s="86"/>
      <c r="AJ24" s="84">
        <v>103.6</v>
      </c>
      <c r="AK24" s="85"/>
      <c r="AL24" s="85"/>
      <c r="AM24" s="85"/>
      <c r="AN24" s="86"/>
      <c r="AO24" s="84"/>
      <c r="AP24" s="85"/>
      <c r="AQ24" s="85"/>
      <c r="AR24" s="85"/>
      <c r="AS24" s="86"/>
      <c r="AT24" s="84"/>
      <c r="AU24" s="85"/>
      <c r="AV24" s="85"/>
      <c r="AW24" s="85"/>
      <c r="AX24" s="87"/>
    </row>
    <row r="25" spans="1:50" ht="54.75" customHeight="1" x14ac:dyDescent="0.15">
      <c r="A25" s="649"/>
      <c r="B25" s="650"/>
      <c r="C25" s="650"/>
      <c r="D25" s="650"/>
      <c r="E25" s="650"/>
      <c r="F25" s="651"/>
      <c r="G25" s="271"/>
      <c r="H25" s="188"/>
      <c r="I25" s="188"/>
      <c r="J25" s="188"/>
      <c r="K25" s="188"/>
      <c r="L25" s="188"/>
      <c r="M25" s="188"/>
      <c r="N25" s="188"/>
      <c r="O25" s="189"/>
      <c r="P25" s="252"/>
      <c r="Q25" s="252"/>
      <c r="R25" s="252"/>
      <c r="S25" s="252"/>
      <c r="T25" s="252"/>
      <c r="U25" s="252"/>
      <c r="V25" s="252"/>
      <c r="W25" s="252"/>
      <c r="X25" s="253"/>
      <c r="Y25" s="111" t="s">
        <v>15</v>
      </c>
      <c r="Z25" s="112"/>
      <c r="AA25" s="162"/>
      <c r="AB25" s="661" t="s">
        <v>359</v>
      </c>
      <c r="AC25" s="257"/>
      <c r="AD25" s="257"/>
      <c r="AE25" s="84"/>
      <c r="AF25" s="85"/>
      <c r="AG25" s="85"/>
      <c r="AH25" s="85"/>
      <c r="AI25" s="86"/>
      <c r="AJ25" s="84">
        <v>101.6</v>
      </c>
      <c r="AK25" s="85"/>
      <c r="AL25" s="85"/>
      <c r="AM25" s="85"/>
      <c r="AN25" s="86"/>
      <c r="AO25" s="84"/>
      <c r="AP25" s="85"/>
      <c r="AQ25" s="85"/>
      <c r="AR25" s="85"/>
      <c r="AS25" s="86"/>
      <c r="AT25" s="261"/>
      <c r="AU25" s="262"/>
      <c r="AV25" s="262"/>
      <c r="AW25" s="262"/>
      <c r="AX25" s="263"/>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3" t="s">
        <v>83</v>
      </c>
      <c r="Q26" s="212"/>
      <c r="R26" s="212"/>
      <c r="S26" s="212"/>
      <c r="T26" s="212"/>
      <c r="U26" s="212"/>
      <c r="V26" s="212"/>
      <c r="W26" s="212"/>
      <c r="X26" s="213"/>
      <c r="Y26" s="184"/>
      <c r="Z26" s="77"/>
      <c r="AA26" s="78"/>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40" t="s">
        <v>303</v>
      </c>
      <c r="AU26" s="641"/>
      <c r="AV26" s="641"/>
      <c r="AW26" s="641"/>
      <c r="AX26" s="642"/>
    </row>
    <row r="27" spans="1:50" ht="18.75" hidden="1" customHeight="1" x14ac:dyDescent="0.15">
      <c r="A27" s="204"/>
      <c r="B27" s="205"/>
      <c r="C27" s="205"/>
      <c r="D27" s="205"/>
      <c r="E27" s="205"/>
      <c r="F27" s="206"/>
      <c r="G27" s="214"/>
      <c r="H27" s="99"/>
      <c r="I27" s="99"/>
      <c r="J27" s="99"/>
      <c r="K27" s="99"/>
      <c r="L27" s="99"/>
      <c r="M27" s="99"/>
      <c r="N27" s="99"/>
      <c r="O27" s="215"/>
      <c r="P27" s="234"/>
      <c r="Q27" s="99"/>
      <c r="R27" s="99"/>
      <c r="S27" s="99"/>
      <c r="T27" s="99"/>
      <c r="U27" s="99"/>
      <c r="V27" s="99"/>
      <c r="W27" s="99"/>
      <c r="X27" s="215"/>
      <c r="Y27" s="272"/>
      <c r="Z27" s="273"/>
      <c r="AA27" s="274"/>
      <c r="AB27" s="130"/>
      <c r="AC27" s="125"/>
      <c r="AD27" s="126"/>
      <c r="AE27" s="131"/>
      <c r="AF27" s="124"/>
      <c r="AG27" s="124"/>
      <c r="AH27" s="124"/>
      <c r="AI27" s="278"/>
      <c r="AJ27" s="131"/>
      <c r="AK27" s="124"/>
      <c r="AL27" s="124"/>
      <c r="AM27" s="124"/>
      <c r="AN27" s="278"/>
      <c r="AO27" s="131"/>
      <c r="AP27" s="124"/>
      <c r="AQ27" s="124"/>
      <c r="AR27" s="124"/>
      <c r="AS27" s="278"/>
      <c r="AT27" s="58"/>
      <c r="AU27" s="101"/>
      <c r="AV27" s="101"/>
      <c r="AW27" s="99" t="s">
        <v>355</v>
      </c>
      <c r="AX27" s="100"/>
    </row>
    <row r="28" spans="1:50" ht="22.5" hidden="1" customHeight="1" x14ac:dyDescent="0.15">
      <c r="A28" s="207"/>
      <c r="B28" s="205"/>
      <c r="C28" s="205"/>
      <c r="D28" s="205"/>
      <c r="E28" s="205"/>
      <c r="F28" s="206"/>
      <c r="G28" s="267"/>
      <c r="H28" s="186"/>
      <c r="I28" s="186"/>
      <c r="J28" s="186"/>
      <c r="K28" s="186"/>
      <c r="L28" s="186"/>
      <c r="M28" s="186"/>
      <c r="N28" s="186"/>
      <c r="O28" s="187"/>
      <c r="P28" s="247"/>
      <c r="Q28" s="248"/>
      <c r="R28" s="248"/>
      <c r="S28" s="248"/>
      <c r="T28" s="248"/>
      <c r="U28" s="248"/>
      <c r="V28" s="248"/>
      <c r="W28" s="248"/>
      <c r="X28" s="249"/>
      <c r="Y28" s="281" t="s">
        <v>14</v>
      </c>
      <c r="Z28" s="282"/>
      <c r="AA28" s="283"/>
      <c r="AB28" s="284" t="s">
        <v>424</v>
      </c>
      <c r="AC28" s="285"/>
      <c r="AD28" s="285"/>
      <c r="AE28" s="84"/>
      <c r="AF28" s="85"/>
      <c r="AG28" s="85"/>
      <c r="AH28" s="85"/>
      <c r="AI28" s="86"/>
      <c r="AJ28" s="84"/>
      <c r="AK28" s="85"/>
      <c r="AL28" s="85"/>
      <c r="AM28" s="85"/>
      <c r="AN28" s="86"/>
      <c r="AO28" s="84"/>
      <c r="AP28" s="85"/>
      <c r="AQ28" s="85"/>
      <c r="AR28" s="85"/>
      <c r="AS28" s="86"/>
      <c r="AT28" s="218"/>
      <c r="AU28" s="218"/>
      <c r="AV28" s="218"/>
      <c r="AW28" s="218"/>
      <c r="AX28" s="219"/>
    </row>
    <row r="29" spans="1:50" ht="22.5" hidden="1" customHeight="1" x14ac:dyDescent="0.15">
      <c r="A29" s="208"/>
      <c r="B29" s="209"/>
      <c r="C29" s="209"/>
      <c r="D29" s="209"/>
      <c r="E29" s="209"/>
      <c r="F29" s="210"/>
      <c r="G29" s="268"/>
      <c r="H29" s="269"/>
      <c r="I29" s="269"/>
      <c r="J29" s="269"/>
      <c r="K29" s="269"/>
      <c r="L29" s="269"/>
      <c r="M29" s="269"/>
      <c r="N29" s="269"/>
      <c r="O29" s="270"/>
      <c r="P29" s="250"/>
      <c r="Q29" s="250"/>
      <c r="R29" s="250"/>
      <c r="S29" s="250"/>
      <c r="T29" s="250"/>
      <c r="U29" s="250"/>
      <c r="V29" s="250"/>
      <c r="W29" s="250"/>
      <c r="X29" s="251"/>
      <c r="Y29" s="166" t="s">
        <v>65</v>
      </c>
      <c r="Z29" s="112"/>
      <c r="AA29" s="162"/>
      <c r="AB29" s="279" t="s">
        <v>424</v>
      </c>
      <c r="AC29" s="280"/>
      <c r="AD29" s="280"/>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49"/>
      <c r="B30" s="650"/>
      <c r="C30" s="650"/>
      <c r="D30" s="650"/>
      <c r="E30" s="650"/>
      <c r="F30" s="651"/>
      <c r="G30" s="271"/>
      <c r="H30" s="188"/>
      <c r="I30" s="188"/>
      <c r="J30" s="188"/>
      <c r="K30" s="188"/>
      <c r="L30" s="188"/>
      <c r="M30" s="188"/>
      <c r="N30" s="188"/>
      <c r="O30" s="189"/>
      <c r="P30" s="252"/>
      <c r="Q30" s="252"/>
      <c r="R30" s="252"/>
      <c r="S30" s="252"/>
      <c r="T30" s="252"/>
      <c r="U30" s="252"/>
      <c r="V30" s="252"/>
      <c r="W30" s="252"/>
      <c r="X30" s="253"/>
      <c r="Y30" s="111" t="s">
        <v>15</v>
      </c>
      <c r="Z30" s="112"/>
      <c r="AA30" s="162"/>
      <c r="AB30" s="257" t="s">
        <v>16</v>
      </c>
      <c r="AC30" s="257"/>
      <c r="AD30" s="257"/>
      <c r="AE30" s="84"/>
      <c r="AF30" s="85"/>
      <c r="AG30" s="85"/>
      <c r="AH30" s="85"/>
      <c r="AI30" s="86"/>
      <c r="AJ30" s="84"/>
      <c r="AK30" s="85"/>
      <c r="AL30" s="85"/>
      <c r="AM30" s="85"/>
      <c r="AN30" s="86"/>
      <c r="AO30" s="84"/>
      <c r="AP30" s="85"/>
      <c r="AQ30" s="85"/>
      <c r="AR30" s="85"/>
      <c r="AS30" s="86"/>
      <c r="AT30" s="261"/>
      <c r="AU30" s="262"/>
      <c r="AV30" s="262"/>
      <c r="AW30" s="262"/>
      <c r="AX30" s="263"/>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3" t="s">
        <v>83</v>
      </c>
      <c r="Q31" s="212"/>
      <c r="R31" s="212"/>
      <c r="S31" s="212"/>
      <c r="T31" s="212"/>
      <c r="U31" s="212"/>
      <c r="V31" s="212"/>
      <c r="W31" s="212"/>
      <c r="X31" s="213"/>
      <c r="Y31" s="184"/>
      <c r="Z31" s="77"/>
      <c r="AA31" s="78"/>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4"/>
      <c r="B32" s="205"/>
      <c r="C32" s="205"/>
      <c r="D32" s="205"/>
      <c r="E32" s="205"/>
      <c r="F32" s="206"/>
      <c r="G32" s="214"/>
      <c r="H32" s="99"/>
      <c r="I32" s="99"/>
      <c r="J32" s="99"/>
      <c r="K32" s="99"/>
      <c r="L32" s="99"/>
      <c r="M32" s="99"/>
      <c r="N32" s="99"/>
      <c r="O32" s="215"/>
      <c r="P32" s="234"/>
      <c r="Q32" s="99"/>
      <c r="R32" s="99"/>
      <c r="S32" s="99"/>
      <c r="T32" s="99"/>
      <c r="U32" s="99"/>
      <c r="V32" s="99"/>
      <c r="W32" s="99"/>
      <c r="X32" s="215"/>
      <c r="Y32" s="272"/>
      <c r="Z32" s="273"/>
      <c r="AA32" s="274"/>
      <c r="AB32" s="130"/>
      <c r="AC32" s="125"/>
      <c r="AD32" s="126"/>
      <c r="AE32" s="131"/>
      <c r="AF32" s="124"/>
      <c r="AG32" s="124"/>
      <c r="AH32" s="124"/>
      <c r="AI32" s="278"/>
      <c r="AJ32" s="131"/>
      <c r="AK32" s="124"/>
      <c r="AL32" s="124"/>
      <c r="AM32" s="124"/>
      <c r="AN32" s="278"/>
      <c r="AO32" s="131"/>
      <c r="AP32" s="124"/>
      <c r="AQ32" s="124"/>
      <c r="AR32" s="124"/>
      <c r="AS32" s="278"/>
      <c r="AT32" s="58"/>
      <c r="AU32" s="101"/>
      <c r="AV32" s="101"/>
      <c r="AW32" s="99" t="s">
        <v>355</v>
      </c>
      <c r="AX32" s="100"/>
    </row>
    <row r="33" spans="1:50" ht="22.5" hidden="1" customHeight="1" x14ac:dyDescent="0.15">
      <c r="A33" s="207"/>
      <c r="B33" s="205"/>
      <c r="C33" s="205"/>
      <c r="D33" s="205"/>
      <c r="E33" s="205"/>
      <c r="F33" s="206"/>
      <c r="G33" s="267"/>
      <c r="H33" s="186"/>
      <c r="I33" s="186"/>
      <c r="J33" s="186"/>
      <c r="K33" s="186"/>
      <c r="L33" s="186"/>
      <c r="M33" s="186"/>
      <c r="N33" s="186"/>
      <c r="O33" s="187"/>
      <c r="P33" s="247"/>
      <c r="Q33" s="248"/>
      <c r="R33" s="248"/>
      <c r="S33" s="248"/>
      <c r="T33" s="248"/>
      <c r="U33" s="248"/>
      <c r="V33" s="248"/>
      <c r="W33" s="248"/>
      <c r="X33" s="249"/>
      <c r="Y33" s="281" t="s">
        <v>14</v>
      </c>
      <c r="Z33" s="282"/>
      <c r="AA33" s="283"/>
      <c r="AB33" s="284" t="s">
        <v>424</v>
      </c>
      <c r="AC33" s="285"/>
      <c r="AD33" s="285"/>
      <c r="AE33" s="84"/>
      <c r="AF33" s="85"/>
      <c r="AG33" s="85"/>
      <c r="AH33" s="85"/>
      <c r="AI33" s="86"/>
      <c r="AJ33" s="84"/>
      <c r="AK33" s="85"/>
      <c r="AL33" s="85"/>
      <c r="AM33" s="85"/>
      <c r="AN33" s="86"/>
      <c r="AO33" s="84"/>
      <c r="AP33" s="85"/>
      <c r="AQ33" s="85"/>
      <c r="AR33" s="85"/>
      <c r="AS33" s="86"/>
      <c r="AT33" s="218"/>
      <c r="AU33" s="218"/>
      <c r="AV33" s="218"/>
      <c r="AW33" s="218"/>
      <c r="AX33" s="219"/>
    </row>
    <row r="34" spans="1:50" ht="22.5" hidden="1" customHeight="1" x14ac:dyDescent="0.15">
      <c r="A34" s="208"/>
      <c r="B34" s="209"/>
      <c r="C34" s="209"/>
      <c r="D34" s="209"/>
      <c r="E34" s="209"/>
      <c r="F34" s="210"/>
      <c r="G34" s="268"/>
      <c r="H34" s="269"/>
      <c r="I34" s="269"/>
      <c r="J34" s="269"/>
      <c r="K34" s="269"/>
      <c r="L34" s="269"/>
      <c r="M34" s="269"/>
      <c r="N34" s="269"/>
      <c r="O34" s="270"/>
      <c r="P34" s="250"/>
      <c r="Q34" s="250"/>
      <c r="R34" s="250"/>
      <c r="S34" s="250"/>
      <c r="T34" s="250"/>
      <c r="U34" s="250"/>
      <c r="V34" s="250"/>
      <c r="W34" s="250"/>
      <c r="X34" s="251"/>
      <c r="Y34" s="166" t="s">
        <v>65</v>
      </c>
      <c r="Z34" s="112"/>
      <c r="AA34" s="162"/>
      <c r="AB34" s="279" t="s">
        <v>424</v>
      </c>
      <c r="AC34" s="280"/>
      <c r="AD34" s="280"/>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49"/>
      <c r="B35" s="650"/>
      <c r="C35" s="650"/>
      <c r="D35" s="650"/>
      <c r="E35" s="650"/>
      <c r="F35" s="651"/>
      <c r="G35" s="271"/>
      <c r="H35" s="188"/>
      <c r="I35" s="188"/>
      <c r="J35" s="188"/>
      <c r="K35" s="188"/>
      <c r="L35" s="188"/>
      <c r="M35" s="188"/>
      <c r="N35" s="188"/>
      <c r="O35" s="189"/>
      <c r="P35" s="252"/>
      <c r="Q35" s="252"/>
      <c r="R35" s="252"/>
      <c r="S35" s="252"/>
      <c r="T35" s="252"/>
      <c r="U35" s="252"/>
      <c r="V35" s="252"/>
      <c r="W35" s="252"/>
      <c r="X35" s="253"/>
      <c r="Y35" s="111" t="s">
        <v>15</v>
      </c>
      <c r="Z35" s="112"/>
      <c r="AA35" s="162"/>
      <c r="AB35" s="257" t="s">
        <v>16</v>
      </c>
      <c r="AC35" s="257"/>
      <c r="AD35" s="257"/>
      <c r="AE35" s="84"/>
      <c r="AF35" s="85"/>
      <c r="AG35" s="85"/>
      <c r="AH35" s="85"/>
      <c r="AI35" s="86"/>
      <c r="AJ35" s="84"/>
      <c r="AK35" s="85"/>
      <c r="AL35" s="85"/>
      <c r="AM35" s="85"/>
      <c r="AN35" s="86"/>
      <c r="AO35" s="84"/>
      <c r="AP35" s="85"/>
      <c r="AQ35" s="85"/>
      <c r="AR35" s="85"/>
      <c r="AS35" s="86"/>
      <c r="AT35" s="261"/>
      <c r="AU35" s="262"/>
      <c r="AV35" s="262"/>
      <c r="AW35" s="262"/>
      <c r="AX35" s="263"/>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3" t="s">
        <v>83</v>
      </c>
      <c r="Q36" s="212"/>
      <c r="R36" s="212"/>
      <c r="S36" s="212"/>
      <c r="T36" s="212"/>
      <c r="U36" s="212"/>
      <c r="V36" s="212"/>
      <c r="W36" s="212"/>
      <c r="X36" s="213"/>
      <c r="Y36" s="184"/>
      <c r="Z36" s="77"/>
      <c r="AA36" s="78"/>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4"/>
      <c r="B37" s="205"/>
      <c r="C37" s="205"/>
      <c r="D37" s="205"/>
      <c r="E37" s="205"/>
      <c r="F37" s="206"/>
      <c r="G37" s="214"/>
      <c r="H37" s="99"/>
      <c r="I37" s="99"/>
      <c r="J37" s="99"/>
      <c r="K37" s="99"/>
      <c r="L37" s="99"/>
      <c r="M37" s="99"/>
      <c r="N37" s="99"/>
      <c r="O37" s="215"/>
      <c r="P37" s="234"/>
      <c r="Q37" s="99"/>
      <c r="R37" s="99"/>
      <c r="S37" s="99"/>
      <c r="T37" s="99"/>
      <c r="U37" s="99"/>
      <c r="V37" s="99"/>
      <c r="W37" s="99"/>
      <c r="X37" s="215"/>
      <c r="Y37" s="272"/>
      <c r="Z37" s="273"/>
      <c r="AA37" s="274"/>
      <c r="AB37" s="130"/>
      <c r="AC37" s="125"/>
      <c r="AD37" s="126"/>
      <c r="AE37" s="131"/>
      <c r="AF37" s="124"/>
      <c r="AG37" s="124"/>
      <c r="AH37" s="124"/>
      <c r="AI37" s="278"/>
      <c r="AJ37" s="131"/>
      <c r="AK37" s="124"/>
      <c r="AL37" s="124"/>
      <c r="AM37" s="124"/>
      <c r="AN37" s="278"/>
      <c r="AO37" s="131"/>
      <c r="AP37" s="124"/>
      <c r="AQ37" s="124"/>
      <c r="AR37" s="124"/>
      <c r="AS37" s="278"/>
      <c r="AT37" s="58"/>
      <c r="AU37" s="101"/>
      <c r="AV37" s="101"/>
      <c r="AW37" s="99" t="s">
        <v>355</v>
      </c>
      <c r="AX37" s="100"/>
    </row>
    <row r="38" spans="1:50" ht="22.5" hidden="1" customHeight="1" x14ac:dyDescent="0.15">
      <c r="A38" s="207"/>
      <c r="B38" s="205"/>
      <c r="C38" s="205"/>
      <c r="D38" s="205"/>
      <c r="E38" s="205"/>
      <c r="F38" s="206"/>
      <c r="G38" s="267"/>
      <c r="H38" s="186"/>
      <c r="I38" s="186"/>
      <c r="J38" s="186"/>
      <c r="K38" s="186"/>
      <c r="L38" s="186"/>
      <c r="M38" s="186"/>
      <c r="N38" s="186"/>
      <c r="O38" s="187"/>
      <c r="P38" s="247"/>
      <c r="Q38" s="248"/>
      <c r="R38" s="248"/>
      <c r="S38" s="248"/>
      <c r="T38" s="248"/>
      <c r="U38" s="248"/>
      <c r="V38" s="248"/>
      <c r="W38" s="248"/>
      <c r="X38" s="249"/>
      <c r="Y38" s="281" t="s">
        <v>14</v>
      </c>
      <c r="Z38" s="282"/>
      <c r="AA38" s="283"/>
      <c r="AB38" s="284" t="s">
        <v>424</v>
      </c>
      <c r="AC38" s="285"/>
      <c r="AD38" s="285"/>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8"/>
      <c r="B39" s="209"/>
      <c r="C39" s="209"/>
      <c r="D39" s="209"/>
      <c r="E39" s="209"/>
      <c r="F39" s="210"/>
      <c r="G39" s="268"/>
      <c r="H39" s="269"/>
      <c r="I39" s="269"/>
      <c r="J39" s="269"/>
      <c r="K39" s="269"/>
      <c r="L39" s="269"/>
      <c r="M39" s="269"/>
      <c r="N39" s="269"/>
      <c r="O39" s="270"/>
      <c r="P39" s="250"/>
      <c r="Q39" s="250"/>
      <c r="R39" s="250"/>
      <c r="S39" s="250"/>
      <c r="T39" s="250"/>
      <c r="U39" s="250"/>
      <c r="V39" s="250"/>
      <c r="W39" s="250"/>
      <c r="X39" s="251"/>
      <c r="Y39" s="166" t="s">
        <v>65</v>
      </c>
      <c r="Z39" s="112"/>
      <c r="AA39" s="162"/>
      <c r="AB39" s="279" t="s">
        <v>424</v>
      </c>
      <c r="AC39" s="280"/>
      <c r="AD39" s="280"/>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49"/>
      <c r="B40" s="650"/>
      <c r="C40" s="650"/>
      <c r="D40" s="650"/>
      <c r="E40" s="650"/>
      <c r="F40" s="651"/>
      <c r="G40" s="271"/>
      <c r="H40" s="188"/>
      <c r="I40" s="188"/>
      <c r="J40" s="188"/>
      <c r="K40" s="188"/>
      <c r="L40" s="188"/>
      <c r="M40" s="188"/>
      <c r="N40" s="188"/>
      <c r="O40" s="189"/>
      <c r="P40" s="252"/>
      <c r="Q40" s="252"/>
      <c r="R40" s="252"/>
      <c r="S40" s="252"/>
      <c r="T40" s="252"/>
      <c r="U40" s="252"/>
      <c r="V40" s="252"/>
      <c r="W40" s="252"/>
      <c r="X40" s="253"/>
      <c r="Y40" s="111" t="s">
        <v>15</v>
      </c>
      <c r="Z40" s="112"/>
      <c r="AA40" s="162"/>
      <c r="AB40" s="257" t="s">
        <v>16</v>
      </c>
      <c r="AC40" s="257"/>
      <c r="AD40" s="257"/>
      <c r="AE40" s="84"/>
      <c r="AF40" s="85"/>
      <c r="AG40" s="85"/>
      <c r="AH40" s="85"/>
      <c r="AI40" s="86"/>
      <c r="AJ40" s="84"/>
      <c r="AK40" s="85"/>
      <c r="AL40" s="85"/>
      <c r="AM40" s="85"/>
      <c r="AN40" s="86"/>
      <c r="AO40" s="84"/>
      <c r="AP40" s="85"/>
      <c r="AQ40" s="85"/>
      <c r="AR40" s="85"/>
      <c r="AS40" s="86"/>
      <c r="AT40" s="261"/>
      <c r="AU40" s="262"/>
      <c r="AV40" s="262"/>
      <c r="AW40" s="262"/>
      <c r="AX40" s="263"/>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3" t="s">
        <v>83</v>
      </c>
      <c r="Q41" s="212"/>
      <c r="R41" s="212"/>
      <c r="S41" s="212"/>
      <c r="T41" s="212"/>
      <c r="U41" s="212"/>
      <c r="V41" s="212"/>
      <c r="W41" s="212"/>
      <c r="X41" s="213"/>
      <c r="Y41" s="184"/>
      <c r="Z41" s="77"/>
      <c r="AA41" s="78"/>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4"/>
      <c r="B42" s="205"/>
      <c r="C42" s="205"/>
      <c r="D42" s="205"/>
      <c r="E42" s="205"/>
      <c r="F42" s="206"/>
      <c r="G42" s="214"/>
      <c r="H42" s="99"/>
      <c r="I42" s="99"/>
      <c r="J42" s="99"/>
      <c r="K42" s="99"/>
      <c r="L42" s="99"/>
      <c r="M42" s="99"/>
      <c r="N42" s="99"/>
      <c r="O42" s="215"/>
      <c r="P42" s="234"/>
      <c r="Q42" s="99"/>
      <c r="R42" s="99"/>
      <c r="S42" s="99"/>
      <c r="T42" s="99"/>
      <c r="U42" s="99"/>
      <c r="V42" s="99"/>
      <c r="W42" s="99"/>
      <c r="X42" s="215"/>
      <c r="Y42" s="272"/>
      <c r="Z42" s="273"/>
      <c r="AA42" s="274"/>
      <c r="AB42" s="130"/>
      <c r="AC42" s="125"/>
      <c r="AD42" s="126"/>
      <c r="AE42" s="131"/>
      <c r="AF42" s="124"/>
      <c r="AG42" s="124"/>
      <c r="AH42" s="124"/>
      <c r="AI42" s="278"/>
      <c r="AJ42" s="131"/>
      <c r="AK42" s="124"/>
      <c r="AL42" s="124"/>
      <c r="AM42" s="124"/>
      <c r="AN42" s="278"/>
      <c r="AO42" s="131"/>
      <c r="AP42" s="124"/>
      <c r="AQ42" s="124"/>
      <c r="AR42" s="124"/>
      <c r="AS42" s="278"/>
      <c r="AT42" s="58"/>
      <c r="AU42" s="101"/>
      <c r="AV42" s="101"/>
      <c r="AW42" s="99" t="s">
        <v>355</v>
      </c>
      <c r="AX42" s="100"/>
    </row>
    <row r="43" spans="1:50" ht="22.5" hidden="1" customHeight="1" x14ac:dyDescent="0.15">
      <c r="A43" s="207"/>
      <c r="B43" s="205"/>
      <c r="C43" s="205"/>
      <c r="D43" s="205"/>
      <c r="E43" s="205"/>
      <c r="F43" s="206"/>
      <c r="G43" s="267"/>
      <c r="H43" s="186"/>
      <c r="I43" s="186"/>
      <c r="J43" s="186"/>
      <c r="K43" s="186"/>
      <c r="L43" s="186"/>
      <c r="M43" s="186"/>
      <c r="N43" s="186"/>
      <c r="O43" s="187"/>
      <c r="P43" s="247"/>
      <c r="Q43" s="248"/>
      <c r="R43" s="248"/>
      <c r="S43" s="248"/>
      <c r="T43" s="248"/>
      <c r="U43" s="248"/>
      <c r="V43" s="248"/>
      <c r="W43" s="248"/>
      <c r="X43" s="249"/>
      <c r="Y43" s="281" t="s">
        <v>14</v>
      </c>
      <c r="Z43" s="282"/>
      <c r="AA43" s="283"/>
      <c r="AB43" s="284" t="s">
        <v>424</v>
      </c>
      <c r="AC43" s="285"/>
      <c r="AD43" s="285"/>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8"/>
      <c r="B44" s="209"/>
      <c r="C44" s="209"/>
      <c r="D44" s="209"/>
      <c r="E44" s="209"/>
      <c r="F44" s="210"/>
      <c r="G44" s="268"/>
      <c r="H44" s="269"/>
      <c r="I44" s="269"/>
      <c r="J44" s="269"/>
      <c r="K44" s="269"/>
      <c r="L44" s="269"/>
      <c r="M44" s="269"/>
      <c r="N44" s="269"/>
      <c r="O44" s="270"/>
      <c r="P44" s="250"/>
      <c r="Q44" s="250"/>
      <c r="R44" s="250"/>
      <c r="S44" s="250"/>
      <c r="T44" s="250"/>
      <c r="U44" s="250"/>
      <c r="V44" s="250"/>
      <c r="W44" s="250"/>
      <c r="X44" s="251"/>
      <c r="Y44" s="166" t="s">
        <v>65</v>
      </c>
      <c r="Z44" s="112"/>
      <c r="AA44" s="162"/>
      <c r="AB44" s="279" t="s">
        <v>424</v>
      </c>
      <c r="AC44" s="280"/>
      <c r="AD44" s="280"/>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71"/>
      <c r="H45" s="188"/>
      <c r="I45" s="188"/>
      <c r="J45" s="188"/>
      <c r="K45" s="188"/>
      <c r="L45" s="188"/>
      <c r="M45" s="188"/>
      <c r="N45" s="188"/>
      <c r="O45" s="189"/>
      <c r="P45" s="252"/>
      <c r="Q45" s="252"/>
      <c r="R45" s="252"/>
      <c r="S45" s="252"/>
      <c r="T45" s="252"/>
      <c r="U45" s="252"/>
      <c r="V45" s="252"/>
      <c r="W45" s="252"/>
      <c r="X45" s="253"/>
      <c r="Y45" s="258" t="s">
        <v>15</v>
      </c>
      <c r="Z45" s="259"/>
      <c r="AA45" s="260"/>
      <c r="AB45" s="257" t="s">
        <v>16</v>
      </c>
      <c r="AC45" s="257"/>
      <c r="AD45" s="257"/>
      <c r="AE45" s="84"/>
      <c r="AF45" s="85"/>
      <c r="AG45" s="85"/>
      <c r="AH45" s="85"/>
      <c r="AI45" s="86"/>
      <c r="AJ45" s="84"/>
      <c r="AK45" s="85"/>
      <c r="AL45" s="85"/>
      <c r="AM45" s="85"/>
      <c r="AN45" s="86"/>
      <c r="AO45" s="84"/>
      <c r="AP45" s="85"/>
      <c r="AQ45" s="85"/>
      <c r="AR45" s="85"/>
      <c r="AS45" s="86"/>
      <c r="AT45" s="261"/>
      <c r="AU45" s="262"/>
      <c r="AV45" s="262"/>
      <c r="AW45" s="262"/>
      <c r="AX45" s="263"/>
    </row>
    <row r="46" spans="1:50" ht="22.5" customHeight="1" x14ac:dyDescent="0.15">
      <c r="A46" s="662" t="s">
        <v>322</v>
      </c>
      <c r="B46" s="663"/>
      <c r="C46" s="663"/>
      <c r="D46" s="663"/>
      <c r="E46" s="663"/>
      <c r="F46" s="663"/>
      <c r="G46" s="663"/>
      <c r="H46" s="663"/>
      <c r="I46" s="663"/>
      <c r="J46" s="663"/>
      <c r="K46" s="663"/>
      <c r="L46" s="663"/>
      <c r="M46" s="663"/>
      <c r="N46" s="663"/>
      <c r="O46" s="663"/>
      <c r="P46" s="663"/>
      <c r="Q46" s="663"/>
      <c r="R46" s="663"/>
      <c r="S46" s="663"/>
      <c r="T46" s="663"/>
      <c r="U46" s="663"/>
      <c r="V46" s="663"/>
      <c r="W46" s="663"/>
      <c r="X46" s="663"/>
      <c r="Y46" s="663"/>
      <c r="Z46" s="663"/>
      <c r="AA46" s="663"/>
      <c r="AB46" s="663"/>
      <c r="AC46" s="663"/>
      <c r="AD46" s="663"/>
      <c r="AE46" s="663"/>
      <c r="AF46" s="663"/>
      <c r="AG46" s="663"/>
      <c r="AH46" s="663"/>
      <c r="AI46" s="663"/>
      <c r="AJ46" s="663"/>
      <c r="AK46" s="663"/>
      <c r="AL46" s="663"/>
      <c r="AM46" s="663"/>
      <c r="AN46" s="663"/>
      <c r="AO46" s="30"/>
      <c r="AP46" s="30"/>
      <c r="AQ46" s="30"/>
      <c r="AR46" s="30"/>
      <c r="AS46" s="30"/>
      <c r="AT46" s="30"/>
      <c r="AU46" s="30"/>
      <c r="AV46" s="30"/>
      <c r="AW46" s="30"/>
      <c r="AX46" s="32"/>
    </row>
    <row r="47" spans="1:50" ht="18.75" hidden="1" customHeight="1" x14ac:dyDescent="0.15">
      <c r="A47" s="227" t="s">
        <v>320</v>
      </c>
      <c r="B47" s="664" t="s">
        <v>317</v>
      </c>
      <c r="C47" s="229"/>
      <c r="D47" s="229"/>
      <c r="E47" s="229"/>
      <c r="F47" s="230"/>
      <c r="G47" s="603" t="s">
        <v>311</v>
      </c>
      <c r="H47" s="603"/>
      <c r="I47" s="603"/>
      <c r="J47" s="603"/>
      <c r="K47" s="603"/>
      <c r="L47" s="603"/>
      <c r="M47" s="603"/>
      <c r="N47" s="603"/>
      <c r="O47" s="603"/>
      <c r="P47" s="603"/>
      <c r="Q47" s="603"/>
      <c r="R47" s="603"/>
      <c r="S47" s="603"/>
      <c r="T47" s="603"/>
      <c r="U47" s="603"/>
      <c r="V47" s="603"/>
      <c r="W47" s="603"/>
      <c r="X47" s="603"/>
      <c r="Y47" s="603"/>
      <c r="Z47" s="603"/>
      <c r="AA47" s="669"/>
      <c r="AB47" s="602" t="s">
        <v>310</v>
      </c>
      <c r="AC47" s="603"/>
      <c r="AD47" s="603"/>
      <c r="AE47" s="603"/>
      <c r="AF47" s="603"/>
      <c r="AG47" s="603"/>
      <c r="AH47" s="603"/>
      <c r="AI47" s="603"/>
      <c r="AJ47" s="603"/>
      <c r="AK47" s="603"/>
      <c r="AL47" s="603"/>
      <c r="AM47" s="603"/>
      <c r="AN47" s="603"/>
      <c r="AO47" s="603"/>
      <c r="AP47" s="603"/>
      <c r="AQ47" s="603"/>
      <c r="AR47" s="603"/>
      <c r="AS47" s="603"/>
      <c r="AT47" s="603"/>
      <c r="AU47" s="603"/>
      <c r="AV47" s="603"/>
      <c r="AW47" s="603"/>
      <c r="AX47" s="604"/>
    </row>
    <row r="48" spans="1:50" ht="18.75" hidden="1" customHeight="1" x14ac:dyDescent="0.15">
      <c r="A48" s="227"/>
      <c r="B48" s="664"/>
      <c r="C48" s="229"/>
      <c r="D48" s="229"/>
      <c r="E48" s="229"/>
      <c r="F48" s="230"/>
      <c r="G48" s="99"/>
      <c r="H48" s="99"/>
      <c r="I48" s="99"/>
      <c r="J48" s="99"/>
      <c r="K48" s="99"/>
      <c r="L48" s="99"/>
      <c r="M48" s="99"/>
      <c r="N48" s="99"/>
      <c r="O48" s="99"/>
      <c r="P48" s="99"/>
      <c r="Q48" s="99"/>
      <c r="R48" s="99"/>
      <c r="S48" s="99"/>
      <c r="T48" s="99"/>
      <c r="U48" s="99"/>
      <c r="V48" s="99"/>
      <c r="W48" s="99"/>
      <c r="X48" s="99"/>
      <c r="Y48" s="99"/>
      <c r="Z48" s="99"/>
      <c r="AA48" s="215"/>
      <c r="AB48" s="234"/>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7"/>
      <c r="B49" s="664"/>
      <c r="C49" s="229"/>
      <c r="D49" s="229"/>
      <c r="E49" s="229"/>
      <c r="F49" s="230"/>
      <c r="G49" s="320"/>
      <c r="H49" s="320"/>
      <c r="I49" s="320"/>
      <c r="J49" s="320"/>
      <c r="K49" s="320"/>
      <c r="L49" s="320"/>
      <c r="M49" s="320"/>
      <c r="N49" s="320"/>
      <c r="O49" s="320"/>
      <c r="P49" s="320"/>
      <c r="Q49" s="320"/>
      <c r="R49" s="320"/>
      <c r="S49" s="320"/>
      <c r="T49" s="320"/>
      <c r="U49" s="320"/>
      <c r="V49" s="320"/>
      <c r="W49" s="320"/>
      <c r="X49" s="320"/>
      <c r="Y49" s="320"/>
      <c r="Z49" s="320"/>
      <c r="AA49" s="321"/>
      <c r="AB49" s="596"/>
      <c r="AC49" s="320"/>
      <c r="AD49" s="320"/>
      <c r="AE49" s="320"/>
      <c r="AF49" s="320"/>
      <c r="AG49" s="320"/>
      <c r="AH49" s="320"/>
      <c r="AI49" s="320"/>
      <c r="AJ49" s="320"/>
      <c r="AK49" s="320"/>
      <c r="AL49" s="320"/>
      <c r="AM49" s="320"/>
      <c r="AN49" s="320"/>
      <c r="AO49" s="320"/>
      <c r="AP49" s="320"/>
      <c r="AQ49" s="320"/>
      <c r="AR49" s="320"/>
      <c r="AS49" s="320"/>
      <c r="AT49" s="320"/>
      <c r="AU49" s="320"/>
      <c r="AV49" s="320"/>
      <c r="AW49" s="320"/>
      <c r="AX49" s="597"/>
    </row>
    <row r="50" spans="1:50" ht="22.5" hidden="1" customHeight="1" x14ac:dyDescent="0.15">
      <c r="A50" s="227"/>
      <c r="B50" s="664"/>
      <c r="C50" s="229"/>
      <c r="D50" s="229"/>
      <c r="E50" s="229"/>
      <c r="F50" s="230"/>
      <c r="G50" s="322"/>
      <c r="H50" s="322"/>
      <c r="I50" s="322"/>
      <c r="J50" s="322"/>
      <c r="K50" s="322"/>
      <c r="L50" s="322"/>
      <c r="M50" s="322"/>
      <c r="N50" s="322"/>
      <c r="O50" s="322"/>
      <c r="P50" s="322"/>
      <c r="Q50" s="322"/>
      <c r="R50" s="322"/>
      <c r="S50" s="322"/>
      <c r="T50" s="322"/>
      <c r="U50" s="322"/>
      <c r="V50" s="322"/>
      <c r="W50" s="322"/>
      <c r="X50" s="322"/>
      <c r="Y50" s="322"/>
      <c r="Z50" s="322"/>
      <c r="AA50" s="323"/>
      <c r="AB50" s="598"/>
      <c r="AC50" s="322"/>
      <c r="AD50" s="322"/>
      <c r="AE50" s="322"/>
      <c r="AF50" s="322"/>
      <c r="AG50" s="322"/>
      <c r="AH50" s="322"/>
      <c r="AI50" s="322"/>
      <c r="AJ50" s="322"/>
      <c r="AK50" s="322"/>
      <c r="AL50" s="322"/>
      <c r="AM50" s="322"/>
      <c r="AN50" s="322"/>
      <c r="AO50" s="322"/>
      <c r="AP50" s="322"/>
      <c r="AQ50" s="322"/>
      <c r="AR50" s="322"/>
      <c r="AS50" s="322"/>
      <c r="AT50" s="322"/>
      <c r="AU50" s="322"/>
      <c r="AV50" s="322"/>
      <c r="AW50" s="322"/>
      <c r="AX50" s="599"/>
    </row>
    <row r="51" spans="1:50" ht="22.5" hidden="1" customHeight="1" x14ac:dyDescent="0.15">
      <c r="A51" s="227"/>
      <c r="B51" s="665"/>
      <c r="C51" s="231"/>
      <c r="D51" s="231"/>
      <c r="E51" s="231"/>
      <c r="F51" s="232"/>
      <c r="G51" s="324"/>
      <c r="H51" s="324"/>
      <c r="I51" s="324"/>
      <c r="J51" s="324"/>
      <c r="K51" s="324"/>
      <c r="L51" s="324"/>
      <c r="M51" s="324"/>
      <c r="N51" s="324"/>
      <c r="O51" s="324"/>
      <c r="P51" s="324"/>
      <c r="Q51" s="324"/>
      <c r="R51" s="324"/>
      <c r="S51" s="324"/>
      <c r="T51" s="324"/>
      <c r="U51" s="324"/>
      <c r="V51" s="324"/>
      <c r="W51" s="324"/>
      <c r="X51" s="324"/>
      <c r="Y51" s="324"/>
      <c r="Z51" s="324"/>
      <c r="AA51" s="325"/>
      <c r="AB51" s="600"/>
      <c r="AC51" s="324"/>
      <c r="AD51" s="324"/>
      <c r="AE51" s="324"/>
      <c r="AF51" s="324"/>
      <c r="AG51" s="324"/>
      <c r="AH51" s="324"/>
      <c r="AI51" s="324"/>
      <c r="AJ51" s="324"/>
      <c r="AK51" s="324"/>
      <c r="AL51" s="324"/>
      <c r="AM51" s="324"/>
      <c r="AN51" s="324"/>
      <c r="AO51" s="324"/>
      <c r="AP51" s="324"/>
      <c r="AQ51" s="324"/>
      <c r="AR51" s="324"/>
      <c r="AS51" s="324"/>
      <c r="AT51" s="324"/>
      <c r="AU51" s="324"/>
      <c r="AV51" s="324"/>
      <c r="AW51" s="324"/>
      <c r="AX51" s="601"/>
    </row>
    <row r="52" spans="1:50" ht="18.75" hidden="1" customHeight="1" x14ac:dyDescent="0.15">
      <c r="A52" s="227"/>
      <c r="B52" s="229" t="s">
        <v>318</v>
      </c>
      <c r="C52" s="229"/>
      <c r="D52" s="229"/>
      <c r="E52" s="229"/>
      <c r="F52" s="230"/>
      <c r="G52" s="211" t="s">
        <v>85</v>
      </c>
      <c r="H52" s="212"/>
      <c r="I52" s="212"/>
      <c r="J52" s="212"/>
      <c r="K52" s="212"/>
      <c r="L52" s="212"/>
      <c r="M52" s="212"/>
      <c r="N52" s="212"/>
      <c r="O52" s="213"/>
      <c r="P52" s="233" t="s">
        <v>89</v>
      </c>
      <c r="Q52" s="212"/>
      <c r="R52" s="212"/>
      <c r="S52" s="212"/>
      <c r="T52" s="212"/>
      <c r="U52" s="212"/>
      <c r="V52" s="212"/>
      <c r="W52" s="212"/>
      <c r="X52" s="213"/>
      <c r="Y52" s="235"/>
      <c r="Z52" s="236"/>
      <c r="AA52" s="237"/>
      <c r="AB52" s="241" t="s">
        <v>12</v>
      </c>
      <c r="AC52" s="242"/>
      <c r="AD52" s="243"/>
      <c r="AE52" s="233" t="s">
        <v>69</v>
      </c>
      <c r="AF52" s="212"/>
      <c r="AG52" s="212"/>
      <c r="AH52" s="212"/>
      <c r="AI52" s="213"/>
      <c r="AJ52" s="233" t="s">
        <v>70</v>
      </c>
      <c r="AK52" s="212"/>
      <c r="AL52" s="212"/>
      <c r="AM52" s="212"/>
      <c r="AN52" s="213"/>
      <c r="AO52" s="233" t="s">
        <v>71</v>
      </c>
      <c r="AP52" s="212"/>
      <c r="AQ52" s="212"/>
      <c r="AR52" s="212"/>
      <c r="AS52" s="213"/>
      <c r="AT52" s="264" t="s">
        <v>303</v>
      </c>
      <c r="AU52" s="265"/>
      <c r="AV52" s="265"/>
      <c r="AW52" s="265"/>
      <c r="AX52" s="266"/>
    </row>
    <row r="53" spans="1:50" ht="18.75" hidden="1" customHeight="1" x14ac:dyDescent="0.15">
      <c r="A53" s="227"/>
      <c r="B53" s="229"/>
      <c r="C53" s="229"/>
      <c r="D53" s="229"/>
      <c r="E53" s="229"/>
      <c r="F53" s="230"/>
      <c r="G53" s="214"/>
      <c r="H53" s="99"/>
      <c r="I53" s="99"/>
      <c r="J53" s="99"/>
      <c r="K53" s="99"/>
      <c r="L53" s="99"/>
      <c r="M53" s="99"/>
      <c r="N53" s="99"/>
      <c r="O53" s="215"/>
      <c r="P53" s="234"/>
      <c r="Q53" s="99"/>
      <c r="R53" s="99"/>
      <c r="S53" s="99"/>
      <c r="T53" s="99"/>
      <c r="U53" s="99"/>
      <c r="V53" s="99"/>
      <c r="W53" s="99"/>
      <c r="X53" s="215"/>
      <c r="Y53" s="238"/>
      <c r="Z53" s="239"/>
      <c r="AA53" s="240"/>
      <c r="AB53" s="244"/>
      <c r="AC53" s="245"/>
      <c r="AD53" s="246"/>
      <c r="AE53" s="234"/>
      <c r="AF53" s="99"/>
      <c r="AG53" s="99"/>
      <c r="AH53" s="99"/>
      <c r="AI53" s="215"/>
      <c r="AJ53" s="234"/>
      <c r="AK53" s="99"/>
      <c r="AL53" s="99"/>
      <c r="AM53" s="99"/>
      <c r="AN53" s="215"/>
      <c r="AO53" s="234"/>
      <c r="AP53" s="99"/>
      <c r="AQ53" s="99"/>
      <c r="AR53" s="99"/>
      <c r="AS53" s="215"/>
      <c r="AT53" s="58"/>
      <c r="AU53" s="101"/>
      <c r="AV53" s="101"/>
      <c r="AW53" s="99" t="s">
        <v>355</v>
      </c>
      <c r="AX53" s="100"/>
    </row>
    <row r="54" spans="1:50" ht="22.5" hidden="1" customHeight="1" x14ac:dyDescent="0.15">
      <c r="A54" s="227"/>
      <c r="B54" s="229"/>
      <c r="C54" s="229"/>
      <c r="D54" s="229"/>
      <c r="E54" s="229"/>
      <c r="F54" s="230"/>
      <c r="G54" s="267"/>
      <c r="H54" s="186"/>
      <c r="I54" s="186"/>
      <c r="J54" s="186"/>
      <c r="K54" s="186"/>
      <c r="L54" s="186"/>
      <c r="M54" s="186"/>
      <c r="N54" s="186"/>
      <c r="O54" s="187"/>
      <c r="P54" s="247"/>
      <c r="Q54" s="248"/>
      <c r="R54" s="248"/>
      <c r="S54" s="248"/>
      <c r="T54" s="248"/>
      <c r="U54" s="248"/>
      <c r="V54" s="248"/>
      <c r="W54" s="248"/>
      <c r="X54" s="249"/>
      <c r="Y54" s="254" t="s">
        <v>86</v>
      </c>
      <c r="Z54" s="255"/>
      <c r="AA54" s="256"/>
      <c r="AB54" s="216"/>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0" t="s">
        <v>65</v>
      </c>
      <c r="Z55" s="221"/>
      <c r="AA55" s="222"/>
      <c r="AB55" s="223"/>
      <c r="AC55" s="224"/>
      <c r="AD55" s="224"/>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7"/>
      <c r="B56" s="231"/>
      <c r="C56" s="231"/>
      <c r="D56" s="231"/>
      <c r="E56" s="231"/>
      <c r="F56" s="232"/>
      <c r="G56" s="271"/>
      <c r="H56" s="188"/>
      <c r="I56" s="188"/>
      <c r="J56" s="188"/>
      <c r="K56" s="188"/>
      <c r="L56" s="188"/>
      <c r="M56" s="188"/>
      <c r="N56" s="188"/>
      <c r="O56" s="189"/>
      <c r="P56" s="252"/>
      <c r="Q56" s="252"/>
      <c r="R56" s="252"/>
      <c r="S56" s="252"/>
      <c r="T56" s="252"/>
      <c r="U56" s="252"/>
      <c r="V56" s="252"/>
      <c r="W56" s="252"/>
      <c r="X56" s="253"/>
      <c r="Y56" s="225" t="s">
        <v>15</v>
      </c>
      <c r="Z56" s="221"/>
      <c r="AA56" s="222"/>
      <c r="AB56" s="226" t="s">
        <v>16</v>
      </c>
      <c r="AC56" s="226"/>
      <c r="AD56" s="226"/>
      <c r="AE56" s="84"/>
      <c r="AF56" s="85"/>
      <c r="AG56" s="85"/>
      <c r="AH56" s="85"/>
      <c r="AI56" s="86"/>
      <c r="AJ56" s="84"/>
      <c r="AK56" s="85"/>
      <c r="AL56" s="85"/>
      <c r="AM56" s="85"/>
      <c r="AN56" s="86"/>
      <c r="AO56" s="84"/>
      <c r="AP56" s="85"/>
      <c r="AQ56" s="85"/>
      <c r="AR56" s="85"/>
      <c r="AS56" s="86"/>
      <c r="AT56" s="261"/>
      <c r="AU56" s="262"/>
      <c r="AV56" s="262"/>
      <c r="AW56" s="262"/>
      <c r="AX56" s="263"/>
    </row>
    <row r="57" spans="1:50" ht="18.75" hidden="1" customHeight="1" x14ac:dyDescent="0.15">
      <c r="A57" s="227"/>
      <c r="B57" s="229" t="s">
        <v>318</v>
      </c>
      <c r="C57" s="229"/>
      <c r="D57" s="229"/>
      <c r="E57" s="229"/>
      <c r="F57" s="230"/>
      <c r="G57" s="211" t="s">
        <v>85</v>
      </c>
      <c r="H57" s="212"/>
      <c r="I57" s="212"/>
      <c r="J57" s="212"/>
      <c r="K57" s="212"/>
      <c r="L57" s="212"/>
      <c r="M57" s="212"/>
      <c r="N57" s="212"/>
      <c r="O57" s="213"/>
      <c r="P57" s="233" t="s">
        <v>89</v>
      </c>
      <c r="Q57" s="212"/>
      <c r="R57" s="212"/>
      <c r="S57" s="212"/>
      <c r="T57" s="212"/>
      <c r="U57" s="212"/>
      <c r="V57" s="212"/>
      <c r="W57" s="212"/>
      <c r="X57" s="213"/>
      <c r="Y57" s="235"/>
      <c r="Z57" s="236"/>
      <c r="AA57" s="237"/>
      <c r="AB57" s="241" t="s">
        <v>12</v>
      </c>
      <c r="AC57" s="242"/>
      <c r="AD57" s="243"/>
      <c r="AE57" s="233" t="s">
        <v>69</v>
      </c>
      <c r="AF57" s="212"/>
      <c r="AG57" s="212"/>
      <c r="AH57" s="212"/>
      <c r="AI57" s="213"/>
      <c r="AJ57" s="233" t="s">
        <v>70</v>
      </c>
      <c r="AK57" s="212"/>
      <c r="AL57" s="212"/>
      <c r="AM57" s="212"/>
      <c r="AN57" s="213"/>
      <c r="AO57" s="233" t="s">
        <v>71</v>
      </c>
      <c r="AP57" s="212"/>
      <c r="AQ57" s="212"/>
      <c r="AR57" s="212"/>
      <c r="AS57" s="213"/>
      <c r="AT57" s="264" t="s">
        <v>303</v>
      </c>
      <c r="AU57" s="265"/>
      <c r="AV57" s="265"/>
      <c r="AW57" s="265"/>
      <c r="AX57" s="266"/>
    </row>
    <row r="58" spans="1:50" ht="18.75" hidden="1" customHeight="1" x14ac:dyDescent="0.15">
      <c r="A58" s="227"/>
      <c r="B58" s="229"/>
      <c r="C58" s="229"/>
      <c r="D58" s="229"/>
      <c r="E58" s="229"/>
      <c r="F58" s="230"/>
      <c r="G58" s="214"/>
      <c r="H58" s="99"/>
      <c r="I58" s="99"/>
      <c r="J58" s="99"/>
      <c r="K58" s="99"/>
      <c r="L58" s="99"/>
      <c r="M58" s="99"/>
      <c r="N58" s="99"/>
      <c r="O58" s="215"/>
      <c r="P58" s="234"/>
      <c r="Q58" s="99"/>
      <c r="R58" s="99"/>
      <c r="S58" s="99"/>
      <c r="T58" s="99"/>
      <c r="U58" s="99"/>
      <c r="V58" s="99"/>
      <c r="W58" s="99"/>
      <c r="X58" s="215"/>
      <c r="Y58" s="238"/>
      <c r="Z58" s="239"/>
      <c r="AA58" s="240"/>
      <c r="AB58" s="244"/>
      <c r="AC58" s="245"/>
      <c r="AD58" s="246"/>
      <c r="AE58" s="234"/>
      <c r="AF58" s="99"/>
      <c r="AG58" s="99"/>
      <c r="AH58" s="99"/>
      <c r="AI58" s="215"/>
      <c r="AJ58" s="234"/>
      <c r="AK58" s="99"/>
      <c r="AL58" s="99"/>
      <c r="AM58" s="99"/>
      <c r="AN58" s="215"/>
      <c r="AO58" s="234"/>
      <c r="AP58" s="99"/>
      <c r="AQ58" s="99"/>
      <c r="AR58" s="99"/>
      <c r="AS58" s="215"/>
      <c r="AT58" s="58"/>
      <c r="AU58" s="101"/>
      <c r="AV58" s="101"/>
      <c r="AW58" s="99" t="s">
        <v>355</v>
      </c>
      <c r="AX58" s="100"/>
    </row>
    <row r="59" spans="1:50" ht="22.5" hidden="1" customHeight="1" x14ac:dyDescent="0.15">
      <c r="A59" s="227"/>
      <c r="B59" s="229"/>
      <c r="C59" s="229"/>
      <c r="D59" s="229"/>
      <c r="E59" s="229"/>
      <c r="F59" s="230"/>
      <c r="G59" s="267"/>
      <c r="H59" s="186"/>
      <c r="I59" s="186"/>
      <c r="J59" s="186"/>
      <c r="K59" s="186"/>
      <c r="L59" s="186"/>
      <c r="M59" s="186"/>
      <c r="N59" s="186"/>
      <c r="O59" s="187"/>
      <c r="P59" s="247"/>
      <c r="Q59" s="248"/>
      <c r="R59" s="248"/>
      <c r="S59" s="248"/>
      <c r="T59" s="248"/>
      <c r="U59" s="248"/>
      <c r="V59" s="248"/>
      <c r="W59" s="248"/>
      <c r="X59" s="249"/>
      <c r="Y59" s="254" t="s">
        <v>86</v>
      </c>
      <c r="Z59" s="255"/>
      <c r="AA59" s="256"/>
      <c r="AB59" s="216"/>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0" t="s">
        <v>65</v>
      </c>
      <c r="Z60" s="221"/>
      <c r="AA60" s="222"/>
      <c r="AB60" s="223"/>
      <c r="AC60" s="224"/>
      <c r="AD60" s="224"/>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7"/>
      <c r="B61" s="231"/>
      <c r="C61" s="231"/>
      <c r="D61" s="231"/>
      <c r="E61" s="231"/>
      <c r="F61" s="232"/>
      <c r="G61" s="271"/>
      <c r="H61" s="188"/>
      <c r="I61" s="188"/>
      <c r="J61" s="188"/>
      <c r="K61" s="188"/>
      <c r="L61" s="188"/>
      <c r="M61" s="188"/>
      <c r="N61" s="188"/>
      <c r="O61" s="189"/>
      <c r="P61" s="252"/>
      <c r="Q61" s="252"/>
      <c r="R61" s="252"/>
      <c r="S61" s="252"/>
      <c r="T61" s="252"/>
      <c r="U61" s="252"/>
      <c r="V61" s="252"/>
      <c r="W61" s="252"/>
      <c r="X61" s="253"/>
      <c r="Y61" s="225" t="s">
        <v>15</v>
      </c>
      <c r="Z61" s="221"/>
      <c r="AA61" s="222"/>
      <c r="AB61" s="226" t="s">
        <v>16</v>
      </c>
      <c r="AC61" s="226"/>
      <c r="AD61" s="226"/>
      <c r="AE61" s="84"/>
      <c r="AF61" s="85"/>
      <c r="AG61" s="85"/>
      <c r="AH61" s="85"/>
      <c r="AI61" s="86"/>
      <c r="AJ61" s="84"/>
      <c r="AK61" s="85"/>
      <c r="AL61" s="85"/>
      <c r="AM61" s="85"/>
      <c r="AN61" s="86"/>
      <c r="AO61" s="84"/>
      <c r="AP61" s="85"/>
      <c r="AQ61" s="85"/>
      <c r="AR61" s="85"/>
      <c r="AS61" s="86"/>
      <c r="AT61" s="261"/>
      <c r="AU61" s="262"/>
      <c r="AV61" s="262"/>
      <c r="AW61" s="262"/>
      <c r="AX61" s="263"/>
    </row>
    <row r="62" spans="1:50" ht="18.75" hidden="1" customHeight="1" x14ac:dyDescent="0.15">
      <c r="A62" s="227"/>
      <c r="B62" s="229" t="s">
        <v>318</v>
      </c>
      <c r="C62" s="229"/>
      <c r="D62" s="229"/>
      <c r="E62" s="229"/>
      <c r="F62" s="230"/>
      <c r="G62" s="211" t="s">
        <v>85</v>
      </c>
      <c r="H62" s="212"/>
      <c r="I62" s="212"/>
      <c r="J62" s="212"/>
      <c r="K62" s="212"/>
      <c r="L62" s="212"/>
      <c r="M62" s="212"/>
      <c r="N62" s="212"/>
      <c r="O62" s="213"/>
      <c r="P62" s="233" t="s">
        <v>89</v>
      </c>
      <c r="Q62" s="212"/>
      <c r="R62" s="212"/>
      <c r="S62" s="212"/>
      <c r="T62" s="212"/>
      <c r="U62" s="212"/>
      <c r="V62" s="212"/>
      <c r="W62" s="212"/>
      <c r="X62" s="213"/>
      <c r="Y62" s="235"/>
      <c r="Z62" s="236"/>
      <c r="AA62" s="237"/>
      <c r="AB62" s="241" t="s">
        <v>12</v>
      </c>
      <c r="AC62" s="242"/>
      <c r="AD62" s="243"/>
      <c r="AE62" s="233" t="s">
        <v>69</v>
      </c>
      <c r="AF62" s="212"/>
      <c r="AG62" s="212"/>
      <c r="AH62" s="212"/>
      <c r="AI62" s="213"/>
      <c r="AJ62" s="233" t="s">
        <v>70</v>
      </c>
      <c r="AK62" s="212"/>
      <c r="AL62" s="212"/>
      <c r="AM62" s="212"/>
      <c r="AN62" s="213"/>
      <c r="AO62" s="233" t="s">
        <v>71</v>
      </c>
      <c r="AP62" s="212"/>
      <c r="AQ62" s="212"/>
      <c r="AR62" s="212"/>
      <c r="AS62" s="213"/>
      <c r="AT62" s="264" t="s">
        <v>303</v>
      </c>
      <c r="AU62" s="265"/>
      <c r="AV62" s="265"/>
      <c r="AW62" s="265"/>
      <c r="AX62" s="266"/>
    </row>
    <row r="63" spans="1:50" ht="18.75" hidden="1" customHeight="1" x14ac:dyDescent="0.15">
      <c r="A63" s="227"/>
      <c r="B63" s="229"/>
      <c r="C63" s="229"/>
      <c r="D63" s="229"/>
      <c r="E63" s="229"/>
      <c r="F63" s="230"/>
      <c r="G63" s="214"/>
      <c r="H63" s="99"/>
      <c r="I63" s="99"/>
      <c r="J63" s="99"/>
      <c r="K63" s="99"/>
      <c r="L63" s="99"/>
      <c r="M63" s="99"/>
      <c r="N63" s="99"/>
      <c r="O63" s="215"/>
      <c r="P63" s="234"/>
      <c r="Q63" s="99"/>
      <c r="R63" s="99"/>
      <c r="S63" s="99"/>
      <c r="T63" s="99"/>
      <c r="U63" s="99"/>
      <c r="V63" s="99"/>
      <c r="W63" s="99"/>
      <c r="X63" s="215"/>
      <c r="Y63" s="238"/>
      <c r="Z63" s="239"/>
      <c r="AA63" s="240"/>
      <c r="AB63" s="244"/>
      <c r="AC63" s="245"/>
      <c r="AD63" s="246"/>
      <c r="AE63" s="234"/>
      <c r="AF63" s="99"/>
      <c r="AG63" s="99"/>
      <c r="AH63" s="99"/>
      <c r="AI63" s="215"/>
      <c r="AJ63" s="234"/>
      <c r="AK63" s="99"/>
      <c r="AL63" s="99"/>
      <c r="AM63" s="99"/>
      <c r="AN63" s="215"/>
      <c r="AO63" s="234"/>
      <c r="AP63" s="99"/>
      <c r="AQ63" s="99"/>
      <c r="AR63" s="99"/>
      <c r="AS63" s="215"/>
      <c r="AT63" s="58"/>
      <c r="AU63" s="101"/>
      <c r="AV63" s="101"/>
      <c r="AW63" s="99" t="s">
        <v>355</v>
      </c>
      <c r="AX63" s="100"/>
    </row>
    <row r="64" spans="1:50" ht="22.5" hidden="1" customHeight="1" x14ac:dyDescent="0.15">
      <c r="A64" s="227"/>
      <c r="B64" s="229"/>
      <c r="C64" s="229"/>
      <c r="D64" s="229"/>
      <c r="E64" s="229"/>
      <c r="F64" s="230"/>
      <c r="G64" s="267"/>
      <c r="H64" s="186"/>
      <c r="I64" s="186"/>
      <c r="J64" s="186"/>
      <c r="K64" s="186"/>
      <c r="L64" s="186"/>
      <c r="M64" s="186"/>
      <c r="N64" s="186"/>
      <c r="O64" s="187"/>
      <c r="P64" s="247"/>
      <c r="Q64" s="248"/>
      <c r="R64" s="248"/>
      <c r="S64" s="248"/>
      <c r="T64" s="248"/>
      <c r="U64" s="248"/>
      <c r="V64" s="248"/>
      <c r="W64" s="248"/>
      <c r="X64" s="249"/>
      <c r="Y64" s="254" t="s">
        <v>86</v>
      </c>
      <c r="Z64" s="255"/>
      <c r="AA64" s="256"/>
      <c r="AB64" s="216"/>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0" t="s">
        <v>65</v>
      </c>
      <c r="Z65" s="221"/>
      <c r="AA65" s="222"/>
      <c r="AB65" s="223"/>
      <c r="AC65" s="224"/>
      <c r="AD65" s="224"/>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8"/>
      <c r="B66" s="231"/>
      <c r="C66" s="231"/>
      <c r="D66" s="231"/>
      <c r="E66" s="231"/>
      <c r="F66" s="232"/>
      <c r="G66" s="271"/>
      <c r="H66" s="188"/>
      <c r="I66" s="188"/>
      <c r="J66" s="188"/>
      <c r="K66" s="188"/>
      <c r="L66" s="188"/>
      <c r="M66" s="188"/>
      <c r="N66" s="188"/>
      <c r="O66" s="189"/>
      <c r="P66" s="252"/>
      <c r="Q66" s="252"/>
      <c r="R66" s="252"/>
      <c r="S66" s="252"/>
      <c r="T66" s="252"/>
      <c r="U66" s="252"/>
      <c r="V66" s="252"/>
      <c r="W66" s="252"/>
      <c r="X66" s="253"/>
      <c r="Y66" s="225" t="s">
        <v>15</v>
      </c>
      <c r="Z66" s="221"/>
      <c r="AA66" s="222"/>
      <c r="AB66" s="226" t="s">
        <v>16</v>
      </c>
      <c r="AC66" s="226"/>
      <c r="AD66" s="226"/>
      <c r="AE66" s="84"/>
      <c r="AF66" s="85"/>
      <c r="AG66" s="85"/>
      <c r="AH66" s="85"/>
      <c r="AI66" s="86"/>
      <c r="AJ66" s="84"/>
      <c r="AK66" s="85"/>
      <c r="AL66" s="85"/>
      <c r="AM66" s="85"/>
      <c r="AN66" s="86"/>
      <c r="AO66" s="84"/>
      <c r="AP66" s="85"/>
      <c r="AQ66" s="85"/>
      <c r="AR66" s="85"/>
      <c r="AS66" s="86"/>
      <c r="AT66" s="261"/>
      <c r="AU66" s="262"/>
      <c r="AV66" s="262"/>
      <c r="AW66" s="262"/>
      <c r="AX66" s="263"/>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39" t="s">
        <v>69</v>
      </c>
      <c r="AF67" s="109"/>
      <c r="AG67" s="109"/>
      <c r="AH67" s="109"/>
      <c r="AI67" s="109"/>
      <c r="AJ67" s="639" t="s">
        <v>70</v>
      </c>
      <c r="AK67" s="109"/>
      <c r="AL67" s="109"/>
      <c r="AM67" s="109"/>
      <c r="AN67" s="109"/>
      <c r="AO67" s="639" t="s">
        <v>71</v>
      </c>
      <c r="AP67" s="109"/>
      <c r="AQ67" s="109"/>
      <c r="AR67" s="109"/>
      <c r="AS67" s="109"/>
      <c r="AT67" s="167" t="s">
        <v>74</v>
      </c>
      <c r="AU67" s="168"/>
      <c r="AV67" s="168"/>
      <c r="AW67" s="168"/>
      <c r="AX67" s="169"/>
    </row>
    <row r="68" spans="1:60" ht="22.5" customHeight="1" x14ac:dyDescent="0.15">
      <c r="A68" s="176"/>
      <c r="B68" s="177"/>
      <c r="C68" s="177"/>
      <c r="D68" s="177"/>
      <c r="E68" s="177"/>
      <c r="F68" s="178"/>
      <c r="G68" s="247" t="s">
        <v>417</v>
      </c>
      <c r="H68" s="186"/>
      <c r="I68" s="186"/>
      <c r="J68" s="186"/>
      <c r="K68" s="186"/>
      <c r="L68" s="186"/>
      <c r="M68" s="186"/>
      <c r="N68" s="186"/>
      <c r="O68" s="186"/>
      <c r="P68" s="186"/>
      <c r="Q68" s="186"/>
      <c r="R68" s="186"/>
      <c r="S68" s="186"/>
      <c r="T68" s="186"/>
      <c r="U68" s="186"/>
      <c r="V68" s="186"/>
      <c r="W68" s="186"/>
      <c r="X68" s="187"/>
      <c r="Y68" s="317" t="s">
        <v>66</v>
      </c>
      <c r="Z68" s="318"/>
      <c r="AA68" s="319"/>
      <c r="AB68" s="193"/>
      <c r="AC68" s="194"/>
      <c r="AD68" s="195"/>
      <c r="AE68" s="84"/>
      <c r="AF68" s="85"/>
      <c r="AG68" s="85"/>
      <c r="AH68" s="85"/>
      <c r="AI68" s="86"/>
      <c r="AJ68" s="84">
        <v>3</v>
      </c>
      <c r="AK68" s="85"/>
      <c r="AL68" s="85"/>
      <c r="AM68" s="85"/>
      <c r="AN68" s="86"/>
      <c r="AO68" s="84">
        <v>11</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c r="AC69" s="202"/>
      <c r="AD69" s="203"/>
      <c r="AE69" s="84"/>
      <c r="AF69" s="85"/>
      <c r="AG69" s="85"/>
      <c r="AH69" s="85"/>
      <c r="AI69" s="86"/>
      <c r="AJ69" s="84">
        <v>3</v>
      </c>
      <c r="AK69" s="85"/>
      <c r="AL69" s="85"/>
      <c r="AM69" s="85"/>
      <c r="AN69" s="86"/>
      <c r="AO69" s="84">
        <v>11</v>
      </c>
      <c r="AP69" s="85"/>
      <c r="AQ69" s="85"/>
      <c r="AR69" s="85"/>
      <c r="AS69" s="86"/>
      <c r="AT69" s="84" t="s">
        <v>420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419</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c r="AF83" s="144"/>
      <c r="AG83" s="144"/>
      <c r="AH83" s="144"/>
      <c r="AI83" s="144"/>
      <c r="AJ83" s="143">
        <v>33793026</v>
      </c>
      <c r="AK83" s="144"/>
      <c r="AL83" s="144"/>
      <c r="AM83" s="144"/>
      <c r="AN83" s="144"/>
      <c r="AO83" s="143">
        <v>7318934</v>
      </c>
      <c r="AP83" s="144"/>
      <c r="AQ83" s="144"/>
      <c r="AR83" s="144"/>
      <c r="AS83" s="144"/>
      <c r="AT83" s="84" t="s">
        <v>418</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c r="AF84" s="149"/>
      <c r="AG84" s="149"/>
      <c r="AH84" s="149"/>
      <c r="AI84" s="150"/>
      <c r="AJ84" s="148" t="s">
        <v>421</v>
      </c>
      <c r="AK84" s="149"/>
      <c r="AL84" s="149"/>
      <c r="AM84" s="149"/>
      <c r="AN84" s="150"/>
      <c r="AO84" s="148" t="s">
        <v>422</v>
      </c>
      <c r="AP84" s="149"/>
      <c r="AQ84" s="149"/>
      <c r="AR84" s="149"/>
      <c r="AS84" s="150"/>
      <c r="AT84" s="148" t="s">
        <v>418</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58" t="s">
        <v>77</v>
      </c>
      <c r="B97" s="359"/>
      <c r="C97" s="332" t="s">
        <v>19</v>
      </c>
      <c r="D97" s="333"/>
      <c r="E97" s="333"/>
      <c r="F97" s="333"/>
      <c r="G97" s="333"/>
      <c r="H97" s="333"/>
      <c r="I97" s="333"/>
      <c r="J97" s="333"/>
      <c r="K97" s="334"/>
      <c r="L97" s="390" t="s">
        <v>76</v>
      </c>
      <c r="M97" s="390"/>
      <c r="N97" s="390"/>
      <c r="O97" s="390"/>
      <c r="P97" s="390"/>
      <c r="Q97" s="390"/>
      <c r="R97" s="391" t="s">
        <v>73</v>
      </c>
      <c r="S97" s="392"/>
      <c r="T97" s="392"/>
      <c r="U97" s="392"/>
      <c r="V97" s="392"/>
      <c r="W97" s="392"/>
      <c r="X97" s="393" t="s">
        <v>29</v>
      </c>
      <c r="Y97" s="333"/>
      <c r="Z97" s="333"/>
      <c r="AA97" s="333"/>
      <c r="AB97" s="333"/>
      <c r="AC97" s="333"/>
      <c r="AD97" s="333"/>
      <c r="AE97" s="333"/>
      <c r="AF97" s="333"/>
      <c r="AG97" s="333"/>
      <c r="AH97" s="333"/>
      <c r="AI97" s="333"/>
      <c r="AJ97" s="333"/>
      <c r="AK97" s="333"/>
      <c r="AL97" s="333"/>
      <c r="AM97" s="333"/>
      <c r="AN97" s="333"/>
      <c r="AO97" s="333"/>
      <c r="AP97" s="333"/>
      <c r="AQ97" s="333"/>
      <c r="AR97" s="333"/>
      <c r="AS97" s="333"/>
      <c r="AT97" s="333"/>
      <c r="AU97" s="333"/>
      <c r="AV97" s="333"/>
      <c r="AW97" s="333"/>
      <c r="AX97" s="394"/>
    </row>
    <row r="98" spans="1:50" ht="23.1" customHeight="1" x14ac:dyDescent="0.15">
      <c r="A98" s="360"/>
      <c r="B98" s="361"/>
      <c r="C98" s="395"/>
      <c r="D98" s="396"/>
      <c r="E98" s="396"/>
      <c r="F98" s="396"/>
      <c r="G98" s="396"/>
      <c r="H98" s="396"/>
      <c r="I98" s="396"/>
      <c r="J98" s="396"/>
      <c r="K98" s="397"/>
      <c r="L98" s="62"/>
      <c r="M98" s="63"/>
      <c r="N98" s="63"/>
      <c r="O98" s="63"/>
      <c r="P98" s="63"/>
      <c r="Q98" s="64"/>
      <c r="R98" s="62"/>
      <c r="S98" s="63"/>
      <c r="T98" s="63"/>
      <c r="U98" s="63"/>
      <c r="V98" s="63"/>
      <c r="W98" s="64"/>
      <c r="X98" s="652"/>
      <c r="Y98" s="653"/>
      <c r="Z98" s="653"/>
      <c r="AA98" s="653"/>
      <c r="AB98" s="653"/>
      <c r="AC98" s="653"/>
      <c r="AD98" s="653"/>
      <c r="AE98" s="653"/>
      <c r="AF98" s="653"/>
      <c r="AG98" s="653"/>
      <c r="AH98" s="653"/>
      <c r="AI98" s="653"/>
      <c r="AJ98" s="653"/>
      <c r="AK98" s="653"/>
      <c r="AL98" s="653"/>
      <c r="AM98" s="653"/>
      <c r="AN98" s="653"/>
      <c r="AO98" s="653"/>
      <c r="AP98" s="653"/>
      <c r="AQ98" s="653"/>
      <c r="AR98" s="653"/>
      <c r="AS98" s="653"/>
      <c r="AT98" s="653"/>
      <c r="AU98" s="653"/>
      <c r="AV98" s="653"/>
      <c r="AW98" s="653"/>
      <c r="AX98" s="654"/>
    </row>
    <row r="99" spans="1:50" ht="23.1" customHeight="1" x14ac:dyDescent="0.15">
      <c r="A99" s="360"/>
      <c r="B99" s="361"/>
      <c r="C99" s="152"/>
      <c r="D99" s="153"/>
      <c r="E99" s="153"/>
      <c r="F99" s="153"/>
      <c r="G99" s="153"/>
      <c r="H99" s="153"/>
      <c r="I99" s="153"/>
      <c r="J99" s="153"/>
      <c r="K99" s="154"/>
      <c r="L99" s="62"/>
      <c r="M99" s="63"/>
      <c r="N99" s="63"/>
      <c r="O99" s="63"/>
      <c r="P99" s="63"/>
      <c r="Q99" s="64"/>
      <c r="R99" s="62"/>
      <c r="S99" s="63"/>
      <c r="T99" s="63"/>
      <c r="U99" s="63"/>
      <c r="V99" s="63"/>
      <c r="W99" s="64"/>
      <c r="X99" s="655"/>
      <c r="Y99" s="656"/>
      <c r="Z99" s="656"/>
      <c r="AA99" s="656"/>
      <c r="AB99" s="656"/>
      <c r="AC99" s="656"/>
      <c r="AD99" s="656"/>
      <c r="AE99" s="656"/>
      <c r="AF99" s="656"/>
      <c r="AG99" s="656"/>
      <c r="AH99" s="656"/>
      <c r="AI99" s="656"/>
      <c r="AJ99" s="656"/>
      <c r="AK99" s="656"/>
      <c r="AL99" s="656"/>
      <c r="AM99" s="656"/>
      <c r="AN99" s="656"/>
      <c r="AO99" s="656"/>
      <c r="AP99" s="656"/>
      <c r="AQ99" s="656"/>
      <c r="AR99" s="656"/>
      <c r="AS99" s="656"/>
      <c r="AT99" s="656"/>
      <c r="AU99" s="656"/>
      <c r="AV99" s="656"/>
      <c r="AW99" s="656"/>
      <c r="AX99" s="657"/>
    </row>
    <row r="100" spans="1:50" ht="23.1" customHeight="1" x14ac:dyDescent="0.15">
      <c r="A100" s="360"/>
      <c r="B100" s="361"/>
      <c r="C100" s="152"/>
      <c r="D100" s="153"/>
      <c r="E100" s="153"/>
      <c r="F100" s="153"/>
      <c r="G100" s="153"/>
      <c r="H100" s="153"/>
      <c r="I100" s="153"/>
      <c r="J100" s="153"/>
      <c r="K100" s="154"/>
      <c r="L100" s="62"/>
      <c r="M100" s="63"/>
      <c r="N100" s="63"/>
      <c r="O100" s="63"/>
      <c r="P100" s="63"/>
      <c r="Q100" s="64"/>
      <c r="R100" s="62"/>
      <c r="S100" s="63"/>
      <c r="T100" s="63"/>
      <c r="U100" s="63"/>
      <c r="V100" s="63"/>
      <c r="W100" s="64"/>
      <c r="X100" s="655"/>
      <c r="Y100" s="656"/>
      <c r="Z100" s="656"/>
      <c r="AA100" s="656"/>
      <c r="AB100" s="656"/>
      <c r="AC100" s="656"/>
      <c r="AD100" s="656"/>
      <c r="AE100" s="656"/>
      <c r="AF100" s="656"/>
      <c r="AG100" s="656"/>
      <c r="AH100" s="656"/>
      <c r="AI100" s="656"/>
      <c r="AJ100" s="656"/>
      <c r="AK100" s="656"/>
      <c r="AL100" s="656"/>
      <c r="AM100" s="656"/>
      <c r="AN100" s="656"/>
      <c r="AO100" s="656"/>
      <c r="AP100" s="656"/>
      <c r="AQ100" s="656"/>
      <c r="AR100" s="656"/>
      <c r="AS100" s="656"/>
      <c r="AT100" s="656"/>
      <c r="AU100" s="656"/>
      <c r="AV100" s="656"/>
      <c r="AW100" s="656"/>
      <c r="AX100" s="657"/>
    </row>
    <row r="101" spans="1:50" ht="23.1" customHeight="1" x14ac:dyDescent="0.15">
      <c r="A101" s="360"/>
      <c r="B101" s="361"/>
      <c r="C101" s="152"/>
      <c r="D101" s="153"/>
      <c r="E101" s="153"/>
      <c r="F101" s="153"/>
      <c r="G101" s="153"/>
      <c r="H101" s="153"/>
      <c r="I101" s="153"/>
      <c r="J101" s="153"/>
      <c r="K101" s="154"/>
      <c r="L101" s="62"/>
      <c r="M101" s="63"/>
      <c r="N101" s="63"/>
      <c r="O101" s="63"/>
      <c r="P101" s="63"/>
      <c r="Q101" s="64"/>
      <c r="R101" s="62"/>
      <c r="S101" s="63"/>
      <c r="T101" s="63"/>
      <c r="U101" s="63"/>
      <c r="V101" s="63"/>
      <c r="W101" s="64"/>
      <c r="X101" s="655"/>
      <c r="Y101" s="656"/>
      <c r="Z101" s="656"/>
      <c r="AA101" s="656"/>
      <c r="AB101" s="656"/>
      <c r="AC101" s="656"/>
      <c r="AD101" s="656"/>
      <c r="AE101" s="656"/>
      <c r="AF101" s="656"/>
      <c r="AG101" s="656"/>
      <c r="AH101" s="656"/>
      <c r="AI101" s="656"/>
      <c r="AJ101" s="656"/>
      <c r="AK101" s="656"/>
      <c r="AL101" s="656"/>
      <c r="AM101" s="656"/>
      <c r="AN101" s="656"/>
      <c r="AO101" s="656"/>
      <c r="AP101" s="656"/>
      <c r="AQ101" s="656"/>
      <c r="AR101" s="656"/>
      <c r="AS101" s="656"/>
      <c r="AT101" s="656"/>
      <c r="AU101" s="656"/>
      <c r="AV101" s="656"/>
      <c r="AW101" s="656"/>
      <c r="AX101" s="657"/>
    </row>
    <row r="102" spans="1:50" ht="23.1" customHeight="1" x14ac:dyDescent="0.15">
      <c r="A102" s="360"/>
      <c r="B102" s="361"/>
      <c r="C102" s="152"/>
      <c r="D102" s="153"/>
      <c r="E102" s="153"/>
      <c r="F102" s="153"/>
      <c r="G102" s="153"/>
      <c r="H102" s="153"/>
      <c r="I102" s="153"/>
      <c r="J102" s="153"/>
      <c r="K102" s="154"/>
      <c r="L102" s="62"/>
      <c r="M102" s="63"/>
      <c r="N102" s="63"/>
      <c r="O102" s="63"/>
      <c r="P102" s="63"/>
      <c r="Q102" s="64"/>
      <c r="R102" s="62"/>
      <c r="S102" s="63"/>
      <c r="T102" s="63"/>
      <c r="U102" s="63"/>
      <c r="V102" s="63"/>
      <c r="W102" s="64"/>
      <c r="X102" s="655"/>
      <c r="Y102" s="656"/>
      <c r="Z102" s="656"/>
      <c r="AA102" s="656"/>
      <c r="AB102" s="656"/>
      <c r="AC102" s="656"/>
      <c r="AD102" s="656"/>
      <c r="AE102" s="656"/>
      <c r="AF102" s="656"/>
      <c r="AG102" s="656"/>
      <c r="AH102" s="656"/>
      <c r="AI102" s="656"/>
      <c r="AJ102" s="656"/>
      <c r="AK102" s="656"/>
      <c r="AL102" s="656"/>
      <c r="AM102" s="656"/>
      <c r="AN102" s="656"/>
      <c r="AO102" s="656"/>
      <c r="AP102" s="656"/>
      <c r="AQ102" s="656"/>
      <c r="AR102" s="656"/>
      <c r="AS102" s="656"/>
      <c r="AT102" s="656"/>
      <c r="AU102" s="656"/>
      <c r="AV102" s="656"/>
      <c r="AW102" s="656"/>
      <c r="AX102" s="657"/>
    </row>
    <row r="103" spans="1:50" ht="23.1" customHeight="1" x14ac:dyDescent="0.15">
      <c r="A103" s="360"/>
      <c r="B103" s="361"/>
      <c r="C103" s="364"/>
      <c r="D103" s="365"/>
      <c r="E103" s="365"/>
      <c r="F103" s="365"/>
      <c r="G103" s="365"/>
      <c r="H103" s="365"/>
      <c r="I103" s="365"/>
      <c r="J103" s="365"/>
      <c r="K103" s="366"/>
      <c r="L103" s="62"/>
      <c r="M103" s="63"/>
      <c r="N103" s="63"/>
      <c r="O103" s="63"/>
      <c r="P103" s="63"/>
      <c r="Q103" s="64"/>
      <c r="R103" s="62"/>
      <c r="S103" s="63"/>
      <c r="T103" s="63"/>
      <c r="U103" s="63"/>
      <c r="V103" s="63"/>
      <c r="W103" s="64"/>
      <c r="X103" s="655"/>
      <c r="Y103" s="656"/>
      <c r="Z103" s="656"/>
      <c r="AA103" s="656"/>
      <c r="AB103" s="656"/>
      <c r="AC103" s="656"/>
      <c r="AD103" s="656"/>
      <c r="AE103" s="656"/>
      <c r="AF103" s="656"/>
      <c r="AG103" s="656"/>
      <c r="AH103" s="656"/>
      <c r="AI103" s="656"/>
      <c r="AJ103" s="656"/>
      <c r="AK103" s="656"/>
      <c r="AL103" s="656"/>
      <c r="AM103" s="656"/>
      <c r="AN103" s="656"/>
      <c r="AO103" s="656"/>
      <c r="AP103" s="656"/>
      <c r="AQ103" s="656"/>
      <c r="AR103" s="656"/>
      <c r="AS103" s="656"/>
      <c r="AT103" s="656"/>
      <c r="AU103" s="656"/>
      <c r="AV103" s="656"/>
      <c r="AW103" s="656"/>
      <c r="AX103" s="657"/>
    </row>
    <row r="104" spans="1:50" ht="21" customHeight="1" thickBot="1" x14ac:dyDescent="0.2">
      <c r="A104" s="362"/>
      <c r="B104" s="363"/>
      <c r="C104" s="352" t="s">
        <v>22</v>
      </c>
      <c r="D104" s="353"/>
      <c r="E104" s="353"/>
      <c r="F104" s="353"/>
      <c r="G104" s="353"/>
      <c r="H104" s="353"/>
      <c r="I104" s="353"/>
      <c r="J104" s="353"/>
      <c r="K104" s="354"/>
      <c r="L104" s="355">
        <f>SUM(L98:Q103)</f>
        <v>0</v>
      </c>
      <c r="M104" s="356"/>
      <c r="N104" s="356"/>
      <c r="O104" s="356"/>
      <c r="P104" s="356"/>
      <c r="Q104" s="357"/>
      <c r="R104" s="355">
        <f>SUM(R98:W103)</f>
        <v>0</v>
      </c>
      <c r="S104" s="356"/>
      <c r="T104" s="356"/>
      <c r="U104" s="356"/>
      <c r="V104" s="356"/>
      <c r="W104" s="357"/>
      <c r="X104" s="658"/>
      <c r="Y104" s="659"/>
      <c r="Z104" s="659"/>
      <c r="AA104" s="659"/>
      <c r="AB104" s="659"/>
      <c r="AC104" s="659"/>
      <c r="AD104" s="659"/>
      <c r="AE104" s="659"/>
      <c r="AF104" s="659"/>
      <c r="AG104" s="659"/>
      <c r="AH104" s="659"/>
      <c r="AI104" s="659"/>
      <c r="AJ104" s="659"/>
      <c r="AK104" s="659"/>
      <c r="AL104" s="659"/>
      <c r="AM104" s="659"/>
      <c r="AN104" s="659"/>
      <c r="AO104" s="659"/>
      <c r="AP104" s="659"/>
      <c r="AQ104" s="659"/>
      <c r="AR104" s="659"/>
      <c r="AS104" s="659"/>
      <c r="AT104" s="659"/>
      <c r="AU104" s="659"/>
      <c r="AV104" s="659"/>
      <c r="AW104" s="659"/>
      <c r="AX104" s="66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79" t="s">
        <v>39</v>
      </c>
      <c r="D107" s="578"/>
      <c r="E107" s="578"/>
      <c r="F107" s="578"/>
      <c r="G107" s="578"/>
      <c r="H107" s="578"/>
      <c r="I107" s="578"/>
      <c r="J107" s="578"/>
      <c r="K107" s="578"/>
      <c r="L107" s="578"/>
      <c r="M107" s="578"/>
      <c r="N107" s="578"/>
      <c r="O107" s="578"/>
      <c r="P107" s="578"/>
      <c r="Q107" s="578"/>
      <c r="R107" s="578"/>
      <c r="S107" s="578"/>
      <c r="T107" s="578"/>
      <c r="U107" s="578"/>
      <c r="V107" s="578"/>
      <c r="W107" s="578"/>
      <c r="X107" s="578"/>
      <c r="Y107" s="578"/>
      <c r="Z107" s="578"/>
      <c r="AA107" s="578"/>
      <c r="AB107" s="578"/>
      <c r="AC107" s="580"/>
      <c r="AD107" s="578" t="s">
        <v>43</v>
      </c>
      <c r="AE107" s="578"/>
      <c r="AF107" s="578"/>
      <c r="AG107" s="611" t="s">
        <v>38</v>
      </c>
      <c r="AH107" s="578"/>
      <c r="AI107" s="578"/>
      <c r="AJ107" s="578"/>
      <c r="AK107" s="578"/>
      <c r="AL107" s="578"/>
      <c r="AM107" s="578"/>
      <c r="AN107" s="578"/>
      <c r="AO107" s="578"/>
      <c r="AP107" s="578"/>
      <c r="AQ107" s="578"/>
      <c r="AR107" s="578"/>
      <c r="AS107" s="578"/>
      <c r="AT107" s="578"/>
      <c r="AU107" s="578"/>
      <c r="AV107" s="578"/>
      <c r="AW107" s="578"/>
      <c r="AX107" s="612"/>
    </row>
    <row r="108" spans="1:50" ht="26.25" customHeight="1" x14ac:dyDescent="0.15">
      <c r="A108" s="295" t="s">
        <v>312</v>
      </c>
      <c r="B108" s="296"/>
      <c r="C108" s="515" t="s">
        <v>313</v>
      </c>
      <c r="D108" s="516"/>
      <c r="E108" s="516"/>
      <c r="F108" s="516"/>
      <c r="G108" s="516"/>
      <c r="H108" s="516"/>
      <c r="I108" s="516"/>
      <c r="J108" s="516"/>
      <c r="K108" s="516"/>
      <c r="L108" s="516"/>
      <c r="M108" s="516"/>
      <c r="N108" s="516"/>
      <c r="O108" s="516"/>
      <c r="P108" s="516"/>
      <c r="Q108" s="516"/>
      <c r="R108" s="516"/>
      <c r="S108" s="516"/>
      <c r="T108" s="516"/>
      <c r="U108" s="516"/>
      <c r="V108" s="516"/>
      <c r="W108" s="516"/>
      <c r="X108" s="516"/>
      <c r="Y108" s="516"/>
      <c r="Z108" s="516"/>
      <c r="AA108" s="516"/>
      <c r="AB108" s="516"/>
      <c r="AC108" s="517"/>
      <c r="AD108" s="586" t="s">
        <v>389</v>
      </c>
      <c r="AE108" s="587"/>
      <c r="AF108" s="587"/>
      <c r="AG108" s="583" t="s">
        <v>398</v>
      </c>
      <c r="AH108" s="584"/>
      <c r="AI108" s="584"/>
      <c r="AJ108" s="584"/>
      <c r="AK108" s="584"/>
      <c r="AL108" s="584"/>
      <c r="AM108" s="584"/>
      <c r="AN108" s="584"/>
      <c r="AO108" s="584"/>
      <c r="AP108" s="584"/>
      <c r="AQ108" s="584"/>
      <c r="AR108" s="584"/>
      <c r="AS108" s="584"/>
      <c r="AT108" s="584"/>
      <c r="AU108" s="584"/>
      <c r="AV108" s="584"/>
      <c r="AW108" s="584"/>
      <c r="AX108" s="585"/>
    </row>
    <row r="109" spans="1:50" ht="26.25" customHeight="1" x14ac:dyDescent="0.15">
      <c r="A109" s="297"/>
      <c r="B109" s="298"/>
      <c r="C109" s="406" t="s">
        <v>44</v>
      </c>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399"/>
      <c r="AD109" s="423" t="s">
        <v>389</v>
      </c>
      <c r="AE109" s="424"/>
      <c r="AF109" s="424"/>
      <c r="AG109" s="292" t="s">
        <v>413</v>
      </c>
      <c r="AH109" s="293"/>
      <c r="AI109" s="293"/>
      <c r="AJ109" s="293"/>
      <c r="AK109" s="293"/>
      <c r="AL109" s="293"/>
      <c r="AM109" s="293"/>
      <c r="AN109" s="293"/>
      <c r="AO109" s="293"/>
      <c r="AP109" s="293"/>
      <c r="AQ109" s="293"/>
      <c r="AR109" s="293"/>
      <c r="AS109" s="293"/>
      <c r="AT109" s="293"/>
      <c r="AU109" s="293"/>
      <c r="AV109" s="293"/>
      <c r="AW109" s="293"/>
      <c r="AX109" s="294"/>
    </row>
    <row r="110" spans="1:50" ht="30" customHeight="1" x14ac:dyDescent="0.15">
      <c r="A110" s="299"/>
      <c r="B110" s="300"/>
      <c r="C110" s="408" t="s">
        <v>314</v>
      </c>
      <c r="D110" s="409"/>
      <c r="E110" s="409"/>
      <c r="F110" s="409"/>
      <c r="G110" s="409"/>
      <c r="H110" s="409"/>
      <c r="I110" s="409"/>
      <c r="J110" s="409"/>
      <c r="K110" s="409"/>
      <c r="L110" s="409"/>
      <c r="M110" s="409"/>
      <c r="N110" s="409"/>
      <c r="O110" s="409"/>
      <c r="P110" s="409"/>
      <c r="Q110" s="409"/>
      <c r="R110" s="409"/>
      <c r="S110" s="409"/>
      <c r="T110" s="409"/>
      <c r="U110" s="409"/>
      <c r="V110" s="409"/>
      <c r="W110" s="409"/>
      <c r="X110" s="409"/>
      <c r="Y110" s="409"/>
      <c r="Z110" s="409"/>
      <c r="AA110" s="409"/>
      <c r="AB110" s="409"/>
      <c r="AC110" s="410"/>
      <c r="AD110" s="567" t="s">
        <v>389</v>
      </c>
      <c r="AE110" s="568"/>
      <c r="AF110" s="568"/>
      <c r="AG110" s="512" t="s">
        <v>414</v>
      </c>
      <c r="AH110" s="188"/>
      <c r="AI110" s="188"/>
      <c r="AJ110" s="188"/>
      <c r="AK110" s="188"/>
      <c r="AL110" s="188"/>
      <c r="AM110" s="188"/>
      <c r="AN110" s="188"/>
      <c r="AO110" s="188"/>
      <c r="AP110" s="188"/>
      <c r="AQ110" s="188"/>
      <c r="AR110" s="188"/>
      <c r="AS110" s="188"/>
      <c r="AT110" s="188"/>
      <c r="AU110" s="188"/>
      <c r="AV110" s="188"/>
      <c r="AW110" s="188"/>
      <c r="AX110" s="513"/>
    </row>
    <row r="111" spans="1:50" ht="28.5" customHeight="1" x14ac:dyDescent="0.15">
      <c r="A111" s="532" t="s">
        <v>46</v>
      </c>
      <c r="B111" s="569"/>
      <c r="C111" s="411" t="s">
        <v>48</v>
      </c>
      <c r="D111" s="412"/>
      <c r="E111" s="412"/>
      <c r="F111" s="412"/>
      <c r="G111" s="412"/>
      <c r="H111" s="412"/>
      <c r="I111" s="412"/>
      <c r="J111" s="412"/>
      <c r="K111" s="412"/>
      <c r="L111" s="412"/>
      <c r="M111" s="412"/>
      <c r="N111" s="412"/>
      <c r="O111" s="412"/>
      <c r="P111" s="412"/>
      <c r="Q111" s="412"/>
      <c r="R111" s="412"/>
      <c r="S111" s="412"/>
      <c r="T111" s="412"/>
      <c r="U111" s="412"/>
      <c r="V111" s="412"/>
      <c r="W111" s="412"/>
      <c r="X111" s="412"/>
      <c r="Y111" s="412"/>
      <c r="Z111" s="412"/>
      <c r="AA111" s="412"/>
      <c r="AB111" s="412"/>
      <c r="AC111" s="412"/>
      <c r="AD111" s="419" t="s">
        <v>389</v>
      </c>
      <c r="AE111" s="420"/>
      <c r="AF111" s="420"/>
      <c r="AG111" s="289" t="s">
        <v>415</v>
      </c>
      <c r="AH111" s="290"/>
      <c r="AI111" s="290"/>
      <c r="AJ111" s="290"/>
      <c r="AK111" s="290"/>
      <c r="AL111" s="290"/>
      <c r="AM111" s="290"/>
      <c r="AN111" s="290"/>
      <c r="AO111" s="290"/>
      <c r="AP111" s="290"/>
      <c r="AQ111" s="290"/>
      <c r="AR111" s="290"/>
      <c r="AS111" s="290"/>
      <c r="AT111" s="290"/>
      <c r="AU111" s="290"/>
      <c r="AV111" s="290"/>
      <c r="AW111" s="290"/>
      <c r="AX111" s="291"/>
    </row>
    <row r="112" spans="1:50" ht="19.350000000000001" customHeight="1" x14ac:dyDescent="0.15">
      <c r="A112" s="570"/>
      <c r="B112" s="571"/>
      <c r="C112" s="398" t="s">
        <v>49</v>
      </c>
      <c r="D112" s="399"/>
      <c r="E112" s="399"/>
      <c r="F112" s="399"/>
      <c r="G112" s="399"/>
      <c r="H112" s="399"/>
      <c r="I112" s="399"/>
      <c r="J112" s="399"/>
      <c r="K112" s="399"/>
      <c r="L112" s="399"/>
      <c r="M112" s="399"/>
      <c r="N112" s="399"/>
      <c r="O112" s="399"/>
      <c r="P112" s="399"/>
      <c r="Q112" s="399"/>
      <c r="R112" s="399"/>
      <c r="S112" s="399"/>
      <c r="T112" s="399"/>
      <c r="U112" s="399"/>
      <c r="V112" s="399"/>
      <c r="W112" s="399"/>
      <c r="X112" s="399"/>
      <c r="Y112" s="399"/>
      <c r="Z112" s="399"/>
      <c r="AA112" s="399"/>
      <c r="AB112" s="399"/>
      <c r="AC112" s="399"/>
      <c r="AD112" s="423" t="s">
        <v>389</v>
      </c>
      <c r="AE112" s="424"/>
      <c r="AF112" s="424"/>
      <c r="AG112" s="292" t="s">
        <v>407</v>
      </c>
      <c r="AH112" s="293"/>
      <c r="AI112" s="293"/>
      <c r="AJ112" s="293"/>
      <c r="AK112" s="293"/>
      <c r="AL112" s="293"/>
      <c r="AM112" s="293"/>
      <c r="AN112" s="293"/>
      <c r="AO112" s="293"/>
      <c r="AP112" s="293"/>
      <c r="AQ112" s="293"/>
      <c r="AR112" s="293"/>
      <c r="AS112" s="293"/>
      <c r="AT112" s="293"/>
      <c r="AU112" s="293"/>
      <c r="AV112" s="293"/>
      <c r="AW112" s="293"/>
      <c r="AX112" s="294"/>
    </row>
    <row r="113" spans="1:64" ht="30" customHeight="1" x14ac:dyDescent="0.15">
      <c r="A113" s="570"/>
      <c r="B113" s="571"/>
      <c r="C113" s="487" t="s">
        <v>315</v>
      </c>
      <c r="D113" s="399"/>
      <c r="E113" s="399"/>
      <c r="F113" s="399"/>
      <c r="G113" s="399"/>
      <c r="H113" s="399"/>
      <c r="I113" s="399"/>
      <c r="J113" s="399"/>
      <c r="K113" s="399"/>
      <c r="L113" s="399"/>
      <c r="M113" s="399"/>
      <c r="N113" s="399"/>
      <c r="O113" s="399"/>
      <c r="P113" s="399"/>
      <c r="Q113" s="399"/>
      <c r="R113" s="399"/>
      <c r="S113" s="399"/>
      <c r="T113" s="399"/>
      <c r="U113" s="399"/>
      <c r="V113" s="399"/>
      <c r="W113" s="399"/>
      <c r="X113" s="399"/>
      <c r="Y113" s="399"/>
      <c r="Z113" s="399"/>
      <c r="AA113" s="399"/>
      <c r="AB113" s="399"/>
      <c r="AC113" s="399"/>
      <c r="AD113" s="423" t="s">
        <v>389</v>
      </c>
      <c r="AE113" s="424"/>
      <c r="AF113" s="424"/>
      <c r="AG113" s="292" t="s">
        <v>399</v>
      </c>
      <c r="AH113" s="293"/>
      <c r="AI113" s="293"/>
      <c r="AJ113" s="293"/>
      <c r="AK113" s="293"/>
      <c r="AL113" s="293"/>
      <c r="AM113" s="293"/>
      <c r="AN113" s="293"/>
      <c r="AO113" s="293"/>
      <c r="AP113" s="293"/>
      <c r="AQ113" s="293"/>
      <c r="AR113" s="293"/>
      <c r="AS113" s="293"/>
      <c r="AT113" s="293"/>
      <c r="AU113" s="293"/>
      <c r="AV113" s="293"/>
      <c r="AW113" s="293"/>
      <c r="AX113" s="294"/>
    </row>
    <row r="114" spans="1:64" ht="18.75" customHeight="1" x14ac:dyDescent="0.15">
      <c r="A114" s="570"/>
      <c r="B114" s="571"/>
      <c r="C114" s="398" t="s">
        <v>45</v>
      </c>
      <c r="D114" s="399"/>
      <c r="E114" s="399"/>
      <c r="F114" s="399"/>
      <c r="G114" s="399"/>
      <c r="H114" s="399"/>
      <c r="I114" s="399"/>
      <c r="J114" s="399"/>
      <c r="K114" s="399"/>
      <c r="L114" s="399"/>
      <c r="M114" s="399"/>
      <c r="N114" s="399"/>
      <c r="O114" s="399"/>
      <c r="P114" s="399"/>
      <c r="Q114" s="399"/>
      <c r="R114" s="399"/>
      <c r="S114" s="399"/>
      <c r="T114" s="399"/>
      <c r="U114" s="399"/>
      <c r="V114" s="399"/>
      <c r="W114" s="399"/>
      <c r="X114" s="399"/>
      <c r="Y114" s="399"/>
      <c r="Z114" s="399"/>
      <c r="AA114" s="399"/>
      <c r="AB114" s="399"/>
      <c r="AC114" s="399"/>
      <c r="AD114" s="423" t="s">
        <v>397</v>
      </c>
      <c r="AE114" s="424"/>
      <c r="AF114" s="424"/>
      <c r="AG114" s="514"/>
      <c r="AH114" s="293"/>
      <c r="AI114" s="293"/>
      <c r="AJ114" s="293"/>
      <c r="AK114" s="293"/>
      <c r="AL114" s="293"/>
      <c r="AM114" s="293"/>
      <c r="AN114" s="293"/>
      <c r="AO114" s="293"/>
      <c r="AP114" s="293"/>
      <c r="AQ114" s="293"/>
      <c r="AR114" s="293"/>
      <c r="AS114" s="293"/>
      <c r="AT114" s="293"/>
      <c r="AU114" s="293"/>
      <c r="AV114" s="293"/>
      <c r="AW114" s="293"/>
      <c r="AX114" s="294"/>
    </row>
    <row r="115" spans="1:64" ht="25.5" customHeight="1" x14ac:dyDescent="0.15">
      <c r="A115" s="570"/>
      <c r="B115" s="571"/>
      <c r="C115" s="398" t="s">
        <v>50</v>
      </c>
      <c r="D115" s="399"/>
      <c r="E115" s="399"/>
      <c r="F115" s="399"/>
      <c r="G115" s="399"/>
      <c r="H115" s="399"/>
      <c r="I115" s="399"/>
      <c r="J115" s="399"/>
      <c r="K115" s="399"/>
      <c r="L115" s="399"/>
      <c r="M115" s="399"/>
      <c r="N115" s="399"/>
      <c r="O115" s="399"/>
      <c r="P115" s="399"/>
      <c r="Q115" s="399"/>
      <c r="R115" s="399"/>
      <c r="S115" s="399"/>
      <c r="T115" s="399"/>
      <c r="U115" s="399"/>
      <c r="V115" s="399"/>
      <c r="W115" s="399"/>
      <c r="X115" s="399"/>
      <c r="Y115" s="399"/>
      <c r="Z115" s="399"/>
      <c r="AA115" s="399"/>
      <c r="AB115" s="399"/>
      <c r="AC115" s="473"/>
      <c r="AD115" s="423" t="s">
        <v>389</v>
      </c>
      <c r="AE115" s="424"/>
      <c r="AF115" s="424"/>
      <c r="AG115" s="292" t="s">
        <v>400</v>
      </c>
      <c r="AH115" s="293"/>
      <c r="AI115" s="293"/>
      <c r="AJ115" s="293"/>
      <c r="AK115" s="293"/>
      <c r="AL115" s="293"/>
      <c r="AM115" s="293"/>
      <c r="AN115" s="293"/>
      <c r="AO115" s="293"/>
      <c r="AP115" s="293"/>
      <c r="AQ115" s="293"/>
      <c r="AR115" s="293"/>
      <c r="AS115" s="293"/>
      <c r="AT115" s="293"/>
      <c r="AU115" s="293"/>
      <c r="AV115" s="293"/>
      <c r="AW115" s="293"/>
      <c r="AX115" s="294"/>
    </row>
    <row r="116" spans="1:64" ht="19.350000000000001" customHeight="1" x14ac:dyDescent="0.15">
      <c r="A116" s="570"/>
      <c r="B116" s="571"/>
      <c r="C116" s="398" t="s">
        <v>55</v>
      </c>
      <c r="D116" s="399"/>
      <c r="E116" s="399"/>
      <c r="F116" s="399"/>
      <c r="G116" s="399"/>
      <c r="H116" s="399"/>
      <c r="I116" s="399"/>
      <c r="J116" s="399"/>
      <c r="K116" s="399"/>
      <c r="L116" s="399"/>
      <c r="M116" s="399"/>
      <c r="N116" s="399"/>
      <c r="O116" s="399"/>
      <c r="P116" s="399"/>
      <c r="Q116" s="399"/>
      <c r="R116" s="399"/>
      <c r="S116" s="399"/>
      <c r="T116" s="399"/>
      <c r="U116" s="399"/>
      <c r="V116" s="399"/>
      <c r="W116" s="399"/>
      <c r="X116" s="399"/>
      <c r="Y116" s="399"/>
      <c r="Z116" s="399"/>
      <c r="AA116" s="399"/>
      <c r="AB116" s="399"/>
      <c r="AC116" s="473"/>
      <c r="AD116" s="615" t="s">
        <v>397</v>
      </c>
      <c r="AE116" s="616"/>
      <c r="AF116" s="616"/>
      <c r="AG116" s="349"/>
      <c r="AH116" s="350"/>
      <c r="AI116" s="350"/>
      <c r="AJ116" s="350"/>
      <c r="AK116" s="350"/>
      <c r="AL116" s="350"/>
      <c r="AM116" s="350"/>
      <c r="AN116" s="350"/>
      <c r="AO116" s="350"/>
      <c r="AP116" s="350"/>
      <c r="AQ116" s="350"/>
      <c r="AR116" s="350"/>
      <c r="AS116" s="350"/>
      <c r="AT116" s="350"/>
      <c r="AU116" s="350"/>
      <c r="AV116" s="350"/>
      <c r="AW116" s="350"/>
      <c r="AX116" s="351"/>
      <c r="BI116" s="10"/>
      <c r="BJ116" s="10"/>
      <c r="BK116" s="10"/>
      <c r="BL116" s="10"/>
    </row>
    <row r="117" spans="1:64" ht="30" customHeight="1" x14ac:dyDescent="0.15">
      <c r="A117" s="572"/>
      <c r="B117" s="573"/>
      <c r="C117" s="574" t="s">
        <v>82</v>
      </c>
      <c r="D117" s="575"/>
      <c r="E117" s="575"/>
      <c r="F117" s="575"/>
      <c r="G117" s="575"/>
      <c r="H117" s="575"/>
      <c r="I117" s="575"/>
      <c r="J117" s="575"/>
      <c r="K117" s="575"/>
      <c r="L117" s="575"/>
      <c r="M117" s="575"/>
      <c r="N117" s="575"/>
      <c r="O117" s="575"/>
      <c r="P117" s="575"/>
      <c r="Q117" s="575"/>
      <c r="R117" s="575"/>
      <c r="S117" s="575"/>
      <c r="T117" s="575"/>
      <c r="U117" s="575"/>
      <c r="V117" s="575"/>
      <c r="W117" s="575"/>
      <c r="X117" s="575"/>
      <c r="Y117" s="575"/>
      <c r="Z117" s="575"/>
      <c r="AA117" s="575"/>
      <c r="AB117" s="575"/>
      <c r="AC117" s="576"/>
      <c r="AD117" s="567" t="s">
        <v>389</v>
      </c>
      <c r="AE117" s="568"/>
      <c r="AF117" s="577"/>
      <c r="AG117" s="581" t="s">
        <v>408</v>
      </c>
      <c r="AH117" s="417"/>
      <c r="AI117" s="417"/>
      <c r="AJ117" s="417"/>
      <c r="AK117" s="417"/>
      <c r="AL117" s="417"/>
      <c r="AM117" s="417"/>
      <c r="AN117" s="417"/>
      <c r="AO117" s="417"/>
      <c r="AP117" s="417"/>
      <c r="AQ117" s="417"/>
      <c r="AR117" s="417"/>
      <c r="AS117" s="417"/>
      <c r="AT117" s="417"/>
      <c r="AU117" s="417"/>
      <c r="AV117" s="417"/>
      <c r="AW117" s="417"/>
      <c r="AX117" s="582"/>
      <c r="BG117" s="10"/>
      <c r="BH117" s="10"/>
      <c r="BI117" s="10"/>
      <c r="BJ117" s="10"/>
    </row>
    <row r="118" spans="1:64" ht="23.25" customHeight="1" x14ac:dyDescent="0.15">
      <c r="A118" s="532" t="s">
        <v>47</v>
      </c>
      <c r="B118" s="569"/>
      <c r="C118" s="617" t="s">
        <v>81</v>
      </c>
      <c r="D118" s="618"/>
      <c r="E118" s="618"/>
      <c r="F118" s="618"/>
      <c r="G118" s="618"/>
      <c r="H118" s="618"/>
      <c r="I118" s="618"/>
      <c r="J118" s="618"/>
      <c r="K118" s="618"/>
      <c r="L118" s="618"/>
      <c r="M118" s="618"/>
      <c r="N118" s="618"/>
      <c r="O118" s="618"/>
      <c r="P118" s="618"/>
      <c r="Q118" s="618"/>
      <c r="R118" s="618"/>
      <c r="S118" s="618"/>
      <c r="T118" s="618"/>
      <c r="U118" s="618"/>
      <c r="V118" s="618"/>
      <c r="W118" s="618"/>
      <c r="X118" s="618"/>
      <c r="Y118" s="618"/>
      <c r="Z118" s="618"/>
      <c r="AA118" s="618"/>
      <c r="AB118" s="618"/>
      <c r="AC118" s="619"/>
      <c r="AD118" s="419" t="s">
        <v>389</v>
      </c>
      <c r="AE118" s="420"/>
      <c r="AF118" s="620"/>
      <c r="AG118" s="289" t="s">
        <v>401</v>
      </c>
      <c r="AH118" s="290"/>
      <c r="AI118" s="290"/>
      <c r="AJ118" s="290"/>
      <c r="AK118" s="290"/>
      <c r="AL118" s="290"/>
      <c r="AM118" s="290"/>
      <c r="AN118" s="290"/>
      <c r="AO118" s="290"/>
      <c r="AP118" s="290"/>
      <c r="AQ118" s="290"/>
      <c r="AR118" s="290"/>
      <c r="AS118" s="290"/>
      <c r="AT118" s="290"/>
      <c r="AU118" s="290"/>
      <c r="AV118" s="290"/>
      <c r="AW118" s="290"/>
      <c r="AX118" s="291"/>
    </row>
    <row r="119" spans="1:64" ht="30" customHeight="1" x14ac:dyDescent="0.15">
      <c r="A119" s="570"/>
      <c r="B119" s="571"/>
      <c r="C119" s="564" t="s">
        <v>53</v>
      </c>
      <c r="D119" s="565"/>
      <c r="E119" s="565"/>
      <c r="F119" s="565"/>
      <c r="G119" s="565"/>
      <c r="H119" s="565"/>
      <c r="I119" s="565"/>
      <c r="J119" s="565"/>
      <c r="K119" s="565"/>
      <c r="L119" s="565"/>
      <c r="M119" s="565"/>
      <c r="N119" s="565"/>
      <c r="O119" s="565"/>
      <c r="P119" s="565"/>
      <c r="Q119" s="565"/>
      <c r="R119" s="565"/>
      <c r="S119" s="565"/>
      <c r="T119" s="565"/>
      <c r="U119" s="565"/>
      <c r="V119" s="565"/>
      <c r="W119" s="565"/>
      <c r="X119" s="565"/>
      <c r="Y119" s="565"/>
      <c r="Z119" s="565"/>
      <c r="AA119" s="565"/>
      <c r="AB119" s="565"/>
      <c r="AC119" s="566"/>
      <c r="AD119" s="588" t="s">
        <v>389</v>
      </c>
      <c r="AE119" s="589"/>
      <c r="AF119" s="589"/>
      <c r="AG119" s="292" t="s">
        <v>402</v>
      </c>
      <c r="AH119" s="293"/>
      <c r="AI119" s="293"/>
      <c r="AJ119" s="293"/>
      <c r="AK119" s="293"/>
      <c r="AL119" s="293"/>
      <c r="AM119" s="293"/>
      <c r="AN119" s="293"/>
      <c r="AO119" s="293"/>
      <c r="AP119" s="293"/>
      <c r="AQ119" s="293"/>
      <c r="AR119" s="293"/>
      <c r="AS119" s="293"/>
      <c r="AT119" s="293"/>
      <c r="AU119" s="293"/>
      <c r="AV119" s="293"/>
      <c r="AW119" s="293"/>
      <c r="AX119" s="294"/>
    </row>
    <row r="120" spans="1:64" ht="18" customHeight="1" x14ac:dyDescent="0.15">
      <c r="A120" s="570"/>
      <c r="B120" s="571"/>
      <c r="C120" s="398" t="s">
        <v>51</v>
      </c>
      <c r="D120" s="399"/>
      <c r="E120" s="399"/>
      <c r="F120" s="399"/>
      <c r="G120" s="399"/>
      <c r="H120" s="399"/>
      <c r="I120" s="399"/>
      <c r="J120" s="399"/>
      <c r="K120" s="399"/>
      <c r="L120" s="399"/>
      <c r="M120" s="399"/>
      <c r="N120" s="399"/>
      <c r="O120" s="399"/>
      <c r="P120" s="399"/>
      <c r="Q120" s="399"/>
      <c r="R120" s="399"/>
      <c r="S120" s="399"/>
      <c r="T120" s="399"/>
      <c r="U120" s="399"/>
      <c r="V120" s="399"/>
      <c r="W120" s="399"/>
      <c r="X120" s="399"/>
      <c r="Y120" s="399"/>
      <c r="Z120" s="399"/>
      <c r="AA120" s="399"/>
      <c r="AB120" s="399"/>
      <c r="AC120" s="399"/>
      <c r="AD120" s="423" t="s">
        <v>389</v>
      </c>
      <c r="AE120" s="424"/>
      <c r="AF120" s="424"/>
      <c r="AG120" s="292" t="s">
        <v>403</v>
      </c>
      <c r="AH120" s="293"/>
      <c r="AI120" s="293"/>
      <c r="AJ120" s="293"/>
      <c r="AK120" s="293"/>
      <c r="AL120" s="293"/>
      <c r="AM120" s="293"/>
      <c r="AN120" s="293"/>
      <c r="AO120" s="293"/>
      <c r="AP120" s="293"/>
      <c r="AQ120" s="293"/>
      <c r="AR120" s="293"/>
      <c r="AS120" s="293"/>
      <c r="AT120" s="293"/>
      <c r="AU120" s="293"/>
      <c r="AV120" s="293"/>
      <c r="AW120" s="293"/>
      <c r="AX120" s="294"/>
    </row>
    <row r="121" spans="1:64" ht="39" customHeight="1" x14ac:dyDescent="0.15">
      <c r="A121" s="572"/>
      <c r="B121" s="573"/>
      <c r="C121" s="398" t="s">
        <v>52</v>
      </c>
      <c r="D121" s="399"/>
      <c r="E121" s="399"/>
      <c r="F121" s="399"/>
      <c r="G121" s="399"/>
      <c r="H121" s="399"/>
      <c r="I121" s="399"/>
      <c r="J121" s="399"/>
      <c r="K121" s="399"/>
      <c r="L121" s="399"/>
      <c r="M121" s="399"/>
      <c r="N121" s="399"/>
      <c r="O121" s="399"/>
      <c r="P121" s="399"/>
      <c r="Q121" s="399"/>
      <c r="R121" s="399"/>
      <c r="S121" s="399"/>
      <c r="T121" s="399"/>
      <c r="U121" s="399"/>
      <c r="V121" s="399"/>
      <c r="W121" s="399"/>
      <c r="X121" s="399"/>
      <c r="Y121" s="399"/>
      <c r="Z121" s="399"/>
      <c r="AA121" s="399"/>
      <c r="AB121" s="399"/>
      <c r="AC121" s="399"/>
      <c r="AD121" s="423" t="s">
        <v>389</v>
      </c>
      <c r="AE121" s="424"/>
      <c r="AF121" s="424"/>
      <c r="AG121" s="512" t="s">
        <v>404</v>
      </c>
      <c r="AH121" s="188"/>
      <c r="AI121" s="188"/>
      <c r="AJ121" s="188"/>
      <c r="AK121" s="188"/>
      <c r="AL121" s="188"/>
      <c r="AM121" s="188"/>
      <c r="AN121" s="188"/>
      <c r="AO121" s="188"/>
      <c r="AP121" s="188"/>
      <c r="AQ121" s="188"/>
      <c r="AR121" s="188"/>
      <c r="AS121" s="188"/>
      <c r="AT121" s="188"/>
      <c r="AU121" s="188"/>
      <c r="AV121" s="188"/>
      <c r="AW121" s="188"/>
      <c r="AX121" s="513"/>
    </row>
    <row r="122" spans="1:64" ht="33.6" customHeight="1" x14ac:dyDescent="0.15">
      <c r="A122" s="605" t="s">
        <v>80</v>
      </c>
      <c r="B122" s="606"/>
      <c r="C122" s="421" t="s">
        <v>316</v>
      </c>
      <c r="D122" s="422"/>
      <c r="E122" s="422"/>
      <c r="F122" s="422"/>
      <c r="G122" s="422"/>
      <c r="H122" s="422"/>
      <c r="I122" s="422"/>
      <c r="J122" s="422"/>
      <c r="K122" s="422"/>
      <c r="L122" s="422"/>
      <c r="M122" s="422"/>
      <c r="N122" s="422"/>
      <c r="O122" s="422"/>
      <c r="P122" s="422"/>
      <c r="Q122" s="422"/>
      <c r="R122" s="422"/>
      <c r="S122" s="422"/>
      <c r="T122" s="422"/>
      <c r="U122" s="422"/>
      <c r="V122" s="422"/>
      <c r="W122" s="422"/>
      <c r="X122" s="422"/>
      <c r="Y122" s="422"/>
      <c r="Z122" s="422"/>
      <c r="AA122" s="422"/>
      <c r="AB122" s="422"/>
      <c r="AC122" s="412"/>
      <c r="AD122" s="419" t="s">
        <v>397</v>
      </c>
      <c r="AE122" s="420"/>
      <c r="AF122" s="420"/>
      <c r="AG122" s="559"/>
      <c r="AH122" s="186"/>
      <c r="AI122" s="186"/>
      <c r="AJ122" s="186"/>
      <c r="AK122" s="186"/>
      <c r="AL122" s="186"/>
      <c r="AM122" s="186"/>
      <c r="AN122" s="186"/>
      <c r="AO122" s="186"/>
      <c r="AP122" s="186"/>
      <c r="AQ122" s="186"/>
      <c r="AR122" s="186"/>
      <c r="AS122" s="186"/>
      <c r="AT122" s="186"/>
      <c r="AU122" s="186"/>
      <c r="AV122" s="186"/>
      <c r="AW122" s="186"/>
      <c r="AX122" s="560"/>
    </row>
    <row r="123" spans="1:64" ht="15.75" customHeight="1" x14ac:dyDescent="0.15">
      <c r="A123" s="607"/>
      <c r="B123" s="608"/>
      <c r="C123" s="634" t="s">
        <v>87</v>
      </c>
      <c r="D123" s="635"/>
      <c r="E123" s="635"/>
      <c r="F123" s="635"/>
      <c r="G123" s="635"/>
      <c r="H123" s="635"/>
      <c r="I123" s="635"/>
      <c r="J123" s="635"/>
      <c r="K123" s="635"/>
      <c r="L123" s="635"/>
      <c r="M123" s="635"/>
      <c r="N123" s="635"/>
      <c r="O123" s="636"/>
      <c r="P123" s="628" t="s">
        <v>0</v>
      </c>
      <c r="Q123" s="637"/>
      <c r="R123" s="637"/>
      <c r="S123" s="638"/>
      <c r="T123" s="627" t="s">
        <v>30</v>
      </c>
      <c r="U123" s="628"/>
      <c r="V123" s="628"/>
      <c r="W123" s="628"/>
      <c r="X123" s="628"/>
      <c r="Y123" s="628"/>
      <c r="Z123" s="628"/>
      <c r="AA123" s="628"/>
      <c r="AB123" s="628"/>
      <c r="AC123" s="628"/>
      <c r="AD123" s="628"/>
      <c r="AE123" s="628"/>
      <c r="AF123" s="629"/>
      <c r="AG123" s="561"/>
      <c r="AH123" s="269"/>
      <c r="AI123" s="269"/>
      <c r="AJ123" s="269"/>
      <c r="AK123" s="269"/>
      <c r="AL123" s="269"/>
      <c r="AM123" s="269"/>
      <c r="AN123" s="269"/>
      <c r="AO123" s="269"/>
      <c r="AP123" s="269"/>
      <c r="AQ123" s="269"/>
      <c r="AR123" s="269"/>
      <c r="AS123" s="269"/>
      <c r="AT123" s="269"/>
      <c r="AU123" s="269"/>
      <c r="AV123" s="269"/>
      <c r="AW123" s="269"/>
      <c r="AX123" s="562"/>
    </row>
    <row r="124" spans="1:64" ht="26.25" customHeight="1" x14ac:dyDescent="0.15">
      <c r="A124" s="607"/>
      <c r="B124" s="608"/>
      <c r="C124" s="621"/>
      <c r="D124" s="622"/>
      <c r="E124" s="622"/>
      <c r="F124" s="622"/>
      <c r="G124" s="622"/>
      <c r="H124" s="622"/>
      <c r="I124" s="622"/>
      <c r="J124" s="622"/>
      <c r="K124" s="622"/>
      <c r="L124" s="622"/>
      <c r="M124" s="622"/>
      <c r="N124" s="622"/>
      <c r="O124" s="623"/>
      <c r="P124" s="630"/>
      <c r="Q124" s="630"/>
      <c r="R124" s="630"/>
      <c r="S124" s="631"/>
      <c r="T124" s="613"/>
      <c r="U124" s="293"/>
      <c r="V124" s="293"/>
      <c r="W124" s="293"/>
      <c r="X124" s="293"/>
      <c r="Y124" s="293"/>
      <c r="Z124" s="293"/>
      <c r="AA124" s="293"/>
      <c r="AB124" s="293"/>
      <c r="AC124" s="293"/>
      <c r="AD124" s="293"/>
      <c r="AE124" s="293"/>
      <c r="AF124" s="614"/>
      <c r="AG124" s="561"/>
      <c r="AH124" s="269"/>
      <c r="AI124" s="269"/>
      <c r="AJ124" s="269"/>
      <c r="AK124" s="269"/>
      <c r="AL124" s="269"/>
      <c r="AM124" s="269"/>
      <c r="AN124" s="269"/>
      <c r="AO124" s="269"/>
      <c r="AP124" s="269"/>
      <c r="AQ124" s="269"/>
      <c r="AR124" s="269"/>
      <c r="AS124" s="269"/>
      <c r="AT124" s="269"/>
      <c r="AU124" s="269"/>
      <c r="AV124" s="269"/>
      <c r="AW124" s="269"/>
      <c r="AX124" s="562"/>
    </row>
    <row r="125" spans="1:64" ht="26.25" customHeight="1" x14ac:dyDescent="0.15">
      <c r="A125" s="609"/>
      <c r="B125" s="610"/>
      <c r="C125" s="624"/>
      <c r="D125" s="625"/>
      <c r="E125" s="625"/>
      <c r="F125" s="625"/>
      <c r="G125" s="625"/>
      <c r="H125" s="625"/>
      <c r="I125" s="625"/>
      <c r="J125" s="625"/>
      <c r="K125" s="625"/>
      <c r="L125" s="625"/>
      <c r="M125" s="625"/>
      <c r="N125" s="625"/>
      <c r="O125" s="626"/>
      <c r="P125" s="632"/>
      <c r="Q125" s="632"/>
      <c r="R125" s="632"/>
      <c r="S125" s="633"/>
      <c r="T125" s="416"/>
      <c r="U125" s="417"/>
      <c r="V125" s="417"/>
      <c r="W125" s="417"/>
      <c r="X125" s="417"/>
      <c r="Y125" s="417"/>
      <c r="Z125" s="417"/>
      <c r="AA125" s="417"/>
      <c r="AB125" s="417"/>
      <c r="AC125" s="417"/>
      <c r="AD125" s="417"/>
      <c r="AE125" s="417"/>
      <c r="AF125" s="418"/>
      <c r="AG125" s="563"/>
      <c r="AH125" s="188"/>
      <c r="AI125" s="188"/>
      <c r="AJ125" s="188"/>
      <c r="AK125" s="188"/>
      <c r="AL125" s="188"/>
      <c r="AM125" s="188"/>
      <c r="AN125" s="188"/>
      <c r="AO125" s="188"/>
      <c r="AP125" s="188"/>
      <c r="AQ125" s="188"/>
      <c r="AR125" s="188"/>
      <c r="AS125" s="188"/>
      <c r="AT125" s="188"/>
      <c r="AU125" s="188"/>
      <c r="AV125" s="188"/>
      <c r="AW125" s="188"/>
      <c r="AX125" s="513"/>
    </row>
    <row r="126" spans="1:64" ht="57" customHeight="1" x14ac:dyDescent="0.15">
      <c r="A126" s="532" t="s">
        <v>58</v>
      </c>
      <c r="B126" s="533"/>
      <c r="C126" s="374" t="s">
        <v>64</v>
      </c>
      <c r="D126" s="555"/>
      <c r="E126" s="555"/>
      <c r="F126" s="556"/>
      <c r="G126" s="526" t="s">
        <v>409</v>
      </c>
      <c r="H126" s="527"/>
      <c r="I126" s="527"/>
      <c r="J126" s="527"/>
      <c r="K126" s="527"/>
      <c r="L126" s="527"/>
      <c r="M126" s="527"/>
      <c r="N126" s="527"/>
      <c r="O126" s="527"/>
      <c r="P126" s="527"/>
      <c r="Q126" s="527"/>
      <c r="R126" s="527"/>
      <c r="S126" s="527"/>
      <c r="T126" s="527"/>
      <c r="U126" s="527"/>
      <c r="V126" s="527"/>
      <c r="W126" s="527"/>
      <c r="X126" s="527"/>
      <c r="Y126" s="527"/>
      <c r="Z126" s="527"/>
      <c r="AA126" s="527"/>
      <c r="AB126" s="527"/>
      <c r="AC126" s="527"/>
      <c r="AD126" s="527"/>
      <c r="AE126" s="527"/>
      <c r="AF126" s="527"/>
      <c r="AG126" s="527"/>
      <c r="AH126" s="527"/>
      <c r="AI126" s="527"/>
      <c r="AJ126" s="527"/>
      <c r="AK126" s="527"/>
      <c r="AL126" s="527"/>
      <c r="AM126" s="527"/>
      <c r="AN126" s="527"/>
      <c r="AO126" s="527"/>
      <c r="AP126" s="527"/>
      <c r="AQ126" s="527"/>
      <c r="AR126" s="527"/>
      <c r="AS126" s="527"/>
      <c r="AT126" s="527"/>
      <c r="AU126" s="527"/>
      <c r="AV126" s="527"/>
      <c r="AW126" s="527"/>
      <c r="AX126" s="528"/>
    </row>
    <row r="127" spans="1:64" ht="66.75" customHeight="1" thickBot="1" x14ac:dyDescent="0.2">
      <c r="A127" s="534"/>
      <c r="B127" s="535"/>
      <c r="C127" s="344" t="s">
        <v>68</v>
      </c>
      <c r="D127" s="345"/>
      <c r="E127" s="345"/>
      <c r="F127" s="346"/>
      <c r="G127" s="347" t="s">
        <v>410</v>
      </c>
      <c r="H127" s="347"/>
      <c r="I127" s="347"/>
      <c r="J127" s="347"/>
      <c r="K127" s="347"/>
      <c r="L127" s="347"/>
      <c r="M127" s="347"/>
      <c r="N127" s="347"/>
      <c r="O127" s="347"/>
      <c r="P127" s="347"/>
      <c r="Q127" s="347"/>
      <c r="R127" s="347"/>
      <c r="S127" s="347"/>
      <c r="T127" s="347"/>
      <c r="U127" s="347"/>
      <c r="V127" s="347"/>
      <c r="W127" s="347"/>
      <c r="X127" s="347"/>
      <c r="Y127" s="347"/>
      <c r="Z127" s="347"/>
      <c r="AA127" s="347"/>
      <c r="AB127" s="347"/>
      <c r="AC127" s="347"/>
      <c r="AD127" s="347"/>
      <c r="AE127" s="347"/>
      <c r="AF127" s="347"/>
      <c r="AG127" s="347"/>
      <c r="AH127" s="347"/>
      <c r="AI127" s="347"/>
      <c r="AJ127" s="347"/>
      <c r="AK127" s="347"/>
      <c r="AL127" s="347"/>
      <c r="AM127" s="347"/>
      <c r="AN127" s="347"/>
      <c r="AO127" s="347"/>
      <c r="AP127" s="347"/>
      <c r="AQ127" s="347"/>
      <c r="AR127" s="347"/>
      <c r="AS127" s="347"/>
      <c r="AT127" s="347"/>
      <c r="AU127" s="347"/>
      <c r="AV127" s="347"/>
      <c r="AW127" s="347"/>
      <c r="AX127" s="348"/>
    </row>
    <row r="128" spans="1:64" ht="21" customHeight="1" x14ac:dyDescent="0.15">
      <c r="A128" s="341" t="s">
        <v>40</v>
      </c>
      <c r="B128" s="342"/>
      <c r="C128" s="342"/>
      <c r="D128" s="342"/>
      <c r="E128" s="342"/>
      <c r="F128" s="342"/>
      <c r="G128" s="342"/>
      <c r="H128" s="342"/>
      <c r="I128" s="342"/>
      <c r="J128" s="342"/>
      <c r="K128" s="342"/>
      <c r="L128" s="342"/>
      <c r="M128" s="342"/>
      <c r="N128" s="342"/>
      <c r="O128" s="342"/>
      <c r="P128" s="342"/>
      <c r="Q128" s="342"/>
      <c r="R128" s="342"/>
      <c r="S128" s="342"/>
      <c r="T128" s="342"/>
      <c r="U128" s="342"/>
      <c r="V128" s="342"/>
      <c r="W128" s="342"/>
      <c r="X128" s="342"/>
      <c r="Y128" s="342"/>
      <c r="Z128" s="342"/>
      <c r="AA128" s="342"/>
      <c r="AB128" s="342"/>
      <c r="AC128" s="342"/>
      <c r="AD128" s="342"/>
      <c r="AE128" s="342"/>
      <c r="AF128" s="342"/>
      <c r="AG128" s="342"/>
      <c r="AH128" s="342"/>
      <c r="AI128" s="342"/>
      <c r="AJ128" s="342"/>
      <c r="AK128" s="342"/>
      <c r="AL128" s="342"/>
      <c r="AM128" s="342"/>
      <c r="AN128" s="342"/>
      <c r="AO128" s="342"/>
      <c r="AP128" s="342"/>
      <c r="AQ128" s="342"/>
      <c r="AR128" s="342"/>
      <c r="AS128" s="342"/>
      <c r="AT128" s="342"/>
      <c r="AU128" s="342"/>
      <c r="AV128" s="342"/>
      <c r="AW128" s="342"/>
      <c r="AX128" s="343"/>
    </row>
    <row r="129" spans="1:50" ht="120" customHeight="1" thickBot="1" x14ac:dyDescent="0.2">
      <c r="A129" s="554"/>
      <c r="B129" s="549"/>
      <c r="C129" s="549"/>
      <c r="D129" s="549"/>
      <c r="E129" s="549"/>
      <c r="F129" s="549"/>
      <c r="G129" s="549"/>
      <c r="H129" s="549"/>
      <c r="I129" s="549"/>
      <c r="J129" s="549"/>
      <c r="K129" s="549"/>
      <c r="L129" s="549"/>
      <c r="M129" s="549"/>
      <c r="N129" s="549"/>
      <c r="O129" s="549"/>
      <c r="P129" s="549"/>
      <c r="Q129" s="549"/>
      <c r="R129" s="549"/>
      <c r="S129" s="549"/>
      <c r="T129" s="549"/>
      <c r="U129" s="549"/>
      <c r="V129" s="549"/>
      <c r="W129" s="549"/>
      <c r="X129" s="549"/>
      <c r="Y129" s="549"/>
      <c r="Z129" s="549"/>
      <c r="AA129" s="549"/>
      <c r="AB129" s="549"/>
      <c r="AC129" s="549"/>
      <c r="AD129" s="549"/>
      <c r="AE129" s="549"/>
      <c r="AF129" s="549"/>
      <c r="AG129" s="549"/>
      <c r="AH129" s="549"/>
      <c r="AI129" s="549"/>
      <c r="AJ129" s="549"/>
      <c r="AK129" s="549"/>
      <c r="AL129" s="549"/>
      <c r="AM129" s="549"/>
      <c r="AN129" s="549"/>
      <c r="AO129" s="549"/>
      <c r="AP129" s="549"/>
      <c r="AQ129" s="549"/>
      <c r="AR129" s="549"/>
      <c r="AS129" s="549"/>
      <c r="AT129" s="549"/>
      <c r="AU129" s="549"/>
      <c r="AV129" s="549"/>
      <c r="AW129" s="549"/>
      <c r="AX129" s="550"/>
    </row>
    <row r="130" spans="1:50" ht="21" customHeight="1" x14ac:dyDescent="0.15">
      <c r="A130" s="545" t="s">
        <v>41</v>
      </c>
      <c r="B130" s="546"/>
      <c r="C130" s="546"/>
      <c r="D130" s="546"/>
      <c r="E130" s="546"/>
      <c r="F130" s="546"/>
      <c r="G130" s="546"/>
      <c r="H130" s="546"/>
      <c r="I130" s="546"/>
      <c r="J130" s="546"/>
      <c r="K130" s="546"/>
      <c r="L130" s="546"/>
      <c r="M130" s="546"/>
      <c r="N130" s="546"/>
      <c r="O130" s="546"/>
      <c r="P130" s="546"/>
      <c r="Q130" s="546"/>
      <c r="R130" s="546"/>
      <c r="S130" s="546"/>
      <c r="T130" s="546"/>
      <c r="U130" s="546"/>
      <c r="V130" s="546"/>
      <c r="W130" s="546"/>
      <c r="X130" s="546"/>
      <c r="Y130" s="546"/>
      <c r="Z130" s="546"/>
      <c r="AA130" s="546"/>
      <c r="AB130" s="546"/>
      <c r="AC130" s="546"/>
      <c r="AD130" s="546"/>
      <c r="AE130" s="546"/>
      <c r="AF130" s="546"/>
      <c r="AG130" s="546"/>
      <c r="AH130" s="546"/>
      <c r="AI130" s="546"/>
      <c r="AJ130" s="546"/>
      <c r="AK130" s="546"/>
      <c r="AL130" s="546"/>
      <c r="AM130" s="546"/>
      <c r="AN130" s="546"/>
      <c r="AO130" s="546"/>
      <c r="AP130" s="546"/>
      <c r="AQ130" s="546"/>
      <c r="AR130" s="546"/>
      <c r="AS130" s="546"/>
      <c r="AT130" s="546"/>
      <c r="AU130" s="546"/>
      <c r="AV130" s="546"/>
      <c r="AW130" s="546"/>
      <c r="AX130" s="547"/>
    </row>
    <row r="131" spans="1:50" ht="120" customHeight="1" thickBot="1" x14ac:dyDescent="0.2">
      <c r="A131" s="529" t="s">
        <v>428</v>
      </c>
      <c r="B131" s="530"/>
      <c r="C131" s="530"/>
      <c r="D131" s="530"/>
      <c r="E131" s="531"/>
      <c r="F131" s="548" t="s">
        <v>429</v>
      </c>
      <c r="G131" s="549"/>
      <c r="H131" s="549"/>
      <c r="I131" s="549"/>
      <c r="J131" s="549"/>
      <c r="K131" s="549"/>
      <c r="L131" s="549"/>
      <c r="M131" s="549"/>
      <c r="N131" s="549"/>
      <c r="O131" s="549"/>
      <c r="P131" s="549"/>
      <c r="Q131" s="549"/>
      <c r="R131" s="549"/>
      <c r="S131" s="549"/>
      <c r="T131" s="549"/>
      <c r="U131" s="549"/>
      <c r="V131" s="549"/>
      <c r="W131" s="549"/>
      <c r="X131" s="549"/>
      <c r="Y131" s="549"/>
      <c r="Z131" s="549"/>
      <c r="AA131" s="549"/>
      <c r="AB131" s="549"/>
      <c r="AC131" s="549"/>
      <c r="AD131" s="549"/>
      <c r="AE131" s="549"/>
      <c r="AF131" s="549"/>
      <c r="AG131" s="549"/>
      <c r="AH131" s="549"/>
      <c r="AI131" s="549"/>
      <c r="AJ131" s="549"/>
      <c r="AK131" s="549"/>
      <c r="AL131" s="549"/>
      <c r="AM131" s="549"/>
      <c r="AN131" s="549"/>
      <c r="AO131" s="549"/>
      <c r="AP131" s="549"/>
      <c r="AQ131" s="549"/>
      <c r="AR131" s="549"/>
      <c r="AS131" s="549"/>
      <c r="AT131" s="549"/>
      <c r="AU131" s="549"/>
      <c r="AV131" s="549"/>
      <c r="AW131" s="549"/>
      <c r="AX131" s="550"/>
    </row>
    <row r="132" spans="1:50" ht="21" customHeight="1" x14ac:dyDescent="0.15">
      <c r="A132" s="545" t="s">
        <v>54</v>
      </c>
      <c r="B132" s="546"/>
      <c r="C132" s="546"/>
      <c r="D132" s="546"/>
      <c r="E132" s="546"/>
      <c r="F132" s="546"/>
      <c r="G132" s="546"/>
      <c r="H132" s="546"/>
      <c r="I132" s="546"/>
      <c r="J132" s="546"/>
      <c r="K132" s="546"/>
      <c r="L132" s="546"/>
      <c r="M132" s="546"/>
      <c r="N132" s="546"/>
      <c r="O132" s="546"/>
      <c r="P132" s="546"/>
      <c r="Q132" s="546"/>
      <c r="R132" s="546"/>
      <c r="S132" s="546"/>
      <c r="T132" s="546"/>
      <c r="U132" s="546"/>
      <c r="V132" s="546"/>
      <c r="W132" s="546"/>
      <c r="X132" s="546"/>
      <c r="Y132" s="546"/>
      <c r="Z132" s="546"/>
      <c r="AA132" s="546"/>
      <c r="AB132" s="546"/>
      <c r="AC132" s="546"/>
      <c r="AD132" s="546"/>
      <c r="AE132" s="546"/>
      <c r="AF132" s="546"/>
      <c r="AG132" s="546"/>
      <c r="AH132" s="546"/>
      <c r="AI132" s="546"/>
      <c r="AJ132" s="546"/>
      <c r="AK132" s="546"/>
      <c r="AL132" s="546"/>
      <c r="AM132" s="546"/>
      <c r="AN132" s="546"/>
      <c r="AO132" s="546"/>
      <c r="AP132" s="546"/>
      <c r="AQ132" s="546"/>
      <c r="AR132" s="546"/>
      <c r="AS132" s="546"/>
      <c r="AT132" s="546"/>
      <c r="AU132" s="546"/>
      <c r="AV132" s="546"/>
      <c r="AW132" s="546"/>
      <c r="AX132" s="547"/>
    </row>
    <row r="133" spans="1:50" ht="99.95" customHeight="1" thickBot="1" x14ac:dyDescent="0.2">
      <c r="A133" s="413" t="s">
        <v>431</v>
      </c>
      <c r="B133" s="414"/>
      <c r="C133" s="414"/>
      <c r="D133" s="414"/>
      <c r="E133" s="415"/>
      <c r="F133" s="551" t="s">
        <v>432</v>
      </c>
      <c r="G133" s="552"/>
      <c r="H133" s="552"/>
      <c r="I133" s="552"/>
      <c r="J133" s="552"/>
      <c r="K133" s="552"/>
      <c r="L133" s="552"/>
      <c r="M133" s="552"/>
      <c r="N133" s="552"/>
      <c r="O133" s="552"/>
      <c r="P133" s="552"/>
      <c r="Q133" s="552"/>
      <c r="R133" s="552"/>
      <c r="S133" s="552"/>
      <c r="T133" s="552"/>
      <c r="U133" s="552"/>
      <c r="V133" s="552"/>
      <c r="W133" s="552"/>
      <c r="X133" s="552"/>
      <c r="Y133" s="552"/>
      <c r="Z133" s="552"/>
      <c r="AA133" s="552"/>
      <c r="AB133" s="552"/>
      <c r="AC133" s="552"/>
      <c r="AD133" s="552"/>
      <c r="AE133" s="552"/>
      <c r="AF133" s="552"/>
      <c r="AG133" s="552"/>
      <c r="AH133" s="552"/>
      <c r="AI133" s="552"/>
      <c r="AJ133" s="552"/>
      <c r="AK133" s="552"/>
      <c r="AL133" s="552"/>
      <c r="AM133" s="552"/>
      <c r="AN133" s="552"/>
      <c r="AO133" s="552"/>
      <c r="AP133" s="552"/>
      <c r="AQ133" s="552"/>
      <c r="AR133" s="552"/>
      <c r="AS133" s="552"/>
      <c r="AT133" s="552"/>
      <c r="AU133" s="552"/>
      <c r="AV133" s="552"/>
      <c r="AW133" s="552"/>
      <c r="AX133" s="553"/>
    </row>
    <row r="134" spans="1:50" ht="21" customHeight="1" x14ac:dyDescent="0.15">
      <c r="A134" s="536" t="s">
        <v>42</v>
      </c>
      <c r="B134" s="537"/>
      <c r="C134" s="537"/>
      <c r="D134" s="537"/>
      <c r="E134" s="537"/>
      <c r="F134" s="537"/>
      <c r="G134" s="537"/>
      <c r="H134" s="537"/>
      <c r="I134" s="537"/>
      <c r="J134" s="537"/>
      <c r="K134" s="537"/>
      <c r="L134" s="537"/>
      <c r="M134" s="537"/>
      <c r="N134" s="537"/>
      <c r="O134" s="537"/>
      <c r="P134" s="537"/>
      <c r="Q134" s="537"/>
      <c r="R134" s="537"/>
      <c r="S134" s="537"/>
      <c r="T134" s="537"/>
      <c r="U134" s="537"/>
      <c r="V134" s="537"/>
      <c r="W134" s="537"/>
      <c r="X134" s="537"/>
      <c r="Y134" s="537"/>
      <c r="Z134" s="537"/>
      <c r="AA134" s="537"/>
      <c r="AB134" s="537"/>
      <c r="AC134" s="537"/>
      <c r="AD134" s="537"/>
      <c r="AE134" s="537"/>
      <c r="AF134" s="537"/>
      <c r="AG134" s="537"/>
      <c r="AH134" s="537"/>
      <c r="AI134" s="537"/>
      <c r="AJ134" s="537"/>
      <c r="AK134" s="537"/>
      <c r="AL134" s="537"/>
      <c r="AM134" s="537"/>
      <c r="AN134" s="537"/>
      <c r="AO134" s="537"/>
      <c r="AP134" s="537"/>
      <c r="AQ134" s="537"/>
      <c r="AR134" s="537"/>
      <c r="AS134" s="537"/>
      <c r="AT134" s="537"/>
      <c r="AU134" s="537"/>
      <c r="AV134" s="537"/>
      <c r="AW134" s="537"/>
      <c r="AX134" s="538"/>
    </row>
    <row r="135" spans="1:50" ht="99.95" customHeight="1" thickBot="1" x14ac:dyDescent="0.2">
      <c r="A135" s="590"/>
      <c r="B135" s="591"/>
      <c r="C135" s="591"/>
      <c r="D135" s="591"/>
      <c r="E135" s="591"/>
      <c r="F135" s="591"/>
      <c r="G135" s="591"/>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1"/>
      <c r="AL135" s="591"/>
      <c r="AM135" s="591"/>
      <c r="AN135" s="591"/>
      <c r="AO135" s="591"/>
      <c r="AP135" s="591"/>
      <c r="AQ135" s="591"/>
      <c r="AR135" s="591"/>
      <c r="AS135" s="591"/>
      <c r="AT135" s="591"/>
      <c r="AU135" s="591"/>
      <c r="AV135" s="591"/>
      <c r="AW135" s="591"/>
      <c r="AX135" s="592"/>
    </row>
    <row r="136" spans="1:50" ht="19.7" customHeight="1" x14ac:dyDescent="0.15">
      <c r="A136" s="523" t="s">
        <v>37</v>
      </c>
      <c r="B136" s="524"/>
      <c r="C136" s="524"/>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4"/>
      <c r="AD136" s="524"/>
      <c r="AE136" s="524"/>
      <c r="AF136" s="524"/>
      <c r="AG136" s="524"/>
      <c r="AH136" s="524"/>
      <c r="AI136" s="524"/>
      <c r="AJ136" s="524"/>
      <c r="AK136" s="524"/>
      <c r="AL136" s="524"/>
      <c r="AM136" s="524"/>
      <c r="AN136" s="524"/>
      <c r="AO136" s="524"/>
      <c r="AP136" s="524"/>
      <c r="AQ136" s="524"/>
      <c r="AR136" s="524"/>
      <c r="AS136" s="524"/>
      <c r="AT136" s="524"/>
      <c r="AU136" s="524"/>
      <c r="AV136" s="524"/>
      <c r="AW136" s="524"/>
      <c r="AX136" s="525"/>
    </row>
    <row r="137" spans="1:50" ht="19.899999999999999" customHeight="1" x14ac:dyDescent="0.15">
      <c r="A137" s="386" t="s">
        <v>224</v>
      </c>
      <c r="B137" s="387"/>
      <c r="C137" s="387"/>
      <c r="D137" s="387"/>
      <c r="E137" s="387"/>
      <c r="F137" s="387"/>
      <c r="G137" s="400" t="s">
        <v>387</v>
      </c>
      <c r="H137" s="401"/>
      <c r="I137" s="401"/>
      <c r="J137" s="401"/>
      <c r="K137" s="401"/>
      <c r="L137" s="401"/>
      <c r="M137" s="401"/>
      <c r="N137" s="401"/>
      <c r="O137" s="401"/>
      <c r="P137" s="402"/>
      <c r="Q137" s="387" t="s">
        <v>225</v>
      </c>
      <c r="R137" s="387"/>
      <c r="S137" s="387"/>
      <c r="T137" s="387"/>
      <c r="U137" s="387"/>
      <c r="V137" s="387"/>
      <c r="W137" s="400" t="s">
        <v>387</v>
      </c>
      <c r="X137" s="401"/>
      <c r="Y137" s="401"/>
      <c r="Z137" s="401"/>
      <c r="AA137" s="401"/>
      <c r="AB137" s="401"/>
      <c r="AC137" s="401"/>
      <c r="AD137" s="401"/>
      <c r="AE137" s="401"/>
      <c r="AF137" s="402"/>
      <c r="AG137" s="387" t="s">
        <v>226</v>
      </c>
      <c r="AH137" s="387"/>
      <c r="AI137" s="387"/>
      <c r="AJ137" s="387"/>
      <c r="AK137" s="387"/>
      <c r="AL137" s="387"/>
      <c r="AM137" s="383">
        <v>480</v>
      </c>
      <c r="AN137" s="384"/>
      <c r="AO137" s="384"/>
      <c r="AP137" s="384"/>
      <c r="AQ137" s="384"/>
      <c r="AR137" s="384"/>
      <c r="AS137" s="384"/>
      <c r="AT137" s="384"/>
      <c r="AU137" s="384"/>
      <c r="AV137" s="385"/>
      <c r="AW137" s="12"/>
      <c r="AX137" s="13"/>
    </row>
    <row r="138" spans="1:50" ht="19.899999999999999" customHeight="1" thickBot="1" x14ac:dyDescent="0.2">
      <c r="A138" s="388" t="s">
        <v>227</v>
      </c>
      <c r="B138" s="389"/>
      <c r="C138" s="389"/>
      <c r="D138" s="389"/>
      <c r="E138" s="389"/>
      <c r="F138" s="389"/>
      <c r="G138" s="403">
        <v>241</v>
      </c>
      <c r="H138" s="404"/>
      <c r="I138" s="404"/>
      <c r="J138" s="404"/>
      <c r="K138" s="404"/>
      <c r="L138" s="404"/>
      <c r="M138" s="404"/>
      <c r="N138" s="404"/>
      <c r="O138" s="404"/>
      <c r="P138" s="405"/>
      <c r="Q138" s="389" t="s">
        <v>228</v>
      </c>
      <c r="R138" s="389"/>
      <c r="S138" s="389"/>
      <c r="T138" s="389"/>
      <c r="U138" s="389"/>
      <c r="V138" s="389"/>
      <c r="W138" s="403">
        <v>227</v>
      </c>
      <c r="X138" s="404"/>
      <c r="Y138" s="404"/>
      <c r="Z138" s="404"/>
      <c r="AA138" s="404"/>
      <c r="AB138" s="404"/>
      <c r="AC138" s="404"/>
      <c r="AD138" s="404"/>
      <c r="AE138" s="404"/>
      <c r="AF138" s="405"/>
      <c r="AG138" s="557"/>
      <c r="AH138" s="558"/>
      <c r="AI138" s="558"/>
      <c r="AJ138" s="558"/>
      <c r="AK138" s="558"/>
      <c r="AL138" s="558"/>
      <c r="AM138" s="593"/>
      <c r="AN138" s="594"/>
      <c r="AO138" s="594"/>
      <c r="AP138" s="594"/>
      <c r="AQ138" s="594"/>
      <c r="AR138" s="594"/>
      <c r="AS138" s="594"/>
      <c r="AT138" s="594"/>
      <c r="AU138" s="594"/>
      <c r="AV138" s="595"/>
      <c r="AW138" s="28"/>
      <c r="AX138" s="29"/>
    </row>
    <row r="139" spans="1:50" ht="23.65" customHeight="1" x14ac:dyDescent="0.15">
      <c r="A139" s="539" t="s">
        <v>28</v>
      </c>
      <c r="B139" s="540"/>
      <c r="C139" s="540"/>
      <c r="D139" s="540"/>
      <c r="E139" s="540"/>
      <c r="F139" s="541"/>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45"/>
      <c r="B140" s="446"/>
      <c r="C140" s="446"/>
      <c r="D140" s="446"/>
      <c r="E140" s="446"/>
      <c r="F140" s="447"/>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45"/>
      <c r="B141" s="446"/>
      <c r="C141" s="446"/>
      <c r="D141" s="446"/>
      <c r="E141" s="446"/>
      <c r="F141" s="447"/>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45"/>
      <c r="B142" s="446"/>
      <c r="C142" s="446"/>
      <c r="D142" s="446"/>
      <c r="E142" s="446"/>
      <c r="F142" s="447"/>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45"/>
      <c r="B143" s="446"/>
      <c r="C143" s="446"/>
      <c r="D143" s="446"/>
      <c r="E143" s="446"/>
      <c r="F143" s="447"/>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45"/>
      <c r="B144" s="446"/>
      <c r="C144" s="446"/>
      <c r="D144" s="446"/>
      <c r="E144" s="446"/>
      <c r="F144" s="447"/>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45"/>
      <c r="B145" s="446"/>
      <c r="C145" s="446"/>
      <c r="D145" s="446"/>
      <c r="E145" s="446"/>
      <c r="F145" s="447"/>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45"/>
      <c r="B146" s="446"/>
      <c r="C146" s="446"/>
      <c r="D146" s="446"/>
      <c r="E146" s="446"/>
      <c r="F146" s="447"/>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45"/>
      <c r="B147" s="446"/>
      <c r="C147" s="446"/>
      <c r="D147" s="446"/>
      <c r="E147" s="446"/>
      <c r="F147" s="447"/>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45"/>
      <c r="B148" s="446"/>
      <c r="C148" s="446"/>
      <c r="D148" s="446"/>
      <c r="E148" s="446"/>
      <c r="F148" s="447"/>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45"/>
      <c r="B149" s="446"/>
      <c r="C149" s="446"/>
      <c r="D149" s="446"/>
      <c r="E149" s="446"/>
      <c r="F149" s="447"/>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45"/>
      <c r="B150" s="446"/>
      <c r="C150" s="446"/>
      <c r="D150" s="446"/>
      <c r="E150" s="446"/>
      <c r="F150" s="447"/>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45"/>
      <c r="B151" s="446"/>
      <c r="C151" s="446"/>
      <c r="D151" s="446"/>
      <c r="E151" s="446"/>
      <c r="F151" s="447"/>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45"/>
      <c r="B152" s="446"/>
      <c r="C152" s="446"/>
      <c r="D152" s="446"/>
      <c r="E152" s="446"/>
      <c r="F152" s="447"/>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45"/>
      <c r="B153" s="446"/>
      <c r="C153" s="446"/>
      <c r="D153" s="446"/>
      <c r="E153" s="446"/>
      <c r="F153" s="447"/>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45"/>
      <c r="B154" s="446"/>
      <c r="C154" s="446"/>
      <c r="D154" s="446"/>
      <c r="E154" s="446"/>
      <c r="F154" s="447"/>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45"/>
      <c r="B155" s="446"/>
      <c r="C155" s="446"/>
      <c r="D155" s="446"/>
      <c r="E155" s="446"/>
      <c r="F155" s="447"/>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45"/>
      <c r="B156" s="446"/>
      <c r="C156" s="446"/>
      <c r="D156" s="446"/>
      <c r="E156" s="446"/>
      <c r="F156" s="447"/>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45"/>
      <c r="B157" s="446"/>
      <c r="C157" s="446"/>
      <c r="D157" s="446"/>
      <c r="E157" s="446"/>
      <c r="F157" s="447"/>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45"/>
      <c r="B158" s="446"/>
      <c r="C158" s="446"/>
      <c r="D158" s="446"/>
      <c r="E158" s="446"/>
      <c r="F158" s="447"/>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45"/>
      <c r="B159" s="446"/>
      <c r="C159" s="446"/>
      <c r="D159" s="446"/>
      <c r="E159" s="446"/>
      <c r="F159" s="447"/>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45"/>
      <c r="B160" s="446"/>
      <c r="C160" s="446"/>
      <c r="D160" s="446"/>
      <c r="E160" s="446"/>
      <c r="F160" s="447"/>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45"/>
      <c r="B161" s="446"/>
      <c r="C161" s="446"/>
      <c r="D161" s="446"/>
      <c r="E161" s="446"/>
      <c r="F161" s="447"/>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45"/>
      <c r="B162" s="446"/>
      <c r="C162" s="446"/>
      <c r="D162" s="446"/>
      <c r="E162" s="446"/>
      <c r="F162" s="447"/>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45"/>
      <c r="B163" s="446"/>
      <c r="C163" s="446"/>
      <c r="D163" s="446"/>
      <c r="E163" s="446"/>
      <c r="F163" s="447"/>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45"/>
      <c r="B164" s="446"/>
      <c r="C164" s="446"/>
      <c r="D164" s="446"/>
      <c r="E164" s="446"/>
      <c r="F164" s="447"/>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45"/>
      <c r="B165" s="446"/>
      <c r="C165" s="446"/>
      <c r="D165" s="446"/>
      <c r="E165" s="446"/>
      <c r="F165" s="447"/>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45"/>
      <c r="B166" s="446"/>
      <c r="C166" s="446"/>
      <c r="D166" s="446"/>
      <c r="E166" s="446"/>
      <c r="F166" s="447"/>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45"/>
      <c r="B167" s="446"/>
      <c r="C167" s="446"/>
      <c r="D167" s="446"/>
      <c r="E167" s="446"/>
      <c r="F167" s="447"/>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45"/>
      <c r="B168" s="446"/>
      <c r="C168" s="446"/>
      <c r="D168" s="446"/>
      <c r="E168" s="446"/>
      <c r="F168" s="447"/>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45"/>
      <c r="B169" s="446"/>
      <c r="C169" s="446"/>
      <c r="D169" s="446"/>
      <c r="E169" s="446"/>
      <c r="F169" s="447"/>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45"/>
      <c r="B170" s="446"/>
      <c r="C170" s="446"/>
      <c r="D170" s="446"/>
      <c r="E170" s="446"/>
      <c r="F170" s="447"/>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45"/>
      <c r="B171" s="446"/>
      <c r="C171" s="446"/>
      <c r="D171" s="446"/>
      <c r="E171" s="446"/>
      <c r="F171" s="447"/>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45"/>
      <c r="B172" s="446"/>
      <c r="C172" s="446"/>
      <c r="D172" s="446"/>
      <c r="E172" s="446"/>
      <c r="F172" s="447"/>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45"/>
      <c r="B173" s="446"/>
      <c r="C173" s="446"/>
      <c r="D173" s="446"/>
      <c r="E173" s="446"/>
      <c r="F173" s="447"/>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45"/>
      <c r="B174" s="446"/>
      <c r="C174" s="446"/>
      <c r="D174" s="446"/>
      <c r="E174" s="446"/>
      <c r="F174" s="447"/>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45"/>
      <c r="B175" s="446"/>
      <c r="C175" s="446"/>
      <c r="D175" s="446"/>
      <c r="E175" s="446"/>
      <c r="F175" s="447"/>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45"/>
      <c r="B176" s="446"/>
      <c r="C176" s="446"/>
      <c r="D176" s="446"/>
      <c r="E176" s="446"/>
      <c r="F176" s="447"/>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2"/>
      <c r="B177" s="543"/>
      <c r="C177" s="543"/>
      <c r="D177" s="543"/>
      <c r="E177" s="543"/>
      <c r="F177" s="544"/>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18" t="s">
        <v>34</v>
      </c>
      <c r="B178" s="519"/>
      <c r="C178" s="519"/>
      <c r="D178" s="519"/>
      <c r="E178" s="519"/>
      <c r="F178" s="520"/>
      <c r="G178" s="370" t="s">
        <v>396</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378</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3"/>
    </row>
    <row r="179" spans="1:50" ht="24.75" customHeight="1" x14ac:dyDescent="0.15">
      <c r="A179" s="117"/>
      <c r="B179" s="521"/>
      <c r="C179" s="521"/>
      <c r="D179" s="521"/>
      <c r="E179" s="521"/>
      <c r="F179" s="522"/>
      <c r="G179" s="374" t="s">
        <v>19</v>
      </c>
      <c r="H179" s="375"/>
      <c r="I179" s="375"/>
      <c r="J179" s="375"/>
      <c r="K179" s="375"/>
      <c r="L179" s="376" t="s">
        <v>20</v>
      </c>
      <c r="M179" s="375"/>
      <c r="N179" s="375"/>
      <c r="O179" s="375"/>
      <c r="P179" s="375"/>
      <c r="Q179" s="375"/>
      <c r="R179" s="375"/>
      <c r="S179" s="375"/>
      <c r="T179" s="375"/>
      <c r="U179" s="375"/>
      <c r="V179" s="375"/>
      <c r="W179" s="375"/>
      <c r="X179" s="377"/>
      <c r="Y179" s="378" t="s">
        <v>21</v>
      </c>
      <c r="Z179" s="379"/>
      <c r="AA179" s="379"/>
      <c r="AB179" s="380"/>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8" t="s">
        <v>21</v>
      </c>
      <c r="AV179" s="379"/>
      <c r="AW179" s="379"/>
      <c r="AX179" s="381"/>
    </row>
    <row r="180" spans="1:50" ht="24.75" customHeight="1" x14ac:dyDescent="0.15">
      <c r="A180" s="117"/>
      <c r="B180" s="521"/>
      <c r="C180" s="521"/>
      <c r="D180" s="521"/>
      <c r="E180" s="521"/>
      <c r="F180" s="522"/>
      <c r="G180" s="88" t="s">
        <v>406</v>
      </c>
      <c r="H180" s="89"/>
      <c r="I180" s="89"/>
      <c r="J180" s="89"/>
      <c r="K180" s="90"/>
      <c r="L180" s="91" t="s">
        <v>405</v>
      </c>
      <c r="M180" s="92"/>
      <c r="N180" s="92"/>
      <c r="O180" s="92"/>
      <c r="P180" s="92"/>
      <c r="Q180" s="92"/>
      <c r="R180" s="92"/>
      <c r="S180" s="92"/>
      <c r="T180" s="92"/>
      <c r="U180" s="92"/>
      <c r="V180" s="92"/>
      <c r="W180" s="92"/>
      <c r="X180" s="93"/>
      <c r="Y180" s="94">
        <v>46</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82"/>
    </row>
    <row r="181" spans="1:50" ht="24.75" customHeight="1" x14ac:dyDescent="0.15">
      <c r="A181" s="117"/>
      <c r="B181" s="521"/>
      <c r="C181" s="521"/>
      <c r="D181" s="521"/>
      <c r="E181" s="521"/>
      <c r="F181" s="522"/>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21"/>
      <c r="C182" s="521"/>
      <c r="D182" s="521"/>
      <c r="E182" s="521"/>
      <c r="F182" s="522"/>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21"/>
      <c r="C183" s="521"/>
      <c r="D183" s="521"/>
      <c r="E183" s="521"/>
      <c r="F183" s="522"/>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21"/>
      <c r="C184" s="521"/>
      <c r="D184" s="521"/>
      <c r="E184" s="521"/>
      <c r="F184" s="522"/>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21"/>
      <c r="C185" s="521"/>
      <c r="D185" s="521"/>
      <c r="E185" s="521"/>
      <c r="F185" s="522"/>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1"/>
      <c r="C186" s="521"/>
      <c r="D186" s="521"/>
      <c r="E186" s="521"/>
      <c r="F186" s="522"/>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21"/>
      <c r="C187" s="521"/>
      <c r="D187" s="521"/>
      <c r="E187" s="521"/>
      <c r="F187" s="522"/>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21"/>
      <c r="C188" s="521"/>
      <c r="D188" s="521"/>
      <c r="E188" s="521"/>
      <c r="F188" s="522"/>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21"/>
      <c r="C189" s="521"/>
      <c r="D189" s="521"/>
      <c r="E189" s="521"/>
      <c r="F189" s="522"/>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21"/>
      <c r="C190" s="521"/>
      <c r="D190" s="521"/>
      <c r="E190" s="521"/>
      <c r="F190" s="522"/>
      <c r="G190" s="74" t="s">
        <v>22</v>
      </c>
      <c r="H190" s="75"/>
      <c r="I190" s="75"/>
      <c r="J190" s="75"/>
      <c r="K190" s="75"/>
      <c r="L190" s="76"/>
      <c r="M190" s="77"/>
      <c r="N190" s="77"/>
      <c r="O190" s="77"/>
      <c r="P190" s="77"/>
      <c r="Q190" s="77"/>
      <c r="R190" s="77"/>
      <c r="S190" s="77"/>
      <c r="T190" s="77"/>
      <c r="U190" s="77"/>
      <c r="V190" s="77"/>
      <c r="W190" s="77"/>
      <c r="X190" s="78"/>
      <c r="Y190" s="79">
        <f>SUM(Y180:AB189)</f>
        <v>46</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21"/>
      <c r="C191" s="521"/>
      <c r="D191" s="521"/>
      <c r="E191" s="521"/>
      <c r="F191" s="522"/>
      <c r="G191" s="370" t="s">
        <v>366</v>
      </c>
      <c r="H191" s="371"/>
      <c r="I191" s="371"/>
      <c r="J191" s="371"/>
      <c r="K191" s="371"/>
      <c r="L191" s="371"/>
      <c r="M191" s="371"/>
      <c r="N191" s="371"/>
      <c r="O191" s="371"/>
      <c r="P191" s="371"/>
      <c r="Q191" s="371"/>
      <c r="R191" s="371"/>
      <c r="S191" s="371"/>
      <c r="T191" s="371"/>
      <c r="U191" s="371"/>
      <c r="V191" s="371"/>
      <c r="W191" s="371"/>
      <c r="X191" s="371"/>
      <c r="Y191" s="371"/>
      <c r="Z191" s="371"/>
      <c r="AA191" s="371"/>
      <c r="AB191" s="372"/>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3"/>
    </row>
    <row r="192" spans="1:50" ht="25.5" customHeight="1" x14ac:dyDescent="0.15">
      <c r="A192" s="117"/>
      <c r="B192" s="521"/>
      <c r="C192" s="521"/>
      <c r="D192" s="521"/>
      <c r="E192" s="521"/>
      <c r="F192" s="522"/>
      <c r="G192" s="374" t="s">
        <v>19</v>
      </c>
      <c r="H192" s="375"/>
      <c r="I192" s="375"/>
      <c r="J192" s="375"/>
      <c r="K192" s="375"/>
      <c r="L192" s="376" t="s">
        <v>20</v>
      </c>
      <c r="M192" s="375"/>
      <c r="N192" s="375"/>
      <c r="O192" s="375"/>
      <c r="P192" s="375"/>
      <c r="Q192" s="375"/>
      <c r="R192" s="375"/>
      <c r="S192" s="375"/>
      <c r="T192" s="375"/>
      <c r="U192" s="375"/>
      <c r="V192" s="375"/>
      <c r="W192" s="375"/>
      <c r="X192" s="377"/>
      <c r="Y192" s="378" t="s">
        <v>21</v>
      </c>
      <c r="Z192" s="379"/>
      <c r="AA192" s="379"/>
      <c r="AB192" s="380"/>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8" t="s">
        <v>21</v>
      </c>
      <c r="AV192" s="379"/>
      <c r="AW192" s="379"/>
      <c r="AX192" s="381"/>
    </row>
    <row r="193" spans="1:50" ht="24.75" customHeight="1" x14ac:dyDescent="0.15">
      <c r="A193" s="117"/>
      <c r="B193" s="521"/>
      <c r="C193" s="521"/>
      <c r="D193" s="521"/>
      <c r="E193" s="521"/>
      <c r="F193" s="522"/>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82"/>
    </row>
    <row r="194" spans="1:50" ht="24.75" customHeight="1" x14ac:dyDescent="0.15">
      <c r="A194" s="117"/>
      <c r="B194" s="521"/>
      <c r="C194" s="521"/>
      <c r="D194" s="521"/>
      <c r="E194" s="521"/>
      <c r="F194" s="522"/>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21"/>
      <c r="C195" s="521"/>
      <c r="D195" s="521"/>
      <c r="E195" s="521"/>
      <c r="F195" s="522"/>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21"/>
      <c r="C196" s="521"/>
      <c r="D196" s="521"/>
      <c r="E196" s="521"/>
      <c r="F196" s="522"/>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21"/>
      <c r="C197" s="521"/>
      <c r="D197" s="521"/>
      <c r="E197" s="521"/>
      <c r="F197" s="522"/>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21"/>
      <c r="C198" s="521"/>
      <c r="D198" s="521"/>
      <c r="E198" s="521"/>
      <c r="F198" s="522"/>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1"/>
      <c r="C199" s="521"/>
      <c r="D199" s="521"/>
      <c r="E199" s="521"/>
      <c r="F199" s="522"/>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21"/>
      <c r="C200" s="521"/>
      <c r="D200" s="521"/>
      <c r="E200" s="521"/>
      <c r="F200" s="522"/>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21"/>
      <c r="C201" s="521"/>
      <c r="D201" s="521"/>
      <c r="E201" s="521"/>
      <c r="F201" s="522"/>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21"/>
      <c r="C202" s="521"/>
      <c r="D202" s="521"/>
      <c r="E202" s="521"/>
      <c r="F202" s="522"/>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21"/>
      <c r="C203" s="521"/>
      <c r="D203" s="521"/>
      <c r="E203" s="521"/>
      <c r="F203" s="522"/>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21"/>
      <c r="C204" s="521"/>
      <c r="D204" s="521"/>
      <c r="E204" s="521"/>
      <c r="F204" s="522"/>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372"/>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3"/>
    </row>
    <row r="205" spans="1:50" ht="24.75" customHeight="1" x14ac:dyDescent="0.15">
      <c r="A205" s="117"/>
      <c r="B205" s="521"/>
      <c r="C205" s="521"/>
      <c r="D205" s="521"/>
      <c r="E205" s="521"/>
      <c r="F205" s="522"/>
      <c r="G205" s="374" t="s">
        <v>19</v>
      </c>
      <c r="H205" s="375"/>
      <c r="I205" s="375"/>
      <c r="J205" s="375"/>
      <c r="K205" s="375"/>
      <c r="L205" s="376" t="s">
        <v>20</v>
      </c>
      <c r="M205" s="375"/>
      <c r="N205" s="375"/>
      <c r="O205" s="375"/>
      <c r="P205" s="375"/>
      <c r="Q205" s="375"/>
      <c r="R205" s="375"/>
      <c r="S205" s="375"/>
      <c r="T205" s="375"/>
      <c r="U205" s="375"/>
      <c r="V205" s="375"/>
      <c r="W205" s="375"/>
      <c r="X205" s="377"/>
      <c r="Y205" s="378" t="s">
        <v>21</v>
      </c>
      <c r="Z205" s="379"/>
      <c r="AA205" s="379"/>
      <c r="AB205" s="380"/>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8" t="s">
        <v>21</v>
      </c>
      <c r="AV205" s="379"/>
      <c r="AW205" s="379"/>
      <c r="AX205" s="381"/>
    </row>
    <row r="206" spans="1:50" ht="24.75" customHeight="1" x14ac:dyDescent="0.15">
      <c r="A206" s="117"/>
      <c r="B206" s="521"/>
      <c r="C206" s="521"/>
      <c r="D206" s="521"/>
      <c r="E206" s="521"/>
      <c r="F206" s="522"/>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82"/>
    </row>
    <row r="207" spans="1:50" ht="24.75" customHeight="1" x14ac:dyDescent="0.15">
      <c r="A207" s="117"/>
      <c r="B207" s="521"/>
      <c r="C207" s="521"/>
      <c r="D207" s="521"/>
      <c r="E207" s="521"/>
      <c r="F207" s="522"/>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21"/>
      <c r="C208" s="521"/>
      <c r="D208" s="521"/>
      <c r="E208" s="521"/>
      <c r="F208" s="522"/>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21"/>
      <c r="C209" s="521"/>
      <c r="D209" s="521"/>
      <c r="E209" s="521"/>
      <c r="F209" s="522"/>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21"/>
      <c r="C210" s="521"/>
      <c r="D210" s="521"/>
      <c r="E210" s="521"/>
      <c r="F210" s="522"/>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customHeight="1" x14ac:dyDescent="0.15">
      <c r="A211" s="117"/>
      <c r="B211" s="521"/>
      <c r="C211" s="521"/>
      <c r="D211" s="521"/>
      <c r="E211" s="521"/>
      <c r="F211" s="522"/>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1"/>
      <c r="C212" s="521"/>
      <c r="D212" s="521"/>
      <c r="E212" s="521"/>
      <c r="F212" s="522"/>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21"/>
      <c r="C213" s="521"/>
      <c r="D213" s="521"/>
      <c r="E213" s="521"/>
      <c r="F213" s="522"/>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21"/>
      <c r="C214" s="521"/>
      <c r="D214" s="521"/>
      <c r="E214" s="521"/>
      <c r="F214" s="522"/>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21"/>
      <c r="C215" s="521"/>
      <c r="D215" s="521"/>
      <c r="E215" s="521"/>
      <c r="F215" s="522"/>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21"/>
      <c r="C216" s="521"/>
      <c r="D216" s="521"/>
      <c r="E216" s="521"/>
      <c r="F216" s="522"/>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21"/>
      <c r="C217" s="521"/>
      <c r="D217" s="521"/>
      <c r="E217" s="521"/>
      <c r="F217" s="522"/>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372"/>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3"/>
    </row>
    <row r="218" spans="1:50" ht="24.75" customHeight="1" x14ac:dyDescent="0.15">
      <c r="A218" s="117"/>
      <c r="B218" s="521"/>
      <c r="C218" s="521"/>
      <c r="D218" s="521"/>
      <c r="E218" s="521"/>
      <c r="F218" s="522"/>
      <c r="G218" s="374" t="s">
        <v>19</v>
      </c>
      <c r="H218" s="375"/>
      <c r="I218" s="375"/>
      <c r="J218" s="375"/>
      <c r="K218" s="375"/>
      <c r="L218" s="376" t="s">
        <v>20</v>
      </c>
      <c r="M218" s="375"/>
      <c r="N218" s="375"/>
      <c r="O218" s="375"/>
      <c r="P218" s="375"/>
      <c r="Q218" s="375"/>
      <c r="R218" s="375"/>
      <c r="S218" s="375"/>
      <c r="T218" s="375"/>
      <c r="U218" s="375"/>
      <c r="V218" s="375"/>
      <c r="W218" s="375"/>
      <c r="X218" s="377"/>
      <c r="Y218" s="378" t="s">
        <v>21</v>
      </c>
      <c r="Z218" s="379"/>
      <c r="AA218" s="379"/>
      <c r="AB218" s="380"/>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8" t="s">
        <v>21</v>
      </c>
      <c r="AV218" s="379"/>
      <c r="AW218" s="379"/>
      <c r="AX218" s="381"/>
    </row>
    <row r="219" spans="1:50" ht="24.75" customHeight="1" x14ac:dyDescent="0.15">
      <c r="A219" s="117"/>
      <c r="B219" s="521"/>
      <c r="C219" s="521"/>
      <c r="D219" s="521"/>
      <c r="E219" s="521"/>
      <c r="F219" s="522"/>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82"/>
    </row>
    <row r="220" spans="1:50" ht="24.75" customHeight="1" x14ac:dyDescent="0.15">
      <c r="A220" s="117"/>
      <c r="B220" s="521"/>
      <c r="C220" s="521"/>
      <c r="D220" s="521"/>
      <c r="E220" s="521"/>
      <c r="F220" s="522"/>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21"/>
      <c r="C221" s="521"/>
      <c r="D221" s="521"/>
      <c r="E221" s="521"/>
      <c r="F221" s="522"/>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21"/>
      <c r="C222" s="521"/>
      <c r="D222" s="521"/>
      <c r="E222" s="521"/>
      <c r="F222" s="522"/>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1"/>
      <c r="C223" s="521"/>
      <c r="D223" s="521"/>
      <c r="E223" s="521"/>
      <c r="F223" s="522"/>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1"/>
      <c r="C224" s="521"/>
      <c r="D224" s="521"/>
      <c r="E224" s="521"/>
      <c r="F224" s="522"/>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21"/>
      <c r="C225" s="521"/>
      <c r="D225" s="521"/>
      <c r="E225" s="521"/>
      <c r="F225" s="522"/>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21"/>
      <c r="C226" s="521"/>
      <c r="D226" s="521"/>
      <c r="E226" s="521"/>
      <c r="F226" s="522"/>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21"/>
      <c r="C227" s="521"/>
      <c r="D227" s="521"/>
      <c r="E227" s="521"/>
      <c r="F227" s="522"/>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21"/>
      <c r="C228" s="521"/>
      <c r="D228" s="521"/>
      <c r="E228" s="521"/>
      <c r="F228" s="522"/>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21"/>
      <c r="C229" s="521"/>
      <c r="D229" s="521"/>
      <c r="E229" s="521"/>
      <c r="F229" s="522"/>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67" t="s">
        <v>321</v>
      </c>
      <c r="B230" s="368"/>
      <c r="C230" s="368"/>
      <c r="D230" s="368"/>
      <c r="E230" s="368"/>
      <c r="F230" s="368"/>
      <c r="G230" s="368"/>
      <c r="H230" s="368"/>
      <c r="I230" s="368"/>
      <c r="J230" s="368"/>
      <c r="K230" s="368"/>
      <c r="L230" s="368"/>
      <c r="M230" s="368"/>
      <c r="N230" s="368"/>
      <c r="O230" s="368"/>
      <c r="P230" s="368"/>
      <c r="Q230" s="368"/>
      <c r="R230" s="368"/>
      <c r="S230" s="368"/>
      <c r="T230" s="368"/>
      <c r="U230" s="368"/>
      <c r="V230" s="368"/>
      <c r="W230" s="368"/>
      <c r="X230" s="368"/>
      <c r="Y230" s="368"/>
      <c r="Z230" s="368"/>
      <c r="AA230" s="368"/>
      <c r="AB230" s="368"/>
      <c r="AC230" s="368"/>
      <c r="AD230" s="368"/>
      <c r="AE230" s="368"/>
      <c r="AF230" s="368"/>
      <c r="AG230" s="368"/>
      <c r="AH230" s="368"/>
      <c r="AI230" s="368"/>
      <c r="AJ230" s="368"/>
      <c r="AK230" s="369"/>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customHeight="1" x14ac:dyDescent="0.15">
      <c r="A236" s="103">
        <v>1</v>
      </c>
      <c r="B236" s="103">
        <v>1</v>
      </c>
      <c r="C236" s="108" t="s">
        <v>390</v>
      </c>
      <c r="D236" s="104"/>
      <c r="E236" s="104"/>
      <c r="F236" s="104"/>
      <c r="G236" s="104"/>
      <c r="H236" s="104"/>
      <c r="I236" s="104"/>
      <c r="J236" s="104"/>
      <c r="K236" s="104"/>
      <c r="L236" s="104"/>
      <c r="M236" s="108" t="s">
        <v>393</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46</v>
      </c>
      <c r="AL236" s="106"/>
      <c r="AM236" s="106"/>
      <c r="AN236" s="106"/>
      <c r="AO236" s="106"/>
      <c r="AP236" s="107"/>
      <c r="AQ236" s="108">
        <v>2</v>
      </c>
      <c r="AR236" s="104"/>
      <c r="AS236" s="104"/>
      <c r="AT236" s="104"/>
      <c r="AU236" s="105" t="s">
        <v>416</v>
      </c>
      <c r="AV236" s="106"/>
      <c r="AW236" s="106"/>
      <c r="AX236" s="107"/>
    </row>
    <row r="237" spans="1:50" ht="24" customHeight="1" x14ac:dyDescent="0.15">
      <c r="A237" s="103">
        <v>2</v>
      </c>
      <c r="B237" s="103">
        <v>1</v>
      </c>
      <c r="C237" s="108" t="s">
        <v>391</v>
      </c>
      <c r="D237" s="104"/>
      <c r="E237" s="104"/>
      <c r="F237" s="104"/>
      <c r="G237" s="104"/>
      <c r="H237" s="104"/>
      <c r="I237" s="104"/>
      <c r="J237" s="104"/>
      <c r="K237" s="104"/>
      <c r="L237" s="104"/>
      <c r="M237" s="108" t="s">
        <v>394</v>
      </c>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v>25</v>
      </c>
      <c r="AL237" s="106"/>
      <c r="AM237" s="106"/>
      <c r="AN237" s="106"/>
      <c r="AO237" s="106"/>
      <c r="AP237" s="107"/>
      <c r="AQ237" s="108">
        <v>2</v>
      </c>
      <c r="AR237" s="104"/>
      <c r="AS237" s="104"/>
      <c r="AT237" s="104"/>
      <c r="AU237" s="105" t="s">
        <v>416</v>
      </c>
      <c r="AV237" s="106"/>
      <c r="AW237" s="106"/>
      <c r="AX237" s="107"/>
    </row>
    <row r="238" spans="1:50" ht="24" customHeight="1" x14ac:dyDescent="0.15">
      <c r="A238" s="103">
        <v>3</v>
      </c>
      <c r="B238" s="103">
        <v>1</v>
      </c>
      <c r="C238" s="108" t="s">
        <v>392</v>
      </c>
      <c r="D238" s="104"/>
      <c r="E238" s="104"/>
      <c r="F238" s="104"/>
      <c r="G238" s="104"/>
      <c r="H238" s="104"/>
      <c r="I238" s="104"/>
      <c r="J238" s="104"/>
      <c r="K238" s="104"/>
      <c r="L238" s="104"/>
      <c r="M238" s="114" t="s">
        <v>395</v>
      </c>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v>5</v>
      </c>
      <c r="AL238" s="106"/>
      <c r="AM238" s="106"/>
      <c r="AN238" s="106"/>
      <c r="AO238" s="106"/>
      <c r="AP238" s="107"/>
      <c r="AQ238" s="108">
        <v>6</v>
      </c>
      <c r="AR238" s="104"/>
      <c r="AS238" s="104"/>
      <c r="AT238" s="104"/>
      <c r="AU238" s="105" t="s">
        <v>423</v>
      </c>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66" t="s">
        <v>323</v>
      </c>
      <c r="B497" s="667"/>
      <c r="C497" s="667"/>
      <c r="D497" s="667"/>
      <c r="E497" s="667"/>
      <c r="F497" s="667"/>
      <c r="G497" s="667"/>
      <c r="H497" s="667"/>
      <c r="I497" s="667"/>
      <c r="J497" s="667"/>
      <c r="K497" s="667"/>
      <c r="L497" s="667"/>
      <c r="M497" s="667"/>
      <c r="N497" s="667"/>
      <c r="O497" s="667"/>
      <c r="P497" s="667"/>
      <c r="Q497" s="667"/>
      <c r="R497" s="667"/>
      <c r="S497" s="667"/>
      <c r="T497" s="667"/>
      <c r="U497" s="667"/>
      <c r="V497" s="667"/>
      <c r="W497" s="667"/>
      <c r="X497" s="667"/>
      <c r="Y497" s="667"/>
      <c r="Z497" s="667"/>
      <c r="AA497" s="667"/>
      <c r="AB497" s="667"/>
      <c r="AC497" s="667"/>
      <c r="AD497" s="667"/>
      <c r="AE497" s="667"/>
      <c r="AF497" s="667"/>
      <c r="AG497" s="667"/>
      <c r="AH497" s="667"/>
      <c r="AI497" s="667"/>
      <c r="AJ497" s="667"/>
      <c r="AK497" s="668"/>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73" priority="671">
      <formula>IF(RIGHT(TEXT(P14,"0.#"),1)=".",FALSE,TRUE)</formula>
    </cfRule>
    <cfRule type="expression" dxfId="272" priority="672">
      <formula>IF(RIGHT(TEXT(P14,"0.#"),1)=".",TRUE,FALSE)</formula>
    </cfRule>
  </conditionalFormatting>
  <conditionalFormatting sqref="AE69:AX69">
    <cfRule type="expression" dxfId="271" priority="593">
      <formula>IF(RIGHT(TEXT(AE69,"0.#"),1)=".",FALSE,TRUE)</formula>
    </cfRule>
    <cfRule type="expression" dxfId="270" priority="594">
      <formula>IF(RIGHT(TEXT(AE69,"0.#"),1)=".",TRUE,FALSE)</formula>
    </cfRule>
  </conditionalFormatting>
  <conditionalFormatting sqref="AE83:AI83">
    <cfRule type="expression" dxfId="269" priority="575">
      <formula>IF(RIGHT(TEXT(AE83,"0.#"),1)=".",FALSE,TRUE)</formula>
    </cfRule>
    <cfRule type="expression" dxfId="268" priority="576">
      <formula>IF(RIGHT(TEXT(AE83,"0.#"),1)=".",TRUE,FALSE)</formula>
    </cfRule>
  </conditionalFormatting>
  <conditionalFormatting sqref="AJ83:AX83">
    <cfRule type="expression" dxfId="267" priority="573">
      <formula>IF(RIGHT(TEXT(AJ83,"0.#"),1)=".",FALSE,TRUE)</formula>
    </cfRule>
    <cfRule type="expression" dxfId="266" priority="574">
      <formula>IF(RIGHT(TEXT(AJ83,"0.#"),1)=".",TRUE,FALSE)</formula>
    </cfRule>
  </conditionalFormatting>
  <conditionalFormatting sqref="L99">
    <cfRule type="expression" dxfId="265" priority="553">
      <formula>IF(RIGHT(TEXT(L99,"0.#"),1)=".",FALSE,TRUE)</formula>
    </cfRule>
    <cfRule type="expression" dxfId="264" priority="554">
      <formula>IF(RIGHT(TEXT(L99,"0.#"),1)=".",TRUE,FALSE)</formula>
    </cfRule>
  </conditionalFormatting>
  <conditionalFormatting sqref="L104">
    <cfRule type="expression" dxfId="263" priority="551">
      <formula>IF(RIGHT(TEXT(L104,"0.#"),1)=".",FALSE,TRUE)</formula>
    </cfRule>
    <cfRule type="expression" dxfId="262" priority="552">
      <formula>IF(RIGHT(TEXT(L104,"0.#"),1)=".",TRUE,FALSE)</formula>
    </cfRule>
  </conditionalFormatting>
  <conditionalFormatting sqref="R104">
    <cfRule type="expression" dxfId="261" priority="549">
      <formula>IF(RIGHT(TEXT(R104,"0.#"),1)=".",FALSE,TRUE)</formula>
    </cfRule>
    <cfRule type="expression" dxfId="260" priority="550">
      <formula>IF(RIGHT(TEXT(R104,"0.#"),1)=".",TRUE,FALSE)</formula>
    </cfRule>
  </conditionalFormatting>
  <conditionalFormatting sqref="P18:AX18">
    <cfRule type="expression" dxfId="259" priority="547">
      <formula>IF(RIGHT(TEXT(P18,"0.#"),1)=".",FALSE,TRUE)</formula>
    </cfRule>
    <cfRule type="expression" dxfId="258" priority="548">
      <formula>IF(RIGHT(TEXT(P18,"0.#"),1)=".",TRUE,FALSE)</formula>
    </cfRule>
  </conditionalFormatting>
  <conditionalFormatting sqref="Y181">
    <cfRule type="expression" dxfId="257" priority="543">
      <formula>IF(RIGHT(TEXT(Y181,"0.#"),1)=".",FALSE,TRUE)</formula>
    </cfRule>
    <cfRule type="expression" dxfId="256" priority="544">
      <formula>IF(RIGHT(TEXT(Y181,"0.#"),1)=".",TRUE,FALSE)</formula>
    </cfRule>
  </conditionalFormatting>
  <conditionalFormatting sqref="Y190">
    <cfRule type="expression" dxfId="255" priority="539">
      <formula>IF(RIGHT(TEXT(Y190,"0.#"),1)=".",FALSE,TRUE)</formula>
    </cfRule>
    <cfRule type="expression" dxfId="254" priority="540">
      <formula>IF(RIGHT(TEXT(Y190,"0.#"),1)=".",TRUE,FALSE)</formula>
    </cfRule>
  </conditionalFormatting>
  <conditionalFormatting sqref="AK236">
    <cfRule type="expression" dxfId="253" priority="461">
      <formula>IF(RIGHT(TEXT(AK236,"0.#"),1)=".",FALSE,TRUE)</formula>
    </cfRule>
    <cfRule type="expression" dxfId="252" priority="462">
      <formula>IF(RIGHT(TEXT(AK236,"0.#"),1)=".",TRUE,FALSE)</formula>
    </cfRule>
  </conditionalFormatting>
  <conditionalFormatting sqref="AE54:AI54">
    <cfRule type="expression" dxfId="251" priority="411">
      <formula>IF(RIGHT(TEXT(AE54,"0.#"),1)=".",FALSE,TRUE)</formula>
    </cfRule>
    <cfRule type="expression" dxfId="250" priority="412">
      <formula>IF(RIGHT(TEXT(AE54,"0.#"),1)=".",TRUE,FALSE)</formula>
    </cfRule>
  </conditionalFormatting>
  <conditionalFormatting sqref="P16:AQ17 P15:AX15 P13:AX13">
    <cfRule type="expression" dxfId="249" priority="369">
      <formula>IF(RIGHT(TEXT(P13,"0.#"),1)=".",FALSE,TRUE)</formula>
    </cfRule>
    <cfRule type="expression" dxfId="248" priority="370">
      <formula>IF(RIGHT(TEXT(P13,"0.#"),1)=".",TRUE,FALSE)</formula>
    </cfRule>
  </conditionalFormatting>
  <conditionalFormatting sqref="P19:AJ19">
    <cfRule type="expression" dxfId="247" priority="367">
      <formula>IF(RIGHT(TEXT(P19,"0.#"),1)=".",FALSE,TRUE)</formula>
    </cfRule>
    <cfRule type="expression" dxfId="246" priority="368">
      <formula>IF(RIGHT(TEXT(P19,"0.#"),1)=".",TRUE,FALSE)</formula>
    </cfRule>
  </conditionalFormatting>
  <conditionalFormatting sqref="AE55:AI55 AT55:AX55">
    <cfRule type="expression" dxfId="245" priority="363">
      <formula>IF(RIGHT(TEXT(AE55,"0.#"),1)=".",FALSE,TRUE)</formula>
    </cfRule>
    <cfRule type="expression" dxfId="244" priority="364">
      <formula>IF(RIGHT(TEXT(AE55,"0.#"),1)=".",TRUE,FALSE)</formula>
    </cfRule>
  </conditionalFormatting>
  <conditionalFormatting sqref="AE68:AS68">
    <cfRule type="expression" dxfId="243" priority="359">
      <formula>IF(RIGHT(TEXT(AE68,"0.#"),1)=".",FALSE,TRUE)</formula>
    </cfRule>
    <cfRule type="expression" dxfId="242" priority="360">
      <formula>IF(RIGHT(TEXT(AE68,"0.#"),1)=".",TRUE,FALSE)</formula>
    </cfRule>
  </conditionalFormatting>
  <conditionalFormatting sqref="AE95:AI95 AE92:AI92 AE89:AI89 AE86:AI86">
    <cfRule type="expression" dxfId="241" priority="357">
      <formula>IF(RIGHT(TEXT(AE86,"0.#"),1)=".",FALSE,TRUE)</formula>
    </cfRule>
    <cfRule type="expression" dxfId="240" priority="358">
      <formula>IF(RIGHT(TEXT(AE86,"0.#"),1)=".",TRUE,FALSE)</formula>
    </cfRule>
  </conditionalFormatting>
  <conditionalFormatting sqref="AJ95:AX95 AJ92:AX92 AJ89:AX89 AJ86:AX86">
    <cfRule type="expression" dxfId="239" priority="355">
      <formula>IF(RIGHT(TEXT(AJ86,"0.#"),1)=".",FALSE,TRUE)</formula>
    </cfRule>
    <cfRule type="expression" dxfId="238" priority="356">
      <formula>IF(RIGHT(TEXT(AJ86,"0.#"),1)=".",TRUE,FALSE)</formula>
    </cfRule>
  </conditionalFormatting>
  <conditionalFormatting sqref="L100:L103 L98">
    <cfRule type="expression" dxfId="237" priority="353">
      <formula>IF(RIGHT(TEXT(L98,"0.#"),1)=".",FALSE,TRUE)</formula>
    </cfRule>
    <cfRule type="expression" dxfId="236" priority="354">
      <formula>IF(RIGHT(TEXT(L98,"0.#"),1)=".",TRUE,FALSE)</formula>
    </cfRule>
  </conditionalFormatting>
  <conditionalFormatting sqref="R98">
    <cfRule type="expression" dxfId="235" priority="349">
      <formula>IF(RIGHT(TEXT(R98,"0.#"),1)=".",FALSE,TRUE)</formula>
    </cfRule>
    <cfRule type="expression" dxfId="234" priority="350">
      <formula>IF(RIGHT(TEXT(R98,"0.#"),1)=".",TRUE,FALSE)</formula>
    </cfRule>
  </conditionalFormatting>
  <conditionalFormatting sqref="R99:R103">
    <cfRule type="expression" dxfId="233" priority="347">
      <formula>IF(RIGHT(TEXT(R99,"0.#"),1)=".",FALSE,TRUE)</formula>
    </cfRule>
    <cfRule type="expression" dxfId="232" priority="348">
      <formula>IF(RIGHT(TEXT(R99,"0.#"),1)=".",TRUE,FALSE)</formula>
    </cfRule>
  </conditionalFormatting>
  <conditionalFormatting sqref="Y182:Y189 Y180">
    <cfRule type="expression" dxfId="231" priority="345">
      <formula>IF(RIGHT(TEXT(Y180,"0.#"),1)=".",FALSE,TRUE)</formula>
    </cfRule>
    <cfRule type="expression" dxfId="230" priority="346">
      <formula>IF(RIGHT(TEXT(Y180,"0.#"),1)=".",TRUE,FALSE)</formula>
    </cfRule>
  </conditionalFormatting>
  <conditionalFormatting sqref="AU181">
    <cfRule type="expression" dxfId="229" priority="343">
      <formula>IF(RIGHT(TEXT(AU181,"0.#"),1)=".",FALSE,TRUE)</formula>
    </cfRule>
    <cfRule type="expression" dxfId="228" priority="344">
      <formula>IF(RIGHT(TEXT(AU181,"0.#"),1)=".",TRUE,FALSE)</formula>
    </cfRule>
  </conditionalFormatting>
  <conditionalFormatting sqref="AU190">
    <cfRule type="expression" dxfId="227" priority="341">
      <formula>IF(RIGHT(TEXT(AU190,"0.#"),1)=".",FALSE,TRUE)</formula>
    </cfRule>
    <cfRule type="expression" dxfId="226" priority="342">
      <formula>IF(RIGHT(TEXT(AU190,"0.#"),1)=".",TRUE,FALSE)</formula>
    </cfRule>
  </conditionalFormatting>
  <conditionalFormatting sqref="AU182:AU189 AU180">
    <cfRule type="expression" dxfId="225" priority="339">
      <formula>IF(RIGHT(TEXT(AU180,"0.#"),1)=".",FALSE,TRUE)</formula>
    </cfRule>
    <cfRule type="expression" dxfId="224" priority="340">
      <formula>IF(RIGHT(TEXT(AU180,"0.#"),1)=".",TRUE,FALSE)</formula>
    </cfRule>
  </conditionalFormatting>
  <conditionalFormatting sqref="Y220 Y207 Y194">
    <cfRule type="expression" dxfId="223" priority="325">
      <formula>IF(RIGHT(TEXT(Y194,"0.#"),1)=".",FALSE,TRUE)</formula>
    </cfRule>
    <cfRule type="expression" dxfId="222" priority="326">
      <formula>IF(RIGHT(TEXT(Y194,"0.#"),1)=".",TRUE,FALSE)</formula>
    </cfRule>
  </conditionalFormatting>
  <conditionalFormatting sqref="Y229 Y216 Y203">
    <cfRule type="expression" dxfId="221" priority="323">
      <formula>IF(RIGHT(TEXT(Y203,"0.#"),1)=".",FALSE,TRUE)</formula>
    </cfRule>
    <cfRule type="expression" dxfId="220" priority="324">
      <formula>IF(RIGHT(TEXT(Y203,"0.#"),1)=".",TRUE,FALSE)</formula>
    </cfRule>
  </conditionalFormatting>
  <conditionalFormatting sqref="Y221:Y228 Y219 Y208:Y215 Y206 Y195:Y202 Y193">
    <cfRule type="expression" dxfId="219" priority="321">
      <formula>IF(RIGHT(TEXT(Y193,"0.#"),1)=".",FALSE,TRUE)</formula>
    </cfRule>
    <cfRule type="expression" dxfId="218" priority="322">
      <formula>IF(RIGHT(TEXT(Y193,"0.#"),1)=".",TRUE,FALSE)</formula>
    </cfRule>
  </conditionalFormatting>
  <conditionalFormatting sqref="AU220 AU207 AU194">
    <cfRule type="expression" dxfId="217" priority="319">
      <formula>IF(RIGHT(TEXT(AU194,"0.#"),1)=".",FALSE,TRUE)</formula>
    </cfRule>
    <cfRule type="expression" dxfId="216" priority="320">
      <formula>IF(RIGHT(TEXT(AU194,"0.#"),1)=".",TRUE,FALSE)</formula>
    </cfRule>
  </conditionalFormatting>
  <conditionalFormatting sqref="AU229 AU216 AU203">
    <cfRule type="expression" dxfId="215" priority="317">
      <formula>IF(RIGHT(TEXT(AU203,"0.#"),1)=".",FALSE,TRUE)</formula>
    </cfRule>
    <cfRule type="expression" dxfId="214" priority="318">
      <formula>IF(RIGHT(TEXT(AU203,"0.#"),1)=".",TRUE,FALSE)</formula>
    </cfRule>
  </conditionalFormatting>
  <conditionalFormatting sqref="AU221:AU228 AU219 AU208:AU215 AU206 AU195:AU202 AU193">
    <cfRule type="expression" dxfId="213" priority="315">
      <formula>IF(RIGHT(TEXT(AU193,"0.#"),1)=".",FALSE,TRUE)</formula>
    </cfRule>
    <cfRule type="expression" dxfId="212" priority="316">
      <formula>IF(RIGHT(TEXT(AU193,"0.#"),1)=".",TRUE,FALSE)</formula>
    </cfRule>
  </conditionalFormatting>
  <conditionalFormatting sqref="AE56:AI56">
    <cfRule type="expression" dxfId="211" priority="289">
      <formula>IF(AND(AE56&gt;=0, RIGHT(TEXT(AE56,"0.#"),1)&lt;&gt;"."),TRUE,FALSE)</formula>
    </cfRule>
    <cfRule type="expression" dxfId="210" priority="290">
      <formula>IF(AND(AE56&gt;=0, RIGHT(TEXT(AE56,"0.#"),1)="."),TRUE,FALSE)</formula>
    </cfRule>
    <cfRule type="expression" dxfId="209" priority="291">
      <formula>IF(AND(AE56&lt;0, RIGHT(TEXT(AE56,"0.#"),1)&lt;&gt;"."),TRUE,FALSE)</formula>
    </cfRule>
    <cfRule type="expression" dxfId="208" priority="292">
      <formula>IF(AND(AE56&lt;0, RIGHT(TEXT(AE56,"0.#"),1)="."),TRUE,FALSE)</formula>
    </cfRule>
  </conditionalFormatting>
  <conditionalFormatting sqref="AK237:AK265">
    <cfRule type="expression" dxfId="207" priority="273">
      <formula>IF(RIGHT(TEXT(AK237,"0.#"),1)=".",FALSE,TRUE)</formula>
    </cfRule>
    <cfRule type="expression" dxfId="206" priority="274">
      <formula>IF(RIGHT(TEXT(AK237,"0.#"),1)=".",TRUE,FALSE)</formula>
    </cfRule>
  </conditionalFormatting>
  <conditionalFormatting sqref="AU237:AX265">
    <cfRule type="expression" dxfId="205" priority="269">
      <formula>IF(AND(AU237&gt;=0, RIGHT(TEXT(AU237,"0.#"),1)&lt;&gt;"."),TRUE,FALSE)</formula>
    </cfRule>
    <cfRule type="expression" dxfId="204" priority="270">
      <formula>IF(AND(AU237&gt;=0, RIGHT(TEXT(AU237,"0.#"),1)="."),TRUE,FALSE)</formula>
    </cfRule>
    <cfRule type="expression" dxfId="203" priority="271">
      <formula>IF(AND(AU237&lt;0, RIGHT(TEXT(AU237,"0.#"),1)&lt;&gt;"."),TRUE,FALSE)</formula>
    </cfRule>
    <cfRule type="expression" dxfId="202" priority="272">
      <formula>IF(AND(AU237&lt;0, RIGHT(TEXT(AU237,"0.#"),1)="."),TRUE,FALSE)</formula>
    </cfRule>
  </conditionalFormatting>
  <conditionalFormatting sqref="AK269">
    <cfRule type="expression" dxfId="201" priority="267">
      <formula>IF(RIGHT(TEXT(AK269,"0.#"),1)=".",FALSE,TRUE)</formula>
    </cfRule>
    <cfRule type="expression" dxfId="200" priority="268">
      <formula>IF(RIGHT(TEXT(AK269,"0.#"),1)=".",TRUE,FALSE)</formula>
    </cfRule>
  </conditionalFormatting>
  <conditionalFormatting sqref="AU269:AX269">
    <cfRule type="expression" dxfId="199" priority="263">
      <formula>IF(AND(AU269&gt;=0, RIGHT(TEXT(AU269,"0.#"),1)&lt;&gt;"."),TRUE,FALSE)</formula>
    </cfRule>
    <cfRule type="expression" dxfId="198" priority="264">
      <formula>IF(AND(AU269&gt;=0, RIGHT(TEXT(AU269,"0.#"),1)="."),TRUE,FALSE)</formula>
    </cfRule>
    <cfRule type="expression" dxfId="197" priority="265">
      <formula>IF(AND(AU269&lt;0, RIGHT(TEXT(AU269,"0.#"),1)&lt;&gt;"."),TRUE,FALSE)</formula>
    </cfRule>
    <cfRule type="expression" dxfId="196" priority="266">
      <formula>IF(AND(AU269&lt;0, RIGHT(TEXT(AU269,"0.#"),1)="."),TRUE,FALSE)</formula>
    </cfRule>
  </conditionalFormatting>
  <conditionalFormatting sqref="AK270:AK298">
    <cfRule type="expression" dxfId="195" priority="261">
      <formula>IF(RIGHT(TEXT(AK270,"0.#"),1)=".",FALSE,TRUE)</formula>
    </cfRule>
    <cfRule type="expression" dxfId="194" priority="262">
      <formula>IF(RIGHT(TEXT(AK270,"0.#"),1)=".",TRUE,FALSE)</formula>
    </cfRule>
  </conditionalFormatting>
  <conditionalFormatting sqref="AU270:AX298">
    <cfRule type="expression" dxfId="193" priority="257">
      <formula>IF(AND(AU270&gt;=0, RIGHT(TEXT(AU270,"0.#"),1)&lt;&gt;"."),TRUE,FALSE)</formula>
    </cfRule>
    <cfRule type="expression" dxfId="192" priority="258">
      <formula>IF(AND(AU270&gt;=0, RIGHT(TEXT(AU270,"0.#"),1)="."),TRUE,FALSE)</formula>
    </cfRule>
    <cfRule type="expression" dxfId="191" priority="259">
      <formula>IF(AND(AU270&lt;0, RIGHT(TEXT(AU270,"0.#"),1)&lt;&gt;"."),TRUE,FALSE)</formula>
    </cfRule>
    <cfRule type="expression" dxfId="190" priority="260">
      <formula>IF(AND(AU270&lt;0, RIGHT(TEXT(AU270,"0.#"),1)="."),TRUE,FALSE)</formula>
    </cfRule>
  </conditionalFormatting>
  <conditionalFormatting sqref="AK302">
    <cfRule type="expression" dxfId="189" priority="255">
      <formula>IF(RIGHT(TEXT(AK302,"0.#"),1)=".",FALSE,TRUE)</formula>
    </cfRule>
    <cfRule type="expression" dxfId="188" priority="256">
      <formula>IF(RIGHT(TEXT(AK302,"0.#"),1)=".",TRUE,FALSE)</formula>
    </cfRule>
  </conditionalFormatting>
  <conditionalFormatting sqref="AU302:AX302">
    <cfRule type="expression" dxfId="187" priority="251">
      <formula>IF(AND(AU302&gt;=0, RIGHT(TEXT(AU302,"0.#"),1)&lt;&gt;"."),TRUE,FALSE)</formula>
    </cfRule>
    <cfRule type="expression" dxfId="186" priority="252">
      <formula>IF(AND(AU302&gt;=0, RIGHT(TEXT(AU302,"0.#"),1)="."),TRUE,FALSE)</formula>
    </cfRule>
    <cfRule type="expression" dxfId="185" priority="253">
      <formula>IF(AND(AU302&lt;0, RIGHT(TEXT(AU302,"0.#"),1)&lt;&gt;"."),TRUE,FALSE)</formula>
    </cfRule>
    <cfRule type="expression" dxfId="184" priority="254">
      <formula>IF(AND(AU302&lt;0, RIGHT(TEXT(AU302,"0.#"),1)="."),TRUE,FALSE)</formula>
    </cfRule>
  </conditionalFormatting>
  <conditionalFormatting sqref="AK303:AK331">
    <cfRule type="expression" dxfId="183" priority="249">
      <formula>IF(RIGHT(TEXT(AK303,"0.#"),1)=".",FALSE,TRUE)</formula>
    </cfRule>
    <cfRule type="expression" dxfId="182" priority="250">
      <formula>IF(RIGHT(TEXT(AK303,"0.#"),1)=".",TRUE,FALSE)</formula>
    </cfRule>
  </conditionalFormatting>
  <conditionalFormatting sqref="AU303:AX331">
    <cfRule type="expression" dxfId="181" priority="245">
      <formula>IF(AND(AU303&gt;=0, RIGHT(TEXT(AU303,"0.#"),1)&lt;&gt;"."),TRUE,FALSE)</formula>
    </cfRule>
    <cfRule type="expression" dxfId="180" priority="246">
      <formula>IF(AND(AU303&gt;=0, RIGHT(TEXT(AU303,"0.#"),1)="."),TRUE,FALSE)</formula>
    </cfRule>
    <cfRule type="expression" dxfId="179" priority="247">
      <formula>IF(AND(AU303&lt;0, RIGHT(TEXT(AU303,"0.#"),1)&lt;&gt;"."),TRUE,FALSE)</formula>
    </cfRule>
    <cfRule type="expression" dxfId="178" priority="248">
      <formula>IF(AND(AU303&lt;0, RIGHT(TEXT(AU303,"0.#"),1)="."),TRUE,FALSE)</formula>
    </cfRule>
  </conditionalFormatting>
  <conditionalFormatting sqref="AK335">
    <cfRule type="expression" dxfId="177" priority="243">
      <formula>IF(RIGHT(TEXT(AK335,"0.#"),1)=".",FALSE,TRUE)</formula>
    </cfRule>
    <cfRule type="expression" dxfId="176" priority="244">
      <formula>IF(RIGHT(TEXT(AK335,"0.#"),1)=".",TRUE,FALSE)</formula>
    </cfRule>
  </conditionalFormatting>
  <conditionalFormatting sqref="AU335:AX335">
    <cfRule type="expression" dxfId="175" priority="239">
      <formula>IF(AND(AU335&gt;=0, RIGHT(TEXT(AU335,"0.#"),1)&lt;&gt;"."),TRUE,FALSE)</formula>
    </cfRule>
    <cfRule type="expression" dxfId="174" priority="240">
      <formula>IF(AND(AU335&gt;=0, RIGHT(TEXT(AU335,"0.#"),1)="."),TRUE,FALSE)</formula>
    </cfRule>
    <cfRule type="expression" dxfId="173" priority="241">
      <formula>IF(AND(AU335&lt;0, RIGHT(TEXT(AU335,"0.#"),1)&lt;&gt;"."),TRUE,FALSE)</formula>
    </cfRule>
    <cfRule type="expression" dxfId="172" priority="242">
      <formula>IF(AND(AU335&lt;0, RIGHT(TEXT(AU335,"0.#"),1)="."),TRUE,FALSE)</formula>
    </cfRule>
  </conditionalFormatting>
  <conditionalFormatting sqref="AK336:AK364">
    <cfRule type="expression" dxfId="171" priority="237">
      <formula>IF(RIGHT(TEXT(AK336,"0.#"),1)=".",FALSE,TRUE)</formula>
    </cfRule>
    <cfRule type="expression" dxfId="170" priority="238">
      <formula>IF(RIGHT(TEXT(AK336,"0.#"),1)=".",TRUE,FALSE)</formula>
    </cfRule>
  </conditionalFormatting>
  <conditionalFormatting sqref="AU336:AX364">
    <cfRule type="expression" dxfId="169" priority="233">
      <formula>IF(AND(AU336&gt;=0, RIGHT(TEXT(AU336,"0.#"),1)&lt;&gt;"."),TRUE,FALSE)</formula>
    </cfRule>
    <cfRule type="expression" dxfId="168" priority="234">
      <formula>IF(AND(AU336&gt;=0, RIGHT(TEXT(AU336,"0.#"),1)="."),TRUE,FALSE)</formula>
    </cfRule>
    <cfRule type="expression" dxfId="167" priority="235">
      <formula>IF(AND(AU336&lt;0, RIGHT(TEXT(AU336,"0.#"),1)&lt;&gt;"."),TRUE,FALSE)</formula>
    </cfRule>
    <cfRule type="expression" dxfId="166" priority="236">
      <formula>IF(AND(AU336&lt;0, RIGHT(TEXT(AU336,"0.#"),1)="."),TRUE,FALSE)</formula>
    </cfRule>
  </conditionalFormatting>
  <conditionalFormatting sqref="AK368">
    <cfRule type="expression" dxfId="165" priority="231">
      <formula>IF(RIGHT(TEXT(AK368,"0.#"),1)=".",FALSE,TRUE)</formula>
    </cfRule>
    <cfRule type="expression" dxfId="164" priority="232">
      <formula>IF(RIGHT(TEXT(AK368,"0.#"),1)=".",TRUE,FALSE)</formula>
    </cfRule>
  </conditionalFormatting>
  <conditionalFormatting sqref="AU368:AX368">
    <cfRule type="expression" dxfId="163" priority="227">
      <formula>IF(AND(AU368&gt;=0, RIGHT(TEXT(AU368,"0.#"),1)&lt;&gt;"."),TRUE,FALSE)</formula>
    </cfRule>
    <cfRule type="expression" dxfId="162" priority="228">
      <formula>IF(AND(AU368&gt;=0, RIGHT(TEXT(AU368,"0.#"),1)="."),TRUE,FALSE)</formula>
    </cfRule>
    <cfRule type="expression" dxfId="161" priority="229">
      <formula>IF(AND(AU368&lt;0, RIGHT(TEXT(AU368,"0.#"),1)&lt;&gt;"."),TRUE,FALSE)</formula>
    </cfRule>
    <cfRule type="expression" dxfId="160" priority="230">
      <formula>IF(AND(AU368&lt;0, RIGHT(TEXT(AU368,"0.#"),1)="."),TRUE,FALSE)</formula>
    </cfRule>
  </conditionalFormatting>
  <conditionalFormatting sqref="AK369:AK397">
    <cfRule type="expression" dxfId="159" priority="225">
      <formula>IF(RIGHT(TEXT(AK369,"0.#"),1)=".",FALSE,TRUE)</formula>
    </cfRule>
    <cfRule type="expression" dxfId="158" priority="226">
      <formula>IF(RIGHT(TEXT(AK369,"0.#"),1)=".",TRUE,FALSE)</formula>
    </cfRule>
  </conditionalFormatting>
  <conditionalFormatting sqref="AU369:AX397">
    <cfRule type="expression" dxfId="157" priority="221">
      <formula>IF(AND(AU369&gt;=0, RIGHT(TEXT(AU369,"0.#"),1)&lt;&gt;"."),TRUE,FALSE)</formula>
    </cfRule>
    <cfRule type="expression" dxfId="156" priority="222">
      <formula>IF(AND(AU369&gt;=0, RIGHT(TEXT(AU369,"0.#"),1)="."),TRUE,FALSE)</formula>
    </cfRule>
    <cfRule type="expression" dxfId="155" priority="223">
      <formula>IF(AND(AU369&lt;0, RIGHT(TEXT(AU369,"0.#"),1)&lt;&gt;"."),TRUE,FALSE)</formula>
    </cfRule>
    <cfRule type="expression" dxfId="154" priority="224">
      <formula>IF(AND(AU369&lt;0, RIGHT(TEXT(AU369,"0.#"),1)="."),TRUE,FALSE)</formula>
    </cfRule>
  </conditionalFormatting>
  <conditionalFormatting sqref="AK401">
    <cfRule type="expression" dxfId="153" priority="219">
      <formula>IF(RIGHT(TEXT(AK401,"0.#"),1)=".",FALSE,TRUE)</formula>
    </cfRule>
    <cfRule type="expression" dxfId="152" priority="220">
      <formula>IF(RIGHT(TEXT(AK401,"0.#"),1)=".",TRUE,FALSE)</formula>
    </cfRule>
  </conditionalFormatting>
  <conditionalFormatting sqref="AU401:AX401">
    <cfRule type="expression" dxfId="151" priority="215">
      <formula>IF(AND(AU401&gt;=0, RIGHT(TEXT(AU401,"0.#"),1)&lt;&gt;"."),TRUE,FALSE)</formula>
    </cfRule>
    <cfRule type="expression" dxfId="150" priority="216">
      <formula>IF(AND(AU401&gt;=0, RIGHT(TEXT(AU401,"0.#"),1)="."),TRUE,FALSE)</formula>
    </cfRule>
    <cfRule type="expression" dxfId="149" priority="217">
      <formula>IF(AND(AU401&lt;0, RIGHT(TEXT(AU401,"0.#"),1)&lt;&gt;"."),TRUE,FALSE)</formula>
    </cfRule>
    <cfRule type="expression" dxfId="148" priority="218">
      <formula>IF(AND(AU401&lt;0, RIGHT(TEXT(AU401,"0.#"),1)="."),TRUE,FALSE)</formula>
    </cfRule>
  </conditionalFormatting>
  <conditionalFormatting sqref="AK402:AK430">
    <cfRule type="expression" dxfId="147" priority="213">
      <formula>IF(RIGHT(TEXT(AK402,"0.#"),1)=".",FALSE,TRUE)</formula>
    </cfRule>
    <cfRule type="expression" dxfId="146" priority="214">
      <formula>IF(RIGHT(TEXT(AK402,"0.#"),1)=".",TRUE,FALSE)</formula>
    </cfRule>
  </conditionalFormatting>
  <conditionalFormatting sqref="AU402:AX430">
    <cfRule type="expression" dxfId="145" priority="209">
      <formula>IF(AND(AU402&gt;=0, RIGHT(TEXT(AU402,"0.#"),1)&lt;&gt;"."),TRUE,FALSE)</formula>
    </cfRule>
    <cfRule type="expression" dxfId="144" priority="210">
      <formula>IF(AND(AU402&gt;=0, RIGHT(TEXT(AU402,"0.#"),1)="."),TRUE,FALSE)</formula>
    </cfRule>
    <cfRule type="expression" dxfId="143" priority="211">
      <formula>IF(AND(AU402&lt;0, RIGHT(TEXT(AU402,"0.#"),1)&lt;&gt;"."),TRUE,FALSE)</formula>
    </cfRule>
    <cfRule type="expression" dxfId="142" priority="212">
      <formula>IF(AND(AU402&lt;0, RIGHT(TEXT(AU402,"0.#"),1)="."),TRUE,FALSE)</formula>
    </cfRule>
  </conditionalFormatting>
  <conditionalFormatting sqref="AK434">
    <cfRule type="expression" dxfId="141" priority="207">
      <formula>IF(RIGHT(TEXT(AK434,"0.#"),1)=".",FALSE,TRUE)</formula>
    </cfRule>
    <cfRule type="expression" dxfId="140" priority="208">
      <formula>IF(RIGHT(TEXT(AK434,"0.#"),1)=".",TRUE,FALSE)</formula>
    </cfRule>
  </conditionalFormatting>
  <conditionalFormatting sqref="AU434:AX434">
    <cfRule type="expression" dxfId="139" priority="203">
      <formula>IF(AND(AU434&gt;=0, RIGHT(TEXT(AU434,"0.#"),1)&lt;&gt;"."),TRUE,FALSE)</formula>
    </cfRule>
    <cfRule type="expression" dxfId="138" priority="204">
      <formula>IF(AND(AU434&gt;=0, RIGHT(TEXT(AU434,"0.#"),1)="."),TRUE,FALSE)</formula>
    </cfRule>
    <cfRule type="expression" dxfId="137" priority="205">
      <formula>IF(AND(AU434&lt;0, RIGHT(TEXT(AU434,"0.#"),1)&lt;&gt;"."),TRUE,FALSE)</formula>
    </cfRule>
    <cfRule type="expression" dxfId="136" priority="206">
      <formula>IF(AND(AU434&lt;0, RIGHT(TEXT(AU434,"0.#"),1)="."),TRUE,FALSE)</formula>
    </cfRule>
  </conditionalFormatting>
  <conditionalFormatting sqref="AK435:AK463">
    <cfRule type="expression" dxfId="135" priority="201">
      <formula>IF(RIGHT(TEXT(AK435,"0.#"),1)=".",FALSE,TRUE)</formula>
    </cfRule>
    <cfRule type="expression" dxfId="134" priority="202">
      <formula>IF(RIGHT(TEXT(AK435,"0.#"),1)=".",TRUE,FALSE)</formula>
    </cfRule>
  </conditionalFormatting>
  <conditionalFormatting sqref="AU435:AX463">
    <cfRule type="expression" dxfId="133" priority="197">
      <formula>IF(AND(AU435&gt;=0, RIGHT(TEXT(AU435,"0.#"),1)&lt;&gt;"."),TRUE,FALSE)</formula>
    </cfRule>
    <cfRule type="expression" dxfId="132" priority="198">
      <formula>IF(AND(AU435&gt;=0, RIGHT(TEXT(AU435,"0.#"),1)="."),TRUE,FALSE)</formula>
    </cfRule>
    <cfRule type="expression" dxfId="131" priority="199">
      <formula>IF(AND(AU435&lt;0, RIGHT(TEXT(AU435,"0.#"),1)&lt;&gt;"."),TRUE,FALSE)</formula>
    </cfRule>
    <cfRule type="expression" dxfId="130" priority="200">
      <formula>IF(AND(AU435&lt;0, RIGHT(TEXT(AU435,"0.#"),1)="."),TRUE,FALSE)</formula>
    </cfRule>
  </conditionalFormatting>
  <conditionalFormatting sqref="AK467">
    <cfRule type="expression" dxfId="129" priority="195">
      <formula>IF(RIGHT(TEXT(AK467,"0.#"),1)=".",FALSE,TRUE)</formula>
    </cfRule>
    <cfRule type="expression" dxfId="128" priority="196">
      <formula>IF(RIGHT(TEXT(AK467,"0.#"),1)=".",TRUE,FALSE)</formula>
    </cfRule>
  </conditionalFormatting>
  <conditionalFormatting sqref="AU467:AX467">
    <cfRule type="expression" dxfId="127" priority="191">
      <formula>IF(AND(AU467&gt;=0, RIGHT(TEXT(AU467,"0.#"),1)&lt;&gt;"."),TRUE,FALSE)</formula>
    </cfRule>
    <cfRule type="expression" dxfId="126" priority="192">
      <formula>IF(AND(AU467&gt;=0, RIGHT(TEXT(AU467,"0.#"),1)="."),TRUE,FALSE)</formula>
    </cfRule>
    <cfRule type="expression" dxfId="125" priority="193">
      <formula>IF(AND(AU467&lt;0, RIGHT(TEXT(AU467,"0.#"),1)&lt;&gt;"."),TRUE,FALSE)</formula>
    </cfRule>
    <cfRule type="expression" dxfId="124" priority="194">
      <formula>IF(AND(AU467&lt;0, RIGHT(TEXT(AU467,"0.#"),1)="."),TRUE,FALSE)</formula>
    </cfRule>
  </conditionalFormatting>
  <conditionalFormatting sqref="AK468:AK496">
    <cfRule type="expression" dxfId="123" priority="189">
      <formula>IF(RIGHT(TEXT(AK468,"0.#"),1)=".",FALSE,TRUE)</formula>
    </cfRule>
    <cfRule type="expression" dxfId="122" priority="190">
      <formula>IF(RIGHT(TEXT(AK468,"0.#"),1)=".",TRUE,FALSE)</formula>
    </cfRule>
  </conditionalFormatting>
  <conditionalFormatting sqref="AU468:AX496">
    <cfRule type="expression" dxfId="121" priority="185">
      <formula>IF(AND(AU468&gt;=0, RIGHT(TEXT(AU468,"0.#"),1)&lt;&gt;"."),TRUE,FALSE)</formula>
    </cfRule>
    <cfRule type="expression" dxfId="120" priority="186">
      <formula>IF(AND(AU468&gt;=0, RIGHT(TEXT(AU468,"0.#"),1)="."),TRUE,FALSE)</formula>
    </cfRule>
    <cfRule type="expression" dxfId="119" priority="187">
      <formula>IF(AND(AU468&lt;0, RIGHT(TEXT(AU468,"0.#"),1)&lt;&gt;"."),TRUE,FALSE)</formula>
    </cfRule>
    <cfRule type="expression" dxfId="118" priority="188">
      <formula>IF(AND(AU468&lt;0, RIGHT(TEXT(AU468,"0.#"),1)="."),TRUE,FALSE)</formula>
    </cfRule>
  </conditionalFormatting>
  <conditionalFormatting sqref="AE25:AI25">
    <cfRule type="expression" dxfId="117" priority="175">
      <formula>IF(AND(AE25&gt;=0, RIGHT(TEXT(AE25,"0.#"),1)&lt;&gt;"."),TRUE,FALSE)</formula>
    </cfRule>
    <cfRule type="expression" dxfId="116" priority="176">
      <formula>IF(AND(AE25&gt;=0, RIGHT(TEXT(AE25,"0.#"),1)="."),TRUE,FALSE)</formula>
    </cfRule>
    <cfRule type="expression" dxfId="115" priority="177">
      <formula>IF(AND(AE25&lt;0, RIGHT(TEXT(AE25,"0.#"),1)&lt;&gt;"."),TRUE,FALSE)</formula>
    </cfRule>
    <cfRule type="expression" dxfId="114" priority="178">
      <formula>IF(AND(AE25&lt;0, RIGHT(TEXT(AE25,"0.#"),1)="."),TRUE,FALSE)</formula>
    </cfRule>
  </conditionalFormatting>
  <conditionalFormatting sqref="AU236:AX236">
    <cfRule type="expression" dxfId="113" priority="159">
      <formula>IF(AND(AU236&gt;=0, RIGHT(TEXT(AU236,"0.#"),1)&lt;&gt;"."),TRUE,FALSE)</formula>
    </cfRule>
    <cfRule type="expression" dxfId="112" priority="160">
      <formula>IF(AND(AU236&gt;=0, RIGHT(TEXT(AU236,"0.#"),1)="."),TRUE,FALSE)</formula>
    </cfRule>
    <cfRule type="expression" dxfId="111" priority="161">
      <formula>IF(AND(AU236&lt;0, RIGHT(TEXT(AU236,"0.#"),1)&lt;&gt;"."),TRUE,FALSE)</formula>
    </cfRule>
    <cfRule type="expression" dxfId="110" priority="162">
      <formula>IF(AND(AU236&lt;0, RIGHT(TEXT(AU236,"0.#"),1)="."),TRUE,FALSE)</formula>
    </cfRule>
  </conditionalFormatting>
  <conditionalFormatting sqref="AE43:AI43">
    <cfRule type="expression" dxfId="109" priority="157">
      <formula>IF(RIGHT(TEXT(AE43,"0.#"),1)=".",FALSE,TRUE)</formula>
    </cfRule>
    <cfRule type="expression" dxfId="108" priority="158">
      <formula>IF(RIGHT(TEXT(AE43,"0.#"),1)=".",TRUE,FALSE)</formula>
    </cfRule>
  </conditionalFormatting>
  <conditionalFormatting sqref="AE44:AX44 AJ43:AS43 AT39:AX39">
    <cfRule type="expression" dxfId="107" priority="155">
      <formula>IF(RIGHT(TEXT(AE39,"0.#"),1)=".",FALSE,TRUE)</formula>
    </cfRule>
    <cfRule type="expression" dxfId="106" priority="156">
      <formula>IF(RIGHT(TEXT(AE39,"0.#"),1)=".",TRUE,FALSE)</formula>
    </cfRule>
  </conditionalFormatting>
  <conditionalFormatting sqref="AE45:AI45 AE40:AI40 AE35:AI35 AE30:AI30">
    <cfRule type="expression" dxfId="105" priority="151">
      <formula>IF(AND(AE30&gt;=0, RIGHT(TEXT(AE30,"0.#"),1)&lt;&gt;"."),TRUE,FALSE)</formula>
    </cfRule>
    <cfRule type="expression" dxfId="104" priority="152">
      <formula>IF(AND(AE30&gt;=0, RIGHT(TEXT(AE30,"0.#"),1)="."),TRUE,FALSE)</formula>
    </cfRule>
    <cfRule type="expression" dxfId="103" priority="153">
      <formula>IF(AND(AE30&lt;0, RIGHT(TEXT(AE30,"0.#"),1)&lt;&gt;"."),TRUE,FALSE)</formula>
    </cfRule>
    <cfRule type="expression" dxfId="102" priority="154">
      <formula>IF(AND(AE30&lt;0, RIGHT(TEXT(AE30,"0.#"),1)="."),TRUE,FALSE)</formula>
    </cfRule>
  </conditionalFormatting>
  <conditionalFormatting sqref="AJ45:AS45">
    <cfRule type="expression" dxfId="101" priority="147">
      <formula>IF(AND(AJ45&gt;=0, RIGHT(TEXT(AJ45,"0.#"),1)&lt;&gt;"."),TRUE,FALSE)</formula>
    </cfRule>
    <cfRule type="expression" dxfId="100" priority="148">
      <formula>IF(AND(AJ45&gt;=0, RIGHT(TEXT(AJ45,"0.#"),1)="."),TRUE,FALSE)</formula>
    </cfRule>
    <cfRule type="expression" dxfId="99" priority="149">
      <formula>IF(AND(AJ45&lt;0, RIGHT(TEXT(AJ45,"0.#"),1)&lt;&gt;"."),TRUE,FALSE)</formula>
    </cfRule>
    <cfRule type="expression" dxfId="98" priority="150">
      <formula>IF(AND(AJ45&lt;0, RIGHT(TEXT(AJ45,"0.#"),1)="."),TRUE,FALSE)</formula>
    </cfRule>
  </conditionalFormatting>
  <conditionalFormatting sqref="AE64:AI64 AE59:AI59">
    <cfRule type="expression" dxfId="97" priority="145">
      <formula>IF(RIGHT(TEXT(AE59,"0.#"),1)=".",FALSE,TRUE)</formula>
    </cfRule>
    <cfRule type="expression" dxfId="96" priority="146">
      <formula>IF(RIGHT(TEXT(AE59,"0.#"),1)=".",TRUE,FALSE)</formula>
    </cfRule>
  </conditionalFormatting>
  <conditionalFormatting sqref="AE65:AI65 AO64:AS64 AE60:AI60 AO59:AS59 AO60:AX60 AO65:AX65">
    <cfRule type="expression" dxfId="95" priority="143">
      <formula>IF(RIGHT(TEXT(AE59,"0.#"),1)=".",FALSE,TRUE)</formula>
    </cfRule>
    <cfRule type="expression" dxfId="94" priority="144">
      <formula>IF(RIGHT(TEXT(AE59,"0.#"),1)=".",TRUE,FALSE)</formula>
    </cfRule>
  </conditionalFormatting>
  <conditionalFormatting sqref="AE66:AI66 AE61:AI61">
    <cfRule type="expression" dxfId="93" priority="139">
      <formula>IF(AND(AE61&gt;=0, RIGHT(TEXT(AE61,"0.#"),1)&lt;&gt;"."),TRUE,FALSE)</formula>
    </cfRule>
    <cfRule type="expression" dxfId="92" priority="140">
      <formula>IF(AND(AE61&gt;=0, RIGHT(TEXT(AE61,"0.#"),1)="."),TRUE,FALSE)</formula>
    </cfRule>
    <cfRule type="expression" dxfId="91" priority="141">
      <formula>IF(AND(AE61&lt;0, RIGHT(TEXT(AE61,"0.#"),1)&lt;&gt;"."),TRUE,FALSE)</formula>
    </cfRule>
    <cfRule type="expression" dxfId="90" priority="142">
      <formula>IF(AND(AE61&lt;0, RIGHT(TEXT(AE61,"0.#"),1)="."),TRUE,FALSE)</formula>
    </cfRule>
  </conditionalFormatting>
  <conditionalFormatting sqref="AO66:AS66 AO61:AS61">
    <cfRule type="expression" dxfId="89" priority="135">
      <formula>IF(AND(AO61&gt;=0, RIGHT(TEXT(AO61,"0.#"),1)&lt;&gt;"."),TRUE,FALSE)</formula>
    </cfRule>
    <cfRule type="expression" dxfId="88" priority="136">
      <formula>IF(AND(AO61&gt;=0, RIGHT(TEXT(AO61,"0.#"),1)="."),TRUE,FALSE)</formula>
    </cfRule>
    <cfRule type="expression" dxfId="87" priority="137">
      <formula>IF(AND(AO61&lt;0, RIGHT(TEXT(AO61,"0.#"),1)&lt;&gt;"."),TRUE,FALSE)</formula>
    </cfRule>
    <cfRule type="expression" dxfId="86" priority="138">
      <formula>IF(AND(AO61&lt;0, RIGHT(TEXT(AO61,"0.#"),1)="."),TRUE,FALSE)</formula>
    </cfRule>
  </conditionalFormatting>
  <conditionalFormatting sqref="AE81:AX81 AE78:AX78 AE75:AX75 AE72:AX72">
    <cfRule type="expression" dxfId="85" priority="133">
      <formula>IF(RIGHT(TEXT(AE72,"0.#"),1)=".",FALSE,TRUE)</formula>
    </cfRule>
    <cfRule type="expression" dxfId="84" priority="134">
      <formula>IF(RIGHT(TEXT(AE72,"0.#"),1)=".",TRUE,FALSE)</formula>
    </cfRule>
  </conditionalFormatting>
  <conditionalFormatting sqref="AE80:AS80 AE77:AS77 AE74:AS74 AE71:AS71">
    <cfRule type="expression" dxfId="83" priority="131">
      <formula>IF(RIGHT(TEXT(AE71,"0.#"),1)=".",FALSE,TRUE)</formula>
    </cfRule>
    <cfRule type="expression" dxfId="82" priority="132">
      <formula>IF(RIGHT(TEXT(AE71,"0.#"),1)=".",TRUE,FALSE)</formula>
    </cfRule>
  </conditionalFormatting>
  <conditionalFormatting sqref="AJ54:AS55">
    <cfRule type="expression" dxfId="81" priority="129">
      <formula>IF(RIGHT(TEXT(AJ54,"0.#"),1)=".",FALSE,TRUE)</formula>
    </cfRule>
    <cfRule type="expression" dxfId="80" priority="130">
      <formula>IF(RIGHT(TEXT(AJ54,"0.#"),1)=".",TRUE,FALSE)</formula>
    </cfRule>
  </conditionalFormatting>
  <conditionalFormatting sqref="AJ56:AS56">
    <cfRule type="expression" dxfId="79" priority="125">
      <formula>IF(AND(AJ56&gt;=0, RIGHT(TEXT(AJ56,"0.#"),1)&lt;&gt;"."),TRUE,FALSE)</formula>
    </cfRule>
    <cfRule type="expression" dxfId="78" priority="126">
      <formula>IF(AND(AJ56&gt;=0, RIGHT(TEXT(AJ56,"0.#"),1)="."),TRUE,FALSE)</formula>
    </cfRule>
    <cfRule type="expression" dxfId="77" priority="127">
      <formula>IF(AND(AJ56&lt;0, RIGHT(TEXT(AJ56,"0.#"),1)&lt;&gt;"."),TRUE,FALSE)</formula>
    </cfRule>
    <cfRule type="expression" dxfId="76" priority="128">
      <formula>IF(AND(AJ56&lt;0, RIGHT(TEXT(AJ56,"0.#"),1)="."),TRUE,FALSE)</formula>
    </cfRule>
  </conditionalFormatting>
  <conditionalFormatting sqref="AJ59:AN60">
    <cfRule type="expression" dxfId="75" priority="111">
      <formula>IF(RIGHT(TEXT(AJ59,"0.#"),1)=".",FALSE,TRUE)</formula>
    </cfRule>
    <cfRule type="expression" dxfId="74" priority="112">
      <formula>IF(RIGHT(TEXT(AJ59,"0.#"),1)=".",TRUE,FALSE)</formula>
    </cfRule>
  </conditionalFormatting>
  <conditionalFormatting sqref="AJ61:AN61">
    <cfRule type="expression" dxfId="73" priority="107">
      <formula>IF(AND(AJ61&gt;=0, RIGHT(TEXT(AJ61,"0.#"),1)&lt;&gt;"."),TRUE,FALSE)</formula>
    </cfRule>
    <cfRule type="expression" dxfId="72" priority="108">
      <formula>IF(AND(AJ61&gt;=0, RIGHT(TEXT(AJ61,"0.#"),1)="."),TRUE,FALSE)</formula>
    </cfRule>
    <cfRule type="expression" dxfId="71" priority="109">
      <formula>IF(AND(AJ61&lt;0, RIGHT(TEXT(AJ61,"0.#"),1)&lt;&gt;"."),TRUE,FALSE)</formula>
    </cfRule>
    <cfRule type="expression" dxfId="70" priority="110">
      <formula>IF(AND(AJ61&lt;0, RIGHT(TEXT(AJ61,"0.#"),1)="."),TRUE,FALSE)</formula>
    </cfRule>
  </conditionalFormatting>
  <conditionalFormatting sqref="AJ64:AN65">
    <cfRule type="expression" dxfId="69" priority="105">
      <formula>IF(RIGHT(TEXT(AJ64,"0.#"),1)=".",FALSE,TRUE)</formula>
    </cfRule>
    <cfRule type="expression" dxfId="68" priority="106">
      <formula>IF(RIGHT(TEXT(AJ64,"0.#"),1)=".",TRUE,FALSE)</formula>
    </cfRule>
  </conditionalFormatting>
  <conditionalFormatting sqref="AJ66:AN66">
    <cfRule type="expression" dxfId="67" priority="101">
      <formula>IF(AND(AJ66&gt;=0, RIGHT(TEXT(AJ66,"0.#"),1)&lt;&gt;"."),TRUE,FALSE)</formula>
    </cfRule>
    <cfRule type="expression" dxfId="66" priority="102">
      <formula>IF(AND(AJ66&gt;=0, RIGHT(TEXT(AJ66,"0.#"),1)="."),TRUE,FALSE)</formula>
    </cfRule>
    <cfRule type="expression" dxfId="65" priority="103">
      <formula>IF(AND(AJ66&lt;0, RIGHT(TEXT(AJ66,"0.#"),1)&lt;&gt;"."),TRUE,FALSE)</formula>
    </cfRule>
    <cfRule type="expression" dxfId="64" priority="104">
      <formula>IF(AND(AJ66&lt;0, RIGHT(TEXT(AJ66,"0.#"),1)="."),TRUE,FALSE)</formula>
    </cfRule>
  </conditionalFormatting>
  <conditionalFormatting sqref="AE38:AI38">
    <cfRule type="expression" dxfId="63" priority="81">
      <formula>IF(RIGHT(TEXT(AE38,"0.#"),1)=".",FALSE,TRUE)</formula>
    </cfRule>
    <cfRule type="expression" dxfId="62" priority="82">
      <formula>IF(RIGHT(TEXT(AE38,"0.#"),1)=".",TRUE,FALSE)</formula>
    </cfRule>
  </conditionalFormatting>
  <conditionalFormatting sqref="AE39:AS39">
    <cfRule type="expression" dxfId="61" priority="79">
      <formula>IF(RIGHT(TEXT(AE39,"0.#"),1)=".",FALSE,TRUE)</formula>
    </cfRule>
    <cfRule type="expression" dxfId="60" priority="80">
      <formula>IF(RIGHT(TEXT(AE39,"0.#"),1)=".",TRUE,FALSE)</formula>
    </cfRule>
  </conditionalFormatting>
  <conditionalFormatting sqref="AJ38:AS38">
    <cfRule type="expression" dxfId="59" priority="77">
      <formula>IF(RIGHT(TEXT(AJ38,"0.#"),1)=".",FALSE,TRUE)</formula>
    </cfRule>
    <cfRule type="expression" dxfId="58" priority="78">
      <formula>IF(RIGHT(TEXT(AJ38,"0.#"),1)=".",TRUE,FALSE)</formula>
    </cfRule>
  </conditionalFormatting>
  <conditionalFormatting sqref="AJ40:AS40">
    <cfRule type="expression" dxfId="57" priority="73">
      <formula>IF(AND(AJ40&gt;=0, RIGHT(TEXT(AJ40,"0.#"),1)&lt;&gt;"."),TRUE,FALSE)</formula>
    </cfRule>
    <cfRule type="expression" dxfId="56" priority="74">
      <formula>IF(AND(AJ40&gt;=0, RIGHT(TEXT(AJ40,"0.#"),1)="."),TRUE,FALSE)</formula>
    </cfRule>
    <cfRule type="expression" dxfId="55" priority="75">
      <formula>IF(AND(AJ40&lt;0, RIGHT(TEXT(AJ40,"0.#"),1)&lt;&gt;"."),TRUE,FALSE)</formula>
    </cfRule>
    <cfRule type="expression" dxfId="54" priority="76">
      <formula>IF(AND(AJ40&lt;0, RIGHT(TEXT(AJ40,"0.#"),1)="."),TRUE,FALSE)</formula>
    </cfRule>
  </conditionalFormatting>
  <conditionalFormatting sqref="AE23:AI23">
    <cfRule type="expression" dxfId="53" priority="71">
      <formula>IF(RIGHT(TEXT(AE23,"0.#"),1)=".",FALSE,TRUE)</formula>
    </cfRule>
    <cfRule type="expression" dxfId="52" priority="72">
      <formula>IF(RIGHT(TEXT(AE23,"0.#"),1)=".",TRUE,FALSE)</formula>
    </cfRule>
  </conditionalFormatting>
  <conditionalFormatting sqref="AE24:AI24">
    <cfRule type="expression" dxfId="51" priority="69">
      <formula>IF(RIGHT(TEXT(AE24,"0.#"),1)=".",FALSE,TRUE)</formula>
    </cfRule>
    <cfRule type="expression" dxfId="50" priority="70">
      <formula>IF(RIGHT(TEXT(AE24,"0.#"),1)=".",TRUE,FALSE)</formula>
    </cfRule>
  </conditionalFormatting>
  <conditionalFormatting sqref="AE28:AI28">
    <cfRule type="expression" dxfId="49" priority="57">
      <formula>IF(RIGHT(TEXT(AE28,"0.#"),1)=".",FALSE,TRUE)</formula>
    </cfRule>
    <cfRule type="expression" dxfId="48" priority="58">
      <formula>IF(RIGHT(TEXT(AE28,"0.#"),1)=".",TRUE,FALSE)</formula>
    </cfRule>
  </conditionalFormatting>
  <conditionalFormatting sqref="AE29:AI29">
    <cfRule type="expression" dxfId="47" priority="55">
      <formula>IF(RIGHT(TEXT(AE29,"0.#"),1)=".",FALSE,TRUE)</formula>
    </cfRule>
    <cfRule type="expression" dxfId="46" priority="56">
      <formula>IF(RIGHT(TEXT(AE29,"0.#"),1)=".",TRUE,FALSE)</formula>
    </cfRule>
  </conditionalFormatting>
  <conditionalFormatting sqref="AE33:AI33">
    <cfRule type="expression" dxfId="45" priority="47">
      <formula>IF(RIGHT(TEXT(AE33,"0.#"),1)=".",FALSE,TRUE)</formula>
    </cfRule>
    <cfRule type="expression" dxfId="44" priority="48">
      <formula>IF(RIGHT(TEXT(AE33,"0.#"),1)=".",TRUE,FALSE)</formula>
    </cfRule>
  </conditionalFormatting>
  <conditionalFormatting sqref="AE34:AI34">
    <cfRule type="expression" dxfId="43" priority="45">
      <formula>IF(RIGHT(TEXT(AE34,"0.#"),1)=".",FALSE,TRUE)</formula>
    </cfRule>
    <cfRule type="expression" dxfId="42" priority="46">
      <formula>IF(RIGHT(TEXT(AE34,"0.#"),1)=".",TRUE,FALSE)</formula>
    </cfRule>
  </conditionalFormatting>
  <conditionalFormatting sqref="AO23:AS24">
    <cfRule type="expression" dxfId="41" priority="41">
      <formula>IF(RIGHT(TEXT(AO23,"0.#"),1)=".",FALSE,TRUE)</formula>
    </cfRule>
    <cfRule type="expression" dxfId="40" priority="42">
      <formula>IF(RIGHT(TEXT(AO23,"0.#"),1)=".",TRUE,FALSE)</formula>
    </cfRule>
  </conditionalFormatting>
  <conditionalFormatting sqref="AJ23:AN24">
    <cfRule type="expression" dxfId="39" priority="39">
      <formula>IF(RIGHT(TEXT(AJ23,"0.#"),1)=".",FALSE,TRUE)</formula>
    </cfRule>
    <cfRule type="expression" dxfId="38" priority="40">
      <formula>IF(RIGHT(TEXT(AJ23,"0.#"),1)=".",TRUE,FALSE)</formula>
    </cfRule>
  </conditionalFormatting>
  <conditionalFormatting sqref="AO25:AS25">
    <cfRule type="expression" dxfId="37" priority="35">
      <formula>IF(AND(AO25&gt;=0, RIGHT(TEXT(AO25,"0.#"),1)&lt;&gt;"."),TRUE,FALSE)</formula>
    </cfRule>
    <cfRule type="expression" dxfId="36" priority="36">
      <formula>IF(AND(AO25&gt;=0, RIGHT(TEXT(AO25,"0.#"),1)="."),TRUE,FALSE)</formula>
    </cfRule>
    <cfRule type="expression" dxfId="35" priority="37">
      <formula>IF(AND(AO25&lt;0, RIGHT(TEXT(AO25,"0.#"),1)&lt;&gt;"."),TRUE,FALSE)</formula>
    </cfRule>
    <cfRule type="expression" dxfId="34" priority="38">
      <formula>IF(AND(AO25&lt;0, RIGHT(TEXT(AO25,"0.#"),1)="."),TRUE,FALSE)</formula>
    </cfRule>
  </conditionalFormatting>
  <conditionalFormatting sqref="AJ25:AN25">
    <cfRule type="expression" dxfId="33" priority="31">
      <formula>IF(AND(AJ25&gt;=0, RIGHT(TEXT(AJ25,"0.#"),1)&lt;&gt;"."),TRUE,FALSE)</formula>
    </cfRule>
    <cfRule type="expression" dxfId="32" priority="32">
      <formula>IF(AND(AJ25&gt;=0, RIGHT(TEXT(AJ25,"0.#"),1)="."),TRUE,FALSE)</formula>
    </cfRule>
    <cfRule type="expression" dxfId="31" priority="33">
      <formula>IF(AND(AJ25&lt;0, RIGHT(TEXT(AJ25,"0.#"),1)&lt;&gt;"."),TRUE,FALSE)</formula>
    </cfRule>
    <cfRule type="expression" dxfId="30" priority="34">
      <formula>IF(AND(AJ25&lt;0, RIGHT(TEXT(AJ25,"0.#"),1)="."),TRUE,FALSE)</formula>
    </cfRule>
  </conditionalFormatting>
  <conditionalFormatting sqref="AT24:AX24">
    <cfRule type="expression" dxfId="29" priority="29">
      <formula>IF(RIGHT(TEXT(AT24,"0.#"),1)=".",FALSE,TRUE)</formula>
    </cfRule>
    <cfRule type="expression" dxfId="28" priority="30">
      <formula>IF(RIGHT(TEXT(AT24,"0.#"),1)=".",TRUE,FALSE)</formula>
    </cfRule>
  </conditionalFormatting>
  <conditionalFormatting sqref="AO30:AS30">
    <cfRule type="expression" dxfId="27" priority="25">
      <formula>IF(AND(AO30&gt;=0, RIGHT(TEXT(AO30,"0.#"),1)&lt;&gt;"."),TRUE,FALSE)</formula>
    </cfRule>
    <cfRule type="expression" dxfId="26" priority="26">
      <formula>IF(AND(AO30&gt;=0, RIGHT(TEXT(AO30,"0.#"),1)="."),TRUE,FALSE)</formula>
    </cfRule>
    <cfRule type="expression" dxfId="25" priority="27">
      <formula>IF(AND(AO30&lt;0, RIGHT(TEXT(AO30,"0.#"),1)&lt;&gt;"."),TRUE,FALSE)</formula>
    </cfRule>
    <cfRule type="expression" dxfId="24" priority="28">
      <formula>IF(AND(AO30&lt;0, RIGHT(TEXT(AO30,"0.#"),1)="."),TRUE,FALSE)</formula>
    </cfRule>
  </conditionalFormatting>
  <conditionalFormatting sqref="AO28:AS29">
    <cfRule type="expression" dxfId="23" priority="23">
      <formula>IF(RIGHT(TEXT(AO28,"0.#"),1)=".",FALSE,TRUE)</formula>
    </cfRule>
    <cfRule type="expression" dxfId="22" priority="24">
      <formula>IF(RIGHT(TEXT(AO28,"0.#"),1)=".",TRUE,FALSE)</formula>
    </cfRule>
  </conditionalFormatting>
  <conditionalFormatting sqref="AJ28:AN29">
    <cfRule type="expression" dxfId="21" priority="21">
      <formula>IF(RIGHT(TEXT(AJ28,"0.#"),1)=".",FALSE,TRUE)</formula>
    </cfRule>
    <cfRule type="expression" dxfId="20" priority="22">
      <formula>IF(RIGHT(TEXT(AJ28,"0.#"),1)=".",TRUE,FALSE)</formula>
    </cfRule>
  </conditionalFormatting>
  <conditionalFormatting sqref="AJ30:AN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T29:AX29">
    <cfRule type="expression" dxfId="15" priority="15">
      <formula>IF(RIGHT(TEXT(AT29,"0.#"),1)=".",FALSE,TRUE)</formula>
    </cfRule>
    <cfRule type="expression" dxfId="14" priority="16">
      <formula>IF(RIGHT(TEXT(AT29,"0.#"),1)=".",TRUE,FALSE)</formula>
    </cfRule>
  </conditionalFormatting>
  <conditionalFormatting sqref="AO35:AS35">
    <cfRule type="expression" dxfId="13" priority="11">
      <formula>IF(AND(AO35&gt;=0, RIGHT(TEXT(AO35,"0.#"),1)&lt;&gt;"."),TRUE,FALSE)</formula>
    </cfRule>
    <cfRule type="expression" dxfId="12" priority="12">
      <formula>IF(AND(AO35&gt;=0, RIGHT(TEXT(AO35,"0.#"),1)="."),TRUE,FALSE)</formula>
    </cfRule>
    <cfRule type="expression" dxfId="11" priority="13">
      <formula>IF(AND(AO35&lt;0, RIGHT(TEXT(AO35,"0.#"),1)&lt;&gt;"."),TRUE,FALSE)</formula>
    </cfRule>
    <cfRule type="expression" dxfId="10" priority="14">
      <formula>IF(AND(AO35&lt;0, RIGHT(TEXT(AO35,"0.#"),1)="."),TRUE,FALSE)</formula>
    </cfRule>
  </conditionalFormatting>
  <conditionalFormatting sqref="AJ35:AN35">
    <cfRule type="expression" dxfId="9" priority="7">
      <formula>IF(AND(AJ35&gt;=0, RIGHT(TEXT(AJ35,"0.#"),1)&lt;&gt;"."),TRUE,FALSE)</formula>
    </cfRule>
    <cfRule type="expression" dxfId="8" priority="8">
      <formula>IF(AND(AJ35&gt;=0, RIGHT(TEXT(AJ35,"0.#"),1)="."),TRUE,FALSE)</formula>
    </cfRule>
    <cfRule type="expression" dxfId="7" priority="9">
      <formula>IF(AND(AJ35&lt;0, RIGHT(TEXT(AJ35,"0.#"),1)&lt;&gt;"."),TRUE,FALSE)</formula>
    </cfRule>
    <cfRule type="expression" dxfId="6" priority="10">
      <formula>IF(AND(AJ35&lt;0, RIGHT(TEXT(AJ35,"0.#"),1)="."),TRUE,FALSE)</formula>
    </cfRule>
  </conditionalFormatting>
  <conditionalFormatting sqref="AJ34:AS34">
    <cfRule type="expression" dxfId="5" priority="5">
      <formula>IF(RIGHT(TEXT(AJ34,"0.#"),1)=".",FALSE,TRUE)</formula>
    </cfRule>
    <cfRule type="expression" dxfId="4" priority="6">
      <formula>IF(RIGHT(TEXT(AJ34,"0.#"),1)=".",TRUE,FALSE)</formula>
    </cfRule>
  </conditionalFormatting>
  <conditionalFormatting sqref="AJ33:AS33">
    <cfRule type="expression" dxfId="3" priority="3">
      <formula>IF(RIGHT(TEXT(AJ33,"0.#"),1)=".",FALSE,TRUE)</formula>
    </cfRule>
    <cfRule type="expression" dxfId="2" priority="4">
      <formula>IF(RIGHT(TEXT(AJ33,"0.#"),1)=".",TRUE,FALSE)</formula>
    </cfRule>
  </conditionalFormatting>
  <conditionalFormatting sqref="AT34:AX34">
    <cfRule type="expression" dxfId="1" priority="1">
      <formula>IF(RIGHT(TEXT(AT34,"0.#"),1)=".",FALSE,TRUE)</formula>
    </cfRule>
    <cfRule type="expression" dxfId="0" priority="2">
      <formula>IF(RIGHT(TEXT(AT34,"0.#"),1)=".",TRUE,FALSE)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17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76200</xdr:colOff>
                    <xdr:row>496</xdr:row>
                    <xdr:rowOff>19050</xdr:rowOff>
                  </from>
                  <to>
                    <xdr:col>43</xdr:col>
                    <xdr:colOff>200025</xdr:colOff>
                    <xdr:row>496</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2" sqref="Q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389</v>
      </c>
      <c r="H2" s="15" t="str">
        <f>IF(G2="","",F2)</f>
        <v>一般会計</v>
      </c>
      <c r="I2" s="15" t="str">
        <f>IF(H2="","",IF(I1&lt;&gt;"",CONCATENATE(I1,"、",H2),H2))</f>
        <v>一般会計</v>
      </c>
      <c r="K2" s="16" t="s">
        <v>258</v>
      </c>
      <c r="L2" s="17"/>
      <c r="M2" s="15" t="str">
        <f>IF(L2="","",K2)</f>
        <v/>
      </c>
      <c r="N2" s="15" t="str">
        <f>IF(M2="","",IF(N1&lt;&gt;"",CONCATENATE(N1,"、",M2),M2))</f>
        <v/>
      </c>
      <c r="O2" s="15"/>
      <c r="P2" s="14" t="s">
        <v>217</v>
      </c>
      <c r="Q2" s="19" t="s">
        <v>389</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389</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2015-09-04T15:14:01Z</cp:lastPrinted>
  <dcterms:created xsi:type="dcterms:W3CDTF">2012-03-13T00:50:25Z</dcterms:created>
  <dcterms:modified xsi:type="dcterms:W3CDTF">2015-09-04T15:14:23Z</dcterms:modified>
</cp:coreProperties>
</file>