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<sst xmlns="http://schemas.openxmlformats.org/spreadsheetml/2006/main" count="698" uniqueCount="426">
  <si>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</si>
  <si>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</si>
  <si>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</si>
  <si>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</si>
  <si>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</si>
  <si>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</si>
  <si>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</si>
  <si>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</si>
  <si>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</si>
  <si>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</si>
  <si>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</si>
  <si>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</si>
  <si>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</si>
  <si>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</si>
  <si>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</si>
  <si>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</si>
  <si>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</si>
  <si>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</si>
  <si>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</si>
  <si>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</si>
  <si>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</si>
  <si>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</si>
  <si>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</si>
  <si>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</si>
  <si>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</si>
  <si>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</si>
  <si>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</si>
  <si>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</si>
  <si>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</si>
  <si>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</si>
  <si>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</si>
  <si>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</si>
  <si>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</si>
  <si>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</si>
  <si>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</si>
  <si>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</si>
  <si>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</si>
  <si>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</si>
  <si>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</si>
  <si>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</si>
  <si>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</si>
  <si>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</si>
  <si>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</si>
  <si>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</si>
  <si>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</si>
  <si>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</si>
  <si>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</si>
  <si>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</si>
  <si>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</si>
  <si>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</si>
  <si>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</si>
  <si>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</si>
  <si>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</si>
  <si>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</si>
  <si>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</si>
  <si>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</si>
  <si>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</si>
  <si>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</si>
  <si>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</si>
  <si>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</si>
  <si>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</si>
  <si>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</si>
  <si>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</si>
  <si>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</si>
  <si>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</si>
  <si>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</si>
  <si>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</si>
  <si>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</si>
  <si>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</si>
  <si>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</si>
  <si>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</si>
  <si>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</si>
  <si>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</si>
  <si>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</si>
  <si>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</si>
  <si>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</si>
  <si>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</si>
  <si>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</si>
  <si>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</si>
  <si>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</si>
  <si>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</si>
  <si>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</si>
  <si>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</si>
  <si>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</si>
  <si>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</si>
  <si>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</si>
  <si>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</si>
  <si>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</si>
  <si>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</si>
  <si>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</si>
  <si>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</si>
  <si>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</si>
  <si>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</si>
  <si>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</si>
  <si>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</si>
  <si>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</si>
  <si>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</si>
  <si>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</si>
  <si>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</si>
  <si>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</si>
  <si>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</si>
  <si>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</si>
  <si>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</si>
  <si>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</si>
  <si>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</si>
  <si>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</si>
  <si>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</si>
  <si>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</si>
  <si>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</si>
  <si>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</si>
  <si>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</si>
  <si>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</si>
  <si>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</si>
  <si>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</si>
  <si>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</si>
  <si>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</si>
  <si>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</si>
  <si>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</si>
  <si>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</si>
  <si>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</si>
  <si>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</si>
  <si>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</si>
  <si>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</si>
  <si>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</si>
  <si>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</si>
  <si>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</si>
  <si>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</si>
  <si>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</si>
  <si>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</si>
  <si>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</si>
  <si>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</si>
  <si>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</si>
  <si>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</si>
  <si>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</si>
  <si>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</si>
  <si>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</si>
  <si>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</si>
  <si>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</si>
  <si>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</si>
  <si>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</si>
  <si>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</si>
  <si>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</si>
  <si>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</si>
  <si>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</si>
  <si>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</si>
  <si>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</si>
  <si>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</si>
  <si>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</si>
  <si>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</si>
  <si>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</si>
  <si>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</si>
  <si>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</si>
  <si>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</si>
  <si>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</si>
  <si>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</si>
  <si>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</si>
  <si>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</si>
  <si>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</si>
  <si>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</si>
  <si>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</si>
  <si>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</si>
  <si>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</si>
  <si>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</si>
  <si>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</si>
  <si>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</si>
  <si>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</si>
  <si>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</si>
  <si>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</si>
  <si>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</si>
  <si>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</si>
  <si>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</si>
  <si>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</si>
  <si>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</si>
  <si>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</si>
  <si>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</si>
  <si>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</si>
  <si>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</si>
  <si>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</si>
  <si>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</si>
  <si>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</si>
  <si>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</si>
  <si>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</si>
  <si>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</si>
  <si>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</si>
  <si>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</si>
  <si>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</si>
  <si>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</si>
  <si>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</si>
  <si>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</si>
  <si>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</si>
  <si>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</si>
  <si>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</si>
  <si>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</si>
  <si>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</si>
  <si>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</si>
  <si>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</si>
  <si>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</si>
  <si>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</si>
  <si>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</si>
  <si>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</si>
  <si>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</si>
  <si>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</si>
  <si>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</si>
  <si>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</si>
  <si>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</si>
  <si>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</si>
  <si>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</si>
  <si>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</si>
  <si>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</si>
  <si>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</si>
  <si>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</si>
  <si>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</si>
  <si>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</si>
  <si>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</si>
  <si>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</si>
  <si>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</si>
  <si>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</si>
  <si>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</si>
  <si>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</si>
  <si>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</si>
  <si>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</si>
  <si>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</si>
  <si>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</si>
  <si>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</si>
  <si>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</si>
  <si>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</si>
  <si>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</si>
  <si>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</si>
  <si>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</si>
  <si>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</si>
  <si>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</si>
  <si>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</si>
  <si>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</si>
  <si>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</si>
  <si>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</si>
  <si>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</si>
  <si>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</si>
  <si>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</si>
  <si>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</si>
  <si>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</si>
  <si>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</si>
  <si>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</si>
  <si>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</si>
  <si>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</si>
  <si>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</si>
  <si>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</si>
  <si>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</si>
  <si>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</si>
  <si>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</si>
  <si>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</si>
  <si>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</si>
  <si>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</si>
  <si>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</si>
  <si>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</si>
  <si>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</si>
  <si>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</si>
  <si>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</si>
  <si>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</si>
  <si>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</si>
  <si>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</si>
  <si>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</si>
  <si>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</si>
  <si>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</si>
  <si>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</si>
  <si>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</si>
  <si>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</si>
  <si>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</si>
  <si>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</si>
  <si>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</si>
  <si>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</si>
  <si>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</si>
  <si>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</si>
  <si>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</si>
  <si>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</si>
  <si>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</si>
  <si>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</si>
  <si>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</si>
  <si>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</si>
  <si>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</si>
  <si>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</si>
  <si>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</si>
  <si>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</si>
  <si>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</si>
  <si>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</si>
  <si>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</si>
  <si>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</si>
  <si>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</si>
  <si>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</si>
  <si>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</si>
  <si>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</si>
  <si>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</si>
  <si>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</si>
  <si>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</si>
  <si>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</si>
  <si>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</si>
  <si>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</si>
  <si>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</si>
  <si>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</si>
  <si>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</si>
  <si>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</si>
  <si>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</si>
  <si>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</si>
  <si>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</si>
  <si>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</si>
  <si>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</si>
  <si>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</si>
  <si>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</si>
  <si>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</si>
  <si>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</si>
  <si>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</si>
  <si>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</si>
  <si>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</si>
  <si>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</si>
  <si>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</si>
  <si>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</si>
  <si>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</si>
  <si>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</si>
  <si>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</si>
  <si>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</si>
  <si>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</si>
  <si>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</si>
  <si>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</si>
  <si>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</si>
  <si>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</si>
  <si>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</si>
  <si>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</si>
  <si>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</si>
  <si>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</si>
  <si>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</si>
  <si>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</si>
  <si>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</si>
  <si>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</si>
  <si>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</si>
  <si>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</si>
  <si>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</si>
  <si>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</si>
  <si>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</si>
  <si>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</si>
  <si>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</si>
  <si>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</si>
  <si>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</si>
  <si>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</si>
  <si>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</si>
  <si>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</si>
  <si>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</si>
  <si>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</si>
  <si>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</si>
  <si>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</si>
  <si>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</si>
  <si>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</si>
  <si>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</si>
  <si>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</si>
  <si>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</si>
  <si>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</si>
  <si>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</si>
  <si>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</si>
  <si>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</si>
  <si>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</si>
  <si>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</si>
  <si>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</si>
  <si>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</si>
  <si>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</si>
  <si>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</si>
  <si>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</si>
  <si>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</si>
  <si>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</si>
  <si>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</si>
  <si>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</si>
  <si>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</si>
  <si>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</si>
  <si>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</si>
  <si>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</si>
  <si>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</si>
  <si>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</si>
  <si>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</si>
  <si>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</si>
  <si>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</si>
  <si>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</si>
  <si>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</si>
  <si>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</si>
  <si>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</si>
  <si>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通訳ガイド制度の充実・強化</t>
    <rPh sb="0" eb="2">
      <t>ツウヤク</t>
    </rPh>
    <rPh sb="5" eb="7">
      <t>セイド</t>
    </rPh>
    <rPh sb="8" eb="10">
      <t>ジュウジツ</t>
    </rPh>
    <rPh sb="11" eb="13">
      <t>キョウカ</t>
    </rPh>
    <phoneticPr fontId="5"/>
  </si>
  <si>
    <t>観光庁</t>
    <rPh sb="0" eb="3">
      <t>カ</t>
    </rPh>
    <phoneticPr fontId="5"/>
  </si>
  <si>
    <t>観光資源課</t>
    <rPh sb="0" eb="2">
      <t>カンコウ</t>
    </rPh>
    <rPh sb="2" eb="4">
      <t>シゲン</t>
    </rPh>
    <rPh sb="4" eb="5">
      <t>カ</t>
    </rPh>
    <phoneticPr fontId="5"/>
  </si>
  <si>
    <t>○</t>
  </si>
  <si>
    <t>6 国際競争力、観光交流、広域・地域間連携等の確保・強化
 20 観光立国を推進する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カンコウ</t>
    </rPh>
    <rPh sb="35" eb="37">
      <t>リッコク</t>
    </rPh>
    <rPh sb="38" eb="40">
      <t>スイシン</t>
    </rPh>
    <phoneticPr fontId="5"/>
  </si>
  <si>
    <t>通訳案内士法、観光立国推進基本法第17条</t>
    <rPh sb="0" eb="2">
      <t>ツウヤク</t>
    </rPh>
    <rPh sb="2" eb="4">
      <t>アンナイ</t>
    </rPh>
    <rPh sb="4" eb="5">
      <t>シ</t>
    </rPh>
    <rPh sb="5" eb="6">
      <t>ホウ</t>
    </rPh>
    <rPh sb="7" eb="9">
      <t>カンコウ</t>
    </rPh>
    <rPh sb="9" eb="11">
      <t>リッコク</t>
    </rPh>
    <rPh sb="11" eb="13">
      <t>スイシン</t>
    </rPh>
    <rPh sb="13" eb="16">
      <t>キホンホウ</t>
    </rPh>
    <rPh sb="16" eb="17">
      <t>ダイ</t>
    </rPh>
    <rPh sb="19" eb="20">
      <t>ジョウ</t>
    </rPh>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</si>
  <si>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</si>
  <si>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</si>
  <si>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</si>
  <si>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外国人旅行者訪日促進対策庁費</t>
    <rPh sb="0" eb="2">
      <t>ガイコク</t>
    </rPh>
    <rPh sb="2" eb="3">
      <t>ジン</t>
    </rPh>
    <rPh sb="3" eb="6">
      <t>リョコウシャ</t>
    </rPh>
    <rPh sb="6" eb="8">
      <t>ホウニチ</t>
    </rPh>
    <rPh sb="8" eb="10">
      <t>ソクシン</t>
    </rPh>
    <rPh sb="10" eb="12">
      <t>タイサク</t>
    </rPh>
    <rPh sb="12" eb="14">
      <t>チョウヒ</t>
    </rPh>
    <phoneticPr fontId="5"/>
  </si>
  <si>
    <t>‐</t>
  </si>
  <si>
    <t>本省において、適正に企画競争を実施した。</t>
    <rPh sb="0" eb="2">
      <t>ホンショウ</t>
    </rPh>
    <rPh sb="7" eb="9">
      <t>テキセイ</t>
    </rPh>
    <rPh sb="10" eb="12">
      <t>キカク</t>
    </rPh>
    <rPh sb="12" eb="14">
      <t>キョウソウ</t>
    </rPh>
    <rPh sb="15" eb="17">
      <t>ジッシ</t>
    </rPh>
    <phoneticPr fontId="5"/>
  </si>
  <si>
    <t>無資格ガイド問題は、全国で発生している事案であることから、地方自治体や民間等に委ねることは出来ない。</t>
    <rPh sb="0" eb="3">
      <t>ムシカク</t>
    </rPh>
    <rPh sb="6" eb="8">
      <t>モンダイ</t>
    </rPh>
    <rPh sb="10" eb="12">
      <t>ゼンコク</t>
    </rPh>
    <rPh sb="13" eb="15">
      <t>ハッセイ</t>
    </rPh>
    <rPh sb="19" eb="21">
      <t>ジアン</t>
    </rPh>
    <rPh sb="29" eb="31">
      <t>チホウ</t>
    </rPh>
    <rPh sb="31" eb="34">
      <t>ジチタイ</t>
    </rPh>
    <rPh sb="35" eb="37">
      <t>ミンカン</t>
    </rPh>
    <rPh sb="37" eb="38">
      <t>トウ</t>
    </rPh>
    <rPh sb="39" eb="40">
      <t>ユダ</t>
    </rPh>
    <rPh sb="45" eb="47">
      <t>デキ</t>
    </rPh>
    <phoneticPr fontId="5"/>
  </si>
  <si>
    <t>見込みどおりの実績報告書が成果物として提出された。</t>
    <rPh sb="0" eb="2">
      <t>ミコ</t>
    </rPh>
    <rPh sb="7" eb="9">
      <t>ジッセキ</t>
    </rPh>
    <rPh sb="9" eb="11">
      <t>ホウコク</t>
    </rPh>
    <rPh sb="11" eb="12">
      <t>ショ</t>
    </rPh>
    <rPh sb="13" eb="16">
      <t>セイカブツ</t>
    </rPh>
    <rPh sb="19" eb="21">
      <t>テイシュツ</t>
    </rPh>
    <phoneticPr fontId="5"/>
  </si>
  <si>
    <t>JNTOなどと連携し、海外での周知も行うなど、効率的に制度周知を行える工夫をしており、コスト削減も行っている。</t>
    <rPh sb="7" eb="9">
      <t>レンケイ</t>
    </rPh>
    <rPh sb="11" eb="13">
      <t>カイガイ</t>
    </rPh>
    <rPh sb="15" eb="17">
      <t>シュウチ</t>
    </rPh>
    <rPh sb="18" eb="19">
      <t>オコナ</t>
    </rPh>
    <rPh sb="23" eb="26">
      <t>コウリツテキ</t>
    </rPh>
    <rPh sb="27" eb="29">
      <t>セイド</t>
    </rPh>
    <rPh sb="29" eb="31">
      <t>シュウチ</t>
    </rPh>
    <rPh sb="32" eb="33">
      <t>オコナ</t>
    </rPh>
    <rPh sb="35" eb="37">
      <t>クフウ</t>
    </rPh>
    <rPh sb="46" eb="48">
      <t>サクゲン</t>
    </rPh>
    <rPh sb="49" eb="50">
      <t>オコナ</t>
    </rPh>
    <phoneticPr fontId="5"/>
  </si>
  <si>
    <t>見込みどおりの活動報告が提出されており、無資格ガイド対策をする上で、非常に有意義な活動及び調査報告であった。</t>
    <rPh sb="0" eb="2">
      <t>ミコ</t>
    </rPh>
    <rPh sb="7" eb="9">
      <t>カツドウ</t>
    </rPh>
    <rPh sb="9" eb="11">
      <t>ホウコク</t>
    </rPh>
    <rPh sb="12" eb="14">
      <t>テイシュツ</t>
    </rPh>
    <rPh sb="20" eb="23">
      <t>ムシカク</t>
    </rPh>
    <rPh sb="26" eb="28">
      <t>タイサク</t>
    </rPh>
    <rPh sb="31" eb="32">
      <t>ウエ</t>
    </rPh>
    <rPh sb="34" eb="36">
      <t>ヒジョウ</t>
    </rPh>
    <rPh sb="37" eb="40">
      <t>ユウイギ</t>
    </rPh>
    <rPh sb="41" eb="43">
      <t>カツドウ</t>
    </rPh>
    <rPh sb="43" eb="44">
      <t>オヨ</t>
    </rPh>
    <rPh sb="45" eb="47">
      <t>チョウサ</t>
    </rPh>
    <rPh sb="47" eb="49">
      <t>ホウコク</t>
    </rPh>
    <phoneticPr fontId="5"/>
  </si>
  <si>
    <t>制度改正に向けて、十分に活用されている。</t>
    <rPh sb="0" eb="2">
      <t>セイド</t>
    </rPh>
    <rPh sb="2" eb="4">
      <t>カイセイ</t>
    </rPh>
    <rPh sb="5" eb="6">
      <t>ム</t>
    </rPh>
    <rPh sb="9" eb="11">
      <t>ジュウブン</t>
    </rPh>
    <rPh sb="12" eb="14">
      <t>カツヨウ</t>
    </rPh>
    <phoneticPr fontId="5"/>
  </si>
  <si>
    <t>本事業により、無資格ガイドに関する実態及び問題を確認することができ、その対策についても現地での制度説明会の実施及びその場での広報活動や、空港での制度周知活動などを行うことが出来た。
業者選定においては、企画競争を行っており、適正に選定することが出来た。</t>
    <rPh sb="0" eb="1">
      <t>ホン</t>
    </rPh>
    <rPh sb="1" eb="3">
      <t>ジギョウ</t>
    </rPh>
    <rPh sb="7" eb="10">
      <t>ムシカク</t>
    </rPh>
    <rPh sb="14" eb="15">
      <t>カン</t>
    </rPh>
    <rPh sb="17" eb="19">
      <t>ジッタイ</t>
    </rPh>
    <rPh sb="19" eb="20">
      <t>オヨ</t>
    </rPh>
    <rPh sb="21" eb="23">
      <t>モンダイ</t>
    </rPh>
    <rPh sb="24" eb="26">
      <t>カクニン</t>
    </rPh>
    <rPh sb="36" eb="38">
      <t>タイサク</t>
    </rPh>
    <rPh sb="43" eb="45">
      <t>ゲンチ</t>
    </rPh>
    <rPh sb="47" eb="49">
      <t>セイド</t>
    </rPh>
    <rPh sb="49" eb="52">
      <t>セツメイカイ</t>
    </rPh>
    <rPh sb="53" eb="55">
      <t>ジッシ</t>
    </rPh>
    <rPh sb="55" eb="56">
      <t>オヨ</t>
    </rPh>
    <rPh sb="59" eb="60">
      <t>バ</t>
    </rPh>
    <rPh sb="62" eb="64">
      <t>コウホウ</t>
    </rPh>
    <rPh sb="64" eb="66">
      <t>カツドウ</t>
    </rPh>
    <rPh sb="68" eb="70">
      <t>クウコウ</t>
    </rPh>
    <rPh sb="72" eb="74">
      <t>セイド</t>
    </rPh>
    <rPh sb="74" eb="76">
      <t>シュウチ</t>
    </rPh>
    <rPh sb="76" eb="78">
      <t>カツドウ</t>
    </rPh>
    <rPh sb="81" eb="82">
      <t>オコナ</t>
    </rPh>
    <rPh sb="86" eb="88">
      <t>デキ</t>
    </rPh>
    <rPh sb="91" eb="93">
      <t>ギョウシャ</t>
    </rPh>
    <rPh sb="93" eb="95">
      <t>センテイ</t>
    </rPh>
    <rPh sb="101" eb="103">
      <t>キカク</t>
    </rPh>
    <rPh sb="103" eb="105">
      <t>キョウソウ</t>
    </rPh>
    <rPh sb="106" eb="107">
      <t>オコナ</t>
    </rPh>
    <rPh sb="112" eb="114">
      <t>テキセイ</t>
    </rPh>
    <rPh sb="115" eb="117">
      <t>センテイ</t>
    </rPh>
    <rPh sb="122" eb="124">
      <t>デキ</t>
    </rPh>
    <phoneticPr fontId="5"/>
  </si>
  <si>
    <t>増加する訪日外国人旅行者の満足度向上及びリピーター化へ向けて、成果物を今後のさらなる対策や制度改正に向けて活用し、よりよい制度にしていく。
なお、業者選定においては、競争入札・企画競争等を実施し、適正に行っていく。</t>
    <rPh sb="31" eb="34">
      <t>セイカブツ</t>
    </rPh>
    <rPh sb="35" eb="37">
      <t>コンゴ</t>
    </rPh>
    <rPh sb="42" eb="44">
      <t>タイサク</t>
    </rPh>
    <rPh sb="45" eb="47">
      <t>セイド</t>
    </rPh>
    <rPh sb="47" eb="49">
      <t>カイセイ</t>
    </rPh>
    <rPh sb="50" eb="51">
      <t>ム</t>
    </rPh>
    <rPh sb="53" eb="55">
      <t>カツヨウ</t>
    </rPh>
    <rPh sb="61" eb="63">
      <t>セイド</t>
    </rPh>
    <rPh sb="73" eb="75">
      <t>ギョウシャ</t>
    </rPh>
    <rPh sb="75" eb="77">
      <t>センテイ</t>
    </rPh>
    <rPh sb="83" eb="85">
      <t>キョウソウ</t>
    </rPh>
    <rPh sb="85" eb="87">
      <t>ニュウサツ</t>
    </rPh>
    <rPh sb="88" eb="90">
      <t>キカク</t>
    </rPh>
    <rPh sb="90" eb="92">
      <t>キョウソウ</t>
    </rPh>
    <rPh sb="92" eb="93">
      <t>トウ</t>
    </rPh>
    <rPh sb="94" eb="96">
      <t>ジッシ</t>
    </rPh>
    <rPh sb="98" eb="100">
      <t>テキセイ</t>
    </rPh>
    <rPh sb="101" eb="102">
      <t>オコナ</t>
    </rPh>
    <phoneticPr fontId="5"/>
  </si>
  <si>
    <t>事業費</t>
    <rPh sb="0" eb="3">
      <t>ジギョウヒ</t>
    </rPh>
    <phoneticPr fontId="5"/>
  </si>
  <si>
    <t>A.　株式会社ブリックス</t>
    <rPh sb="3" eb="7">
      <t>カブシキガイシャ</t>
    </rPh>
    <phoneticPr fontId="5"/>
  </si>
  <si>
    <t>株式会社ブリックス</t>
    <rPh sb="0" eb="4">
      <t>カブシキガイシャ</t>
    </rPh>
    <phoneticPr fontId="5"/>
  </si>
  <si>
    <t>無資格ガイドに関する調査及び制度周知活動</t>
    <rPh sb="0" eb="3">
      <t>ムシカク</t>
    </rPh>
    <rPh sb="7" eb="8">
      <t>カン</t>
    </rPh>
    <rPh sb="10" eb="12">
      <t>チョウサ</t>
    </rPh>
    <rPh sb="12" eb="13">
      <t>オヨ</t>
    </rPh>
    <rPh sb="14" eb="16">
      <t>セイド</t>
    </rPh>
    <rPh sb="16" eb="18">
      <t>シュウチ</t>
    </rPh>
    <rPh sb="18" eb="20">
      <t>カツドウ</t>
    </rPh>
    <phoneticPr fontId="5"/>
  </si>
  <si>
    <t>方針に基づき、無資格ガイドの実態調査・制度周知活動を執行</t>
    <rPh sb="21" eb="23">
      <t>シュウチ</t>
    </rPh>
    <phoneticPr fontId="5"/>
  </si>
  <si>
    <t>地域</t>
    <rPh sb="0" eb="2">
      <t>チイキ</t>
    </rPh>
    <phoneticPr fontId="5"/>
  </si>
  <si>
    <t>19百万円÷9地域</t>
    <rPh sb="2" eb="3">
      <t>ヒャク</t>
    </rPh>
    <rPh sb="3" eb="5">
      <t>マンエン</t>
    </rPh>
    <rPh sb="7" eb="9">
      <t>チイキ</t>
    </rPh>
    <phoneticPr fontId="5"/>
  </si>
  <si>
    <t>対策をするには、調査した上で制度の周知を行う必要があり、2020年に向けて早々に対策する必要があった。</t>
    <rPh sb="0" eb="2">
      <t>タイサク</t>
    </rPh>
    <rPh sb="8" eb="10">
      <t>チョウサ</t>
    </rPh>
    <rPh sb="12" eb="13">
      <t>ウエ</t>
    </rPh>
    <rPh sb="14" eb="16">
      <t>セイド</t>
    </rPh>
    <rPh sb="17" eb="19">
      <t>シュウチ</t>
    </rPh>
    <rPh sb="20" eb="21">
      <t>オコナ</t>
    </rPh>
    <rPh sb="22" eb="24">
      <t>ヒツヨウ</t>
    </rPh>
    <rPh sb="32" eb="33">
      <t>ネン</t>
    </rPh>
    <rPh sb="34" eb="35">
      <t>ム</t>
    </rPh>
    <rPh sb="37" eb="39">
      <t>ソウソウ</t>
    </rPh>
    <rPh sb="40" eb="42">
      <t>タイサク</t>
    </rPh>
    <rPh sb="44" eb="46">
      <t>ヒツヨウ</t>
    </rPh>
    <phoneticPr fontId="5"/>
  </si>
  <si>
    <t>実態調査、制度周知等の必要経費に限定されている。</t>
    <rPh sb="0" eb="2">
      <t>ジッタイ</t>
    </rPh>
    <rPh sb="2" eb="4">
      <t>チョウサ</t>
    </rPh>
    <rPh sb="5" eb="7">
      <t>セイド</t>
    </rPh>
    <rPh sb="7" eb="9">
      <t>シュウチ</t>
    </rPh>
    <rPh sb="9" eb="10">
      <t>ナド</t>
    </rPh>
    <rPh sb="11" eb="13">
      <t>ヒツヨウ</t>
    </rPh>
    <rPh sb="13" eb="15">
      <t>ケイヒ</t>
    </rPh>
    <rPh sb="16" eb="18">
      <t>ゲンテイ</t>
    </rPh>
    <phoneticPr fontId="5"/>
  </si>
  <si>
    <t>無資格ガイドが社会問題となっており、対策に必要な調査・周知活動であり、社会のニーズに合致している。</t>
    <rPh sb="0" eb="3">
      <t>ムシカク</t>
    </rPh>
    <rPh sb="7" eb="9">
      <t>シャカイ</t>
    </rPh>
    <rPh sb="9" eb="11">
      <t>モンダイ</t>
    </rPh>
    <rPh sb="18" eb="20">
      <t>タイサク</t>
    </rPh>
    <rPh sb="21" eb="23">
      <t>ヒツヨウ</t>
    </rPh>
    <rPh sb="24" eb="26">
      <t>チョウサ</t>
    </rPh>
    <rPh sb="27" eb="29">
      <t>シュウチ</t>
    </rPh>
    <rPh sb="29" eb="31">
      <t>カツドウ</t>
    </rPh>
    <rPh sb="35" eb="37">
      <t>シャカイ</t>
    </rPh>
    <rPh sb="42" eb="44">
      <t>ガッチ</t>
    </rPh>
    <phoneticPr fontId="5"/>
  </si>
  <si>
    <t>観光立国推進基本計画、観光立国実現に向けたアクション・プログラム2015</t>
    <rPh sb="0" eb="2">
      <t>カンコウ</t>
    </rPh>
    <rPh sb="2" eb="4">
      <t>リッコク</t>
    </rPh>
    <rPh sb="4" eb="6">
      <t>スイシン</t>
    </rPh>
    <rPh sb="6" eb="8">
      <t>キホン</t>
    </rPh>
    <rPh sb="8" eb="10">
      <t>ケイカク</t>
    </rPh>
    <rPh sb="11" eb="13">
      <t>カンコウ</t>
    </rPh>
    <rPh sb="13" eb="15">
      <t>リッコク</t>
    </rPh>
    <rPh sb="15" eb="17">
      <t>ジツゲン</t>
    </rPh>
    <rPh sb="18" eb="19">
      <t>ム</t>
    </rPh>
    <phoneticPr fontId="5"/>
  </si>
  <si>
    <t>課長　長﨑敏志</t>
    <rPh sb="0" eb="2">
      <t>カチョウ</t>
    </rPh>
    <rPh sb="3" eb="5">
      <t>ナガサキ</t>
    </rPh>
    <rPh sb="5" eb="7">
      <t>サトシ</t>
    </rPh>
    <phoneticPr fontId="5"/>
  </si>
  <si>
    <t>国土交通省</t>
  </si>
  <si>
    <t>-</t>
    <phoneticPr fontId="5"/>
  </si>
  <si>
    <t>特例ガイドの実態調査を行う地域数</t>
    <rPh sb="0" eb="2">
      <t>トクレイ</t>
    </rPh>
    <rPh sb="6" eb="8">
      <t>ジッタイ</t>
    </rPh>
    <rPh sb="8" eb="10">
      <t>チョウサ</t>
    </rPh>
    <rPh sb="11" eb="12">
      <t>オコナ</t>
    </rPh>
    <rPh sb="13" eb="15">
      <t>チイキ</t>
    </rPh>
    <rPh sb="15" eb="16">
      <t>スウ</t>
    </rPh>
    <phoneticPr fontId="5"/>
  </si>
  <si>
    <t>通訳案内士試験受験者数</t>
    <rPh sb="0" eb="2">
      <t>ツウヤク</t>
    </rPh>
    <rPh sb="2" eb="4">
      <t>アンナイ</t>
    </rPh>
    <rPh sb="4" eb="5">
      <t>シ</t>
    </rPh>
    <rPh sb="5" eb="7">
      <t>シケン</t>
    </rPh>
    <rPh sb="7" eb="10">
      <t>ジュケンシャ</t>
    </rPh>
    <rPh sb="10" eb="11">
      <t>スウ</t>
    </rPh>
    <phoneticPr fontId="5"/>
  </si>
  <si>
    <t>特例ガイドの実態調査（資格取得者の活動実態）
（顧客満足度の分析）を行う予算額
÷特例ガイドを導入している9地域</t>
    <rPh sb="0" eb="2">
      <t>トクレイ</t>
    </rPh>
    <rPh sb="6" eb="8">
      <t>ジッタイ</t>
    </rPh>
    <rPh sb="8" eb="10">
      <t>チョウサ</t>
    </rPh>
    <rPh sb="11" eb="13">
      <t>シカク</t>
    </rPh>
    <rPh sb="13" eb="15">
      <t>シュトク</t>
    </rPh>
    <rPh sb="15" eb="16">
      <t>シャ</t>
    </rPh>
    <rPh sb="17" eb="19">
      <t>カツドウ</t>
    </rPh>
    <rPh sb="19" eb="21">
      <t>ジッタイ</t>
    </rPh>
    <rPh sb="24" eb="26">
      <t>コキャク</t>
    </rPh>
    <rPh sb="26" eb="29">
      <t>マンゾクド</t>
    </rPh>
    <rPh sb="30" eb="32">
      <t>ブンセキ</t>
    </rPh>
    <rPh sb="34" eb="35">
      <t>オコナ</t>
    </rPh>
    <rPh sb="36" eb="39">
      <t>ヨサンガク</t>
    </rPh>
    <rPh sb="41" eb="43">
      <t>トクレイ</t>
    </rPh>
    <rPh sb="47" eb="49">
      <t>ドウニュウ</t>
    </rPh>
    <rPh sb="54" eb="56">
      <t>チイキ</t>
    </rPh>
    <phoneticPr fontId="5"/>
  </si>
  <si>
    <t>訪日外国人旅行者数の増加、ニーズの多様化など、通訳ガイドを取り巻く環境の変化等を踏まえ、通訳ガイドの質と量の向上を図るための方策について検討・調査することにより、通訳案内士制度の充実・強化を図り、訪日外国人の満足度の向上に寄与することを目的とする。</t>
    <phoneticPr fontId="5"/>
  </si>
  <si>
    <t>試験を要せず、研修の修了をもって地域限定の通訳案内士の資格を取得できる特例制度が設けられて３年が経過したことを踏まえ、実態調査を行い、外国人旅行者の多様なニーズに応えるための改善策等を検討する。
①　特例ガイドの実態調査（資格取得者の活動実態）
②　現制度の検証（特例ガイドの顧客満足度や能力及び顧客ニーズの分析）
③  試験、研修の実施内容の調査
④　資格取得者増加方策の検討
⑤　ガイド制度の普及促進策の検討</t>
    <phoneticPr fontId="5"/>
  </si>
  <si>
    <t>平成32年度までに年間の通訳案内士試験受験者数15,000人を達成する。</t>
    <rPh sb="0" eb="2">
      <t>ヘイセイ</t>
    </rPh>
    <rPh sb="4" eb="5">
      <t>ネン</t>
    </rPh>
    <rPh sb="5" eb="6">
      <t>ド</t>
    </rPh>
    <rPh sb="9" eb="11">
      <t>ネンカン</t>
    </rPh>
    <rPh sb="12" eb="14">
      <t>ツウヤク</t>
    </rPh>
    <rPh sb="14" eb="16">
      <t>アンナイ</t>
    </rPh>
    <rPh sb="16" eb="17">
      <t>シ</t>
    </rPh>
    <rPh sb="17" eb="19">
      <t>シケン</t>
    </rPh>
    <rPh sb="19" eb="22">
      <t>ジュケンシャ</t>
    </rPh>
    <rPh sb="22" eb="23">
      <t>スウ</t>
    </rPh>
    <rPh sb="29" eb="30">
      <t>ニン</t>
    </rPh>
    <rPh sb="31" eb="33">
      <t>タッセイ</t>
    </rPh>
    <phoneticPr fontId="5"/>
  </si>
  <si>
    <t>人</t>
    <rPh sb="0" eb="1">
      <t>ヒト</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</si>
  <si>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</si>
  <si>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より一層の予算執行効率化の観点から調達手法の改善（競争入札の導入、一者応札の抑制の取り組み等）を図るべき</t>
    <phoneticPr fontId="5"/>
  </si>
  <si>
    <t>行政事業レビュー推進チームの所見を踏まえ、より一層の予算執行効率化を図る。</t>
    <phoneticPr fontId="5"/>
  </si>
  <si>
    <t>執行等改善</t>
  </si>
  <si>
    <t>単位当たりのコストは、特例ガイドを導入している地域の状況を十分に勘案し設定しており、水準は妥当である。</t>
    <rPh sb="0" eb="2">
      <t>タンイ</t>
    </rPh>
    <rPh sb="2" eb="3">
      <t>ア</t>
    </rPh>
    <rPh sb="11" eb="13">
      <t>トクレイ</t>
    </rPh>
    <rPh sb="17" eb="19">
      <t>ドウニュウ</t>
    </rPh>
    <rPh sb="23" eb="25">
      <t>チイキ</t>
    </rPh>
    <rPh sb="26" eb="28">
      <t>ジョウキョウ</t>
    </rPh>
    <rPh sb="29" eb="31">
      <t>ジュウブン</t>
    </rPh>
    <rPh sb="32" eb="34">
      <t>カンアン</t>
    </rPh>
    <rPh sb="35" eb="37">
      <t>セッテイ</t>
    </rPh>
    <rPh sb="42" eb="44">
      <t>スイジュン</t>
    </rPh>
    <rPh sb="45" eb="47">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</si>
</sst>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3" fillId="0" borderId="90"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149038</xdr:colOff>
      <xdr:row>140</xdr:row>
      <xdr:rowOff>11210</xdr:rowOff>
    </xdr:from>
    <xdr:to>
      <xdr:col>38</xdr:col>
      <xdr:colOff>14567</xdr:colOff>
      <xdr:row>148</xdr:row>
      <xdr:rowOff>320492</xdr:rowOff>
    </xdr:to>
    <xdr:grpSp>
      <xdr:nvGrpSpPr>
        <xdr:cNvPr id="7" name="グループ化 6"/>
        <xdr:cNvGrpSpPr/>
      </xdr:nvGrpSpPr>
      <xdr:grpSpPr>
        <a:xfrm>
          <a:off x="3549463" y="30672185"/>
          <a:ext cx="4066054" cy="3128682"/>
          <a:chOff x="3578038" y="32967710"/>
          <a:chExt cx="4101353" cy="3088341"/>
        </a:xfrm>
      </xdr:grpSpPr>
      <xdr:sp macro="" textlink="">
        <xdr:nvSpPr>
          <xdr:cNvPr id="2" name="正方形/長方形 1"/>
          <xdr:cNvSpPr/>
        </xdr:nvSpPr>
        <xdr:spPr>
          <a:xfrm>
            <a:off x="3606052" y="32967710"/>
            <a:ext cx="4045324" cy="515471"/>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観光庁</a:t>
            </a:r>
            <a:endParaRPr kumimoji="1" lang="en-US" altLang="ja-JP" sz="1100"/>
          </a:p>
          <a:p>
            <a:pPr algn="ctr"/>
            <a:r>
              <a:rPr kumimoji="1" lang="en-US" altLang="ja-JP" sz="1100"/>
              <a:t>17</a:t>
            </a:r>
            <a:r>
              <a:rPr kumimoji="1" lang="ja-JP" altLang="en-US" sz="1100"/>
              <a:t>百万円</a:t>
            </a:r>
            <a:endParaRPr kumimoji="1" lang="en-US" altLang="ja-JP" sz="1100"/>
          </a:p>
        </xdr:txBody>
      </xdr:sp>
      <xdr:sp macro="" textlink="">
        <xdr:nvSpPr>
          <xdr:cNvPr id="3" name="大かっこ 2"/>
          <xdr:cNvSpPr/>
        </xdr:nvSpPr>
        <xdr:spPr>
          <a:xfrm>
            <a:off x="3578038" y="33550415"/>
            <a:ext cx="4101353" cy="28014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事業方針の決定・総括</a:t>
            </a:r>
          </a:p>
        </xdr:txBody>
      </xdr:sp>
      <xdr:cxnSp macro="">
        <xdr:nvCxnSpPr>
          <xdr:cNvPr id="5" name="直線コネクタ 4"/>
          <xdr:cNvCxnSpPr/>
        </xdr:nvCxnSpPr>
        <xdr:spPr>
          <a:xfrm>
            <a:off x="5628714" y="33908999"/>
            <a:ext cx="0" cy="87405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3606052" y="35148375"/>
            <a:ext cx="4045324" cy="515471"/>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t>A</a:t>
            </a:r>
            <a:r>
              <a:rPr kumimoji="1" lang="ja-JP" altLang="en-US" sz="1100"/>
              <a:t>　民間会社</a:t>
            </a:r>
            <a:endParaRPr kumimoji="1" lang="en-US" altLang="ja-JP" sz="1100"/>
          </a:p>
          <a:p>
            <a:pPr algn="ctr"/>
            <a:r>
              <a:rPr kumimoji="1" lang="en-US" altLang="ja-JP" sz="1100"/>
              <a:t>17</a:t>
            </a:r>
            <a:r>
              <a:rPr kumimoji="1" lang="ja-JP" altLang="en-US" sz="1100"/>
              <a:t>百万円</a:t>
            </a:r>
            <a:endParaRPr kumimoji="1" lang="en-US" altLang="ja-JP" sz="1100"/>
          </a:p>
        </xdr:txBody>
      </xdr:sp>
      <xdr:sp macro="" textlink="">
        <xdr:nvSpPr>
          <xdr:cNvPr id="11" name="正方形/長方形 10"/>
          <xdr:cNvSpPr/>
        </xdr:nvSpPr>
        <xdr:spPr>
          <a:xfrm>
            <a:off x="3606052" y="34908568"/>
            <a:ext cx="4045324" cy="24428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t>【</a:t>
            </a:r>
            <a:r>
              <a:rPr kumimoji="1" lang="ja-JP" altLang="en-US" sz="1100"/>
              <a:t>企画競争入札</a:t>
            </a:r>
            <a:r>
              <a:rPr kumimoji="1" lang="en-US" altLang="ja-JP" sz="1100"/>
              <a:t>】</a:t>
            </a:r>
          </a:p>
        </xdr:txBody>
      </xdr:sp>
      <xdr:sp macro="" textlink="">
        <xdr:nvSpPr>
          <xdr:cNvPr id="12" name="大かっこ 11"/>
          <xdr:cNvSpPr/>
        </xdr:nvSpPr>
        <xdr:spPr>
          <a:xfrm>
            <a:off x="3578038" y="35775904"/>
            <a:ext cx="4101353" cy="28014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方針に基づき、無資格ガイドの実態調査・制度周知活動を執行</a:t>
            </a:r>
          </a:p>
        </xdr:txBody>
      </xdr:sp>
    </xdr:grpSp>
    <xdr:clientData/>
  </xdr:twoCellAnchor>
  <xdr:twoCellAnchor>
    <xdr:from>
      <xdr:col>38</xdr:col>
      <xdr:colOff>81644</xdr:colOff>
      <xdr:row>140</xdr:row>
      <xdr:rowOff>13607</xdr:rowOff>
    </xdr:from>
    <xdr:to>
      <xdr:col>49</xdr:col>
      <xdr:colOff>54429</xdr:colOff>
      <xdr:row>141</xdr:row>
      <xdr:rowOff>224098</xdr:rowOff>
    </xdr:to>
    <xdr:sp macro="" textlink="">
      <xdr:nvSpPr>
        <xdr:cNvPr id="15" name="大かっこ 14"/>
        <xdr:cNvSpPr/>
      </xdr:nvSpPr>
      <xdr:spPr bwMode="auto">
        <a:xfrm>
          <a:off x="7837715" y="30697714"/>
          <a:ext cx="2217964" cy="5642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r>
            <a:rPr kumimoji="1" lang="en-US" altLang="ja-JP" sz="1100"/>
            <a:t>1.2</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PageLayoutView="85" workbookViewId="0">
      <selection activeCell="AG113" sqref="AG113:AX11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9" t="s">
        <v>0</v>
      </c>
      <c r="AK2" s="429"/>
      <c r="AL2" s="429"/>
      <c r="AM2" s="429"/>
      <c r="AN2" s="429"/>
      <c r="AO2" s="429"/>
      <c r="AP2" s="429"/>
      <c r="AQ2" s="678" t="s">
        <v>379</v>
      </c>
      <c r="AR2" s="678"/>
      <c r="AS2" s="59" t="str">
        <f>IF(OR(AQ2="　", AQ2=""), "", "-")</f>
        <v/>
      </c>
      <c r="AT2" s="679">
        <v>238</v>
      </c>
      <c r="AU2" s="679"/>
      <c r="AV2" s="60" t="str">
        <f>IF(AW2="", "", "-")</f>
        <v/>
      </c>
      <c r="AW2" s="680"/>
      <c r="AX2" s="680"/>
    </row>
    <row r="3" spans="1:50" ht="21" customHeight="1" thickBot="1">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412</v>
      </c>
      <c r="AK3" s="639"/>
      <c r="AL3" s="639"/>
      <c r="AM3" s="639"/>
      <c r="AN3" s="639"/>
      <c r="AO3" s="639"/>
      <c r="AP3" s="639"/>
      <c r="AQ3" s="639"/>
      <c r="AR3" s="639"/>
      <c r="AS3" s="639"/>
      <c r="AT3" s="639"/>
      <c r="AU3" s="639"/>
      <c r="AV3" s="639"/>
      <c r="AW3" s="639"/>
      <c r="AX3" s="36" t="s">
        <v>91</v>
      </c>
    </row>
    <row r="4" spans="1:50" ht="24.75" customHeight="1">
      <c r="A4" s="456" t="s">
        <v>30</v>
      </c>
      <c r="B4" s="457"/>
      <c r="C4" s="457"/>
      <c r="D4" s="457"/>
      <c r="E4" s="457"/>
      <c r="F4" s="457"/>
      <c r="G4" s="430" t="s">
        <v>381</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382</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c r="A5" s="440" t="s">
        <v>93</v>
      </c>
      <c r="B5" s="441"/>
      <c r="C5" s="441"/>
      <c r="D5" s="441"/>
      <c r="E5" s="441"/>
      <c r="F5" s="442"/>
      <c r="G5" s="653" t="s">
        <v>211</v>
      </c>
      <c r="H5" s="615"/>
      <c r="I5" s="615"/>
      <c r="J5" s="615"/>
      <c r="K5" s="615"/>
      <c r="L5" s="615"/>
      <c r="M5" s="654" t="s">
        <v>92</v>
      </c>
      <c r="N5" s="655"/>
      <c r="O5" s="655"/>
      <c r="P5" s="655"/>
      <c r="Q5" s="655"/>
      <c r="R5" s="656"/>
      <c r="S5" s="614" t="s">
        <v>157</v>
      </c>
      <c r="T5" s="615"/>
      <c r="U5" s="615"/>
      <c r="V5" s="615"/>
      <c r="W5" s="615"/>
      <c r="X5" s="616"/>
      <c r="Y5" s="447" t="s">
        <v>3</v>
      </c>
      <c r="Z5" s="448"/>
      <c r="AA5" s="448"/>
      <c r="AB5" s="448"/>
      <c r="AC5" s="448"/>
      <c r="AD5" s="449"/>
      <c r="AE5" s="450" t="s">
        <v>383</v>
      </c>
      <c r="AF5" s="451"/>
      <c r="AG5" s="451"/>
      <c r="AH5" s="451"/>
      <c r="AI5" s="451"/>
      <c r="AJ5" s="451"/>
      <c r="AK5" s="451"/>
      <c r="AL5" s="451"/>
      <c r="AM5" s="451"/>
      <c r="AN5" s="451"/>
      <c r="AO5" s="451"/>
      <c r="AP5" s="452"/>
      <c r="AQ5" s="453" t="s">
        <v>411</v>
      </c>
      <c r="AR5" s="454"/>
      <c r="AS5" s="454"/>
      <c r="AT5" s="454"/>
      <c r="AU5" s="454"/>
      <c r="AV5" s="454"/>
      <c r="AW5" s="454"/>
      <c r="AX5" s="455"/>
    </row>
    <row r="6" spans="1:50" ht="39" customHeight="1">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385</v>
      </c>
      <c r="AF6" s="465"/>
      <c r="AG6" s="465"/>
      <c r="AH6" s="465"/>
      <c r="AI6" s="465"/>
      <c r="AJ6" s="465"/>
      <c r="AK6" s="465"/>
      <c r="AL6" s="465"/>
      <c r="AM6" s="465"/>
      <c r="AN6" s="465"/>
      <c r="AO6" s="465"/>
      <c r="AP6" s="465"/>
      <c r="AQ6" s="466"/>
      <c r="AR6" s="466"/>
      <c r="AS6" s="466"/>
      <c r="AT6" s="466"/>
      <c r="AU6" s="466"/>
      <c r="AV6" s="466"/>
      <c r="AW6" s="466"/>
      <c r="AX6" s="467"/>
    </row>
    <row r="7" spans="1:50" ht="49.5" customHeight="1">
      <c r="A7" s="482" t="s">
        <v>25</v>
      </c>
      <c r="B7" s="483"/>
      <c r="C7" s="483"/>
      <c r="D7" s="483"/>
      <c r="E7" s="483"/>
      <c r="F7" s="483"/>
      <c r="G7" s="484" t="s">
        <v>386</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410</v>
      </c>
      <c r="AF7" s="489"/>
      <c r="AG7" s="489"/>
      <c r="AH7" s="489"/>
      <c r="AI7" s="489"/>
      <c r="AJ7" s="489"/>
      <c r="AK7" s="489"/>
      <c r="AL7" s="489"/>
      <c r="AM7" s="489"/>
      <c r="AN7" s="489"/>
      <c r="AO7" s="489"/>
      <c r="AP7" s="489"/>
      <c r="AQ7" s="489"/>
      <c r="AR7" s="489"/>
      <c r="AS7" s="489"/>
      <c r="AT7" s="489"/>
      <c r="AU7" s="489"/>
      <c r="AV7" s="489"/>
      <c r="AW7" s="489"/>
      <c r="AX7" s="490"/>
    </row>
    <row r="8" spans="1:50" ht="52.5" customHeight="1">
      <c r="A8" s="634" t="s">
        <v>308</v>
      </c>
      <c r="B8" s="635"/>
      <c r="C8" s="635"/>
      <c r="D8" s="635"/>
      <c r="E8" s="635"/>
      <c r="F8" s="636"/>
      <c r="G8" s="631" t="str">
        <f>入力規則等!A26</f>
        <v>観光立国</v>
      </c>
      <c r="H8" s="632"/>
      <c r="I8" s="632"/>
      <c r="J8" s="632"/>
      <c r="K8" s="632"/>
      <c r="L8" s="632"/>
      <c r="M8" s="632"/>
      <c r="N8" s="632"/>
      <c r="O8" s="632"/>
      <c r="P8" s="632"/>
      <c r="Q8" s="632"/>
      <c r="R8" s="632"/>
      <c r="S8" s="632"/>
      <c r="T8" s="632"/>
      <c r="U8" s="632"/>
      <c r="V8" s="632"/>
      <c r="W8" s="632"/>
      <c r="X8" s="633"/>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c r="A9" s="184" t="s">
        <v>26</v>
      </c>
      <c r="B9" s="185"/>
      <c r="C9" s="185"/>
      <c r="D9" s="185"/>
      <c r="E9" s="185"/>
      <c r="F9" s="185"/>
      <c r="G9" s="186" t="s">
        <v>417</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418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1"/>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c r="A13" s="398"/>
      <c r="B13" s="399"/>
      <c r="C13" s="399"/>
      <c r="D13" s="399"/>
      <c r="E13" s="399"/>
      <c r="F13" s="400"/>
      <c r="G13" s="501" t="s">
        <v>7</v>
      </c>
      <c r="H13" s="502"/>
      <c r="I13" s="507" t="s">
        <v>8</v>
      </c>
      <c r="J13" s="508"/>
      <c r="K13" s="508"/>
      <c r="L13" s="508"/>
      <c r="M13" s="508"/>
      <c r="N13" s="508"/>
      <c r="O13" s="509"/>
      <c r="P13" s="176">
        <v>28</v>
      </c>
      <c r="Q13" s="177"/>
      <c r="R13" s="177"/>
      <c r="S13" s="177"/>
      <c r="T13" s="177"/>
      <c r="U13" s="177"/>
      <c r="V13" s="189"/>
      <c r="W13" s="176">
        <v>25</v>
      </c>
      <c r="X13" s="177"/>
      <c r="Y13" s="177"/>
      <c r="Z13" s="177"/>
      <c r="AA13" s="177"/>
      <c r="AB13" s="177"/>
      <c r="AC13" s="189"/>
      <c r="AD13" s="176">
        <v>19</v>
      </c>
      <c r="AE13" s="177"/>
      <c r="AF13" s="177"/>
      <c r="AG13" s="177"/>
      <c r="AH13" s="177"/>
      <c r="AI13" s="177"/>
      <c r="AJ13" s="189"/>
      <c r="AK13" s="176">
        <v>20</v>
      </c>
      <c r="AL13" s="177"/>
      <c r="AM13" s="177"/>
      <c r="AN13" s="177"/>
      <c r="AO13" s="177"/>
      <c r="AP13" s="177"/>
      <c r="AQ13" s="189"/>
      <c r="AR13" s="190">
        <v>20</v>
      </c>
      <c r="AS13" s="191"/>
      <c r="AT13" s="191"/>
      <c r="AU13" s="191"/>
      <c r="AV13" s="191"/>
      <c r="AW13" s="191"/>
      <c r="AX13" s="192"/>
    </row>
    <row r="14" spans="1:50" ht="21" customHeight="1">
      <c r="A14" s="398"/>
      <c r="B14" s="399"/>
      <c r="C14" s="399"/>
      <c r="D14" s="399"/>
      <c r="E14" s="399"/>
      <c r="F14" s="400"/>
      <c r="G14" s="503"/>
      <c r="H14" s="504"/>
      <c r="I14" s="179" t="s">
        <v>9</v>
      </c>
      <c r="J14" s="180"/>
      <c r="K14" s="180"/>
      <c r="L14" s="180"/>
      <c r="M14" s="180"/>
      <c r="N14" s="180"/>
      <c r="O14" s="181"/>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82"/>
      <c r="AS14" s="182"/>
      <c r="AT14" s="182"/>
      <c r="AU14" s="182"/>
      <c r="AV14" s="182"/>
      <c r="AW14" s="182"/>
      <c r="AX14" s="183"/>
    </row>
    <row r="15" spans="1:50" ht="21" customHeight="1">
      <c r="A15" s="398"/>
      <c r="B15" s="399"/>
      <c r="C15" s="399"/>
      <c r="D15" s="399"/>
      <c r="E15" s="399"/>
      <c r="F15" s="400"/>
      <c r="G15" s="503"/>
      <c r="H15" s="504"/>
      <c r="I15" s="179" t="s">
        <v>62</v>
      </c>
      <c r="J15" s="427"/>
      <c r="K15" s="427"/>
      <c r="L15" s="427"/>
      <c r="M15" s="427"/>
      <c r="N15" s="427"/>
      <c r="O15" s="428"/>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6"/>
      <c r="AS15" s="177"/>
      <c r="AT15" s="177"/>
      <c r="AU15" s="177"/>
      <c r="AV15" s="177"/>
      <c r="AW15" s="177"/>
      <c r="AX15" s="178"/>
    </row>
    <row r="16" spans="1:50" ht="21" customHeight="1">
      <c r="A16" s="398"/>
      <c r="B16" s="399"/>
      <c r="C16" s="399"/>
      <c r="D16" s="399"/>
      <c r="E16" s="399"/>
      <c r="F16" s="400"/>
      <c r="G16" s="503"/>
      <c r="H16" s="504"/>
      <c r="I16" s="179" t="s">
        <v>63</v>
      </c>
      <c r="J16" s="427"/>
      <c r="K16" s="427"/>
      <c r="L16" s="427"/>
      <c r="M16" s="427"/>
      <c r="N16" s="427"/>
      <c r="O16" s="428"/>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477"/>
      <c r="AS16" s="478"/>
      <c r="AT16" s="478"/>
      <c r="AU16" s="478"/>
      <c r="AV16" s="478"/>
      <c r="AW16" s="478"/>
      <c r="AX16" s="479"/>
    </row>
    <row r="17" spans="1:50" ht="24.75" customHeight="1">
      <c r="A17" s="398"/>
      <c r="B17" s="399"/>
      <c r="C17" s="399"/>
      <c r="D17" s="399"/>
      <c r="E17" s="399"/>
      <c r="F17" s="400"/>
      <c r="G17" s="503"/>
      <c r="H17" s="504"/>
      <c r="I17" s="179" t="s">
        <v>61</v>
      </c>
      <c r="J17" s="180"/>
      <c r="K17" s="180"/>
      <c r="L17" s="180"/>
      <c r="M17" s="180"/>
      <c r="N17" s="180"/>
      <c r="O17" s="181"/>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480"/>
      <c r="AS17" s="480"/>
      <c r="AT17" s="480"/>
      <c r="AU17" s="480"/>
      <c r="AV17" s="480"/>
      <c r="AW17" s="480"/>
      <c r="AX17" s="481"/>
    </row>
    <row r="18" spans="1:50" ht="24.75" customHeight="1">
      <c r="A18" s="398"/>
      <c r="B18" s="399"/>
      <c r="C18" s="399"/>
      <c r="D18" s="399"/>
      <c r="E18" s="399"/>
      <c r="F18" s="400"/>
      <c r="G18" s="505"/>
      <c r="H18" s="506"/>
      <c r="I18" s="626" t="s">
        <v>22</v>
      </c>
      <c r="J18" s="627"/>
      <c r="K18" s="627"/>
      <c r="L18" s="627"/>
      <c r="M18" s="627"/>
      <c r="N18" s="627"/>
      <c r="O18" s="628"/>
      <c r="P18" s="648">
        <f>SUM(P13:V17)</f>
        <v>28</v>
      </c>
      <c r="Q18" s="649"/>
      <c r="R18" s="649"/>
      <c r="S18" s="649"/>
      <c r="T18" s="649"/>
      <c r="U18" s="649"/>
      <c r="V18" s="650"/>
      <c r="W18" s="648">
        <f>SUM(W13:AC17)</f>
        <v>25</v>
      </c>
      <c r="X18" s="649"/>
      <c r="Y18" s="649"/>
      <c r="Z18" s="649"/>
      <c r="AA18" s="649"/>
      <c r="AB18" s="649"/>
      <c r="AC18" s="650"/>
      <c r="AD18" s="648">
        <f t="shared" ref="AD18" si="0">SUM(AD13:AJ17)</f>
        <v>19</v>
      </c>
      <c r="AE18" s="649"/>
      <c r="AF18" s="649"/>
      <c r="AG18" s="649"/>
      <c r="AH18" s="649"/>
      <c r="AI18" s="649"/>
      <c r="AJ18" s="650"/>
      <c r="AK18" s="648">
        <f t="shared" ref="AK18" si="1">SUM(AK13:AQ17)</f>
        <v>20</v>
      </c>
      <c r="AL18" s="649"/>
      <c r="AM18" s="649"/>
      <c r="AN18" s="649"/>
      <c r="AO18" s="649"/>
      <c r="AP18" s="649"/>
      <c r="AQ18" s="650"/>
      <c r="AR18" s="648">
        <f t="shared" ref="AR18" si="2">SUM(AR13:AX17)</f>
        <v>20</v>
      </c>
      <c r="AS18" s="649"/>
      <c r="AT18" s="649"/>
      <c r="AU18" s="649"/>
      <c r="AV18" s="649"/>
      <c r="AW18" s="649"/>
      <c r="AX18" s="651"/>
    </row>
    <row r="19" spans="1:50" ht="24.75" customHeight="1">
      <c r="A19" s="398"/>
      <c r="B19" s="399"/>
      <c r="C19" s="399"/>
      <c r="D19" s="399"/>
      <c r="E19" s="399"/>
      <c r="F19" s="400"/>
      <c r="G19" s="646" t="s">
        <v>10</v>
      </c>
      <c r="H19" s="647"/>
      <c r="I19" s="647"/>
      <c r="J19" s="647"/>
      <c r="K19" s="647"/>
      <c r="L19" s="647"/>
      <c r="M19" s="647"/>
      <c r="N19" s="647"/>
      <c r="O19" s="647"/>
      <c r="P19" s="176">
        <v>26</v>
      </c>
      <c r="Q19" s="177"/>
      <c r="R19" s="177"/>
      <c r="S19" s="177"/>
      <c r="T19" s="177"/>
      <c r="U19" s="177"/>
      <c r="V19" s="189"/>
      <c r="W19" s="176">
        <v>21</v>
      </c>
      <c r="X19" s="177"/>
      <c r="Y19" s="177"/>
      <c r="Z19" s="177"/>
      <c r="AA19" s="177"/>
      <c r="AB19" s="177"/>
      <c r="AC19" s="189"/>
      <c r="AD19" s="176">
        <v>18</v>
      </c>
      <c r="AE19" s="177"/>
      <c r="AF19" s="177"/>
      <c r="AG19" s="177"/>
      <c r="AH19" s="177"/>
      <c r="AI19" s="177"/>
      <c r="AJ19" s="189"/>
      <c r="AK19" s="624"/>
      <c r="AL19" s="624"/>
      <c r="AM19" s="624"/>
      <c r="AN19" s="624"/>
      <c r="AO19" s="624"/>
      <c r="AP19" s="624"/>
      <c r="AQ19" s="624"/>
      <c r="AR19" s="624"/>
      <c r="AS19" s="624"/>
      <c r="AT19" s="624"/>
      <c r="AU19" s="624"/>
      <c r="AV19" s="624"/>
      <c r="AW19" s="624"/>
      <c r="AX19" s="625"/>
    </row>
    <row r="20" spans="1:50" ht="24.75" customHeight="1">
      <c r="A20" s="495"/>
      <c r="B20" s="496"/>
      <c r="C20" s="496"/>
      <c r="D20" s="496"/>
      <c r="E20" s="496"/>
      <c r="F20" s="497"/>
      <c r="G20" s="646" t="s">
        <v>11</v>
      </c>
      <c r="H20" s="647"/>
      <c r="I20" s="647"/>
      <c r="J20" s="647"/>
      <c r="K20" s="647"/>
      <c r="L20" s="647"/>
      <c r="M20" s="647"/>
      <c r="N20" s="647"/>
      <c r="O20" s="647"/>
      <c r="P20" s="652">
        <f>IF(P18=0, "-", P19/P18)</f>
        <v>0.9285714285714286</v>
      </c>
      <c r="Q20" s="652"/>
      <c r="R20" s="652"/>
      <c r="S20" s="652"/>
      <c r="T20" s="652"/>
      <c r="U20" s="652"/>
      <c r="V20" s="652"/>
      <c r="W20" s="652">
        <f>IF(W18=0, "-", W19/W18)</f>
        <v>0.84</v>
      </c>
      <c r="X20" s="652"/>
      <c r="Y20" s="652"/>
      <c r="Z20" s="652"/>
      <c r="AA20" s="652"/>
      <c r="AB20" s="652"/>
      <c r="AC20" s="652"/>
      <c r="AD20" s="652">
        <f>IF(AD18=0, "-", AD19/AD18)</f>
        <v>0.94736842105263153</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c r="A23" s="130"/>
      <c r="B23" s="128"/>
      <c r="C23" s="128"/>
      <c r="D23" s="128"/>
      <c r="E23" s="128"/>
      <c r="F23" s="129"/>
      <c r="G23" s="74" t="s">
        <v>419</v>
      </c>
      <c r="H23" s="75"/>
      <c r="I23" s="75"/>
      <c r="J23" s="75"/>
      <c r="K23" s="75"/>
      <c r="L23" s="75"/>
      <c r="M23" s="75"/>
      <c r="N23" s="75"/>
      <c r="O23" s="76"/>
      <c r="P23" s="220" t="s">
        <v>415</v>
      </c>
      <c r="Q23" s="235"/>
      <c r="R23" s="235"/>
      <c r="S23" s="235"/>
      <c r="T23" s="235"/>
      <c r="U23" s="235"/>
      <c r="V23" s="235"/>
      <c r="W23" s="235"/>
      <c r="X23" s="236"/>
      <c r="Y23" s="229" t="s">
        <v>14</v>
      </c>
      <c r="Z23" s="230"/>
      <c r="AA23" s="231"/>
      <c r="AB23" s="167" t="s">
        <v>420</v>
      </c>
      <c r="AC23" s="168"/>
      <c r="AD23" s="168"/>
      <c r="AE23" s="88">
        <v>5000</v>
      </c>
      <c r="AF23" s="89"/>
      <c r="AG23" s="89"/>
      <c r="AH23" s="89"/>
      <c r="AI23" s="90"/>
      <c r="AJ23" s="88">
        <v>4706</v>
      </c>
      <c r="AK23" s="89"/>
      <c r="AL23" s="89"/>
      <c r="AM23" s="89"/>
      <c r="AN23" s="90"/>
      <c r="AO23" s="88">
        <v>7290</v>
      </c>
      <c r="AP23" s="89"/>
      <c r="AQ23" s="89"/>
      <c r="AR23" s="89"/>
      <c r="AS23" s="90"/>
      <c r="AT23" s="196"/>
      <c r="AU23" s="196"/>
      <c r="AV23" s="196"/>
      <c r="AW23" s="196"/>
      <c r="AX23" s="197"/>
    </row>
    <row r="24" spans="1:50" ht="22.5" customHeight="1">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620"/>
      <c r="AC24" s="198"/>
      <c r="AD24" s="198"/>
      <c r="AE24" s="88"/>
      <c r="AF24" s="89"/>
      <c r="AG24" s="89"/>
      <c r="AH24" s="89"/>
      <c r="AI24" s="90"/>
      <c r="AJ24" s="88"/>
      <c r="AK24" s="89"/>
      <c r="AL24" s="89"/>
      <c r="AM24" s="89"/>
      <c r="AN24" s="90"/>
      <c r="AO24" s="88"/>
      <c r="AP24" s="89"/>
      <c r="AQ24" s="89"/>
      <c r="AR24" s="89"/>
      <c r="AS24" s="90"/>
      <c r="AT24" s="88">
        <v>15000</v>
      </c>
      <c r="AU24" s="89"/>
      <c r="AV24" s="89"/>
      <c r="AW24" s="89"/>
      <c r="AX24" s="350"/>
    </row>
    <row r="25" spans="1:50" ht="22.5" customHeight="1">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33.299999999999997</v>
      </c>
      <c r="AF25" s="89"/>
      <c r="AG25" s="89"/>
      <c r="AH25" s="89"/>
      <c r="AI25" s="90"/>
      <c r="AJ25" s="88">
        <v>31.3</v>
      </c>
      <c r="AK25" s="89"/>
      <c r="AL25" s="89"/>
      <c r="AM25" s="89"/>
      <c r="AN25" s="90"/>
      <c r="AO25" s="88">
        <v>48.6</v>
      </c>
      <c r="AP25" s="89"/>
      <c r="AQ25" s="89"/>
      <c r="AR25" s="89"/>
      <c r="AS25" s="90"/>
      <c r="AT25" s="193"/>
      <c r="AU25" s="194"/>
      <c r="AV25" s="194"/>
      <c r="AW25" s="194"/>
      <c r="AX25" s="195"/>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20"/>
      <c r="Q28" s="235"/>
      <c r="R28" s="235"/>
      <c r="S28" s="235"/>
      <c r="T28" s="235"/>
      <c r="U28" s="235"/>
      <c r="V28" s="235"/>
      <c r="W28" s="235"/>
      <c r="X28" s="236"/>
      <c r="Y28" s="229" t="s">
        <v>14</v>
      </c>
      <c r="Z28" s="230"/>
      <c r="AA28" s="231"/>
      <c r="AB28" s="168"/>
      <c r="AC28" s="168"/>
      <c r="AD28" s="168"/>
      <c r="AE28" s="88"/>
      <c r="AF28" s="89"/>
      <c r="AG28" s="89"/>
      <c r="AH28" s="89"/>
      <c r="AI28" s="90"/>
      <c r="AJ28" s="88"/>
      <c r="AK28" s="89"/>
      <c r="AL28" s="89"/>
      <c r="AM28" s="89"/>
      <c r="AN28" s="90"/>
      <c r="AO28" s="88"/>
      <c r="AP28" s="89"/>
      <c r="AQ28" s="89"/>
      <c r="AR28" s="89"/>
      <c r="AS28" s="90"/>
      <c r="AT28" s="196"/>
      <c r="AU28" s="196"/>
      <c r="AV28" s="196"/>
      <c r="AW28" s="196"/>
      <c r="AX28" s="197"/>
    </row>
    <row r="29" spans="1:50" ht="22.5" hidden="1" customHeight="1">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8"/>
      <c r="AC29" s="198"/>
      <c r="AD29" s="198"/>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3"/>
      <c r="AU30" s="194"/>
      <c r="AV30" s="194"/>
      <c r="AW30" s="194"/>
      <c r="AX30" s="195"/>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4"/>
      <c r="H33" s="75"/>
      <c r="I33" s="75"/>
      <c r="J33" s="75"/>
      <c r="K33" s="75"/>
      <c r="L33" s="75"/>
      <c r="M33" s="75"/>
      <c r="N33" s="75"/>
      <c r="O33" s="76"/>
      <c r="P33" s="220"/>
      <c r="Q33" s="235"/>
      <c r="R33" s="235"/>
      <c r="S33" s="235"/>
      <c r="T33" s="235"/>
      <c r="U33" s="235"/>
      <c r="V33" s="235"/>
      <c r="W33" s="235"/>
      <c r="X33" s="236"/>
      <c r="Y33" s="229" t="s">
        <v>14</v>
      </c>
      <c r="Z33" s="230"/>
      <c r="AA33" s="231"/>
      <c r="AB33" s="168"/>
      <c r="AC33" s="168"/>
      <c r="AD33" s="168"/>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c r="A50" s="657"/>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c r="A51" s="657"/>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7"/>
      <c r="B54" s="100"/>
      <c r="C54" s="100"/>
      <c r="D54" s="100"/>
      <c r="E54" s="100"/>
      <c r="F54" s="101"/>
      <c r="G54" s="608"/>
      <c r="H54" s="235"/>
      <c r="I54" s="235"/>
      <c r="J54" s="235"/>
      <c r="K54" s="235"/>
      <c r="L54" s="235"/>
      <c r="M54" s="235"/>
      <c r="N54" s="235"/>
      <c r="O54" s="236"/>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c r="A55" s="657"/>
      <c r="B55" s="100"/>
      <c r="C55" s="100"/>
      <c r="D55" s="100"/>
      <c r="E55" s="100"/>
      <c r="F55" s="101"/>
      <c r="G55" s="609"/>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c r="A56" s="657"/>
      <c r="B56" s="103"/>
      <c r="C56" s="103"/>
      <c r="D56" s="103"/>
      <c r="E56" s="103"/>
      <c r="F56" s="104"/>
      <c r="G56" s="610"/>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7"/>
      <c r="B59" s="100"/>
      <c r="C59" s="100"/>
      <c r="D59" s="100"/>
      <c r="E59" s="100"/>
      <c r="F59" s="101"/>
      <c r="G59" s="608"/>
      <c r="H59" s="235"/>
      <c r="I59" s="235"/>
      <c r="J59" s="235"/>
      <c r="K59" s="235"/>
      <c r="L59" s="235"/>
      <c r="M59" s="235"/>
      <c r="N59" s="235"/>
      <c r="O59" s="236"/>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c r="A60" s="657"/>
      <c r="B60" s="100"/>
      <c r="C60" s="100"/>
      <c r="D60" s="100"/>
      <c r="E60" s="100"/>
      <c r="F60" s="101"/>
      <c r="G60" s="609"/>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c r="A61" s="657"/>
      <c r="B61" s="103"/>
      <c r="C61" s="103"/>
      <c r="D61" s="103"/>
      <c r="E61" s="103"/>
      <c r="F61" s="104"/>
      <c r="G61" s="610"/>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7"/>
      <c r="B64" s="100"/>
      <c r="C64" s="100"/>
      <c r="D64" s="100"/>
      <c r="E64" s="100"/>
      <c r="F64" s="101"/>
      <c r="G64" s="608"/>
      <c r="H64" s="235"/>
      <c r="I64" s="235"/>
      <c r="J64" s="235"/>
      <c r="K64" s="235"/>
      <c r="L64" s="235"/>
      <c r="M64" s="235"/>
      <c r="N64" s="235"/>
      <c r="O64" s="236"/>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c r="A65" s="657"/>
      <c r="B65" s="100"/>
      <c r="C65" s="100"/>
      <c r="D65" s="100"/>
      <c r="E65" s="100"/>
      <c r="F65" s="101"/>
      <c r="G65" s="609"/>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c r="A66" s="658"/>
      <c r="B66" s="103"/>
      <c r="C66" s="103"/>
      <c r="D66" s="103"/>
      <c r="E66" s="103"/>
      <c r="F66" s="104"/>
      <c r="G66" s="610"/>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c r="A68" s="527"/>
      <c r="B68" s="528"/>
      <c r="C68" s="528"/>
      <c r="D68" s="528"/>
      <c r="E68" s="528"/>
      <c r="F68" s="529"/>
      <c r="G68" s="220" t="s">
        <v>414</v>
      </c>
      <c r="H68" s="235"/>
      <c r="I68" s="235"/>
      <c r="J68" s="235"/>
      <c r="K68" s="235"/>
      <c r="L68" s="235"/>
      <c r="M68" s="235"/>
      <c r="N68" s="235"/>
      <c r="O68" s="235"/>
      <c r="P68" s="235"/>
      <c r="Q68" s="235"/>
      <c r="R68" s="235"/>
      <c r="S68" s="235"/>
      <c r="T68" s="235"/>
      <c r="U68" s="235"/>
      <c r="V68" s="235"/>
      <c r="W68" s="235"/>
      <c r="X68" s="236"/>
      <c r="Y68" s="617" t="s">
        <v>66</v>
      </c>
      <c r="Z68" s="618"/>
      <c r="AA68" s="619"/>
      <c r="AB68" s="111"/>
      <c r="AC68" s="112"/>
      <c r="AD68" s="113"/>
      <c r="AE68" s="88"/>
      <c r="AF68" s="89"/>
      <c r="AG68" s="89"/>
      <c r="AH68" s="89"/>
      <c r="AI68" s="90"/>
      <c r="AJ68" s="88"/>
      <c r="AK68" s="89"/>
      <c r="AL68" s="89"/>
      <c r="AM68" s="89"/>
      <c r="AN68" s="90"/>
      <c r="AO68" s="88"/>
      <c r="AP68" s="89"/>
      <c r="AQ68" s="89"/>
      <c r="AR68" s="89"/>
      <c r="AS68" s="90"/>
      <c r="AT68" s="539"/>
      <c r="AU68" s="539"/>
      <c r="AV68" s="539"/>
      <c r="AW68" s="539"/>
      <c r="AX68" s="540"/>
      <c r="AY68" s="10"/>
      <c r="AZ68" s="10"/>
      <c r="BA68" s="10"/>
      <c r="BB68" s="10"/>
      <c r="BC68" s="10"/>
    </row>
    <row r="69" spans="1:60" ht="22.5" customHeight="1">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405</v>
      </c>
      <c r="AC69" s="204"/>
      <c r="AD69" s="205"/>
      <c r="AE69" s="88"/>
      <c r="AF69" s="89"/>
      <c r="AG69" s="89"/>
      <c r="AH69" s="89"/>
      <c r="AI69" s="90"/>
      <c r="AJ69" s="88"/>
      <c r="AK69" s="89"/>
      <c r="AL69" s="89"/>
      <c r="AM69" s="89"/>
      <c r="AN69" s="90"/>
      <c r="AO69" s="88"/>
      <c r="AP69" s="89"/>
      <c r="AQ69" s="89"/>
      <c r="AR69" s="89"/>
      <c r="AS69" s="90"/>
      <c r="AT69" s="88">
        <v>9</v>
      </c>
      <c r="AU69" s="89"/>
      <c r="AV69" s="89"/>
      <c r="AW69" s="89"/>
      <c r="AX69" s="350"/>
      <c r="AY69" s="10"/>
      <c r="AZ69" s="10"/>
      <c r="BA69" s="10"/>
      <c r="BB69" s="10"/>
      <c r="BC69" s="10"/>
      <c r="BD69" s="10"/>
      <c r="BE69" s="10"/>
      <c r="BF69" s="10"/>
      <c r="BG69" s="10"/>
      <c r="BH69" s="10"/>
    </row>
    <row r="70" spans="1:60" ht="33" hidden="1" customHeight="1">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5" t="s">
        <v>74</v>
      </c>
      <c r="AU70" s="266"/>
      <c r="AV70" s="266"/>
      <c r="AW70" s="266"/>
      <c r="AX70" s="267"/>
    </row>
    <row r="71" spans="1:60" ht="22.5" hidden="1" customHeight="1">
      <c r="A71" s="527"/>
      <c r="B71" s="528"/>
      <c r="C71" s="528"/>
      <c r="D71" s="528"/>
      <c r="E71" s="528"/>
      <c r="F71" s="529"/>
      <c r="G71" s="235"/>
      <c r="H71" s="235"/>
      <c r="I71" s="235"/>
      <c r="J71" s="235"/>
      <c r="K71" s="235"/>
      <c r="L71" s="235"/>
      <c r="M71" s="235"/>
      <c r="N71" s="235"/>
      <c r="O71" s="235"/>
      <c r="P71" s="235"/>
      <c r="Q71" s="235"/>
      <c r="R71" s="235"/>
      <c r="S71" s="235"/>
      <c r="T71" s="235"/>
      <c r="U71" s="235"/>
      <c r="V71" s="235"/>
      <c r="W71" s="235"/>
      <c r="X71" s="236"/>
      <c r="Y71" s="659" t="s">
        <v>66</v>
      </c>
      <c r="Z71" s="660"/>
      <c r="AA71" s="661"/>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62"/>
      <c r="AA72" s="663"/>
      <c r="AB72" s="203"/>
      <c r="AC72" s="204"/>
      <c r="AD72" s="205"/>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5" t="s">
        <v>74</v>
      </c>
      <c r="AU73" s="266"/>
      <c r="AV73" s="266"/>
      <c r="AW73" s="266"/>
      <c r="AX73" s="267"/>
    </row>
    <row r="74" spans="1:60" ht="22.5" hidden="1" customHeight="1">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59" t="s">
        <v>66</v>
      </c>
      <c r="Z74" s="660"/>
      <c r="AA74" s="661"/>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62"/>
      <c r="AA75" s="663"/>
      <c r="AB75" s="203"/>
      <c r="AC75" s="204"/>
      <c r="AD75" s="205"/>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5" t="s">
        <v>74</v>
      </c>
      <c r="AU76" s="266"/>
      <c r="AV76" s="266"/>
      <c r="AW76" s="266"/>
      <c r="AX76" s="267"/>
    </row>
    <row r="77" spans="1:60" ht="22.5" hidden="1" customHeight="1">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59" t="s">
        <v>66</v>
      </c>
      <c r="Z77" s="660"/>
      <c r="AA77" s="661"/>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62"/>
      <c r="AA78" s="663"/>
      <c r="AB78" s="203"/>
      <c r="AC78" s="204"/>
      <c r="AD78" s="205"/>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5" t="s">
        <v>74</v>
      </c>
      <c r="AU79" s="266"/>
      <c r="AV79" s="266"/>
      <c r="AW79" s="266"/>
      <c r="AX79" s="267"/>
    </row>
    <row r="80" spans="1:60" ht="22.5" hidden="1" customHeight="1">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59" t="s">
        <v>66</v>
      </c>
      <c r="Z80" s="660"/>
      <c r="AA80" s="661"/>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62"/>
      <c r="AA81" s="663"/>
      <c r="AB81" s="203"/>
      <c r="AC81" s="204"/>
      <c r="AD81" s="205"/>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c r="A83" s="120"/>
      <c r="B83" s="121"/>
      <c r="C83" s="121"/>
      <c r="D83" s="121"/>
      <c r="E83" s="121"/>
      <c r="F83" s="122"/>
      <c r="G83" s="296" t="s">
        <v>416</v>
      </c>
      <c r="H83" s="296"/>
      <c r="I83" s="296"/>
      <c r="J83" s="296"/>
      <c r="K83" s="296"/>
      <c r="L83" s="296"/>
      <c r="M83" s="296"/>
      <c r="N83" s="296"/>
      <c r="O83" s="296"/>
      <c r="P83" s="296"/>
      <c r="Q83" s="296"/>
      <c r="R83" s="296"/>
      <c r="S83" s="296"/>
      <c r="T83" s="296"/>
      <c r="U83" s="296"/>
      <c r="V83" s="296"/>
      <c r="W83" s="296"/>
      <c r="X83" s="296"/>
      <c r="Y83" s="536" t="s">
        <v>17</v>
      </c>
      <c r="Z83" s="537"/>
      <c r="AA83" s="538"/>
      <c r="AB83" s="664" t="s">
        <v>405</v>
      </c>
      <c r="AC83" s="115"/>
      <c r="AD83" s="116"/>
      <c r="AE83" s="206"/>
      <c r="AF83" s="207"/>
      <c r="AG83" s="207"/>
      <c r="AH83" s="207"/>
      <c r="AI83" s="207"/>
      <c r="AJ83" s="206"/>
      <c r="AK83" s="207"/>
      <c r="AL83" s="207"/>
      <c r="AM83" s="207"/>
      <c r="AN83" s="207"/>
      <c r="AO83" s="206"/>
      <c r="AP83" s="207"/>
      <c r="AQ83" s="207"/>
      <c r="AR83" s="207"/>
      <c r="AS83" s="207"/>
      <c r="AT83" s="88">
        <v>2111111</v>
      </c>
      <c r="AU83" s="89"/>
      <c r="AV83" s="89"/>
      <c r="AW83" s="89"/>
      <c r="AX83" s="350"/>
    </row>
    <row r="84" spans="1:60" ht="47.1" customHeight="1">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380</v>
      </c>
      <c r="AC84" s="92"/>
      <c r="AD84" s="93"/>
      <c r="AE84" s="91"/>
      <c r="AF84" s="92"/>
      <c r="AG84" s="92"/>
      <c r="AH84" s="92"/>
      <c r="AI84" s="93"/>
      <c r="AJ84" s="91"/>
      <c r="AK84" s="92"/>
      <c r="AL84" s="92"/>
      <c r="AM84" s="92"/>
      <c r="AN84" s="93"/>
      <c r="AO84" s="91"/>
      <c r="AP84" s="92"/>
      <c r="AQ84" s="92"/>
      <c r="AR84" s="92"/>
      <c r="AS84" s="93"/>
      <c r="AT84" s="91" t="s">
        <v>406</v>
      </c>
      <c r="AU84" s="92"/>
      <c r="AV84" s="92"/>
      <c r="AW84" s="92"/>
      <c r="AX84" s="264"/>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0"/>
    </row>
    <row r="87" spans="1:60" ht="47.1" hidden="1" customHeight="1">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0"/>
    </row>
    <row r="90" spans="1:60" ht="47.1" hidden="1" customHeight="1">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5"/>
      <c r="Y92" s="536" t="s">
        <v>17</v>
      </c>
      <c r="Z92" s="537"/>
      <c r="AA92" s="53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0"/>
    </row>
    <row r="93" spans="1:60" ht="47.1" hidden="1" customHeight="1">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6"/>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0"/>
    </row>
    <row r="96" spans="1:60" ht="47.1" hidden="1" customHeight="1">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c r="A98" s="601"/>
      <c r="B98" s="602"/>
      <c r="C98" s="533" t="s">
        <v>387</v>
      </c>
      <c r="D98" s="534"/>
      <c r="E98" s="534"/>
      <c r="F98" s="534"/>
      <c r="G98" s="534"/>
      <c r="H98" s="534"/>
      <c r="I98" s="534"/>
      <c r="J98" s="534"/>
      <c r="K98" s="535"/>
      <c r="L98" s="176">
        <v>0.2</v>
      </c>
      <c r="M98" s="177"/>
      <c r="N98" s="177"/>
      <c r="O98" s="177"/>
      <c r="P98" s="177"/>
      <c r="Q98" s="189"/>
      <c r="R98" s="176">
        <v>0.5</v>
      </c>
      <c r="S98" s="177"/>
      <c r="T98" s="177"/>
      <c r="U98" s="177"/>
      <c r="V98" s="177"/>
      <c r="W98" s="189"/>
      <c r="X98" s="62" t="s">
        <v>421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1"/>
      <c r="B99" s="602"/>
      <c r="C99" s="596" t="s">
        <v>388</v>
      </c>
      <c r="D99" s="597"/>
      <c r="E99" s="597"/>
      <c r="F99" s="597"/>
      <c r="G99" s="597"/>
      <c r="H99" s="597"/>
      <c r="I99" s="597"/>
      <c r="J99" s="597"/>
      <c r="K99" s="598"/>
      <c r="L99" s="176">
        <v>0.2</v>
      </c>
      <c r="M99" s="177"/>
      <c r="N99" s="177"/>
      <c r="O99" s="177"/>
      <c r="P99" s="177"/>
      <c r="Q99" s="189"/>
      <c r="R99" s="176">
        <v>0.5</v>
      </c>
      <c r="S99" s="177"/>
      <c r="T99" s="177"/>
      <c r="U99" s="177"/>
      <c r="V99" s="177"/>
      <c r="W99" s="189"/>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1"/>
      <c r="B100" s="602"/>
      <c r="C100" s="596" t="s">
        <v>389</v>
      </c>
      <c r="D100" s="597"/>
      <c r="E100" s="597"/>
      <c r="F100" s="597"/>
      <c r="G100" s="597"/>
      <c r="H100" s="597"/>
      <c r="I100" s="597"/>
      <c r="J100" s="597"/>
      <c r="K100" s="598"/>
      <c r="L100" s="176">
        <v>0.3</v>
      </c>
      <c r="M100" s="177"/>
      <c r="N100" s="177"/>
      <c r="O100" s="177"/>
      <c r="P100" s="177"/>
      <c r="Q100" s="189"/>
      <c r="R100" s="176">
        <v>0.5</v>
      </c>
      <c r="S100" s="177"/>
      <c r="T100" s="177"/>
      <c r="U100" s="177"/>
      <c r="V100" s="177"/>
      <c r="W100" s="189"/>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2.25" customHeight="1">
      <c r="A101" s="601"/>
      <c r="B101" s="602"/>
      <c r="C101" s="596" t="s">
        <v>390</v>
      </c>
      <c r="D101" s="597"/>
      <c r="E101" s="597"/>
      <c r="F101" s="597"/>
      <c r="G101" s="597"/>
      <c r="H101" s="597"/>
      <c r="I101" s="597"/>
      <c r="J101" s="597"/>
      <c r="K101" s="598"/>
      <c r="L101" s="176">
        <v>19</v>
      </c>
      <c r="M101" s="177"/>
      <c r="N101" s="177"/>
      <c r="O101" s="177"/>
      <c r="P101" s="177"/>
      <c r="Q101" s="189"/>
      <c r="R101" s="176">
        <v>18</v>
      </c>
      <c r="S101" s="177"/>
      <c r="T101" s="177"/>
      <c r="U101" s="177"/>
      <c r="V101" s="177"/>
      <c r="W101" s="189"/>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1"/>
      <c r="B102" s="602"/>
      <c r="C102" s="596"/>
      <c r="D102" s="597"/>
      <c r="E102" s="597"/>
      <c r="F102" s="597"/>
      <c r="G102" s="597"/>
      <c r="H102" s="597"/>
      <c r="I102" s="597"/>
      <c r="J102" s="597"/>
      <c r="K102" s="598"/>
      <c r="L102" s="176"/>
      <c r="M102" s="177"/>
      <c r="N102" s="177"/>
      <c r="O102" s="177"/>
      <c r="P102" s="177"/>
      <c r="Q102" s="189"/>
      <c r="R102" s="176"/>
      <c r="S102" s="177"/>
      <c r="T102" s="177"/>
      <c r="U102" s="177"/>
      <c r="V102" s="177"/>
      <c r="W102" s="189"/>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1"/>
      <c r="B103" s="602"/>
      <c r="C103" s="605"/>
      <c r="D103" s="606"/>
      <c r="E103" s="606"/>
      <c r="F103" s="606"/>
      <c r="G103" s="606"/>
      <c r="H103" s="606"/>
      <c r="I103" s="606"/>
      <c r="J103" s="606"/>
      <c r="K103" s="607"/>
      <c r="L103" s="176"/>
      <c r="M103" s="177"/>
      <c r="N103" s="177"/>
      <c r="O103" s="177"/>
      <c r="P103" s="177"/>
      <c r="Q103" s="189"/>
      <c r="R103" s="176"/>
      <c r="S103" s="177"/>
      <c r="T103" s="177"/>
      <c r="U103" s="177"/>
      <c r="V103" s="177"/>
      <c r="W103" s="189"/>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c r="A104" s="603"/>
      <c r="B104" s="604"/>
      <c r="C104" s="590" t="s">
        <v>22</v>
      </c>
      <c r="D104" s="591"/>
      <c r="E104" s="591"/>
      <c r="F104" s="591"/>
      <c r="G104" s="591"/>
      <c r="H104" s="591"/>
      <c r="I104" s="591"/>
      <c r="J104" s="591"/>
      <c r="K104" s="592"/>
      <c r="L104" s="593">
        <f>SUM(L98:Q103)</f>
        <v>19.7</v>
      </c>
      <c r="M104" s="594"/>
      <c r="N104" s="594"/>
      <c r="O104" s="594"/>
      <c r="P104" s="594"/>
      <c r="Q104" s="595"/>
      <c r="R104" s="593">
        <f>SUM(R98:W103)</f>
        <v>19.5</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c r="A108" s="640" t="s">
        <v>312</v>
      </c>
      <c r="B108" s="641"/>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384</v>
      </c>
      <c r="AE108" s="344"/>
      <c r="AF108" s="344"/>
      <c r="AG108" s="340" t="s">
        <v>409</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4" t="s">
        <v>384</v>
      </c>
      <c r="AE109" s="295"/>
      <c r="AF109" s="295"/>
      <c r="AG109" s="274" t="s">
        <v>393</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384</v>
      </c>
      <c r="AE110" s="325"/>
      <c r="AF110" s="325"/>
      <c r="AG110" s="335" t="s">
        <v>407</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384</v>
      </c>
      <c r="AE111" s="269"/>
      <c r="AF111" s="269"/>
      <c r="AG111" s="271" t="s">
        <v>392</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391</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29.25" customHeight="1">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384</v>
      </c>
      <c r="AE113" s="295"/>
      <c r="AF113" s="295"/>
      <c r="AG113" s="274" t="s">
        <v>425</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391</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384</v>
      </c>
      <c r="AE115" s="295"/>
      <c r="AF115" s="295"/>
      <c r="AG115" s="274" t="s">
        <v>408</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391</v>
      </c>
      <c r="AE116" s="254"/>
      <c r="AF116" s="254"/>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384</v>
      </c>
      <c r="AE117" s="325"/>
      <c r="AF117" s="329"/>
      <c r="AG117" s="336" t="s">
        <v>395</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384</v>
      </c>
      <c r="AE118" s="269"/>
      <c r="AF118" s="270"/>
      <c r="AG118" s="271" t="s">
        <v>396</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391</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384</v>
      </c>
      <c r="AE120" s="295"/>
      <c r="AF120" s="295"/>
      <c r="AG120" s="274" t="s">
        <v>394</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384</v>
      </c>
      <c r="AE121" s="295"/>
      <c r="AF121" s="295"/>
      <c r="AG121" s="335" t="s">
        <v>397</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391</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c r="A125" s="245"/>
      <c r="B125" s="246"/>
      <c r="C125" s="279"/>
      <c r="D125" s="280"/>
      <c r="E125" s="280"/>
      <c r="F125" s="280"/>
      <c r="G125" s="280"/>
      <c r="H125" s="280"/>
      <c r="I125" s="280"/>
      <c r="J125" s="280"/>
      <c r="K125" s="280"/>
      <c r="L125" s="280"/>
      <c r="M125" s="280"/>
      <c r="N125" s="280"/>
      <c r="O125" s="281"/>
      <c r="P125" s="287"/>
      <c r="Q125" s="287"/>
      <c r="R125" s="287"/>
      <c r="S125" s="288"/>
      <c r="T125" s="553"/>
      <c r="U125" s="337"/>
      <c r="V125" s="337"/>
      <c r="W125" s="337"/>
      <c r="X125" s="337"/>
      <c r="Y125" s="337"/>
      <c r="Z125" s="337"/>
      <c r="AA125" s="337"/>
      <c r="AB125" s="337"/>
      <c r="AC125" s="337"/>
      <c r="AD125" s="337"/>
      <c r="AE125" s="337"/>
      <c r="AF125" s="554"/>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c r="A126" s="255" t="s">
        <v>58</v>
      </c>
      <c r="B126" s="386"/>
      <c r="C126" s="376" t="s">
        <v>64</v>
      </c>
      <c r="D126" s="424"/>
      <c r="E126" s="424"/>
      <c r="F126" s="425"/>
      <c r="G126" s="380" t="s">
        <v>398</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c r="A127" s="387"/>
      <c r="B127" s="388"/>
      <c r="C127" s="577" t="s">
        <v>68</v>
      </c>
      <c r="D127" s="578"/>
      <c r="E127" s="578"/>
      <c r="F127" s="579"/>
      <c r="G127" s="580" t="s">
        <v>399</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c r="A131" s="383" t="s">
        <v>306</v>
      </c>
      <c r="B131" s="384"/>
      <c r="C131" s="384"/>
      <c r="D131" s="384"/>
      <c r="E131" s="385"/>
      <c r="F131" s="416" t="s">
        <v>422</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c r="A133" s="550" t="s">
        <v>424</v>
      </c>
      <c r="B133" s="551"/>
      <c r="C133" s="551"/>
      <c r="D133" s="551"/>
      <c r="E133" s="552"/>
      <c r="F133" s="419" t="s">
        <v>423</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68.25" customHeight="1" thickBot="1">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c r="A137" s="516" t="s">
        <v>224</v>
      </c>
      <c r="B137" s="312"/>
      <c r="C137" s="312"/>
      <c r="D137" s="312"/>
      <c r="E137" s="312"/>
      <c r="F137" s="312"/>
      <c r="G137" s="541">
        <v>477</v>
      </c>
      <c r="H137" s="542"/>
      <c r="I137" s="542"/>
      <c r="J137" s="542"/>
      <c r="K137" s="542"/>
      <c r="L137" s="542"/>
      <c r="M137" s="542"/>
      <c r="N137" s="542"/>
      <c r="O137" s="542"/>
      <c r="P137" s="543"/>
      <c r="Q137" s="312" t="s">
        <v>225</v>
      </c>
      <c r="R137" s="312"/>
      <c r="S137" s="312"/>
      <c r="T137" s="312"/>
      <c r="U137" s="312"/>
      <c r="V137" s="312"/>
      <c r="W137" s="541">
        <v>454</v>
      </c>
      <c r="X137" s="542"/>
      <c r="Y137" s="542"/>
      <c r="Z137" s="542"/>
      <c r="AA137" s="542"/>
      <c r="AB137" s="542"/>
      <c r="AC137" s="542"/>
      <c r="AD137" s="542"/>
      <c r="AE137" s="542"/>
      <c r="AF137" s="543"/>
      <c r="AG137" s="312" t="s">
        <v>226</v>
      </c>
      <c r="AH137" s="312"/>
      <c r="AI137" s="312"/>
      <c r="AJ137" s="312"/>
      <c r="AK137" s="312"/>
      <c r="AL137" s="312"/>
      <c r="AM137" s="513">
        <v>485</v>
      </c>
      <c r="AN137" s="514"/>
      <c r="AO137" s="514"/>
      <c r="AP137" s="514"/>
      <c r="AQ137" s="514"/>
      <c r="AR137" s="514"/>
      <c r="AS137" s="514"/>
      <c r="AT137" s="514"/>
      <c r="AU137" s="514"/>
      <c r="AV137" s="515"/>
      <c r="AW137" s="12"/>
      <c r="AX137" s="13"/>
    </row>
    <row r="138" spans="1:50" ht="19.899999999999999" customHeight="1" thickBot="1">
      <c r="A138" s="517" t="s">
        <v>227</v>
      </c>
      <c r="B138" s="422"/>
      <c r="C138" s="422"/>
      <c r="D138" s="422"/>
      <c r="E138" s="422"/>
      <c r="F138" s="422"/>
      <c r="G138" s="309">
        <v>245</v>
      </c>
      <c r="H138" s="310"/>
      <c r="I138" s="310"/>
      <c r="J138" s="310"/>
      <c r="K138" s="310"/>
      <c r="L138" s="310"/>
      <c r="M138" s="310"/>
      <c r="N138" s="310"/>
      <c r="O138" s="310"/>
      <c r="P138" s="311"/>
      <c r="Q138" s="422" t="s">
        <v>228</v>
      </c>
      <c r="R138" s="422"/>
      <c r="S138" s="422"/>
      <c r="T138" s="422"/>
      <c r="U138" s="422"/>
      <c r="V138" s="422"/>
      <c r="W138" s="309">
        <v>233</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0" t="s">
        <v>34</v>
      </c>
      <c r="B178" s="361"/>
      <c r="C178" s="361"/>
      <c r="D178" s="361"/>
      <c r="E178" s="361"/>
      <c r="F178" s="362"/>
      <c r="G178" s="369" t="s">
        <v>401</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c r="A180" s="363"/>
      <c r="B180" s="364"/>
      <c r="C180" s="364"/>
      <c r="D180" s="364"/>
      <c r="E180" s="364"/>
      <c r="F180" s="365"/>
      <c r="G180" s="354" t="s">
        <v>400</v>
      </c>
      <c r="H180" s="355"/>
      <c r="I180" s="355"/>
      <c r="J180" s="355"/>
      <c r="K180" s="356"/>
      <c r="L180" s="357" t="s">
        <v>403</v>
      </c>
      <c r="M180" s="358"/>
      <c r="N180" s="358"/>
      <c r="O180" s="358"/>
      <c r="P180" s="358"/>
      <c r="Q180" s="358"/>
      <c r="R180" s="358"/>
      <c r="S180" s="358"/>
      <c r="T180" s="358"/>
      <c r="U180" s="358"/>
      <c r="V180" s="358"/>
      <c r="W180" s="358"/>
      <c r="X180" s="359"/>
      <c r="Y180" s="389">
        <v>17</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customHeight="1">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5"/>
    </row>
    <row r="182" spans="1:50" ht="24.75" customHeight="1">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5"/>
    </row>
    <row r="183" spans="1:50" ht="24.75" customHeight="1">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5"/>
    </row>
    <row r="184" spans="1:50" ht="24.75" customHeight="1">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5"/>
    </row>
    <row r="185" spans="1:50" ht="24.75" customHeight="1">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5"/>
    </row>
    <row r="186" spans="1:50" ht="24.75" customHeight="1">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5"/>
    </row>
    <row r="187" spans="1:50" ht="24.75" hidden="1" customHeight="1">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5"/>
    </row>
    <row r="188" spans="1:50" ht="24.75" customHeight="1">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5"/>
    </row>
    <row r="189" spans="1:50" ht="24.75" customHeight="1">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5"/>
    </row>
    <row r="190" spans="1:50" ht="24.75" customHeight="1" thickBot="1">
      <c r="A190" s="363"/>
      <c r="B190" s="364"/>
      <c r="C190" s="364"/>
      <c r="D190" s="364"/>
      <c r="E190" s="364"/>
      <c r="F190" s="365"/>
      <c r="G190" s="556" t="s">
        <v>22</v>
      </c>
      <c r="H190" s="557"/>
      <c r="I190" s="557"/>
      <c r="J190" s="557"/>
      <c r="K190" s="557"/>
      <c r="L190" s="558"/>
      <c r="M190" s="146"/>
      <c r="N190" s="146"/>
      <c r="O190" s="146"/>
      <c r="P190" s="146"/>
      <c r="Q190" s="146"/>
      <c r="R190" s="146"/>
      <c r="S190" s="146"/>
      <c r="T190" s="146"/>
      <c r="U190" s="146"/>
      <c r="V190" s="146"/>
      <c r="W190" s="146"/>
      <c r="X190" s="147"/>
      <c r="Y190" s="559">
        <f>SUM(Y180:AB189)</f>
        <v>17</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customHeight="1">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5"/>
    </row>
    <row r="195" spans="1:50" ht="24.75" customHeight="1">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5"/>
    </row>
    <row r="196" spans="1:50" ht="24.75" customHeight="1">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5"/>
    </row>
    <row r="197" spans="1:50" ht="24.75" customHeight="1">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5"/>
    </row>
    <row r="198" spans="1:50" ht="24.75" hidden="1" customHeight="1">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5"/>
    </row>
    <row r="199" spans="1:50" ht="24.75" customHeight="1">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5"/>
    </row>
    <row r="200" spans="1:50" ht="24.75" customHeight="1">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5"/>
    </row>
    <row r="201" spans="1:50" ht="24.75" customHeight="1">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5"/>
    </row>
    <row r="202" spans="1:50" ht="24.75" customHeight="1">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5"/>
    </row>
    <row r="203" spans="1:50" ht="24.75" customHeight="1" thickBot="1">
      <c r="A203" s="363"/>
      <c r="B203" s="364"/>
      <c r="C203" s="364"/>
      <c r="D203" s="364"/>
      <c r="E203" s="364"/>
      <c r="F203" s="365"/>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customHeight="1">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5"/>
    </row>
    <row r="208" spans="1:50" ht="24.75" customHeight="1">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5"/>
    </row>
    <row r="209" spans="1:50" ht="24.75" customHeight="1">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5"/>
    </row>
    <row r="210" spans="1:50" ht="24.75" customHeight="1">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5"/>
    </row>
    <row r="211" spans="1:50" ht="24.75" hidden="1" customHeight="1">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5"/>
    </row>
    <row r="212" spans="1:50" ht="24.75" customHeight="1">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5"/>
    </row>
    <row r="213" spans="1:50" ht="24.75" customHeight="1">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5"/>
    </row>
    <row r="214" spans="1:50" ht="24.75" customHeight="1">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5"/>
    </row>
    <row r="215" spans="1:50" ht="24.75" customHeight="1">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5"/>
    </row>
    <row r="216" spans="1:50" ht="24.75" customHeight="1" thickBot="1">
      <c r="A216" s="363"/>
      <c r="B216" s="364"/>
      <c r="C216" s="364"/>
      <c r="D216" s="364"/>
      <c r="E216" s="364"/>
      <c r="F216" s="365"/>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customHeight="1">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5"/>
    </row>
    <row r="221" spans="1:50" ht="24.75" customHeight="1">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5"/>
    </row>
    <row r="222" spans="1:50" ht="24.75" hidden="1" customHeight="1">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5"/>
    </row>
    <row r="223" spans="1:50" ht="24.75" hidden="1" customHeight="1">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5"/>
    </row>
    <row r="224" spans="1:50" ht="24.75" customHeight="1">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5"/>
    </row>
    <row r="225" spans="1:50" ht="24.75" customHeight="1">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5"/>
    </row>
    <row r="226" spans="1:50" ht="24.75" customHeight="1">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5"/>
    </row>
    <row r="227" spans="1:50" ht="24.75" customHeight="1">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5"/>
    </row>
    <row r="228" spans="1:50" ht="24.75" customHeight="1">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5"/>
    </row>
    <row r="229" spans="1:50" ht="24.75" customHeight="1">
      <c r="A229" s="363"/>
      <c r="B229" s="364"/>
      <c r="C229" s="364"/>
      <c r="D229" s="364"/>
      <c r="E229" s="364"/>
      <c r="F229" s="365"/>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24" customHeight="1">
      <c r="A236" s="566">
        <v>1</v>
      </c>
      <c r="B236" s="566">
        <v>1</v>
      </c>
      <c r="C236" s="568" t="s">
        <v>402</v>
      </c>
      <c r="D236" s="567"/>
      <c r="E236" s="567"/>
      <c r="F236" s="567"/>
      <c r="G236" s="567"/>
      <c r="H236" s="567"/>
      <c r="I236" s="567"/>
      <c r="J236" s="567"/>
      <c r="K236" s="567"/>
      <c r="L236" s="567"/>
      <c r="M236" s="568" t="s">
        <v>404</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17</v>
      </c>
      <c r="AL236" s="570"/>
      <c r="AM236" s="570"/>
      <c r="AN236" s="570"/>
      <c r="AO236" s="570"/>
      <c r="AP236" s="571"/>
      <c r="AQ236" s="568">
        <v>2</v>
      </c>
      <c r="AR236" s="567"/>
      <c r="AS236" s="567"/>
      <c r="AT236" s="567"/>
      <c r="AU236" s="569" t="s">
        <v>413</v>
      </c>
      <c r="AV236" s="570"/>
      <c r="AW236" s="570"/>
      <c r="AX236" s="571"/>
    </row>
    <row r="237" spans="1:50" ht="24" hidden="1" customHeight="1">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c r="A238" s="566">
        <v>3</v>
      </c>
      <c r="B238" s="566">
        <v>1</v>
      </c>
      <c r="C238" s="567"/>
      <c r="D238" s="567"/>
      <c r="E238" s="567"/>
      <c r="F238" s="567"/>
      <c r="G238" s="567"/>
      <c r="H238" s="567"/>
      <c r="I238" s="567"/>
      <c r="J238" s="567"/>
      <c r="K238" s="567"/>
      <c r="L238" s="567"/>
      <c r="M238" s="676"/>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7"/>
      <c r="AK238" s="569"/>
      <c r="AL238" s="570"/>
      <c r="AM238" s="570"/>
      <c r="AN238" s="570"/>
      <c r="AO238" s="570"/>
      <c r="AP238" s="571"/>
      <c r="AQ238" s="568"/>
      <c r="AR238" s="567"/>
      <c r="AS238" s="567"/>
      <c r="AT238" s="567"/>
      <c r="AU238" s="569"/>
      <c r="AV238" s="570"/>
      <c r="AW238" s="570"/>
      <c r="AX238" s="571"/>
    </row>
    <row r="239" spans="1:50" ht="24" hidden="1" customHeight="1">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6"/>
      <c r="B268" s="566"/>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370</v>
      </c>
      <c r="AL268" s="233"/>
      <c r="AM268" s="233"/>
      <c r="AN268" s="233"/>
      <c r="AO268" s="233"/>
      <c r="AP268" s="233"/>
      <c r="AQ268" s="233" t="s">
        <v>23</v>
      </c>
      <c r="AR268" s="233"/>
      <c r="AS268" s="233"/>
      <c r="AT268" s="233"/>
      <c r="AU268" s="83" t="s">
        <v>24</v>
      </c>
      <c r="AV268" s="84"/>
      <c r="AW268" s="84"/>
      <c r="AX268" s="573"/>
    </row>
    <row r="269" spans="1:50" ht="24" hidden="1" customHeight="1">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c r="AL269" s="570"/>
      <c r="AM269" s="570"/>
      <c r="AN269" s="570"/>
      <c r="AO269" s="570"/>
      <c r="AP269" s="571"/>
      <c r="AQ269" s="568"/>
      <c r="AR269" s="567"/>
      <c r="AS269" s="567"/>
      <c r="AT269" s="567"/>
      <c r="AU269" s="569"/>
      <c r="AV269" s="570"/>
      <c r="AW269" s="570"/>
      <c r="AX269" s="571"/>
    </row>
    <row r="270" spans="1:50" ht="24" hidden="1" customHeight="1">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6"/>
      <c r="B301" s="566"/>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370</v>
      </c>
      <c r="AL301" s="233"/>
      <c r="AM301" s="233"/>
      <c r="AN301" s="233"/>
      <c r="AO301" s="233"/>
      <c r="AP301" s="233"/>
      <c r="AQ301" s="233" t="s">
        <v>23</v>
      </c>
      <c r="AR301" s="233"/>
      <c r="AS301" s="233"/>
      <c r="AT301" s="233"/>
      <c r="AU301" s="83" t="s">
        <v>24</v>
      </c>
      <c r="AV301" s="84"/>
      <c r="AW301" s="84"/>
      <c r="AX301" s="573"/>
    </row>
    <row r="302" spans="1:50" ht="24" hidden="1" customHeight="1">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6"/>
      <c r="B334" s="566"/>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370</v>
      </c>
      <c r="AL334" s="233"/>
      <c r="AM334" s="233"/>
      <c r="AN334" s="233"/>
      <c r="AO334" s="233"/>
      <c r="AP334" s="233"/>
      <c r="AQ334" s="233" t="s">
        <v>23</v>
      </c>
      <c r="AR334" s="233"/>
      <c r="AS334" s="233"/>
      <c r="AT334" s="233"/>
      <c r="AU334" s="83" t="s">
        <v>24</v>
      </c>
      <c r="AV334" s="84"/>
      <c r="AW334" s="84"/>
      <c r="AX334" s="573"/>
    </row>
    <row r="335" spans="1:50" ht="24" hidden="1" customHeight="1">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6"/>
      <c r="B367" s="566"/>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370</v>
      </c>
      <c r="AL367" s="233"/>
      <c r="AM367" s="233"/>
      <c r="AN367" s="233"/>
      <c r="AO367" s="233"/>
      <c r="AP367" s="233"/>
      <c r="AQ367" s="233" t="s">
        <v>23</v>
      </c>
      <c r="AR367" s="233"/>
      <c r="AS367" s="233"/>
      <c r="AT367" s="233"/>
      <c r="AU367" s="83" t="s">
        <v>24</v>
      </c>
      <c r="AV367" s="84"/>
      <c r="AW367" s="84"/>
      <c r="AX367" s="573"/>
    </row>
    <row r="368" spans="1:50" ht="24" hidden="1" customHeight="1">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6"/>
      <c r="B400" s="566"/>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370</v>
      </c>
      <c r="AL400" s="233"/>
      <c r="AM400" s="233"/>
      <c r="AN400" s="233"/>
      <c r="AO400" s="233"/>
      <c r="AP400" s="233"/>
      <c r="AQ400" s="233" t="s">
        <v>23</v>
      </c>
      <c r="AR400" s="233"/>
      <c r="AS400" s="233"/>
      <c r="AT400" s="233"/>
      <c r="AU400" s="83" t="s">
        <v>24</v>
      </c>
      <c r="AV400" s="84"/>
      <c r="AW400" s="84"/>
      <c r="AX400" s="573"/>
    </row>
    <row r="401" spans="1:50" ht="24" hidden="1" customHeight="1">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6"/>
      <c r="B433" s="566"/>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370</v>
      </c>
      <c r="AL433" s="233"/>
      <c r="AM433" s="233"/>
      <c r="AN433" s="233"/>
      <c r="AO433" s="233"/>
      <c r="AP433" s="233"/>
      <c r="AQ433" s="233" t="s">
        <v>23</v>
      </c>
      <c r="AR433" s="233"/>
      <c r="AS433" s="233"/>
      <c r="AT433" s="233"/>
      <c r="AU433" s="83" t="s">
        <v>24</v>
      </c>
      <c r="AV433" s="84"/>
      <c r="AW433" s="84"/>
      <c r="AX433" s="573"/>
    </row>
    <row r="434" spans="1:50" ht="24" hidden="1" customHeight="1">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6"/>
      <c r="B466" s="566"/>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370</v>
      </c>
      <c r="AL466" s="233"/>
      <c r="AM466" s="233"/>
      <c r="AN466" s="233"/>
      <c r="AO466" s="233"/>
      <c r="AP466" s="233"/>
      <c r="AQ466" s="233" t="s">
        <v>23</v>
      </c>
      <c r="AR466" s="233"/>
      <c r="AS466" s="233"/>
      <c r="AT466" s="233"/>
      <c r="AU466" s="83" t="s">
        <v>24</v>
      </c>
      <c r="AV466" s="84"/>
      <c r="AW466" s="84"/>
      <c r="AX466" s="573"/>
    </row>
    <row r="467" spans="1:50" ht="24" hidden="1" customHeight="1">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AR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t="s">
        <v>384</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観光立国</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2015-07-08T05:04:19Z</cp:lastPrinted>
  <dcterms:created xsi:type="dcterms:W3CDTF">2012-03-13T00:50:25Z</dcterms:created>
  <dcterms:modified xsi:type="dcterms:W3CDTF">2015-09-04T15:21:13Z</dcterms:modified>
</cp:coreProperties>
</file>