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<sst xmlns="http://schemas.openxmlformats.org/spreadsheetml/2006/main" count="724" uniqueCount="433">
  <si>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</si>
  <si>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</si>
  <si>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</si>
  <si>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</si>
  <si>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</si>
  <si>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</si>
  <si>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</si>
  <si>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</si>
  <si>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</si>
  <si>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</si>
  <si>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</si>
  <si>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</si>
  <si>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</si>
  <si>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</si>
  <si>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</si>
  <si>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</si>
  <si>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</si>
  <si>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</si>
  <si>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</si>
  <si>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</si>
  <si>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</si>
  <si>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</si>
  <si>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</si>
  <si>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</si>
  <si>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</si>
  <si>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</si>
  <si>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</si>
  <si>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</si>
  <si>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</si>
  <si>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</si>
  <si>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</si>
  <si>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</si>
  <si>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</si>
  <si>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</si>
  <si>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</si>
  <si>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</si>
  <si>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</si>
  <si>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</si>
  <si>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</si>
  <si>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</si>
  <si>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</si>
  <si>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</si>
  <si>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</si>
  <si>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</si>
  <si>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</si>
  <si>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</si>
  <si>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</si>
  <si>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</si>
  <si>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</si>
  <si>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</si>
  <si>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</si>
  <si>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</si>
  <si>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</si>
  <si>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</si>
  <si>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</si>
  <si>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</si>
  <si>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</si>
  <si>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</si>
  <si>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</si>
  <si>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</si>
  <si>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</si>
  <si>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</si>
  <si>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</si>
  <si>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</si>
  <si>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</si>
  <si>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</si>
  <si>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</si>
  <si>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</si>
  <si>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</si>
  <si>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</si>
  <si>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</si>
  <si>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</si>
  <si>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</si>
  <si>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</si>
  <si>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</si>
  <si>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</si>
  <si>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</si>
  <si>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</si>
  <si>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</si>
  <si>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</si>
  <si>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</si>
  <si>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</si>
  <si>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</si>
  <si>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</si>
  <si>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</si>
  <si>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</si>
  <si>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</si>
  <si>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</si>
  <si>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</si>
  <si>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</si>
  <si>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</si>
  <si>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</si>
  <si>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</si>
  <si>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</si>
  <si>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</si>
  <si>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</si>
  <si>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</si>
  <si>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</si>
  <si>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</si>
  <si>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</si>
  <si>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</si>
  <si>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</si>
  <si>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</si>
  <si>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</si>
  <si>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</si>
  <si>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</si>
  <si>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</si>
  <si>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</si>
  <si>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</si>
  <si>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</si>
  <si>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</si>
  <si>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</si>
  <si>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</si>
  <si>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</si>
  <si>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</si>
  <si>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</si>
  <si>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</si>
  <si>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</si>
  <si>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</si>
  <si>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</si>
  <si>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</si>
  <si>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</si>
  <si>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</si>
  <si>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</si>
  <si>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</si>
  <si>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</si>
  <si>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</si>
  <si>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</si>
  <si>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</si>
  <si>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</si>
  <si>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</si>
  <si>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</si>
  <si>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</si>
  <si>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</si>
  <si>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</si>
  <si>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</si>
  <si>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</si>
  <si>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</si>
  <si>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</si>
  <si>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</si>
  <si>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</si>
  <si>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</si>
  <si>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</si>
  <si>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</si>
  <si>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</si>
  <si>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</si>
  <si>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</si>
  <si>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</si>
  <si>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</si>
  <si>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</si>
  <si>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</si>
  <si>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</si>
  <si>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</si>
  <si>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</si>
  <si>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</si>
  <si>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</si>
  <si>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</si>
  <si>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</si>
  <si>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</si>
  <si>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</si>
  <si>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</si>
  <si>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</si>
  <si>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</si>
  <si>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</si>
  <si>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</si>
  <si>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</si>
  <si>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</si>
  <si>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</si>
  <si>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</si>
  <si>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</si>
  <si>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</si>
  <si>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</si>
  <si>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</si>
  <si>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</si>
  <si>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</si>
  <si>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</si>
  <si>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</si>
  <si>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</si>
  <si>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</si>
  <si>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</si>
  <si>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</si>
  <si>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</si>
  <si>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</si>
  <si>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</si>
  <si>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</si>
  <si>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</si>
  <si>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</si>
  <si>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</si>
  <si>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</si>
  <si>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</si>
  <si>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</si>
  <si>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</si>
  <si>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</si>
  <si>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</si>
  <si>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</si>
  <si>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</si>
  <si>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</si>
  <si>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</si>
  <si>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</si>
  <si>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</si>
  <si>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</si>
  <si>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</si>
  <si>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</si>
  <si>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</si>
  <si>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</si>
  <si>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</si>
  <si>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</si>
  <si>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</si>
  <si>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</si>
  <si>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</si>
  <si>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</si>
  <si>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</si>
  <si>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</si>
  <si>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</si>
  <si>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</si>
  <si>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</si>
  <si>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</si>
  <si>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</si>
  <si>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</si>
  <si>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</si>
  <si>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</si>
  <si>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</si>
  <si>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</si>
  <si>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</si>
  <si>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</si>
  <si>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</si>
  <si>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</si>
  <si>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</si>
  <si>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</si>
  <si>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</si>
  <si>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</si>
  <si>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</si>
  <si>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</si>
  <si>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</si>
  <si>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</si>
  <si>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</si>
  <si>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</si>
  <si>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</si>
  <si>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</si>
  <si>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</si>
  <si>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</si>
  <si>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</si>
  <si>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</si>
  <si>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</si>
  <si>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</si>
  <si>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</si>
  <si>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</si>
  <si>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</si>
  <si>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</si>
  <si>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</si>
  <si>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</si>
  <si>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</si>
  <si>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</si>
  <si>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</si>
  <si>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</si>
  <si>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</si>
  <si>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</si>
  <si>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</si>
  <si>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</si>
  <si>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</si>
  <si>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</si>
  <si>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</si>
  <si>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</si>
  <si>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</si>
  <si>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</si>
  <si>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</si>
  <si>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</si>
  <si>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</si>
  <si>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</si>
  <si>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</si>
  <si>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</si>
  <si>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</si>
  <si>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</si>
  <si>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</si>
  <si>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</si>
  <si>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</si>
  <si>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</si>
  <si>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</si>
  <si>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</si>
  <si>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</si>
  <si>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</si>
  <si>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</si>
  <si>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</si>
  <si>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</si>
  <si>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</si>
  <si>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</si>
  <si>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</si>
  <si>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</si>
  <si>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</si>
  <si>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</si>
  <si>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</si>
  <si>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</si>
  <si>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</si>
  <si>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</si>
  <si>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</si>
  <si>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</si>
  <si>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</si>
  <si>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</si>
  <si>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</si>
  <si>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</si>
  <si>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</si>
  <si>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</si>
  <si>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</si>
  <si>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</si>
  <si>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</si>
  <si>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</si>
  <si>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</si>
  <si>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</si>
  <si>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</si>
  <si>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</si>
  <si>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</si>
  <si>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</si>
  <si>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</si>
  <si>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</si>
  <si>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</si>
  <si>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</si>
  <si>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</si>
  <si>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</si>
  <si>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</si>
  <si>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</si>
  <si>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</si>
  <si>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</si>
  <si>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</si>
  <si>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</si>
  <si>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</si>
  <si>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</si>
  <si>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</si>
  <si>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</si>
  <si>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</si>
  <si>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</si>
  <si>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</si>
  <si>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</si>
  <si>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</si>
  <si>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</si>
  <si>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</si>
  <si>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</si>
  <si>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</si>
  <si>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</si>
  <si>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</si>
  <si>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</si>
  <si>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</si>
  <si>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</si>
  <si>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</si>
  <si>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</si>
  <si>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</si>
  <si>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</si>
  <si>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</si>
  <si>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</si>
  <si>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</si>
  <si>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</si>
  <si>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</si>
  <si>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</si>
  <si>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</si>
  <si>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</si>
  <si>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</si>
  <si>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</si>
  <si>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</si>
  <si>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</si>
  <si>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</si>
  <si>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</si>
  <si>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</si>
  <si>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</si>
  <si>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</si>
  <si>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</si>
  <si>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</si>
  <si>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</si>
  <si>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</si>
  <si>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</si>
  <si>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</si>
  <si>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</si>
  <si>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</si>
  <si>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</si>
  <si>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</si>
  <si>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</si>
  <si>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</si>
  <si>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</si>
  <si>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</si>
  <si>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</si>
  <si>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</si>
  <si>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</si>
  <si>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ユニバーサルツーリズム促進事業</t>
    <rPh sb="11" eb="13">
      <t>ソクシン</t>
    </rPh>
    <rPh sb="13" eb="15">
      <t>ジギョウ</t>
    </rPh>
    <phoneticPr fontId="5"/>
  </si>
  <si>
    <t>観光庁</t>
    <rPh sb="0" eb="3">
      <t>カンコウチョウ</t>
    </rPh>
    <phoneticPr fontId="5"/>
  </si>
  <si>
    <t>観光産業課</t>
    <rPh sb="0" eb="5">
      <t>カンコウサンギョウカ</t>
    </rPh>
    <phoneticPr fontId="5"/>
  </si>
  <si>
    <t>観光立国推進基本法第21条</t>
    <rPh sb="0" eb="2">
      <t>カンコウ</t>
    </rPh>
    <rPh sb="2" eb="4">
      <t>リッコク</t>
    </rPh>
    <rPh sb="4" eb="6">
      <t>スイシン</t>
    </rPh>
    <rPh sb="6" eb="9">
      <t>キホンホウ</t>
    </rPh>
    <rPh sb="9" eb="10">
      <t>ダイ</t>
    </rPh>
    <rPh sb="12" eb="13">
      <t>ジョウ</t>
    </rPh>
    <phoneticPr fontId="5"/>
  </si>
  <si>
    <t>-</t>
    <phoneticPr fontId="5"/>
  </si>
  <si>
    <t>○</t>
    <phoneticPr fontId="5"/>
  </si>
  <si>
    <t>観光振興調査費</t>
    <rPh sb="0" eb="2">
      <t>カンコウ</t>
    </rPh>
    <rPh sb="2" eb="4">
      <t>シンコウ</t>
    </rPh>
    <rPh sb="4" eb="7">
      <t>チョウサヒ</t>
    </rPh>
    <phoneticPr fontId="5"/>
  </si>
  <si>
    <t>職員旅費</t>
    <rPh sb="0" eb="2">
      <t>ショクイン</t>
    </rPh>
    <rPh sb="2" eb="4">
      <t>リョヒ</t>
    </rPh>
    <phoneticPr fontId="5"/>
  </si>
  <si>
    <t>諸謝金</t>
    <rPh sb="0" eb="1">
      <t>ショ</t>
    </rPh>
    <rPh sb="1" eb="3">
      <t>シャキン</t>
    </rPh>
    <phoneticPr fontId="5"/>
  </si>
  <si>
    <t>委員等旅費</t>
    <rPh sb="0" eb="2">
      <t>イイン</t>
    </rPh>
    <rPh sb="2" eb="3">
      <t>トウ</t>
    </rPh>
    <rPh sb="3" eb="5">
      <t>リョヒ</t>
    </rPh>
    <phoneticPr fontId="5"/>
  </si>
  <si>
    <t>○</t>
  </si>
  <si>
    <t>国土交通省</t>
  </si>
  <si>
    <t>㈱ＪＴＢ総研</t>
    <rPh sb="4" eb="6">
      <t>ソウケン</t>
    </rPh>
    <phoneticPr fontId="5"/>
  </si>
  <si>
    <t>ユニバーサルツーリズムの地域の受入体制強化及び旅行商品の供給促進</t>
    <phoneticPr fontId="5"/>
  </si>
  <si>
    <t>6　国際競争力、観光交流、広域・地域間の連携等の
　 確保・強化
20 観光立国を推進する</t>
    <rPh sb="2" eb="4">
      <t>コクサイ</t>
    </rPh>
    <rPh sb="4" eb="7">
      <t>キョウソウリョク</t>
    </rPh>
    <rPh sb="8" eb="10">
      <t>カンコウ</t>
    </rPh>
    <rPh sb="10" eb="12">
      <t>コウリュウ</t>
    </rPh>
    <rPh sb="13" eb="15">
      <t>コウイキ</t>
    </rPh>
    <rPh sb="16" eb="19">
      <t>チイキカン</t>
    </rPh>
    <rPh sb="20" eb="22">
      <t>レンケイ</t>
    </rPh>
    <rPh sb="22" eb="23">
      <t>トウ</t>
    </rPh>
    <rPh sb="27" eb="29">
      <t>カクホ</t>
    </rPh>
    <rPh sb="30" eb="32">
      <t>キョウカ</t>
    </rPh>
    <rPh sb="36" eb="38">
      <t>カンコウ</t>
    </rPh>
    <rPh sb="38" eb="40">
      <t>リッコク</t>
    </rPh>
    <rPh sb="41" eb="43">
      <t>スイシン</t>
    </rPh>
    <phoneticPr fontId="5"/>
  </si>
  <si>
    <t>今後とも適正に行っていく。</t>
    <rPh sb="0" eb="2">
      <t>コンゴ</t>
    </rPh>
    <rPh sb="4" eb="6">
      <t>テキセイ</t>
    </rPh>
    <rPh sb="7" eb="8">
      <t>オコナ</t>
    </rPh>
    <phoneticPr fontId="5"/>
  </si>
  <si>
    <t>-</t>
    <phoneticPr fontId="5"/>
  </si>
  <si>
    <t>‐</t>
  </si>
  <si>
    <t>一式</t>
    <rPh sb="0" eb="2">
      <t>イッシキ</t>
    </rPh>
    <phoneticPr fontId="5"/>
  </si>
  <si>
    <t>百万円</t>
    <rPh sb="0" eb="1">
      <t>ヒャク</t>
    </rPh>
    <rPh sb="1" eb="3">
      <t>マンエン</t>
    </rPh>
    <phoneticPr fontId="5"/>
  </si>
  <si>
    <t>その他</t>
    <rPh sb="2" eb="3">
      <t>タ</t>
    </rPh>
    <phoneticPr fontId="5"/>
  </si>
  <si>
    <t>人件費</t>
    <rPh sb="0" eb="3">
      <t>ジンケンヒ</t>
    </rPh>
    <phoneticPr fontId="5"/>
  </si>
  <si>
    <t>一般管理費、消費税</t>
    <rPh sb="0" eb="2">
      <t>イッパン</t>
    </rPh>
    <rPh sb="2" eb="5">
      <t>カンリヒ</t>
    </rPh>
    <rPh sb="6" eb="9">
      <t>ショウヒゼイ</t>
    </rPh>
    <phoneticPr fontId="5"/>
  </si>
  <si>
    <t>事業費</t>
    <rPh sb="0" eb="3">
      <t>ジギョウヒ</t>
    </rPh>
    <phoneticPr fontId="5"/>
  </si>
  <si>
    <t>・平成26年度までに実施したユニバーサルツーリズム促進事業の効果検証を行い、今後の普及促進につなげる。
・乳幼児連れ旅行の普及促進のための調査を行う。</t>
    <rPh sb="1" eb="3">
      <t>ヘイセイ</t>
    </rPh>
    <rPh sb="5" eb="7">
      <t>ネンド</t>
    </rPh>
    <rPh sb="10" eb="12">
      <t>ジッシ</t>
    </rPh>
    <rPh sb="25" eb="27">
      <t>ソクシン</t>
    </rPh>
    <rPh sb="27" eb="29">
      <t>ジギョウ</t>
    </rPh>
    <rPh sb="30" eb="32">
      <t>コウカ</t>
    </rPh>
    <rPh sb="32" eb="34">
      <t>ケンショウ</t>
    </rPh>
    <rPh sb="35" eb="36">
      <t>オコナ</t>
    </rPh>
    <rPh sb="38" eb="40">
      <t>コンゴ</t>
    </rPh>
    <rPh sb="41" eb="43">
      <t>フキュウ</t>
    </rPh>
    <rPh sb="43" eb="45">
      <t>ソクシン</t>
    </rPh>
    <rPh sb="53" eb="56">
      <t>ニュウヨウジ</t>
    </rPh>
    <rPh sb="56" eb="57">
      <t>ヅ</t>
    </rPh>
    <rPh sb="58" eb="60">
      <t>リョコウ</t>
    </rPh>
    <rPh sb="61" eb="63">
      <t>フキュウ</t>
    </rPh>
    <rPh sb="63" eb="65">
      <t>ソクシン</t>
    </rPh>
    <rPh sb="69" eb="71">
      <t>チョウサ</t>
    </rPh>
    <rPh sb="72" eb="73">
      <t>オコナ</t>
    </rPh>
    <phoneticPr fontId="5"/>
  </si>
  <si>
    <t>企画競争など公平性を保っている。</t>
    <phoneticPr fontId="5"/>
  </si>
  <si>
    <t>真に必要な事業に限定している。</t>
    <phoneticPr fontId="5"/>
  </si>
  <si>
    <t>国が方向性を取りまとめ、地域等の取組を加速させる必要があることから、国が実施することが適当である。</t>
    <rPh sb="0" eb="1">
      <t>クニ</t>
    </rPh>
    <rPh sb="2" eb="5">
      <t>ホウコウセイ</t>
    </rPh>
    <rPh sb="6" eb="7">
      <t>ト</t>
    </rPh>
    <rPh sb="12" eb="14">
      <t>チイキ</t>
    </rPh>
    <rPh sb="14" eb="15">
      <t>トウ</t>
    </rPh>
    <rPh sb="16" eb="18">
      <t>トリクミ</t>
    </rPh>
    <rPh sb="19" eb="21">
      <t>カソク</t>
    </rPh>
    <rPh sb="24" eb="26">
      <t>ヒツヨウ</t>
    </rPh>
    <rPh sb="34" eb="35">
      <t>クニ</t>
    </rPh>
    <rPh sb="36" eb="38">
      <t>ジッシ</t>
    </rPh>
    <rPh sb="43" eb="45">
      <t>テキトウ</t>
    </rPh>
    <phoneticPr fontId="5"/>
  </si>
  <si>
    <t>高齢者・障がい者・乳幼児連れ旅行・外国人等を含む誰もが旅行を楽しむことができる環境を整備するため、地方自治体、NPO等の幅広い関係者の協力の下、地域の受入体制の強化を進めるほか、ユニバーサルツーリズムに関連する旅行商品の造成・普及を促進する。</t>
    <rPh sb="0" eb="3">
      <t>コウレイシャ</t>
    </rPh>
    <rPh sb="4" eb="5">
      <t>ショウ</t>
    </rPh>
    <rPh sb="7" eb="8">
      <t>シャ</t>
    </rPh>
    <rPh sb="9" eb="12">
      <t>ニュウヨウジ</t>
    </rPh>
    <rPh sb="12" eb="13">
      <t>ヅ</t>
    </rPh>
    <rPh sb="14" eb="16">
      <t>リョコウ</t>
    </rPh>
    <rPh sb="17" eb="20">
      <t>ガイコクジン</t>
    </rPh>
    <rPh sb="20" eb="21">
      <t>トウ</t>
    </rPh>
    <rPh sb="22" eb="23">
      <t>フク</t>
    </rPh>
    <rPh sb="24" eb="25">
      <t>ダレ</t>
    </rPh>
    <rPh sb="27" eb="29">
      <t>リョコウ</t>
    </rPh>
    <rPh sb="30" eb="31">
      <t>タノ</t>
    </rPh>
    <rPh sb="39" eb="41">
      <t>カンキョウ</t>
    </rPh>
    <rPh sb="42" eb="44">
      <t>セイビ</t>
    </rPh>
    <rPh sb="49" eb="51">
      <t>チホウ</t>
    </rPh>
    <rPh sb="51" eb="54">
      <t>ジチタイ</t>
    </rPh>
    <rPh sb="58" eb="59">
      <t>トウ</t>
    </rPh>
    <rPh sb="60" eb="62">
      <t>ハバヒロ</t>
    </rPh>
    <rPh sb="63" eb="66">
      <t>カンケイシャ</t>
    </rPh>
    <rPh sb="67" eb="69">
      <t>キョウリョク</t>
    </rPh>
    <rPh sb="70" eb="71">
      <t>モト</t>
    </rPh>
    <rPh sb="72" eb="74">
      <t>チイキ</t>
    </rPh>
    <rPh sb="75" eb="77">
      <t>ウケイレ</t>
    </rPh>
    <rPh sb="77" eb="79">
      <t>タイセイ</t>
    </rPh>
    <rPh sb="80" eb="82">
      <t>キョウカ</t>
    </rPh>
    <rPh sb="83" eb="84">
      <t>スス</t>
    </rPh>
    <rPh sb="101" eb="103">
      <t>カンレン</t>
    </rPh>
    <rPh sb="105" eb="107">
      <t>リョコウ</t>
    </rPh>
    <rPh sb="107" eb="109">
      <t>ショウヒン</t>
    </rPh>
    <rPh sb="110" eb="112">
      <t>ゾウセイ</t>
    </rPh>
    <rPh sb="113" eb="115">
      <t>フキュウ</t>
    </rPh>
    <rPh sb="116" eb="118">
      <t>ソクシン</t>
    </rPh>
    <phoneticPr fontId="5"/>
  </si>
  <si>
    <t>適正に企画競争を経て、業者選定をしている。</t>
    <phoneticPr fontId="5"/>
  </si>
  <si>
    <t>誰もが旅行をしやすい環境の整備を進めるため、ユニバーサルツーリズムの促進は必要かつ適切な事業である。</t>
    <rPh sb="0" eb="1">
      <t>ダレ</t>
    </rPh>
    <rPh sb="3" eb="5">
      <t>リョコウ</t>
    </rPh>
    <rPh sb="10" eb="12">
      <t>カンキョウ</t>
    </rPh>
    <rPh sb="13" eb="15">
      <t>セイビ</t>
    </rPh>
    <rPh sb="16" eb="17">
      <t>スス</t>
    </rPh>
    <rPh sb="34" eb="36">
      <t>ソクシン</t>
    </rPh>
    <rPh sb="37" eb="39">
      <t>ヒツヨウ</t>
    </rPh>
    <rPh sb="41" eb="43">
      <t>テキセツ</t>
    </rPh>
    <rPh sb="44" eb="46">
      <t>ジギョウ</t>
    </rPh>
    <phoneticPr fontId="5"/>
  </si>
  <si>
    <t>人口減少に加え超高齢化社会を迎え、誰もが旅行をしやすい環境の整備が求められている。</t>
    <rPh sb="0" eb="2">
      <t>ジンコウ</t>
    </rPh>
    <rPh sb="2" eb="4">
      <t>ゲンショウ</t>
    </rPh>
    <rPh sb="5" eb="6">
      <t>クワ</t>
    </rPh>
    <rPh sb="7" eb="8">
      <t>チョウ</t>
    </rPh>
    <rPh sb="8" eb="11">
      <t>コウレイカ</t>
    </rPh>
    <rPh sb="11" eb="13">
      <t>シャカイ</t>
    </rPh>
    <rPh sb="14" eb="15">
      <t>ムカ</t>
    </rPh>
    <rPh sb="17" eb="18">
      <t>ダレ</t>
    </rPh>
    <rPh sb="20" eb="22">
      <t>リョコウ</t>
    </rPh>
    <rPh sb="27" eb="29">
      <t>カンキョウ</t>
    </rPh>
    <rPh sb="30" eb="32">
      <t>セイビ</t>
    </rPh>
    <rPh sb="33" eb="34">
      <t>モト</t>
    </rPh>
    <phoneticPr fontId="5"/>
  </si>
  <si>
    <t>成果に見合った実績である。</t>
    <rPh sb="0" eb="2">
      <t>セイカ</t>
    </rPh>
    <rPh sb="3" eb="5">
      <t>ミア</t>
    </rPh>
    <rPh sb="7" eb="9">
      <t>ジッセキ</t>
    </rPh>
    <phoneticPr fontId="5"/>
  </si>
  <si>
    <t>見込みに見合った活動である。</t>
    <rPh sb="0" eb="2">
      <t>ミコ</t>
    </rPh>
    <rPh sb="4" eb="6">
      <t>ミア</t>
    </rPh>
    <rPh sb="8" eb="10">
      <t>カツドウ</t>
    </rPh>
    <phoneticPr fontId="5"/>
  </si>
  <si>
    <t>企画競争を実施し、効果的な事業の実施を図った。</t>
    <phoneticPr fontId="5"/>
  </si>
  <si>
    <t>箇所</t>
    <rPh sb="0" eb="2">
      <t>カショ</t>
    </rPh>
    <phoneticPr fontId="5"/>
  </si>
  <si>
    <t>バリアフリーツアーセンターの設立・活動強化支援数</t>
    <rPh sb="14" eb="16">
      <t>セツリツ</t>
    </rPh>
    <rPh sb="17" eb="19">
      <t>カツドウ</t>
    </rPh>
    <rPh sb="19" eb="21">
      <t>キョウカ</t>
    </rPh>
    <rPh sb="21" eb="23">
      <t>シエン</t>
    </rPh>
    <rPh sb="23" eb="24">
      <t>スウ</t>
    </rPh>
    <phoneticPr fontId="5"/>
  </si>
  <si>
    <t>取りまとめた調査結果等は幅広い関係者に活用されている。</t>
    <rPh sb="0" eb="1">
      <t>ト</t>
    </rPh>
    <rPh sb="6" eb="8">
      <t>チョウサ</t>
    </rPh>
    <rPh sb="8" eb="10">
      <t>ケッカ</t>
    </rPh>
    <rPh sb="10" eb="11">
      <t>トウ</t>
    </rPh>
    <rPh sb="12" eb="14">
      <t>ハバヒロ</t>
    </rPh>
    <rPh sb="15" eb="18">
      <t>カンケイシャ</t>
    </rPh>
    <rPh sb="19" eb="21">
      <t>カツヨウ</t>
    </rPh>
    <phoneticPr fontId="5"/>
  </si>
  <si>
    <t>A.(株)ＪＴＢ総研</t>
    <phoneticPr fontId="5"/>
  </si>
  <si>
    <t>観光立国推進基本計画
観光立国実現に向けたアクションプログラム２０１５</t>
    <rPh sb="11" eb="13">
      <t>カンコウ</t>
    </rPh>
    <rPh sb="13" eb="15">
      <t>リッコク</t>
    </rPh>
    <rPh sb="15" eb="17">
      <t>ジツゲン</t>
    </rPh>
    <rPh sb="18" eb="19">
      <t>ム</t>
    </rPh>
    <phoneticPr fontId="5"/>
  </si>
  <si>
    <t>34（百万円／一式）　　　　　　　　　　　　　　</t>
    <rPh sb="3" eb="4">
      <t>ヒャク</t>
    </rPh>
    <rPh sb="4" eb="6">
      <t>マンエン</t>
    </rPh>
    <rPh sb="7" eb="9">
      <t>イッシキ</t>
    </rPh>
    <phoneticPr fontId="5"/>
  </si>
  <si>
    <t>地域における高齢者・障害者等の旅行者の受入体制の強化する。</t>
    <rPh sb="0" eb="2">
      <t>チイキ</t>
    </rPh>
    <rPh sb="6" eb="9">
      <t>コウレイシャ</t>
    </rPh>
    <rPh sb="10" eb="14">
      <t>ショウガイシャナド</t>
    </rPh>
    <rPh sb="15" eb="18">
      <t>リョコウシャ</t>
    </rPh>
    <rPh sb="19" eb="21">
      <t>ウケイレ</t>
    </rPh>
    <rPh sb="21" eb="23">
      <t>タイセイ</t>
    </rPh>
    <rPh sb="24" eb="26">
      <t>キョウカ</t>
    </rPh>
    <phoneticPr fontId="5"/>
  </si>
  <si>
    <t>地域における旅行相談の一元窓口の数</t>
    <rPh sb="0" eb="2">
      <t>チイキ</t>
    </rPh>
    <rPh sb="6" eb="8">
      <t>リョコウ</t>
    </rPh>
    <rPh sb="8" eb="10">
      <t>ソウダン</t>
    </rPh>
    <rPh sb="11" eb="13">
      <t>イチゲン</t>
    </rPh>
    <rPh sb="13" eb="15">
      <t>マドグチ</t>
    </rPh>
    <rPh sb="16" eb="17">
      <t>カズ</t>
    </rPh>
    <phoneticPr fontId="5"/>
  </si>
  <si>
    <t>窓口数</t>
    <rPh sb="2" eb="3">
      <t>スウ</t>
    </rPh>
    <phoneticPr fontId="5"/>
  </si>
  <si>
    <t>窓口数</t>
    <phoneticPr fontId="5"/>
  </si>
  <si>
    <t>-</t>
    <phoneticPr fontId="5"/>
  </si>
  <si>
    <t>-</t>
    <phoneticPr fontId="5"/>
  </si>
  <si>
    <t>より一層の予算執行効率化の観点から調達手法の改善（競争入札の導入、一者応札の抑制の取り組み等）を図るべき。</t>
    <phoneticPr fontId="5"/>
  </si>
  <si>
    <t>課長　　西海　重和</t>
    <rPh sb="0" eb="2">
      <t>カチョウ</t>
    </rPh>
    <rPh sb="4" eb="5">
      <t>ニシ</t>
    </rPh>
    <rPh sb="5" eb="6">
      <t>ウミ</t>
    </rPh>
    <rPh sb="7" eb="8">
      <t>ジュウ</t>
    </rPh>
    <rPh sb="8" eb="9">
      <t>ワ</t>
    </rPh>
    <phoneticPr fontId="5"/>
  </si>
  <si>
    <t>縮減</t>
  </si>
  <si>
    <t>事業内容の見直しにより、調達金額を縮減した。</t>
    <phoneticPr fontId="5"/>
  </si>
  <si>
    <t>-</t>
    <phoneticPr fontId="5"/>
  </si>
  <si>
    <t>コスト面も含め、適正な企画競争を実施している。</t>
    <rPh sb="3" eb="4">
      <t>メン</t>
    </rPh>
    <rPh sb="5" eb="6">
      <t>フク</t>
    </rPh>
    <rPh sb="8" eb="10">
      <t>テキセイ</t>
    </rPh>
    <rPh sb="11" eb="13">
      <t>キカク</t>
    </rPh>
    <rPh sb="13" eb="15">
      <t>キョウソウ</t>
    </rPh>
    <rPh sb="16" eb="1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</si>
</sst>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11206</xdr:colOff>
      <xdr:row>140</xdr:row>
      <xdr:rowOff>0</xdr:rowOff>
    </xdr:from>
    <xdr:to>
      <xdr:col>35</xdr:col>
      <xdr:colOff>0</xdr:colOff>
      <xdr:row>143</xdr:row>
      <xdr:rowOff>11206</xdr:rowOff>
    </xdr:to>
    <xdr:sp macro="" textlink="">
      <xdr:nvSpPr>
        <xdr:cNvPr id="2" name="正方形/長方形 1"/>
        <xdr:cNvSpPr/>
      </xdr:nvSpPr>
      <xdr:spPr>
        <a:xfrm>
          <a:off x="3238500" y="50729029"/>
          <a:ext cx="3036794" cy="105335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ysClr val="windowText" lastClr="000000"/>
            </a:solidFill>
          </a:endParaRPr>
        </a:p>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endParaRPr kumimoji="1" lang="en-US" altLang="ja-JP" sz="1400">
            <a:solidFill>
              <a:sysClr val="windowText" lastClr="000000"/>
            </a:solidFill>
          </a:endParaRPr>
        </a:p>
        <a:p>
          <a:pPr algn="ctr"/>
          <a:r>
            <a:rPr kumimoji="1" lang="ja-JP" altLang="en-US" sz="1400">
              <a:solidFill>
                <a:sysClr val="windowText" lastClr="000000"/>
              </a:solidFill>
            </a:rPr>
            <a:t>３４百万円</a:t>
          </a:r>
          <a:endParaRPr kumimoji="1" lang="ja-JP" altLang="en-US" sz="1400"/>
        </a:p>
      </xdr:txBody>
    </xdr:sp>
    <xdr:clientData/>
  </xdr:twoCellAnchor>
  <xdr:twoCellAnchor>
    <xdr:from>
      <xdr:col>26</xdr:col>
      <xdr:colOff>89660</xdr:colOff>
      <xdr:row>145</xdr:row>
      <xdr:rowOff>0</xdr:rowOff>
    </xdr:from>
    <xdr:to>
      <xdr:col>26</xdr:col>
      <xdr:colOff>100866</xdr:colOff>
      <xdr:row>147</xdr:row>
      <xdr:rowOff>11206</xdr:rowOff>
    </xdr:to>
    <xdr:cxnSp macro="">
      <xdr:nvCxnSpPr>
        <xdr:cNvPr id="4" name="直線矢印コネクタ 3"/>
        <xdr:cNvCxnSpPr/>
      </xdr:nvCxnSpPr>
      <xdr:spPr>
        <a:xfrm>
          <a:off x="4751307" y="52465941"/>
          <a:ext cx="11206" cy="7059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11212</xdr:colOff>
      <xdr:row>147</xdr:row>
      <xdr:rowOff>67233</xdr:rowOff>
    </xdr:from>
    <xdr:ext cx="1338828" cy="292452"/>
    <xdr:sp macro="" textlink="">
      <xdr:nvSpPr>
        <xdr:cNvPr id="5" name="テキスト ボックス 4"/>
        <xdr:cNvSpPr txBox="1"/>
      </xdr:nvSpPr>
      <xdr:spPr>
        <a:xfrm>
          <a:off x="4134977" y="53227939"/>
          <a:ext cx="133882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t>【</a:t>
          </a:r>
          <a:r>
            <a:rPr kumimoji="1" lang="ja-JP" altLang="en-US" sz="1200"/>
            <a:t>公募・企画競争</a:t>
          </a:r>
          <a:r>
            <a:rPr kumimoji="1" lang="en-US" altLang="ja-JP" sz="1200"/>
            <a:t>】</a:t>
          </a:r>
          <a:endParaRPr kumimoji="1" lang="ja-JP" altLang="en-US" sz="1200"/>
        </a:p>
      </xdr:txBody>
    </xdr:sp>
    <xdr:clientData/>
  </xdr:oneCellAnchor>
  <xdr:twoCellAnchor>
    <xdr:from>
      <xdr:col>19</xdr:col>
      <xdr:colOff>89660</xdr:colOff>
      <xdr:row>148</xdr:row>
      <xdr:rowOff>22412</xdr:rowOff>
    </xdr:from>
    <xdr:to>
      <xdr:col>33</xdr:col>
      <xdr:colOff>112073</xdr:colOff>
      <xdr:row>151</xdr:row>
      <xdr:rowOff>0</xdr:rowOff>
    </xdr:to>
    <xdr:sp macro="" textlink="">
      <xdr:nvSpPr>
        <xdr:cNvPr id="11" name="正方形/長方形 10"/>
        <xdr:cNvSpPr/>
      </xdr:nvSpPr>
      <xdr:spPr>
        <a:xfrm>
          <a:off x="3496248" y="53530500"/>
          <a:ext cx="2532531" cy="101973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ysClr val="windowText" lastClr="000000"/>
            </a:solidFill>
          </a:endParaRPr>
        </a:p>
        <a:p>
          <a:pPr algn="ctr"/>
          <a:r>
            <a:rPr kumimoji="1" lang="ja-JP" altLang="en-US" sz="1200">
              <a:solidFill>
                <a:sysClr val="windowText" lastClr="000000"/>
              </a:solidFill>
            </a:rPr>
            <a:t>Ａ</a:t>
          </a:r>
          <a:r>
            <a:rPr kumimoji="1" lang="en-US" altLang="ja-JP" sz="1200">
              <a:solidFill>
                <a:sysClr val="windowText" lastClr="000000"/>
              </a:solidFill>
            </a:rPr>
            <a:t>.</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株</a:t>
          </a:r>
          <a:r>
            <a:rPr kumimoji="1" lang="en-US" altLang="ja-JP" sz="1200">
              <a:solidFill>
                <a:sysClr val="windowText" lastClr="000000"/>
              </a:solidFill>
            </a:rPr>
            <a:t>)</a:t>
          </a:r>
          <a:r>
            <a:rPr kumimoji="1" lang="ja-JP" altLang="en-US" sz="1200">
              <a:solidFill>
                <a:sysClr val="windowText" lastClr="000000"/>
              </a:solidFill>
            </a:rPr>
            <a:t>ＪＴＢ総研</a:t>
          </a:r>
          <a:endParaRPr kumimoji="1" lang="en-US" altLang="ja-JP" sz="1200">
            <a:solidFill>
              <a:sysClr val="windowText" lastClr="000000"/>
            </a:solidFill>
          </a:endParaRPr>
        </a:p>
        <a:p>
          <a:pPr algn="ctr"/>
          <a:endParaRPr kumimoji="1" lang="en-US" altLang="ja-JP" sz="1400">
            <a:solidFill>
              <a:sysClr val="windowText" lastClr="000000"/>
            </a:solidFill>
          </a:endParaRPr>
        </a:p>
        <a:p>
          <a:pPr algn="ctr"/>
          <a:r>
            <a:rPr kumimoji="1" lang="ja-JP" altLang="en-US" sz="1200">
              <a:solidFill>
                <a:sysClr val="windowText" lastClr="000000"/>
              </a:solidFill>
            </a:rPr>
            <a:t>３３百万円</a:t>
          </a:r>
          <a:endParaRPr kumimoji="1" lang="ja-JP" altLang="en-US" sz="1200"/>
        </a:p>
      </xdr:txBody>
    </xdr:sp>
    <xdr:clientData/>
  </xdr:twoCellAnchor>
  <xdr:twoCellAnchor>
    <xdr:from>
      <xdr:col>15</xdr:col>
      <xdr:colOff>100852</xdr:colOff>
      <xdr:row>143</xdr:row>
      <xdr:rowOff>33618</xdr:rowOff>
    </xdr:from>
    <xdr:to>
      <xdr:col>15</xdr:col>
      <xdr:colOff>174003</xdr:colOff>
      <xdr:row>144</xdr:row>
      <xdr:rowOff>336176</xdr:rowOff>
    </xdr:to>
    <xdr:sp macro="" textlink="">
      <xdr:nvSpPr>
        <xdr:cNvPr id="6" name="左大かっこ 5"/>
        <xdr:cNvSpPr/>
      </xdr:nvSpPr>
      <xdr:spPr>
        <a:xfrm>
          <a:off x="2790264" y="51804794"/>
          <a:ext cx="73151" cy="64994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143</xdr:row>
      <xdr:rowOff>44823</xdr:rowOff>
    </xdr:from>
    <xdr:to>
      <xdr:col>37</xdr:col>
      <xdr:colOff>78442</xdr:colOff>
      <xdr:row>144</xdr:row>
      <xdr:rowOff>336175</xdr:rowOff>
    </xdr:to>
    <xdr:sp macro="" textlink="">
      <xdr:nvSpPr>
        <xdr:cNvPr id="9" name="右大かっこ 8"/>
        <xdr:cNvSpPr/>
      </xdr:nvSpPr>
      <xdr:spPr>
        <a:xfrm>
          <a:off x="6633882" y="51815999"/>
          <a:ext cx="78442" cy="63873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100854</xdr:colOff>
      <xdr:row>140</xdr:row>
      <xdr:rowOff>44823</xdr:rowOff>
    </xdr:from>
    <xdr:to>
      <xdr:col>36</xdr:col>
      <xdr:colOff>156884</xdr:colOff>
      <xdr:row>141</xdr:row>
      <xdr:rowOff>56029</xdr:rowOff>
    </xdr:to>
    <xdr:sp macro="" textlink="">
      <xdr:nvSpPr>
        <xdr:cNvPr id="16" name="左大かっこ 15"/>
        <xdr:cNvSpPr/>
      </xdr:nvSpPr>
      <xdr:spPr>
        <a:xfrm>
          <a:off x="6555442" y="30961852"/>
          <a:ext cx="56030" cy="35858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33617</xdr:colOff>
      <xdr:row>140</xdr:row>
      <xdr:rowOff>100853</xdr:rowOff>
    </xdr:from>
    <xdr:to>
      <xdr:col>45</xdr:col>
      <xdr:colOff>79336</xdr:colOff>
      <xdr:row>141</xdr:row>
      <xdr:rowOff>78441</xdr:rowOff>
    </xdr:to>
    <xdr:sp macro="" textlink="">
      <xdr:nvSpPr>
        <xdr:cNvPr id="17" name="右大かっこ 16"/>
        <xdr:cNvSpPr/>
      </xdr:nvSpPr>
      <xdr:spPr>
        <a:xfrm>
          <a:off x="8101852" y="31017882"/>
          <a:ext cx="45719" cy="32497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36</xdr:col>
      <xdr:colOff>112059</xdr:colOff>
      <xdr:row>140</xdr:row>
      <xdr:rowOff>100854</xdr:rowOff>
    </xdr:from>
    <xdr:ext cx="1592487" cy="292452"/>
    <xdr:sp macro="" textlink="">
      <xdr:nvSpPr>
        <xdr:cNvPr id="18" name="テキスト ボックス 17"/>
        <xdr:cNvSpPr txBox="1"/>
      </xdr:nvSpPr>
      <xdr:spPr>
        <a:xfrm>
          <a:off x="6566647" y="31017883"/>
          <a:ext cx="159248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職員旅費　  ０．５百万</a:t>
          </a:r>
          <a:endParaRPr kumimoji="1" lang="en-US" altLang="ja-JP" sz="1200"/>
        </a:p>
      </xdr:txBody>
    </xdr:sp>
    <xdr:clientData/>
  </xdr:oneCellAnchor>
  <xdr:oneCellAnchor>
    <xdr:from>
      <xdr:col>16</xdr:col>
      <xdr:colOff>134468</xdr:colOff>
      <xdr:row>143</xdr:row>
      <xdr:rowOff>123264</xdr:rowOff>
    </xdr:from>
    <xdr:ext cx="3616439" cy="459100"/>
    <xdr:sp macro="" textlink="">
      <xdr:nvSpPr>
        <xdr:cNvPr id="3" name="テキスト ボックス 2"/>
        <xdr:cNvSpPr txBox="1"/>
      </xdr:nvSpPr>
      <xdr:spPr>
        <a:xfrm>
          <a:off x="3003174" y="51894440"/>
          <a:ext cx="361643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地域の受入強化策、旅行商品の供給促進方策検討等の</a:t>
          </a:r>
          <a:endParaRPr kumimoji="1" lang="en-US" altLang="ja-JP" sz="1100"/>
        </a:p>
        <a:p>
          <a:r>
            <a:rPr kumimoji="1" lang="ja-JP" altLang="en-US" sz="1100"/>
            <a:t>立案をし、企画競争を経て受託事業者と請負契約を実施。</a:t>
          </a:r>
        </a:p>
      </xdr:txBody>
    </xdr:sp>
    <xdr:clientData/>
  </xdr:oneCellAnchor>
  <xdr:twoCellAnchor>
    <xdr:from>
      <xdr:col>18</xdr:col>
      <xdr:colOff>89648</xdr:colOff>
      <xdr:row>151</xdr:row>
      <xdr:rowOff>44823</xdr:rowOff>
    </xdr:from>
    <xdr:to>
      <xdr:col>18</xdr:col>
      <xdr:colOff>162799</xdr:colOff>
      <xdr:row>152</xdr:row>
      <xdr:rowOff>347381</xdr:rowOff>
    </xdr:to>
    <xdr:sp macro="" textlink="">
      <xdr:nvSpPr>
        <xdr:cNvPr id="19" name="左大かっこ 18"/>
        <xdr:cNvSpPr/>
      </xdr:nvSpPr>
      <xdr:spPr>
        <a:xfrm>
          <a:off x="3316942" y="54595058"/>
          <a:ext cx="73151" cy="64994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22419</xdr:colOff>
      <xdr:row>151</xdr:row>
      <xdr:rowOff>56030</xdr:rowOff>
    </xdr:from>
    <xdr:to>
      <xdr:col>34</xdr:col>
      <xdr:colOff>112067</xdr:colOff>
      <xdr:row>153</xdr:row>
      <xdr:rowOff>0</xdr:rowOff>
    </xdr:to>
    <xdr:sp macro="" textlink="">
      <xdr:nvSpPr>
        <xdr:cNvPr id="20" name="右大かっこ 19"/>
        <xdr:cNvSpPr/>
      </xdr:nvSpPr>
      <xdr:spPr>
        <a:xfrm>
          <a:off x="6118419" y="54606265"/>
          <a:ext cx="89648" cy="63873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56029</xdr:colOff>
      <xdr:row>151</xdr:row>
      <xdr:rowOff>145677</xdr:rowOff>
    </xdr:from>
    <xdr:ext cx="2676438" cy="459100"/>
    <xdr:sp macro="" textlink="">
      <xdr:nvSpPr>
        <xdr:cNvPr id="22" name="テキスト ボックス 21"/>
        <xdr:cNvSpPr txBox="1"/>
      </xdr:nvSpPr>
      <xdr:spPr>
        <a:xfrm>
          <a:off x="3462617" y="54695912"/>
          <a:ext cx="267643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地域の受入強化策、旅行商品の供給促進</a:t>
          </a:r>
          <a:endParaRPr kumimoji="1" lang="en-US" altLang="ja-JP" sz="1100"/>
        </a:p>
        <a:p>
          <a:r>
            <a:rPr kumimoji="1" lang="ja-JP" altLang="en-US" sz="1100"/>
            <a:t>方策検討に係る業務を実施。</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379</v>
      </c>
      <c r="AR2" s="97"/>
      <c r="AS2" s="59" t="str">
        <f>IF(OR(AQ2="　", AQ2=""), "", "-")</f>
        <v/>
      </c>
      <c r="AT2" s="98">
        <v>240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391</v>
      </c>
      <c r="AK3" s="290"/>
      <c r="AL3" s="290"/>
      <c r="AM3" s="290"/>
      <c r="AN3" s="290"/>
      <c r="AO3" s="290"/>
      <c r="AP3" s="290"/>
      <c r="AQ3" s="290"/>
      <c r="AR3" s="290"/>
      <c r="AS3" s="290"/>
      <c r="AT3" s="290"/>
      <c r="AU3" s="290"/>
      <c r="AV3" s="290"/>
      <c r="AW3" s="290"/>
      <c r="AX3" s="36" t="s">
        <v>91</v>
      </c>
    </row>
    <row r="4" spans="1:50" ht="24.75" customHeight="1" x14ac:dyDescent="0.15">
      <c r="A4" s="512" t="s">
        <v>30</v>
      </c>
      <c r="B4" s="513"/>
      <c r="C4" s="513"/>
      <c r="D4" s="513"/>
      <c r="E4" s="513"/>
      <c r="F4" s="513"/>
      <c r="G4" s="486" t="s">
        <v>380</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16" t="s">
        <v>213</v>
      </c>
      <c r="H5" s="317"/>
      <c r="I5" s="317"/>
      <c r="J5" s="317"/>
      <c r="K5" s="317"/>
      <c r="L5" s="317"/>
      <c r="M5" s="318" t="s">
        <v>92</v>
      </c>
      <c r="N5" s="319"/>
      <c r="O5" s="319"/>
      <c r="P5" s="319"/>
      <c r="Q5" s="319"/>
      <c r="R5" s="320"/>
      <c r="S5" s="321" t="s">
        <v>157</v>
      </c>
      <c r="T5" s="317"/>
      <c r="U5" s="317"/>
      <c r="V5" s="317"/>
      <c r="W5" s="317"/>
      <c r="X5" s="322"/>
      <c r="Y5" s="503" t="s">
        <v>3</v>
      </c>
      <c r="Z5" s="504"/>
      <c r="AA5" s="504"/>
      <c r="AB5" s="504"/>
      <c r="AC5" s="504"/>
      <c r="AD5" s="505"/>
      <c r="AE5" s="506" t="s">
        <v>382</v>
      </c>
      <c r="AF5" s="507"/>
      <c r="AG5" s="507"/>
      <c r="AH5" s="507"/>
      <c r="AI5" s="507"/>
      <c r="AJ5" s="507"/>
      <c r="AK5" s="507"/>
      <c r="AL5" s="507"/>
      <c r="AM5" s="507"/>
      <c r="AN5" s="507"/>
      <c r="AO5" s="507"/>
      <c r="AP5" s="508"/>
      <c r="AQ5" s="509" t="s">
        <v>428</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394</v>
      </c>
      <c r="AF6" s="521"/>
      <c r="AG6" s="521"/>
      <c r="AH6" s="521"/>
      <c r="AI6" s="521"/>
      <c r="AJ6" s="521"/>
      <c r="AK6" s="521"/>
      <c r="AL6" s="521"/>
      <c r="AM6" s="521"/>
      <c r="AN6" s="521"/>
      <c r="AO6" s="521"/>
      <c r="AP6" s="521"/>
      <c r="AQ6" s="115"/>
      <c r="AR6" s="115"/>
      <c r="AS6" s="115"/>
      <c r="AT6" s="115"/>
      <c r="AU6" s="115"/>
      <c r="AV6" s="115"/>
      <c r="AW6" s="115"/>
      <c r="AX6" s="522"/>
    </row>
    <row r="7" spans="1:50" ht="49.5" customHeight="1" x14ac:dyDescent="0.15">
      <c r="A7" s="442" t="s">
        <v>25</v>
      </c>
      <c r="B7" s="443"/>
      <c r="C7" s="443"/>
      <c r="D7" s="443"/>
      <c r="E7" s="443"/>
      <c r="F7" s="443"/>
      <c r="G7" s="444" t="s">
        <v>383</v>
      </c>
      <c r="H7" s="445"/>
      <c r="I7" s="445"/>
      <c r="J7" s="445"/>
      <c r="K7" s="445"/>
      <c r="L7" s="445"/>
      <c r="M7" s="445"/>
      <c r="N7" s="445"/>
      <c r="O7" s="445"/>
      <c r="P7" s="445"/>
      <c r="Q7" s="445"/>
      <c r="R7" s="445"/>
      <c r="S7" s="445"/>
      <c r="T7" s="445"/>
      <c r="U7" s="445"/>
      <c r="V7" s="446"/>
      <c r="W7" s="446"/>
      <c r="X7" s="446"/>
      <c r="Y7" s="447" t="s">
        <v>5</v>
      </c>
      <c r="Z7" s="383"/>
      <c r="AA7" s="383"/>
      <c r="AB7" s="383"/>
      <c r="AC7" s="383"/>
      <c r="AD7" s="385"/>
      <c r="AE7" s="448" t="s">
        <v>419</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45" t="s">
        <v>308</v>
      </c>
      <c r="B8" s="346"/>
      <c r="C8" s="346"/>
      <c r="D8" s="346"/>
      <c r="E8" s="346"/>
      <c r="F8" s="347"/>
      <c r="G8" s="342" t="str">
        <f>入力規則等!A26</f>
        <v>観光立国、高齢社会対策、障害者施策、男女共同参画</v>
      </c>
      <c r="H8" s="343"/>
      <c r="I8" s="343"/>
      <c r="J8" s="343"/>
      <c r="K8" s="343"/>
      <c r="L8" s="343"/>
      <c r="M8" s="343"/>
      <c r="N8" s="343"/>
      <c r="O8" s="343"/>
      <c r="P8" s="343"/>
      <c r="Q8" s="343"/>
      <c r="R8" s="343"/>
      <c r="S8" s="343"/>
      <c r="T8" s="343"/>
      <c r="U8" s="343"/>
      <c r="V8" s="343"/>
      <c r="W8" s="343"/>
      <c r="X8" s="344"/>
      <c r="Y8" s="523" t="s">
        <v>79</v>
      </c>
      <c r="Z8" s="523"/>
      <c r="AA8" s="523"/>
      <c r="AB8" s="523"/>
      <c r="AC8" s="523"/>
      <c r="AD8" s="523"/>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408</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x14ac:dyDescent="0.15">
      <c r="A10" s="451" t="s">
        <v>36</v>
      </c>
      <c r="B10" s="452"/>
      <c r="C10" s="452"/>
      <c r="D10" s="452"/>
      <c r="E10" s="452"/>
      <c r="F10" s="452"/>
      <c r="G10" s="480" t="s">
        <v>404</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v>9</v>
      </c>
      <c r="Q13" s="63"/>
      <c r="R13" s="63"/>
      <c r="S13" s="63"/>
      <c r="T13" s="63"/>
      <c r="U13" s="63"/>
      <c r="V13" s="64"/>
      <c r="W13" s="62">
        <v>39</v>
      </c>
      <c r="X13" s="63"/>
      <c r="Y13" s="63"/>
      <c r="Z13" s="63"/>
      <c r="AA13" s="63"/>
      <c r="AB13" s="63"/>
      <c r="AC13" s="64"/>
      <c r="AD13" s="62">
        <v>37</v>
      </c>
      <c r="AE13" s="63"/>
      <c r="AF13" s="63"/>
      <c r="AG13" s="63"/>
      <c r="AH13" s="63"/>
      <c r="AI13" s="63"/>
      <c r="AJ13" s="64"/>
      <c r="AK13" s="62">
        <v>35</v>
      </c>
      <c r="AL13" s="63"/>
      <c r="AM13" s="63"/>
      <c r="AN13" s="63"/>
      <c r="AO13" s="63"/>
      <c r="AP13" s="63"/>
      <c r="AQ13" s="64"/>
      <c r="AR13" s="662">
        <v>33</v>
      </c>
      <c r="AS13" s="663"/>
      <c r="AT13" s="663"/>
      <c r="AU13" s="663"/>
      <c r="AV13" s="663"/>
      <c r="AW13" s="663"/>
      <c r="AX13" s="664"/>
    </row>
    <row r="14" spans="1:50" ht="21" customHeight="1" x14ac:dyDescent="0.15">
      <c r="A14" s="457"/>
      <c r="B14" s="458"/>
      <c r="C14" s="458"/>
      <c r="D14" s="458"/>
      <c r="E14" s="458"/>
      <c r="F14" s="459"/>
      <c r="G14" s="470"/>
      <c r="H14" s="471"/>
      <c r="I14" s="333" t="s">
        <v>9</v>
      </c>
      <c r="J14" s="465"/>
      <c r="K14" s="465"/>
      <c r="L14" s="465"/>
      <c r="M14" s="465"/>
      <c r="N14" s="465"/>
      <c r="O14" s="466"/>
      <c r="P14" s="62" t="s">
        <v>384</v>
      </c>
      <c r="Q14" s="63"/>
      <c r="R14" s="63"/>
      <c r="S14" s="63"/>
      <c r="T14" s="63"/>
      <c r="U14" s="63"/>
      <c r="V14" s="64"/>
      <c r="W14" s="62" t="s">
        <v>384</v>
      </c>
      <c r="X14" s="63"/>
      <c r="Y14" s="63"/>
      <c r="Z14" s="63"/>
      <c r="AA14" s="63"/>
      <c r="AB14" s="63"/>
      <c r="AC14" s="64"/>
      <c r="AD14" s="62"/>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x14ac:dyDescent="0.15">
      <c r="A15" s="457"/>
      <c r="B15" s="458"/>
      <c r="C15" s="458"/>
      <c r="D15" s="458"/>
      <c r="E15" s="458"/>
      <c r="F15" s="459"/>
      <c r="G15" s="470"/>
      <c r="H15" s="471"/>
      <c r="I15" s="333" t="s">
        <v>62</v>
      </c>
      <c r="J15" s="334"/>
      <c r="K15" s="334"/>
      <c r="L15" s="334"/>
      <c r="M15" s="334"/>
      <c r="N15" s="334"/>
      <c r="O15" s="335"/>
      <c r="P15" s="62" t="s">
        <v>384</v>
      </c>
      <c r="Q15" s="63"/>
      <c r="R15" s="63"/>
      <c r="S15" s="63"/>
      <c r="T15" s="63"/>
      <c r="U15" s="63"/>
      <c r="V15" s="64"/>
      <c r="W15" s="62" t="s">
        <v>384</v>
      </c>
      <c r="X15" s="63"/>
      <c r="Y15" s="63"/>
      <c r="Z15" s="63"/>
      <c r="AA15" s="63"/>
      <c r="AB15" s="63"/>
      <c r="AC15" s="64"/>
      <c r="AD15" s="62" t="s">
        <v>384</v>
      </c>
      <c r="AE15" s="63"/>
      <c r="AF15" s="63"/>
      <c r="AG15" s="63"/>
      <c r="AH15" s="63"/>
      <c r="AI15" s="63"/>
      <c r="AJ15" s="64"/>
      <c r="AK15" s="62" t="s">
        <v>384</v>
      </c>
      <c r="AL15" s="63"/>
      <c r="AM15" s="63"/>
      <c r="AN15" s="63"/>
      <c r="AO15" s="63"/>
      <c r="AP15" s="63"/>
      <c r="AQ15" s="64"/>
      <c r="AR15" s="62" t="s">
        <v>431</v>
      </c>
      <c r="AS15" s="63"/>
      <c r="AT15" s="63"/>
      <c r="AU15" s="63"/>
      <c r="AV15" s="63"/>
      <c r="AW15" s="63"/>
      <c r="AX15" s="659"/>
    </row>
    <row r="16" spans="1:50" ht="21" customHeight="1" x14ac:dyDescent="0.15">
      <c r="A16" s="457"/>
      <c r="B16" s="458"/>
      <c r="C16" s="458"/>
      <c r="D16" s="458"/>
      <c r="E16" s="458"/>
      <c r="F16" s="459"/>
      <c r="G16" s="470"/>
      <c r="H16" s="471"/>
      <c r="I16" s="333" t="s">
        <v>63</v>
      </c>
      <c r="J16" s="334"/>
      <c r="K16" s="334"/>
      <c r="L16" s="334"/>
      <c r="M16" s="334"/>
      <c r="N16" s="334"/>
      <c r="O16" s="335"/>
      <c r="P16" s="62" t="s">
        <v>384</v>
      </c>
      <c r="Q16" s="63"/>
      <c r="R16" s="63"/>
      <c r="S16" s="63"/>
      <c r="T16" s="63"/>
      <c r="U16" s="63"/>
      <c r="V16" s="64"/>
      <c r="W16" s="62" t="s">
        <v>384</v>
      </c>
      <c r="X16" s="63"/>
      <c r="Y16" s="63"/>
      <c r="Z16" s="63"/>
      <c r="AA16" s="63"/>
      <c r="AB16" s="63"/>
      <c r="AC16" s="64"/>
      <c r="AD16" s="62" t="s">
        <v>384</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3" t="s">
        <v>61</v>
      </c>
      <c r="J17" s="465"/>
      <c r="K17" s="465"/>
      <c r="L17" s="465"/>
      <c r="M17" s="465"/>
      <c r="N17" s="465"/>
      <c r="O17" s="466"/>
      <c r="P17" s="62" t="s">
        <v>384</v>
      </c>
      <c r="Q17" s="63"/>
      <c r="R17" s="63"/>
      <c r="S17" s="63"/>
      <c r="T17" s="63"/>
      <c r="U17" s="63"/>
      <c r="V17" s="64"/>
      <c r="W17" s="62" t="s">
        <v>384</v>
      </c>
      <c r="X17" s="63"/>
      <c r="Y17" s="63"/>
      <c r="Z17" s="63"/>
      <c r="AA17" s="63"/>
      <c r="AB17" s="63"/>
      <c r="AC17" s="64"/>
      <c r="AD17" s="62" t="s">
        <v>384</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36" t="s">
        <v>22</v>
      </c>
      <c r="J18" s="337"/>
      <c r="K18" s="337"/>
      <c r="L18" s="337"/>
      <c r="M18" s="337"/>
      <c r="N18" s="337"/>
      <c r="O18" s="338"/>
      <c r="P18" s="306">
        <f>SUM(P13:V17)</f>
        <v>9</v>
      </c>
      <c r="Q18" s="307"/>
      <c r="R18" s="307"/>
      <c r="S18" s="307"/>
      <c r="T18" s="307"/>
      <c r="U18" s="307"/>
      <c r="V18" s="308"/>
      <c r="W18" s="306">
        <f>SUM(W13:AC17)</f>
        <v>39</v>
      </c>
      <c r="X18" s="307"/>
      <c r="Y18" s="307"/>
      <c r="Z18" s="307"/>
      <c r="AA18" s="307"/>
      <c r="AB18" s="307"/>
      <c r="AC18" s="308"/>
      <c r="AD18" s="306">
        <f t="shared" ref="AD18" si="0">SUM(AD13:AJ17)</f>
        <v>37</v>
      </c>
      <c r="AE18" s="307"/>
      <c r="AF18" s="307"/>
      <c r="AG18" s="307"/>
      <c r="AH18" s="307"/>
      <c r="AI18" s="307"/>
      <c r="AJ18" s="308"/>
      <c r="AK18" s="306">
        <f t="shared" ref="AK18" si="1">SUM(AK13:AQ17)</f>
        <v>35</v>
      </c>
      <c r="AL18" s="307"/>
      <c r="AM18" s="307"/>
      <c r="AN18" s="307"/>
      <c r="AO18" s="307"/>
      <c r="AP18" s="307"/>
      <c r="AQ18" s="308"/>
      <c r="AR18" s="306">
        <f t="shared" ref="AR18" si="2">SUM(AR13:AX17)</f>
        <v>33</v>
      </c>
      <c r="AS18" s="307"/>
      <c r="AT18" s="307"/>
      <c r="AU18" s="307"/>
      <c r="AV18" s="307"/>
      <c r="AW18" s="307"/>
      <c r="AX18" s="309"/>
    </row>
    <row r="19" spans="1:50" ht="24.75" customHeight="1" x14ac:dyDescent="0.15">
      <c r="A19" s="457"/>
      <c r="B19" s="458"/>
      <c r="C19" s="458"/>
      <c r="D19" s="458"/>
      <c r="E19" s="458"/>
      <c r="F19" s="459"/>
      <c r="G19" s="303" t="s">
        <v>10</v>
      </c>
      <c r="H19" s="304"/>
      <c r="I19" s="304"/>
      <c r="J19" s="304"/>
      <c r="K19" s="304"/>
      <c r="L19" s="304"/>
      <c r="M19" s="304"/>
      <c r="N19" s="304"/>
      <c r="O19" s="304"/>
      <c r="P19" s="62">
        <v>9</v>
      </c>
      <c r="Q19" s="63"/>
      <c r="R19" s="63"/>
      <c r="S19" s="63"/>
      <c r="T19" s="63"/>
      <c r="U19" s="63"/>
      <c r="V19" s="64"/>
      <c r="W19" s="62">
        <v>33</v>
      </c>
      <c r="X19" s="63"/>
      <c r="Y19" s="63"/>
      <c r="Z19" s="63"/>
      <c r="AA19" s="63"/>
      <c r="AB19" s="63"/>
      <c r="AC19" s="64"/>
      <c r="AD19" s="62">
        <v>34</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60"/>
      <c r="B20" s="461"/>
      <c r="C20" s="461"/>
      <c r="D20" s="461"/>
      <c r="E20" s="461"/>
      <c r="F20" s="462"/>
      <c r="G20" s="303" t="s">
        <v>11</v>
      </c>
      <c r="H20" s="304"/>
      <c r="I20" s="304"/>
      <c r="J20" s="304"/>
      <c r="K20" s="304"/>
      <c r="L20" s="304"/>
      <c r="M20" s="304"/>
      <c r="N20" s="304"/>
      <c r="O20" s="304"/>
      <c r="P20" s="311">
        <f>IF(P18=0, "-", P19/P18)</f>
        <v>1</v>
      </c>
      <c r="Q20" s="311"/>
      <c r="R20" s="311"/>
      <c r="S20" s="311"/>
      <c r="T20" s="311"/>
      <c r="U20" s="311"/>
      <c r="V20" s="311"/>
      <c r="W20" s="311">
        <f>IF(W18=0, "-", W19/W18)</f>
        <v>0.84615384615384615</v>
      </c>
      <c r="X20" s="311"/>
      <c r="Y20" s="311"/>
      <c r="Z20" s="311"/>
      <c r="AA20" s="311"/>
      <c r="AB20" s="311"/>
      <c r="AC20" s="311"/>
      <c r="AD20" s="311">
        <f>IF(AD18=0, "-", AD19/AD18)</f>
        <v>0.91891891891891897</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2" t="s">
        <v>421</v>
      </c>
      <c r="H23" s="279"/>
      <c r="I23" s="279"/>
      <c r="J23" s="279"/>
      <c r="K23" s="279"/>
      <c r="L23" s="279"/>
      <c r="M23" s="279"/>
      <c r="N23" s="279"/>
      <c r="O23" s="280"/>
      <c r="P23" s="245" t="s">
        <v>422</v>
      </c>
      <c r="Q23" s="186"/>
      <c r="R23" s="186"/>
      <c r="S23" s="186"/>
      <c r="T23" s="186"/>
      <c r="U23" s="186"/>
      <c r="V23" s="186"/>
      <c r="W23" s="186"/>
      <c r="X23" s="187"/>
      <c r="Y23" s="284" t="s">
        <v>14</v>
      </c>
      <c r="Z23" s="285"/>
      <c r="AA23" s="286"/>
      <c r="AB23" s="655" t="s">
        <v>423</v>
      </c>
      <c r="AC23" s="287"/>
      <c r="AD23" s="287"/>
      <c r="AE23" s="84"/>
      <c r="AF23" s="85"/>
      <c r="AG23" s="85"/>
      <c r="AH23" s="85"/>
      <c r="AI23" s="86"/>
      <c r="AJ23" s="84"/>
      <c r="AK23" s="85"/>
      <c r="AL23" s="85"/>
      <c r="AM23" s="85"/>
      <c r="AN23" s="86"/>
      <c r="AO23" s="84">
        <v>21</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424</v>
      </c>
      <c r="AC24" s="277"/>
      <c r="AD24" s="277"/>
      <c r="AE24" s="84"/>
      <c r="AF24" s="85"/>
      <c r="AG24" s="85"/>
      <c r="AH24" s="85"/>
      <c r="AI24" s="86"/>
      <c r="AJ24" s="84"/>
      <c r="AK24" s="85"/>
      <c r="AL24" s="85"/>
      <c r="AM24" s="85"/>
      <c r="AN24" s="86"/>
      <c r="AO24" s="84"/>
      <c r="AP24" s="85"/>
      <c r="AQ24" s="85"/>
      <c r="AR24" s="85"/>
      <c r="AS24" s="86"/>
      <c r="AT24" s="84">
        <v>30</v>
      </c>
      <c r="AU24" s="85"/>
      <c r="AV24" s="85"/>
      <c r="AW24" s="85"/>
      <c r="AX24" s="87"/>
    </row>
    <row r="25" spans="1:50" ht="22.5" customHeight="1" x14ac:dyDescent="0.15">
      <c r="A25" s="665"/>
      <c r="B25" s="666"/>
      <c r="C25" s="666"/>
      <c r="D25" s="666"/>
      <c r="E25" s="666"/>
      <c r="F25" s="667"/>
      <c r="G25" s="313"/>
      <c r="H25" s="314"/>
      <c r="I25" s="314"/>
      <c r="J25" s="314"/>
      <c r="K25" s="314"/>
      <c r="L25" s="314"/>
      <c r="M25" s="314"/>
      <c r="N25" s="314"/>
      <c r="O25" s="315"/>
      <c r="P25" s="188"/>
      <c r="Q25" s="188"/>
      <c r="R25" s="188"/>
      <c r="S25" s="188"/>
      <c r="T25" s="188"/>
      <c r="U25" s="188"/>
      <c r="V25" s="188"/>
      <c r="W25" s="188"/>
      <c r="X25" s="189"/>
      <c r="Y25" s="111" t="s">
        <v>15</v>
      </c>
      <c r="Z25" s="112"/>
      <c r="AA25" s="162"/>
      <c r="AB25" s="677"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6" t="s">
        <v>303</v>
      </c>
      <c r="AU26" s="657"/>
      <c r="AV26" s="657"/>
      <c r="AW26" s="657"/>
      <c r="AX26" s="658"/>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5"/>
      <c r="B30" s="666"/>
      <c r="C30" s="666"/>
      <c r="D30" s="666"/>
      <c r="E30" s="666"/>
      <c r="F30" s="667"/>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5"/>
      <c r="B35" s="666"/>
      <c r="C35" s="666"/>
      <c r="D35" s="666"/>
      <c r="E35" s="666"/>
      <c r="F35" s="667"/>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5"/>
      <c r="B40" s="666"/>
      <c r="C40" s="666"/>
      <c r="D40" s="666"/>
      <c r="E40" s="666"/>
      <c r="F40" s="667"/>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25" t="s">
        <v>320</v>
      </c>
      <c r="B47" s="680" t="s">
        <v>317</v>
      </c>
      <c r="C47" s="227"/>
      <c r="D47" s="227"/>
      <c r="E47" s="227"/>
      <c r="F47" s="228"/>
      <c r="G47" s="617" t="s">
        <v>311</v>
      </c>
      <c r="H47" s="617"/>
      <c r="I47" s="617"/>
      <c r="J47" s="617"/>
      <c r="K47" s="617"/>
      <c r="L47" s="617"/>
      <c r="M47" s="617"/>
      <c r="N47" s="617"/>
      <c r="O47" s="617"/>
      <c r="P47" s="617"/>
      <c r="Q47" s="617"/>
      <c r="R47" s="617"/>
      <c r="S47" s="617"/>
      <c r="T47" s="617"/>
      <c r="U47" s="617"/>
      <c r="V47" s="617"/>
      <c r="W47" s="617"/>
      <c r="X47" s="617"/>
      <c r="Y47" s="617"/>
      <c r="Z47" s="617"/>
      <c r="AA47" s="685"/>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5"/>
      <c r="B48" s="680"/>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80"/>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10"/>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1"/>
    </row>
    <row r="50" spans="1:50" ht="22.5" hidden="1" customHeight="1" x14ac:dyDescent="0.15">
      <c r="A50" s="225"/>
      <c r="B50" s="680"/>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12"/>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3"/>
    </row>
    <row r="51" spans="1:50" ht="22.5" hidden="1" customHeight="1" x14ac:dyDescent="0.15">
      <c r="A51" s="225"/>
      <c r="B51" s="681"/>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4"/>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5"/>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3"/>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4" t="s">
        <v>69</v>
      </c>
      <c r="AF67" s="109"/>
      <c r="AG67" s="109"/>
      <c r="AH67" s="109"/>
      <c r="AI67" s="109"/>
      <c r="AJ67" s="654" t="s">
        <v>70</v>
      </c>
      <c r="AK67" s="109"/>
      <c r="AL67" s="109"/>
      <c r="AM67" s="109"/>
      <c r="AN67" s="109"/>
      <c r="AO67" s="654"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416</v>
      </c>
      <c r="H68" s="186"/>
      <c r="I68" s="186"/>
      <c r="J68" s="186"/>
      <c r="K68" s="186"/>
      <c r="L68" s="186"/>
      <c r="M68" s="186"/>
      <c r="N68" s="186"/>
      <c r="O68" s="186"/>
      <c r="P68" s="186"/>
      <c r="Q68" s="186"/>
      <c r="R68" s="186"/>
      <c r="S68" s="186"/>
      <c r="T68" s="186"/>
      <c r="U68" s="186"/>
      <c r="V68" s="186"/>
      <c r="W68" s="186"/>
      <c r="X68" s="187"/>
      <c r="Y68" s="323" t="s">
        <v>66</v>
      </c>
      <c r="Z68" s="324"/>
      <c r="AA68" s="325"/>
      <c r="AB68" s="193" t="s">
        <v>415</v>
      </c>
      <c r="AC68" s="194"/>
      <c r="AD68" s="195"/>
      <c r="AE68" s="84" t="s">
        <v>396</v>
      </c>
      <c r="AF68" s="85"/>
      <c r="AG68" s="85"/>
      <c r="AH68" s="85"/>
      <c r="AI68" s="86"/>
      <c r="AJ68" s="84">
        <v>3</v>
      </c>
      <c r="AK68" s="85"/>
      <c r="AL68" s="85"/>
      <c r="AM68" s="85"/>
      <c r="AN68" s="86"/>
      <c r="AO68" s="84">
        <v>5</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415</v>
      </c>
      <c r="AC69" s="202"/>
      <c r="AD69" s="203"/>
      <c r="AE69" s="84" t="s">
        <v>396</v>
      </c>
      <c r="AF69" s="85"/>
      <c r="AG69" s="85"/>
      <c r="AH69" s="85"/>
      <c r="AI69" s="86"/>
      <c r="AJ69" s="84">
        <v>3</v>
      </c>
      <c r="AK69" s="85"/>
      <c r="AL69" s="85"/>
      <c r="AM69" s="85"/>
      <c r="AN69" s="86"/>
      <c r="AO69" s="84">
        <v>5</v>
      </c>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420</v>
      </c>
      <c r="H83" s="135"/>
      <c r="I83" s="135"/>
      <c r="J83" s="135"/>
      <c r="K83" s="135"/>
      <c r="L83" s="135"/>
      <c r="M83" s="135"/>
      <c r="N83" s="135"/>
      <c r="O83" s="135"/>
      <c r="P83" s="135"/>
      <c r="Q83" s="135"/>
      <c r="R83" s="135"/>
      <c r="S83" s="135"/>
      <c r="T83" s="135"/>
      <c r="U83" s="135"/>
      <c r="V83" s="135"/>
      <c r="W83" s="135"/>
      <c r="X83" s="135"/>
      <c r="Y83" s="137" t="s">
        <v>17</v>
      </c>
      <c r="Z83" s="138"/>
      <c r="AA83" s="139"/>
      <c r="AB83" s="172" t="s">
        <v>399</v>
      </c>
      <c r="AC83" s="141"/>
      <c r="AD83" s="142"/>
      <c r="AE83" s="143">
        <v>9</v>
      </c>
      <c r="AF83" s="144"/>
      <c r="AG83" s="144"/>
      <c r="AH83" s="144"/>
      <c r="AI83" s="144"/>
      <c r="AJ83" s="143">
        <v>33</v>
      </c>
      <c r="AK83" s="144"/>
      <c r="AL83" s="144"/>
      <c r="AM83" s="144"/>
      <c r="AN83" s="144"/>
      <c r="AO83" s="143">
        <v>34</v>
      </c>
      <c r="AP83" s="144"/>
      <c r="AQ83" s="144"/>
      <c r="AR83" s="144"/>
      <c r="AS83" s="144"/>
      <c r="AT83" s="84">
        <v>35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60</v>
      </c>
      <c r="AC84" s="149"/>
      <c r="AD84" s="150"/>
      <c r="AE84" s="148" t="s">
        <v>398</v>
      </c>
      <c r="AF84" s="149"/>
      <c r="AG84" s="149"/>
      <c r="AH84" s="149"/>
      <c r="AI84" s="150"/>
      <c r="AJ84" s="148" t="s">
        <v>398</v>
      </c>
      <c r="AK84" s="149"/>
      <c r="AL84" s="149"/>
      <c r="AM84" s="149"/>
      <c r="AN84" s="150"/>
      <c r="AO84" s="148" t="s">
        <v>398</v>
      </c>
      <c r="AP84" s="149"/>
      <c r="AQ84" s="149"/>
      <c r="AR84" s="149"/>
      <c r="AS84" s="150"/>
      <c r="AT84" s="148" t="s">
        <v>398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1" t="s">
        <v>76</v>
      </c>
      <c r="M97" s="401"/>
      <c r="N97" s="401"/>
      <c r="O97" s="401"/>
      <c r="P97" s="401"/>
      <c r="Q97" s="401"/>
      <c r="R97" s="402" t="s">
        <v>73</v>
      </c>
      <c r="S97" s="403"/>
      <c r="T97" s="403"/>
      <c r="U97" s="403"/>
      <c r="V97" s="403"/>
      <c r="W97" s="403"/>
      <c r="X97" s="404"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5"/>
    </row>
    <row r="98" spans="1:50" ht="23.1" customHeight="1" x14ac:dyDescent="0.15">
      <c r="A98" s="368"/>
      <c r="B98" s="369"/>
      <c r="C98" s="406" t="s">
        <v>386</v>
      </c>
      <c r="D98" s="407"/>
      <c r="E98" s="407"/>
      <c r="F98" s="407"/>
      <c r="G98" s="407"/>
      <c r="H98" s="407"/>
      <c r="I98" s="407"/>
      <c r="J98" s="407"/>
      <c r="K98" s="408"/>
      <c r="L98" s="62">
        <v>34</v>
      </c>
      <c r="M98" s="63"/>
      <c r="N98" s="63"/>
      <c r="O98" s="63"/>
      <c r="P98" s="63"/>
      <c r="Q98" s="64"/>
      <c r="R98" s="62">
        <v>31</v>
      </c>
      <c r="S98" s="63"/>
      <c r="T98" s="63"/>
      <c r="U98" s="63"/>
      <c r="V98" s="63"/>
      <c r="W98" s="64"/>
      <c r="X98" s="668"/>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23.1" customHeight="1" x14ac:dyDescent="0.15">
      <c r="A99" s="368"/>
      <c r="B99" s="369"/>
      <c r="C99" s="152" t="s">
        <v>388</v>
      </c>
      <c r="D99" s="153"/>
      <c r="E99" s="153"/>
      <c r="F99" s="153"/>
      <c r="G99" s="153"/>
      <c r="H99" s="153"/>
      <c r="I99" s="153"/>
      <c r="J99" s="153"/>
      <c r="K99" s="154"/>
      <c r="L99" s="62">
        <v>0.6</v>
      </c>
      <c r="M99" s="63"/>
      <c r="N99" s="63"/>
      <c r="O99" s="63"/>
      <c r="P99" s="63"/>
      <c r="Q99" s="64"/>
      <c r="R99" s="62">
        <v>0.5</v>
      </c>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customHeight="1" x14ac:dyDescent="0.15">
      <c r="A100" s="368"/>
      <c r="B100" s="369"/>
      <c r="C100" s="152" t="s">
        <v>387</v>
      </c>
      <c r="D100" s="153"/>
      <c r="E100" s="153"/>
      <c r="F100" s="153"/>
      <c r="G100" s="153"/>
      <c r="H100" s="153"/>
      <c r="I100" s="153"/>
      <c r="J100" s="153"/>
      <c r="K100" s="154"/>
      <c r="L100" s="62">
        <v>0.4</v>
      </c>
      <c r="M100" s="63"/>
      <c r="N100" s="63"/>
      <c r="O100" s="63"/>
      <c r="P100" s="63"/>
      <c r="Q100" s="64"/>
      <c r="R100" s="62">
        <v>0.7</v>
      </c>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3.1" customHeight="1" x14ac:dyDescent="0.15">
      <c r="A101" s="368"/>
      <c r="B101" s="369"/>
      <c r="C101" s="152" t="s">
        <v>389</v>
      </c>
      <c r="D101" s="153"/>
      <c r="E101" s="153"/>
      <c r="F101" s="153"/>
      <c r="G101" s="153"/>
      <c r="H101" s="153"/>
      <c r="I101" s="153"/>
      <c r="J101" s="153"/>
      <c r="K101" s="154"/>
      <c r="L101" s="62">
        <v>0.8</v>
      </c>
      <c r="M101" s="63"/>
      <c r="N101" s="63"/>
      <c r="O101" s="63"/>
      <c r="P101" s="63"/>
      <c r="Q101" s="64"/>
      <c r="R101" s="62">
        <v>1</v>
      </c>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4.95" customHeight="1" thickBot="1" x14ac:dyDescent="0.2">
      <c r="A104" s="370"/>
      <c r="B104" s="371"/>
      <c r="C104" s="360" t="s">
        <v>22</v>
      </c>
      <c r="D104" s="361"/>
      <c r="E104" s="361"/>
      <c r="F104" s="361"/>
      <c r="G104" s="361"/>
      <c r="H104" s="361"/>
      <c r="I104" s="361"/>
      <c r="J104" s="361"/>
      <c r="K104" s="362"/>
      <c r="L104" s="363">
        <f>SUM(L98:Q103)</f>
        <v>35.799999999999997</v>
      </c>
      <c r="M104" s="364"/>
      <c r="N104" s="364"/>
      <c r="O104" s="364"/>
      <c r="P104" s="364"/>
      <c r="Q104" s="365"/>
      <c r="R104" s="363">
        <f>SUM(R98:W103)</f>
        <v>33.200000000000003</v>
      </c>
      <c r="S104" s="364"/>
      <c r="T104" s="364"/>
      <c r="U104" s="364"/>
      <c r="V104" s="364"/>
      <c r="W104" s="365"/>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26.25" customHeight="1" x14ac:dyDescent="0.15">
      <c r="A108" s="297" t="s">
        <v>312</v>
      </c>
      <c r="B108" s="298"/>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600" t="s">
        <v>385</v>
      </c>
      <c r="AE108" s="601"/>
      <c r="AF108" s="601"/>
      <c r="AG108" s="597" t="s">
        <v>411</v>
      </c>
      <c r="AH108" s="598"/>
      <c r="AI108" s="598"/>
      <c r="AJ108" s="598"/>
      <c r="AK108" s="598"/>
      <c r="AL108" s="598"/>
      <c r="AM108" s="598"/>
      <c r="AN108" s="598"/>
      <c r="AO108" s="598"/>
      <c r="AP108" s="598"/>
      <c r="AQ108" s="598"/>
      <c r="AR108" s="598"/>
      <c r="AS108" s="598"/>
      <c r="AT108" s="598"/>
      <c r="AU108" s="598"/>
      <c r="AV108" s="598"/>
      <c r="AW108" s="598"/>
      <c r="AX108" s="599"/>
    </row>
    <row r="109" spans="1:50" ht="26.25" customHeight="1" x14ac:dyDescent="0.15">
      <c r="A109" s="299"/>
      <c r="B109" s="300"/>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385</v>
      </c>
      <c r="AE109" s="435"/>
      <c r="AF109" s="435"/>
      <c r="AG109" s="526" t="s">
        <v>407</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9" t="s">
        <v>385</v>
      </c>
      <c r="AE110" s="580"/>
      <c r="AF110" s="580"/>
      <c r="AG110" s="524" t="s">
        <v>410</v>
      </c>
      <c r="AH110" s="188"/>
      <c r="AI110" s="188"/>
      <c r="AJ110" s="188"/>
      <c r="AK110" s="188"/>
      <c r="AL110" s="188"/>
      <c r="AM110" s="188"/>
      <c r="AN110" s="188"/>
      <c r="AO110" s="188"/>
      <c r="AP110" s="188"/>
      <c r="AQ110" s="188"/>
      <c r="AR110" s="188"/>
      <c r="AS110" s="188"/>
      <c r="AT110" s="188"/>
      <c r="AU110" s="188"/>
      <c r="AV110" s="188"/>
      <c r="AW110" s="188"/>
      <c r="AX110" s="525"/>
    </row>
    <row r="111" spans="1:50" ht="19.350000000000001" customHeight="1" x14ac:dyDescent="0.15">
      <c r="A111" s="544" t="s">
        <v>46</v>
      </c>
      <c r="B111" s="582"/>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581" t="s">
        <v>385</v>
      </c>
      <c r="AE111" s="431"/>
      <c r="AF111" s="431"/>
      <c r="AG111" s="291" t="s">
        <v>405</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3"/>
      <c r="B112" s="584"/>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397</v>
      </c>
      <c r="AE112" s="435"/>
      <c r="AF112" s="435"/>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3"/>
      <c r="B113" s="584"/>
      <c r="C113" s="499"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6" t="s">
        <v>390</v>
      </c>
      <c r="AE113" s="435"/>
      <c r="AF113" s="435"/>
      <c r="AG113" s="526" t="s">
        <v>432</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3"/>
      <c r="B114" s="584"/>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6" t="s">
        <v>397</v>
      </c>
      <c r="AE114" s="435"/>
      <c r="AF114" s="435"/>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3"/>
      <c r="B115" s="584"/>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5"/>
      <c r="AD115" s="434" t="s">
        <v>385</v>
      </c>
      <c r="AE115" s="435"/>
      <c r="AF115" s="435"/>
      <c r="AG115" s="526" t="s">
        <v>406</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3"/>
      <c r="B116" s="584"/>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5"/>
      <c r="AD116" s="629" t="s">
        <v>397</v>
      </c>
      <c r="AE116" s="630"/>
      <c r="AF116" s="630"/>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90" t="s">
        <v>397</v>
      </c>
      <c r="AE117" s="580"/>
      <c r="AF117" s="591"/>
      <c r="AG117" s="595"/>
      <c r="AH117" s="428"/>
      <c r="AI117" s="428"/>
      <c r="AJ117" s="428"/>
      <c r="AK117" s="428"/>
      <c r="AL117" s="428"/>
      <c r="AM117" s="428"/>
      <c r="AN117" s="428"/>
      <c r="AO117" s="428"/>
      <c r="AP117" s="428"/>
      <c r="AQ117" s="428"/>
      <c r="AR117" s="428"/>
      <c r="AS117" s="428"/>
      <c r="AT117" s="428"/>
      <c r="AU117" s="428"/>
      <c r="AV117" s="428"/>
      <c r="AW117" s="428"/>
      <c r="AX117" s="596"/>
      <c r="BG117" s="10"/>
      <c r="BH117" s="10"/>
      <c r="BI117" s="10"/>
      <c r="BJ117" s="10"/>
    </row>
    <row r="118" spans="1:64" ht="58.5" customHeight="1" x14ac:dyDescent="0.15">
      <c r="A118" s="544" t="s">
        <v>47</v>
      </c>
      <c r="B118" s="582"/>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0" t="s">
        <v>390</v>
      </c>
      <c r="AE118" s="431"/>
      <c r="AF118" s="634"/>
      <c r="AG118" s="291" t="s">
        <v>412</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3"/>
      <c r="B119" s="584"/>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2" t="s">
        <v>390</v>
      </c>
      <c r="AE119" s="603"/>
      <c r="AF119" s="603"/>
      <c r="AG119" s="526" t="s">
        <v>414</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3"/>
      <c r="B120" s="584"/>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385</v>
      </c>
      <c r="AE120" s="435"/>
      <c r="AF120" s="435"/>
      <c r="AG120" s="526" t="s">
        <v>413</v>
      </c>
      <c r="AH120" s="295"/>
      <c r="AI120" s="295"/>
      <c r="AJ120" s="295"/>
      <c r="AK120" s="295"/>
      <c r="AL120" s="295"/>
      <c r="AM120" s="295"/>
      <c r="AN120" s="295"/>
      <c r="AO120" s="295"/>
      <c r="AP120" s="295"/>
      <c r="AQ120" s="295"/>
      <c r="AR120" s="295"/>
      <c r="AS120" s="295"/>
      <c r="AT120" s="295"/>
      <c r="AU120" s="295"/>
      <c r="AV120" s="295"/>
      <c r="AW120" s="295"/>
      <c r="AX120" s="296"/>
    </row>
    <row r="121" spans="1:64" ht="25.5" customHeight="1" x14ac:dyDescent="0.15">
      <c r="A121" s="585"/>
      <c r="B121" s="586"/>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385</v>
      </c>
      <c r="AE121" s="435"/>
      <c r="AF121" s="435"/>
      <c r="AG121" s="524" t="s">
        <v>417</v>
      </c>
      <c r="AH121" s="188"/>
      <c r="AI121" s="188"/>
      <c r="AJ121" s="188"/>
      <c r="AK121" s="188"/>
      <c r="AL121" s="188"/>
      <c r="AM121" s="188"/>
      <c r="AN121" s="188"/>
      <c r="AO121" s="188"/>
      <c r="AP121" s="188"/>
      <c r="AQ121" s="188"/>
      <c r="AR121" s="188"/>
      <c r="AS121" s="188"/>
      <c r="AT121" s="188"/>
      <c r="AU121" s="188"/>
      <c r="AV121" s="188"/>
      <c r="AW121" s="188"/>
      <c r="AX121" s="525"/>
    </row>
    <row r="122" spans="1:64" ht="33.6" customHeight="1" x14ac:dyDescent="0.15">
      <c r="A122" s="619" t="s">
        <v>80</v>
      </c>
      <c r="B122" s="620"/>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397</v>
      </c>
      <c r="AE122" s="431"/>
      <c r="AF122" s="431"/>
      <c r="AG122" s="571"/>
      <c r="AH122" s="186"/>
      <c r="AI122" s="186"/>
      <c r="AJ122" s="186"/>
      <c r="AK122" s="186"/>
      <c r="AL122" s="186"/>
      <c r="AM122" s="186"/>
      <c r="AN122" s="186"/>
      <c r="AO122" s="186"/>
      <c r="AP122" s="186"/>
      <c r="AQ122" s="186"/>
      <c r="AR122" s="186"/>
      <c r="AS122" s="186"/>
      <c r="AT122" s="186"/>
      <c r="AU122" s="186"/>
      <c r="AV122" s="186"/>
      <c r="AW122" s="186"/>
      <c r="AX122" s="572"/>
    </row>
    <row r="123" spans="1:64" ht="15.75" customHeight="1" x14ac:dyDescent="0.15">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3"/>
      <c r="AH123" s="267"/>
      <c r="AI123" s="267"/>
      <c r="AJ123" s="267"/>
      <c r="AK123" s="267"/>
      <c r="AL123" s="267"/>
      <c r="AM123" s="267"/>
      <c r="AN123" s="267"/>
      <c r="AO123" s="267"/>
      <c r="AP123" s="267"/>
      <c r="AQ123" s="267"/>
      <c r="AR123" s="267"/>
      <c r="AS123" s="267"/>
      <c r="AT123" s="267"/>
      <c r="AU123" s="267"/>
      <c r="AV123" s="267"/>
      <c r="AW123" s="267"/>
      <c r="AX123" s="574"/>
    </row>
    <row r="124" spans="1:64" ht="26.25" customHeight="1" x14ac:dyDescent="0.15">
      <c r="A124" s="621"/>
      <c r="B124" s="622"/>
      <c r="C124" s="635"/>
      <c r="D124" s="636"/>
      <c r="E124" s="636"/>
      <c r="F124" s="636"/>
      <c r="G124" s="636"/>
      <c r="H124" s="636"/>
      <c r="I124" s="636"/>
      <c r="J124" s="636"/>
      <c r="K124" s="636"/>
      <c r="L124" s="636"/>
      <c r="M124" s="636"/>
      <c r="N124" s="636"/>
      <c r="O124" s="637"/>
      <c r="P124" s="644"/>
      <c r="Q124" s="644"/>
      <c r="R124" s="644"/>
      <c r="S124" s="645"/>
      <c r="T124" s="627"/>
      <c r="U124" s="295"/>
      <c r="V124" s="295"/>
      <c r="W124" s="295"/>
      <c r="X124" s="295"/>
      <c r="Y124" s="295"/>
      <c r="Z124" s="295"/>
      <c r="AA124" s="295"/>
      <c r="AB124" s="295"/>
      <c r="AC124" s="295"/>
      <c r="AD124" s="295"/>
      <c r="AE124" s="295"/>
      <c r="AF124" s="628"/>
      <c r="AG124" s="573"/>
      <c r="AH124" s="267"/>
      <c r="AI124" s="267"/>
      <c r="AJ124" s="267"/>
      <c r="AK124" s="267"/>
      <c r="AL124" s="267"/>
      <c r="AM124" s="267"/>
      <c r="AN124" s="267"/>
      <c r="AO124" s="267"/>
      <c r="AP124" s="267"/>
      <c r="AQ124" s="267"/>
      <c r="AR124" s="267"/>
      <c r="AS124" s="267"/>
      <c r="AT124" s="267"/>
      <c r="AU124" s="267"/>
      <c r="AV124" s="267"/>
      <c r="AW124" s="267"/>
      <c r="AX124" s="574"/>
    </row>
    <row r="125" spans="1:64" ht="26.25" customHeight="1" x14ac:dyDescent="0.15">
      <c r="A125" s="623"/>
      <c r="B125" s="624"/>
      <c r="C125" s="638"/>
      <c r="D125" s="639"/>
      <c r="E125" s="639"/>
      <c r="F125" s="639"/>
      <c r="G125" s="639"/>
      <c r="H125" s="639"/>
      <c r="I125" s="639"/>
      <c r="J125" s="639"/>
      <c r="K125" s="639"/>
      <c r="L125" s="639"/>
      <c r="M125" s="639"/>
      <c r="N125" s="639"/>
      <c r="O125" s="640"/>
      <c r="P125" s="646"/>
      <c r="Q125" s="646"/>
      <c r="R125" s="646"/>
      <c r="S125" s="647"/>
      <c r="T125" s="427"/>
      <c r="U125" s="428"/>
      <c r="V125" s="428"/>
      <c r="W125" s="428"/>
      <c r="X125" s="428"/>
      <c r="Y125" s="428"/>
      <c r="Z125" s="428"/>
      <c r="AA125" s="428"/>
      <c r="AB125" s="428"/>
      <c r="AC125" s="428"/>
      <c r="AD125" s="428"/>
      <c r="AE125" s="428"/>
      <c r="AF125" s="429"/>
      <c r="AG125" s="575"/>
      <c r="AH125" s="188"/>
      <c r="AI125" s="188"/>
      <c r="AJ125" s="188"/>
      <c r="AK125" s="188"/>
      <c r="AL125" s="188"/>
      <c r="AM125" s="188"/>
      <c r="AN125" s="188"/>
      <c r="AO125" s="188"/>
      <c r="AP125" s="188"/>
      <c r="AQ125" s="188"/>
      <c r="AR125" s="188"/>
      <c r="AS125" s="188"/>
      <c r="AT125" s="188"/>
      <c r="AU125" s="188"/>
      <c r="AV125" s="188"/>
      <c r="AW125" s="188"/>
      <c r="AX125" s="525"/>
    </row>
    <row r="126" spans="1:64" ht="57" customHeight="1" x14ac:dyDescent="0.15">
      <c r="A126" s="544" t="s">
        <v>58</v>
      </c>
      <c r="B126" s="545"/>
      <c r="C126" s="382" t="s">
        <v>64</v>
      </c>
      <c r="D126" s="567"/>
      <c r="E126" s="567"/>
      <c r="F126" s="568"/>
      <c r="G126" s="538" t="s">
        <v>409</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1" t="s">
        <v>68</v>
      </c>
      <c r="D127" s="352"/>
      <c r="E127" s="352"/>
      <c r="F127" s="353"/>
      <c r="G127" s="354" t="s">
        <v>395</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x14ac:dyDescent="0.2">
      <c r="A131" s="541" t="s">
        <v>306</v>
      </c>
      <c r="B131" s="542"/>
      <c r="C131" s="542"/>
      <c r="D131" s="542"/>
      <c r="E131" s="543"/>
      <c r="F131" s="560" t="s">
        <v>427</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424" t="s">
        <v>429</v>
      </c>
      <c r="B133" s="425"/>
      <c r="C133" s="425"/>
      <c r="D133" s="425"/>
      <c r="E133" s="426"/>
      <c r="F133" s="563" t="s">
        <v>430</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84.7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7" t="s">
        <v>224</v>
      </c>
      <c r="B137" s="398"/>
      <c r="C137" s="398"/>
      <c r="D137" s="398"/>
      <c r="E137" s="398"/>
      <c r="F137" s="398"/>
      <c r="G137" s="411" t="s">
        <v>425</v>
      </c>
      <c r="H137" s="412"/>
      <c r="I137" s="412"/>
      <c r="J137" s="412"/>
      <c r="K137" s="412"/>
      <c r="L137" s="412"/>
      <c r="M137" s="412"/>
      <c r="N137" s="412"/>
      <c r="O137" s="412"/>
      <c r="P137" s="413"/>
      <c r="Q137" s="398" t="s">
        <v>225</v>
      </c>
      <c r="R137" s="398"/>
      <c r="S137" s="398"/>
      <c r="T137" s="398"/>
      <c r="U137" s="398"/>
      <c r="V137" s="398"/>
      <c r="W137" s="411" t="s">
        <v>426</v>
      </c>
      <c r="X137" s="412"/>
      <c r="Y137" s="412"/>
      <c r="Z137" s="412"/>
      <c r="AA137" s="412"/>
      <c r="AB137" s="412"/>
      <c r="AC137" s="412"/>
      <c r="AD137" s="412"/>
      <c r="AE137" s="412"/>
      <c r="AF137" s="413"/>
      <c r="AG137" s="398" t="s">
        <v>226</v>
      </c>
      <c r="AH137" s="398"/>
      <c r="AI137" s="398"/>
      <c r="AJ137" s="398"/>
      <c r="AK137" s="398"/>
      <c r="AL137" s="398"/>
      <c r="AM137" s="394">
        <v>1049</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250</v>
      </c>
      <c r="H138" s="415"/>
      <c r="I138" s="415"/>
      <c r="J138" s="415"/>
      <c r="K138" s="415"/>
      <c r="L138" s="415"/>
      <c r="M138" s="415"/>
      <c r="N138" s="415"/>
      <c r="O138" s="415"/>
      <c r="P138" s="416"/>
      <c r="Q138" s="400" t="s">
        <v>228</v>
      </c>
      <c r="R138" s="400"/>
      <c r="S138" s="400"/>
      <c r="T138" s="400"/>
      <c r="U138" s="400"/>
      <c r="V138" s="400"/>
      <c r="W138" s="414">
        <v>236</v>
      </c>
      <c r="X138" s="415"/>
      <c r="Y138" s="415"/>
      <c r="Z138" s="415"/>
      <c r="AA138" s="415"/>
      <c r="AB138" s="415"/>
      <c r="AC138" s="415"/>
      <c r="AD138" s="415"/>
      <c r="AE138" s="415"/>
      <c r="AF138" s="416"/>
      <c r="AG138" s="569"/>
      <c r="AH138" s="570"/>
      <c r="AI138" s="570"/>
      <c r="AJ138" s="570"/>
      <c r="AK138" s="570"/>
      <c r="AL138" s="570"/>
      <c r="AM138" s="607"/>
      <c r="AN138" s="608"/>
      <c r="AO138" s="608"/>
      <c r="AP138" s="608"/>
      <c r="AQ138" s="608"/>
      <c r="AR138" s="608"/>
      <c r="AS138" s="608"/>
      <c r="AT138" s="608"/>
      <c r="AU138" s="608"/>
      <c r="AV138" s="609"/>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78" t="s">
        <v>418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3"/>
      <c r="C179" s="533"/>
      <c r="D179" s="533"/>
      <c r="E179" s="533"/>
      <c r="F179" s="534"/>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3"/>
      <c r="C180" s="533"/>
      <c r="D180" s="533"/>
      <c r="E180" s="533"/>
      <c r="F180" s="534"/>
      <c r="G180" s="88" t="s">
        <v>403</v>
      </c>
      <c r="H180" s="89"/>
      <c r="I180" s="89"/>
      <c r="J180" s="89"/>
      <c r="K180" s="90"/>
      <c r="L180" s="91"/>
      <c r="M180" s="92"/>
      <c r="N180" s="92"/>
      <c r="O180" s="92"/>
      <c r="P180" s="92"/>
      <c r="Q180" s="92"/>
      <c r="R180" s="92"/>
      <c r="S180" s="92"/>
      <c r="T180" s="92"/>
      <c r="U180" s="92"/>
      <c r="V180" s="92"/>
      <c r="W180" s="92"/>
      <c r="X180" s="93"/>
      <c r="Y180" s="94">
        <v>19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33"/>
      <c r="C181" s="533"/>
      <c r="D181" s="533"/>
      <c r="E181" s="533"/>
      <c r="F181" s="534"/>
      <c r="G181" s="65" t="s">
        <v>401</v>
      </c>
      <c r="H181" s="66"/>
      <c r="I181" s="66"/>
      <c r="J181" s="66"/>
      <c r="K181" s="67"/>
      <c r="L181" s="68"/>
      <c r="M181" s="69"/>
      <c r="N181" s="69"/>
      <c r="O181" s="69"/>
      <c r="P181" s="69"/>
      <c r="Q181" s="69"/>
      <c r="R181" s="69"/>
      <c r="S181" s="69"/>
      <c r="T181" s="69"/>
      <c r="U181" s="69"/>
      <c r="V181" s="69"/>
      <c r="W181" s="69"/>
      <c r="X181" s="70"/>
      <c r="Y181" s="71">
        <v>5</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3"/>
      <c r="C182" s="533"/>
      <c r="D182" s="533"/>
      <c r="E182" s="533"/>
      <c r="F182" s="534"/>
      <c r="G182" s="65" t="s">
        <v>400</v>
      </c>
      <c r="H182" s="66"/>
      <c r="I182" s="66"/>
      <c r="J182" s="66"/>
      <c r="K182" s="67"/>
      <c r="L182" s="68" t="s">
        <v>402</v>
      </c>
      <c r="M182" s="69"/>
      <c r="N182" s="69"/>
      <c r="O182" s="69"/>
      <c r="P182" s="69"/>
      <c r="Q182" s="69"/>
      <c r="R182" s="69"/>
      <c r="S182" s="69"/>
      <c r="T182" s="69"/>
      <c r="U182" s="69"/>
      <c r="V182" s="69"/>
      <c r="W182" s="69"/>
      <c r="X182" s="70"/>
      <c r="Y182" s="71">
        <v>9</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33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3"/>
      <c r="C191" s="533"/>
      <c r="D191" s="533"/>
      <c r="E191" s="533"/>
      <c r="F191" s="534"/>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3"/>
      <c r="C192" s="533"/>
      <c r="D192" s="533"/>
      <c r="E192" s="533"/>
      <c r="F192" s="534"/>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3"/>
      <c r="C193" s="533"/>
      <c r="D193" s="533"/>
      <c r="E193" s="533"/>
      <c r="F193" s="53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7"/>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3"/>
      <c r="C204" s="533"/>
      <c r="D204" s="533"/>
      <c r="E204" s="533"/>
      <c r="F204" s="534"/>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3"/>
      <c r="C205" s="533"/>
      <c r="D205" s="533"/>
      <c r="E205" s="533"/>
      <c r="F205" s="534"/>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3"/>
      <c r="C206" s="533"/>
      <c r="D206" s="533"/>
      <c r="E206" s="533"/>
      <c r="F206" s="53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7"/>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3"/>
      <c r="C217" s="533"/>
      <c r="D217" s="533"/>
      <c r="E217" s="533"/>
      <c r="F217" s="534"/>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3"/>
      <c r="C218" s="533"/>
      <c r="D218" s="533"/>
      <c r="E218" s="533"/>
      <c r="F218" s="534"/>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3"/>
      <c r="C219" s="533"/>
      <c r="D219" s="533"/>
      <c r="E219" s="533"/>
      <c r="F219" s="53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7"/>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4.25" customHeight="1" x14ac:dyDescent="0.15">
      <c r="A236" s="103">
        <v>1</v>
      </c>
      <c r="B236" s="103">
        <v>1</v>
      </c>
      <c r="C236" s="390" t="s">
        <v>392</v>
      </c>
      <c r="D236" s="391"/>
      <c r="E236" s="391"/>
      <c r="F236" s="391"/>
      <c r="G236" s="391"/>
      <c r="H236" s="391"/>
      <c r="I236" s="391"/>
      <c r="J236" s="391"/>
      <c r="K236" s="391"/>
      <c r="L236" s="392"/>
      <c r="M236" s="108" t="s">
        <v>393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33</v>
      </c>
      <c r="AL236" s="106"/>
      <c r="AM236" s="106"/>
      <c r="AN236" s="106"/>
      <c r="AO236" s="106"/>
      <c r="AP236" s="107"/>
      <c r="AQ236" s="108">
        <v>3</v>
      </c>
      <c r="AR236" s="104"/>
      <c r="AS236" s="104"/>
      <c r="AT236" s="104"/>
      <c r="AU236" s="105" t="s">
        <v>396</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D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3:AX13 P15:V15 P16:AQ17 AD15:AX15">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C14">
    <cfRule type="expression" dxfId="3" priority="3">
      <formula>IF(RIGHT(TEXT(W14,"0.#"),1)=".",FALSE,TRUE)</formula>
    </cfRule>
    <cfRule type="expression" dxfId="2" priority="4">
      <formula>IF(RIGHT(TEXT(W14,"0.#"),1)=".",TRUE,FALSE)</formula>
    </cfRule>
  </conditionalFormatting>
  <conditionalFormatting sqref="W15:AC15">
    <cfRule type="expression" dxfId="1" priority="1">
      <formula>IF(RIGHT(TEXT(W15,"0.#"),1)=".",FALSE,TRUE)</formula>
    </cfRule>
    <cfRule type="expression" dxfId="0" priority="2">
      <formula>IF(RIGHT(TEXT(W15,"0.#"),1)=".",TRUE,FALSE)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4" sqref="B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390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t="s">
        <v>390</v>
      </c>
      <c r="C9" s="15" t="str">
        <f t="shared" si="0"/>
        <v>高齢社会対策</v>
      </c>
      <c r="D9" s="15" t="str">
        <f t="shared" si="7"/>
        <v>観光立国、高齢社会対策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観光立国、高齢社会対策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観光立国、高齢社会対策</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390</v>
      </c>
      <c r="C13" s="15" t="str">
        <f t="shared" si="0"/>
        <v>障害者施策</v>
      </c>
      <c r="D13" s="15" t="str">
        <f t="shared" si="7"/>
        <v>観光立国、高齢社会対策、障害者施策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観光立国、高齢社会対策、障害者施策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観光立国、高齢社会対策、障害者施策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390</v>
      </c>
      <c r="C16" s="15" t="str">
        <f t="shared" si="0"/>
        <v>男女共同参画</v>
      </c>
      <c r="D16" s="15" t="str">
        <f t="shared" si="7"/>
        <v>観光立国、高齢社会対策、障害者施策、男女共同参画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観光立国、高齢社会対策、障害者施策、男女共同参画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観光立国、高齢社会対策、障害者施策、男女共同参画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観光立国、高齢社会対策、障害者施策、男女共同参画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観光立国、高齢社会対策、障害者施策、男女共同参画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観光立国、高齢社会対策、障害者施策、男女共同参画</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観光立国、高齢社会対策、障害者施策、男女共同参画</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観光立国、高齢社会対策、障害者施策、男女共同参画</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観光立国、高齢社会対策、障害者施策、男女共同参画</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観光立国、高齢社会対策、障害者施策、男女共同参画</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2015-06-16T04:46:43Z</cp:lastPrinted>
  <dcterms:created xsi:type="dcterms:W3CDTF">2012-03-13T00:50:25Z</dcterms:created>
  <dcterms:modified xsi:type="dcterms:W3CDTF">2015-09-04T15:25:11Z</dcterms:modified>
</cp:coreProperties>
</file>