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未修正\"/>
    </mc:Choice>
  </mc:AlternateContent>
  <bookViews>
    <workbookView xWindow="0" yWindow="0" windowWidth="20490" windowHeight="7500"/>
  </bookViews>
  <sheets>
    <sheet name="行政事業レビューシート" sheetId="3" r:id="rId1"/>
    <sheet name="入力規則等" sheetId="4" r:id="rId2"/>
    <sheet name="別紙1" sheetId="5" r:id="rId3"/>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<sst xmlns="http://schemas.openxmlformats.org/spreadsheetml/2006/main" count="875" uniqueCount="443">
  <si>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</si>
  <si>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</si>
  <si>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</si>
  <si>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</si>
  <si>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</si>
  <si>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</si>
  <si>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</si>
  <si>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</si>
  <si>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</si>
  <si>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</si>
  <si>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</si>
  <si>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</si>
  <si>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</si>
  <si>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</si>
  <si>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</si>
  <si>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</si>
  <si>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</si>
  <si>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</si>
  <si>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</si>
  <si>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</si>
  <si>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</si>
  <si>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</si>
  <si>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</si>
  <si>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</si>
  <si>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</si>
  <si>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</si>
  <si>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</si>
  <si>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</si>
  <si>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</si>
  <si>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</si>
  <si>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</si>
  <si>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</si>
  <si>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</si>
  <si>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</si>
  <si>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</si>
  <si>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</si>
  <si>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</si>
  <si>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</si>
  <si>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</si>
  <si>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</si>
  <si>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</si>
  <si>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</si>
  <si>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</si>
  <si>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</si>
  <si>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</si>
  <si>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</si>
  <si>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</si>
  <si>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</si>
  <si>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</si>
  <si>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</si>
  <si>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</si>
  <si>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</si>
  <si>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</si>
  <si>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</si>
  <si>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</si>
  <si>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</si>
  <si>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</si>
  <si>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</si>
  <si>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</si>
  <si>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</si>
  <si>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</si>
  <si>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</si>
  <si>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</si>
  <si>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</si>
  <si>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</si>
  <si>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</si>
  <si>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</si>
  <si>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</si>
  <si>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</si>
  <si>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</si>
  <si>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</si>
  <si>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</si>
  <si>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</si>
  <si>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</si>
  <si>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</si>
  <si>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</si>
  <si>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</si>
  <si>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</si>
  <si>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</si>
  <si>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</si>
  <si>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</si>
  <si>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</si>
  <si>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</si>
  <si>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</si>
  <si>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</si>
  <si>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</si>
  <si>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</si>
  <si>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</si>
  <si>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</si>
  <si>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</si>
  <si>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</si>
  <si>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</si>
  <si>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</si>
  <si>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</si>
  <si>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</si>
  <si>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</si>
  <si>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</si>
  <si>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</si>
  <si>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</si>
  <si>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</si>
  <si>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</si>
  <si>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</si>
  <si>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</si>
  <si>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</si>
  <si>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</si>
  <si>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</si>
  <si>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</si>
  <si>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</si>
  <si>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</si>
  <si>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</si>
  <si>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</si>
  <si>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</si>
  <si>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</si>
  <si>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</si>
  <si>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</si>
  <si>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</si>
  <si>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</si>
  <si>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</si>
  <si>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</si>
  <si>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</si>
  <si>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</si>
  <si>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</si>
  <si>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</si>
  <si>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</si>
  <si>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</si>
  <si>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</si>
  <si>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</si>
  <si>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</si>
  <si>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</si>
  <si>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</si>
  <si>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</si>
  <si>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</si>
  <si>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</si>
  <si>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</si>
  <si>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</si>
  <si>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</si>
  <si>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</si>
  <si>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</si>
  <si>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</si>
  <si>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</si>
  <si>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</si>
  <si>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</si>
  <si>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</si>
  <si>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</si>
  <si>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</si>
  <si>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</si>
  <si>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</si>
  <si>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</si>
  <si>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</si>
  <si>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</si>
  <si>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</si>
  <si>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</si>
  <si>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</si>
  <si>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</si>
  <si>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</si>
  <si>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</si>
  <si>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</si>
  <si>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</si>
  <si>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</si>
  <si>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</si>
  <si>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</si>
  <si>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</si>
  <si>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</si>
  <si>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</si>
  <si>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</si>
  <si>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</si>
  <si>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</si>
  <si>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</si>
  <si>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</si>
  <si>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</si>
  <si>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</si>
  <si>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</si>
  <si>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</si>
  <si>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</si>
  <si>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</si>
  <si>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</si>
  <si>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</si>
  <si>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</si>
  <si>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</si>
  <si>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</si>
  <si>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</si>
  <si>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</si>
  <si>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</si>
  <si>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</si>
  <si>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</si>
  <si>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</si>
  <si>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</si>
  <si>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</si>
  <si>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</si>
  <si>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</si>
  <si>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</si>
  <si>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</si>
  <si>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</si>
  <si>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</si>
  <si>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</si>
  <si>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</si>
  <si>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</si>
  <si>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</si>
  <si>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</si>
  <si>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</si>
  <si>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</si>
  <si>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</si>
  <si>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</si>
  <si>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</si>
  <si>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</si>
  <si>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</si>
  <si>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</si>
  <si>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</si>
  <si>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</si>
  <si>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</si>
  <si>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</si>
  <si>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</si>
  <si>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</si>
  <si>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</si>
  <si>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</si>
  <si>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</si>
  <si>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</si>
  <si>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</si>
  <si>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</si>
  <si>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</si>
  <si>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</si>
  <si>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</si>
  <si>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</si>
  <si>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</si>
  <si>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</si>
  <si>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</si>
  <si>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</si>
  <si>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</si>
  <si>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</si>
  <si>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</si>
  <si>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</si>
  <si>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</si>
  <si>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</si>
  <si>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</si>
  <si>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</si>
  <si>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</si>
  <si>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</si>
  <si>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</si>
  <si>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</si>
  <si>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</si>
  <si>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</si>
  <si>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</si>
  <si>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</si>
  <si>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</si>
  <si>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</si>
  <si>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</si>
  <si>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</si>
  <si>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</si>
  <si>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</si>
  <si>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</si>
  <si>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</si>
  <si>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</si>
  <si>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</si>
  <si>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</si>
  <si>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</si>
  <si>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</si>
  <si>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</si>
  <si>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</si>
  <si>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</si>
  <si>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</si>
  <si>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</si>
  <si>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</si>
  <si>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</si>
  <si>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</si>
  <si>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</si>
  <si>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</si>
  <si>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</si>
  <si>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</si>
  <si>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</si>
  <si>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</si>
  <si>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</si>
  <si>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</si>
  <si>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</si>
  <si>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</si>
  <si>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</si>
  <si>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</si>
  <si>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</si>
  <si>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</si>
  <si>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</si>
  <si>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</si>
  <si>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</si>
  <si>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</si>
  <si>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</si>
  <si>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</si>
  <si>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</si>
  <si>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</si>
  <si>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</si>
  <si>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</si>
  <si>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</si>
  <si>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</si>
  <si>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</si>
  <si>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</si>
  <si>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</si>
  <si>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</si>
  <si>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</si>
  <si>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</si>
  <si>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</si>
  <si>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</si>
  <si>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</si>
  <si>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</si>
  <si>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</si>
  <si>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</si>
  <si>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</si>
  <si>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</si>
  <si>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</si>
  <si>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</si>
  <si>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</si>
  <si>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</si>
  <si>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</si>
  <si>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</si>
  <si>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</si>
  <si>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</si>
  <si>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</si>
  <si>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</si>
  <si>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</si>
  <si>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</si>
  <si>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</si>
  <si>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</si>
  <si>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</si>
  <si>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</si>
  <si>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</si>
  <si>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</si>
  <si>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</si>
  <si>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</si>
  <si>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</si>
  <si>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</si>
  <si>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</si>
  <si>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</si>
  <si>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</si>
  <si>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</si>
  <si>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</si>
  <si>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</si>
  <si>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</si>
  <si>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</si>
  <si>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</si>
  <si>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</si>
  <si>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</si>
  <si>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</si>
  <si>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</si>
  <si>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</si>
  <si>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</si>
  <si>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</si>
  <si>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</si>
  <si>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</si>
  <si>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</si>
  <si>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</si>
  <si>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</si>
  <si>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</si>
  <si>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</si>
  <si>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</si>
  <si>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</si>
  <si>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</si>
  <si>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</si>
  <si>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</si>
  <si>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</si>
  <si>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</si>
  <si>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</si>
  <si>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</si>
  <si>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</si>
  <si>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</si>
  <si>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</si>
  <si>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</si>
  <si>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</si>
  <si>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</si>
  <si>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</si>
  <si>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</si>
  <si>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</si>
  <si>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</si>
  <si>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</si>
  <si>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</si>
  <si>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</si>
  <si>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</si>
  <si>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</si>
  <si>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</si>
  <si>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</si>
  <si>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</si>
  <si>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</si>
  <si>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</si>
  <si>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</si>
  <si>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</si>
  <si>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年度</t>
    <phoneticPr fontId="5"/>
  </si>
  <si>
    <t>％</t>
    <phoneticPr fontId="5"/>
  </si>
  <si>
    <t>％</t>
    <phoneticPr fontId="5"/>
  </si>
  <si>
    <t>年度</t>
    <phoneticPr fontId="5"/>
  </si>
  <si>
    <t>国土交通省</t>
  </si>
  <si>
    <t>広域観光周遊ルート形成促進事業</t>
    <rPh sb="0" eb="9">
      <t>コウイキ</t>
    </rPh>
    <rPh sb="9" eb="11">
      <t>ケイセイ</t>
    </rPh>
    <rPh sb="11" eb="13">
      <t>ソクシン</t>
    </rPh>
    <rPh sb="13" eb="15">
      <t>ジギョウ</t>
    </rPh>
    <phoneticPr fontId="5"/>
  </si>
  <si>
    <t>観光庁</t>
    <rPh sb="0" eb="3">
      <t>カンコウチョウ</t>
    </rPh>
    <phoneticPr fontId="5"/>
  </si>
  <si>
    <t>6  国際競争力、観光交流、広域・地域間等の確保・強化
20 観光立国を推進する</t>
    <rPh sb="3" eb="5">
      <t>コクサイ</t>
    </rPh>
    <rPh sb="5" eb="8">
      <t>キョウソウリョク</t>
    </rPh>
    <rPh sb="9" eb="11">
      <t>カンコウ</t>
    </rPh>
    <rPh sb="11" eb="13">
      <t>コウリュウ</t>
    </rPh>
    <rPh sb="14" eb="16">
      <t>コウイキ</t>
    </rPh>
    <rPh sb="17" eb="20">
      <t>チイキカン</t>
    </rPh>
    <rPh sb="20" eb="21">
      <t>トウ</t>
    </rPh>
    <rPh sb="22" eb="24">
      <t>カクホ</t>
    </rPh>
    <rPh sb="25" eb="27">
      <t>キョウカ</t>
    </rPh>
    <rPh sb="31" eb="33">
      <t>カンコウ</t>
    </rPh>
    <rPh sb="33" eb="35">
      <t>リッコク</t>
    </rPh>
    <rPh sb="36" eb="38">
      <t>スイシン</t>
    </rPh>
    <phoneticPr fontId="5"/>
  </si>
  <si>
    <t>観光立国推進基本法
第12条～第14条</t>
    <rPh sb="0" eb="2">
      <t>カンコウ</t>
    </rPh>
    <rPh sb="2" eb="4">
      <t>リッコク</t>
    </rPh>
    <rPh sb="4" eb="6">
      <t>スイシン</t>
    </rPh>
    <rPh sb="6" eb="9">
      <t>キホンホウ</t>
    </rPh>
    <rPh sb="10" eb="11">
      <t>ダイ</t>
    </rPh>
    <rPh sb="13" eb="14">
      <t>ジョウ</t>
    </rPh>
    <rPh sb="15" eb="16">
      <t>ダイ</t>
    </rPh>
    <rPh sb="18" eb="19">
      <t>ジョウ</t>
    </rPh>
    <phoneticPr fontId="5"/>
  </si>
  <si>
    <t>定住人口の減少等が進む地方において、内外からの観光客の流れを戦略的に創出し、交流人口及び旅行消費を拡大するため、複数の都道府県を跨って、テーマ性・ストーリー性を持った一連の魅力ある観光地を効率良く回って、訪日外国人旅行者の満足度を高める「広域観光周遊ルート」（骨太な｢観光動線｣）の形成を促進する。</t>
  </si>
  <si>
    <t>広域観光周遊ルート形成に向けて地域が広域に連携して実施する、以下の取組に関する支援を行う。
　・計画策定
　・マーケティング
　・広域での外国人受入環境整備
　・広域周遊のための交通アクセスの円滑化
　・海外への情報発信　　　　　　　　　　　　　等</t>
    <rPh sb="0" eb="6">
      <t>コウイキカンコウシュウユウ</t>
    </rPh>
    <rPh sb="9" eb="11">
      <t>ケイセイ</t>
    </rPh>
    <rPh sb="12" eb="13">
      <t>ム</t>
    </rPh>
    <rPh sb="15" eb="17">
      <t>チイキ</t>
    </rPh>
    <rPh sb="18" eb="20">
      <t>コウイキ</t>
    </rPh>
    <rPh sb="21" eb="23">
      <t>レンケイ</t>
    </rPh>
    <rPh sb="25" eb="27">
      <t>ジッシ</t>
    </rPh>
    <rPh sb="30" eb="32">
      <t>イカ</t>
    </rPh>
    <rPh sb="33" eb="35">
      <t>トリクミ</t>
    </rPh>
    <rPh sb="36" eb="37">
      <t>カン</t>
    </rPh>
    <rPh sb="39" eb="41">
      <t>シエン</t>
    </rPh>
    <rPh sb="42" eb="43">
      <t>オコナ</t>
    </rPh>
    <rPh sb="48" eb="50">
      <t>ケイカク</t>
    </rPh>
    <rPh sb="50" eb="52">
      <t>サクテイ</t>
    </rPh>
    <rPh sb="65" eb="67">
      <t>コウイキ</t>
    </rPh>
    <rPh sb="69" eb="71">
      <t>ガイコク</t>
    </rPh>
    <rPh sb="71" eb="72">
      <t>ジン</t>
    </rPh>
    <rPh sb="72" eb="74">
      <t>ウケイレ</t>
    </rPh>
    <rPh sb="74" eb="76">
      <t>カンキョウ</t>
    </rPh>
    <rPh sb="76" eb="78">
      <t>セイビ</t>
    </rPh>
    <rPh sb="81" eb="83">
      <t>コウイキ</t>
    </rPh>
    <rPh sb="83" eb="85">
      <t>シュウユウ</t>
    </rPh>
    <rPh sb="89" eb="91">
      <t>コウツウ</t>
    </rPh>
    <rPh sb="96" eb="99">
      <t>エンカツカ</t>
    </rPh>
    <rPh sb="102" eb="104">
      <t>カイガイ</t>
    </rPh>
    <rPh sb="106" eb="108">
      <t>ジョウホウ</t>
    </rPh>
    <rPh sb="108" eb="110">
      <t>ハッシン</t>
    </rPh>
    <rPh sb="123" eb="124">
      <t>トウ</t>
    </rPh>
    <phoneticPr fontId="5"/>
  </si>
  <si>
    <t>-</t>
    <phoneticPr fontId="5"/>
  </si>
  <si>
    <r>
      <t>新2</t>
    </r>
    <r>
      <rPr>
        <sz val="11"/>
        <rFont val="ＭＳ Ｐゴシック"/>
        <family val="3"/>
        <charset val="128"/>
      </rPr>
      <t>7-030</t>
    </r>
    <rPh sb="0" eb="1">
      <t>シン</t>
    </rPh>
    <phoneticPr fontId="5"/>
  </si>
  <si>
    <t>○</t>
  </si>
  <si>
    <t>‐</t>
  </si>
  <si>
    <t>観光地域振興課</t>
    <phoneticPr fontId="5"/>
  </si>
  <si>
    <t>広域観光周遊ルート形成のため、適切な事業執行に努める。</t>
    <phoneticPr fontId="5"/>
  </si>
  <si>
    <t>訪日外国人旅行者の地方への誘導により、交流人口を増加させることは社会的ニーズがある。</t>
    <rPh sb="0" eb="2">
      <t>ホウニチ</t>
    </rPh>
    <rPh sb="2" eb="4">
      <t>ガイコク</t>
    </rPh>
    <rPh sb="4" eb="5">
      <t>ジン</t>
    </rPh>
    <rPh sb="5" eb="8">
      <t>リョコウシャ</t>
    </rPh>
    <rPh sb="9" eb="11">
      <t>チホウ</t>
    </rPh>
    <rPh sb="13" eb="15">
      <t>ユウドウ</t>
    </rPh>
    <rPh sb="19" eb="21">
      <t>コウリュウ</t>
    </rPh>
    <rPh sb="21" eb="23">
      <t>ジンコウ</t>
    </rPh>
    <rPh sb="24" eb="26">
      <t>ゾウカ</t>
    </rPh>
    <rPh sb="32" eb="35">
      <t>シャカイテキ</t>
    </rPh>
    <phoneticPr fontId="5"/>
  </si>
  <si>
    <t>地方公共団体等の枠を超えた広範囲での連携が不可欠であり、効果的な実施には国による調整が必要である。</t>
    <rPh sb="0" eb="2">
      <t>チホウ</t>
    </rPh>
    <rPh sb="2" eb="4">
      <t>コウキョウ</t>
    </rPh>
    <rPh sb="4" eb="6">
      <t>ダンタイ</t>
    </rPh>
    <rPh sb="6" eb="7">
      <t>トウ</t>
    </rPh>
    <rPh sb="8" eb="9">
      <t>ワク</t>
    </rPh>
    <rPh sb="10" eb="11">
      <t>コ</t>
    </rPh>
    <rPh sb="13" eb="16">
      <t>コウハンイ</t>
    </rPh>
    <rPh sb="18" eb="20">
      <t>レンケイ</t>
    </rPh>
    <rPh sb="21" eb="24">
      <t>フカケツ</t>
    </rPh>
    <rPh sb="28" eb="31">
      <t>コウカテキ</t>
    </rPh>
    <rPh sb="32" eb="34">
      <t>ジッシ</t>
    </rPh>
    <rPh sb="36" eb="37">
      <t>クニ</t>
    </rPh>
    <rPh sb="40" eb="42">
      <t>チョウセイ</t>
    </rPh>
    <rPh sb="43" eb="45">
      <t>ヒツヨウ</t>
    </rPh>
    <phoneticPr fontId="5"/>
  </si>
  <si>
    <t>訪日外国人旅行者を地方へ誘導するため、広域観光周遊ルートを形成することは必要かつ適切な事業である。</t>
    <rPh sb="0" eb="2">
      <t>ホウニチ</t>
    </rPh>
    <rPh sb="2" eb="4">
      <t>ガイコク</t>
    </rPh>
    <rPh sb="4" eb="5">
      <t>ジン</t>
    </rPh>
    <rPh sb="5" eb="8">
      <t>リョコウシャ</t>
    </rPh>
    <rPh sb="9" eb="11">
      <t>チホウ</t>
    </rPh>
    <rPh sb="12" eb="14">
      <t>ユウドウ</t>
    </rPh>
    <rPh sb="19" eb="21">
      <t>コウイキ</t>
    </rPh>
    <rPh sb="21" eb="23">
      <t>カンコウ</t>
    </rPh>
    <rPh sb="23" eb="25">
      <t>シュウユウ</t>
    </rPh>
    <rPh sb="29" eb="31">
      <t>ケイセイ</t>
    </rPh>
    <rPh sb="36" eb="38">
      <t>ヒツヨウ</t>
    </rPh>
    <rPh sb="40" eb="42">
      <t>テキセツ</t>
    </rPh>
    <rPh sb="43" eb="45">
      <t>ジギョウ</t>
    </rPh>
    <phoneticPr fontId="5"/>
  </si>
  <si>
    <t>-</t>
    <phoneticPr fontId="5"/>
  </si>
  <si>
    <t>万人</t>
    <rPh sb="0" eb="2">
      <t>マンニン</t>
    </rPh>
    <phoneticPr fontId="5"/>
  </si>
  <si>
    <t>兆円</t>
    <rPh sb="0" eb="2">
      <t>チョウエン</t>
    </rPh>
    <phoneticPr fontId="5"/>
  </si>
  <si>
    <t>採択地域数</t>
    <rPh sb="0" eb="2">
      <t>サイタク</t>
    </rPh>
    <rPh sb="2" eb="4">
      <t>チイキ</t>
    </rPh>
    <rPh sb="4" eb="5">
      <t>スウ</t>
    </rPh>
    <phoneticPr fontId="5"/>
  </si>
  <si>
    <t>平成32年において、訪日外国人旅行者数を2,000万人とする。</t>
    <rPh sb="0" eb="2">
      <t>ヘイセイ</t>
    </rPh>
    <rPh sb="4" eb="5">
      <t>ネン</t>
    </rPh>
    <rPh sb="10" eb="18">
      <t>ホウニチガイコクジンリョコウシャ</t>
    </rPh>
    <rPh sb="18" eb="19">
      <t>スウ</t>
    </rPh>
    <rPh sb="25" eb="27">
      <t>マンニン</t>
    </rPh>
    <phoneticPr fontId="5"/>
  </si>
  <si>
    <t>地域</t>
    <rPh sb="0" eb="2">
      <t>チイキ</t>
    </rPh>
    <phoneticPr fontId="5"/>
  </si>
  <si>
    <t>円</t>
    <rPh sb="0" eb="1">
      <t>エン</t>
    </rPh>
    <phoneticPr fontId="5"/>
  </si>
  <si>
    <t>303,890,000/7</t>
    <phoneticPr fontId="5"/>
  </si>
  <si>
    <t>予算執行額／採択地域数　　　　　　　　　　　　　　</t>
    <rPh sb="0" eb="5">
      <t>ヨサンシッコウガク</t>
    </rPh>
    <rPh sb="6" eb="8">
      <t>サイタク</t>
    </rPh>
    <rPh sb="8" eb="10">
      <t>チイキ</t>
    </rPh>
    <rPh sb="10" eb="11">
      <t>スウ</t>
    </rPh>
    <phoneticPr fontId="5"/>
  </si>
  <si>
    <t>平成32年において、外国人観光客による旅行消費額を4兆円とする。</t>
    <rPh sb="0" eb="2">
      <t>ヘイセイ</t>
    </rPh>
    <rPh sb="4" eb="5">
      <t>ネン</t>
    </rPh>
    <rPh sb="10" eb="12">
      <t>ガイコク</t>
    </rPh>
    <rPh sb="12" eb="13">
      <t>ジン</t>
    </rPh>
    <rPh sb="13" eb="16">
      <t>カンコウキャク</t>
    </rPh>
    <rPh sb="19" eb="21">
      <t>リョコウ</t>
    </rPh>
    <rPh sb="21" eb="24">
      <t>ショウヒガク</t>
    </rPh>
    <rPh sb="26" eb="28">
      <t>チョウエン</t>
    </rPh>
    <phoneticPr fontId="5"/>
  </si>
  <si>
    <t>観光立国実現に向けたアクションプログラム２０１５
日本再興戦略改訂２０１５</t>
    <rPh sb="0" eb="2">
      <t>カンコウ</t>
    </rPh>
    <rPh sb="2" eb="4">
      <t>リッコク</t>
    </rPh>
    <rPh sb="4" eb="6">
      <t>ジツゲン</t>
    </rPh>
    <rPh sb="7" eb="8">
      <t>ム</t>
    </rPh>
    <rPh sb="25" eb="27">
      <t>ニホン</t>
    </rPh>
    <rPh sb="27" eb="29">
      <t>サイコウ</t>
    </rPh>
    <rPh sb="29" eb="31">
      <t>センリャク</t>
    </rPh>
    <rPh sb="31" eb="33">
      <t>カイテイ</t>
    </rPh>
    <phoneticPr fontId="5"/>
  </si>
  <si>
    <t>本事業の目的は，「戦略的訪日拡大プランの推進（ビジット・ジャパン事業）」や「地域経済活性化に資する放送コンテンツ等海外展開支援事業」とことなり，内外からの観光客の満足度を高める都道府県を跨ぐ広域周遊観光動線を形成することが目的である．従って，周遊観光動線が形成されると，国内における周遊行動に変化が見られるわけだから，それを適切に示すことができる指標を成果指標としなければならない．例えば，本事業で形成する広域周遊観光動線を形成する地域の事前・事後の周遊観光客数（内外）や消費支出額の差分で示すことが考えられる（もちろん，短期的に数字が実現できないので，暫定値あるいは予測値で示すべきだろう）</t>
    <rPh sb="0" eb="1">
      <t>ホン</t>
    </rPh>
    <rPh sb="1" eb="3">
      <t>ジギョウ</t>
    </rPh>
    <rPh sb="4" eb="6">
      <t>モクテキ</t>
    </rPh>
    <rPh sb="72" eb="74">
      <t>ナイガイ</t>
    </rPh>
    <rPh sb="77" eb="80">
      <t>カンコウキャク</t>
    </rPh>
    <rPh sb="81" eb="84">
      <t>マンゾクド</t>
    </rPh>
    <rPh sb="85" eb="86">
      <t>タカ</t>
    </rPh>
    <rPh sb="88" eb="92">
      <t>トドウフケン</t>
    </rPh>
    <rPh sb="93" eb="94">
      <t>マタ</t>
    </rPh>
    <rPh sb="95" eb="97">
      <t>コウイキ</t>
    </rPh>
    <rPh sb="97" eb="99">
      <t>シュウユウ</t>
    </rPh>
    <rPh sb="99" eb="101">
      <t>カンコウ</t>
    </rPh>
    <rPh sb="101" eb="103">
      <t>ドウセン</t>
    </rPh>
    <rPh sb="104" eb="106">
      <t>ケイセイ</t>
    </rPh>
    <rPh sb="111" eb="113">
      <t>モクテキ</t>
    </rPh>
    <rPh sb="117" eb="118">
      <t>シタガ</t>
    </rPh>
    <rPh sb="121" eb="123">
      <t>シュウユウ</t>
    </rPh>
    <rPh sb="123" eb="125">
      <t>カンコウ</t>
    </rPh>
    <rPh sb="125" eb="127">
      <t>ドウセン</t>
    </rPh>
    <rPh sb="128" eb="130">
      <t>ケイセイ</t>
    </rPh>
    <rPh sb="135" eb="137">
      <t>コクナイ</t>
    </rPh>
    <rPh sb="141" eb="143">
      <t>シュウユウ</t>
    </rPh>
    <rPh sb="143" eb="145">
      <t>コウドウ</t>
    </rPh>
    <rPh sb="146" eb="148">
      <t>ヘンカ</t>
    </rPh>
    <rPh sb="149" eb="150">
      <t>ミ</t>
    </rPh>
    <rPh sb="162" eb="164">
      <t>テキセツ</t>
    </rPh>
    <rPh sb="165" eb="166">
      <t>シメ</t>
    </rPh>
    <rPh sb="173" eb="175">
      <t>シヒョウ</t>
    </rPh>
    <rPh sb="176" eb="178">
      <t>セイカ</t>
    </rPh>
    <rPh sb="178" eb="180">
      <t>シヒョウ</t>
    </rPh>
    <rPh sb="191" eb="192">
      <t>タト</t>
    </rPh>
    <rPh sb="195" eb="196">
      <t>ホン</t>
    </rPh>
    <rPh sb="196" eb="198">
      <t>ジギョウ</t>
    </rPh>
    <rPh sb="199" eb="201">
      <t>ケイセイ</t>
    </rPh>
    <rPh sb="203" eb="205">
      <t>コウイキ</t>
    </rPh>
    <rPh sb="205" eb="207">
      <t>シュウユウ</t>
    </rPh>
    <rPh sb="207" eb="209">
      <t>カンコウ</t>
    </rPh>
    <rPh sb="209" eb="211">
      <t>ドウセン</t>
    </rPh>
    <rPh sb="212" eb="214">
      <t>ケイセイ</t>
    </rPh>
    <rPh sb="216" eb="218">
      <t>チイキ</t>
    </rPh>
    <rPh sb="219" eb="221">
      <t>ジゼン</t>
    </rPh>
    <rPh sb="222" eb="224">
      <t>ジゴ</t>
    </rPh>
    <rPh sb="225" eb="227">
      <t>シュウユウ</t>
    </rPh>
    <rPh sb="227" eb="230">
      <t>カンコウキャク</t>
    </rPh>
    <rPh sb="230" eb="231">
      <t>スウ</t>
    </rPh>
    <rPh sb="232" eb="234">
      <t>ナイガイ</t>
    </rPh>
    <rPh sb="236" eb="238">
      <t>ショウヒ</t>
    </rPh>
    <rPh sb="238" eb="241">
      <t>シシュツガク</t>
    </rPh>
    <rPh sb="242" eb="244">
      <t>サブン</t>
    </rPh>
    <rPh sb="245" eb="246">
      <t>シメ</t>
    </rPh>
    <rPh sb="250" eb="251">
      <t>カンガ</t>
    </rPh>
    <rPh sb="261" eb="264">
      <t>タンキテキ</t>
    </rPh>
    <rPh sb="265" eb="267">
      <t>スウジ</t>
    </rPh>
    <rPh sb="268" eb="270">
      <t>ジツゲン</t>
    </rPh>
    <rPh sb="277" eb="280">
      <t>ザンテイチ</t>
    </rPh>
    <rPh sb="284" eb="287">
      <t>ヨソクチ</t>
    </rPh>
    <rPh sb="288" eb="289">
      <t>シメ</t>
    </rPh>
    <phoneticPr fontId="5"/>
  </si>
  <si>
    <t>外部有識者の所見を踏まえ、より適切なアウトカム指標の設定に努めるべき。</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</si>
  <si>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</si>
  <si>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</si>
  <si>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</si>
  <si>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観光振興調査費</t>
    <rPh sb="0" eb="2">
      <t>カンコウ</t>
    </rPh>
    <rPh sb="2" eb="4">
      <t>シンコウ</t>
    </rPh>
    <rPh sb="4" eb="6">
      <t>チョウサ</t>
    </rPh>
    <rPh sb="6" eb="7">
      <t>ヒ</t>
    </rPh>
    <phoneticPr fontId="5"/>
  </si>
  <si>
    <t>外国人旅行者訪日促進対策庁費</t>
    <rPh sb="0" eb="2">
      <t>ガイコク</t>
    </rPh>
    <rPh sb="2" eb="3">
      <t>ジン</t>
    </rPh>
    <rPh sb="3" eb="6">
      <t>リョコウシャ</t>
    </rPh>
    <rPh sb="6" eb="8">
      <t>ホウニチ</t>
    </rPh>
    <rPh sb="8" eb="10">
      <t>ソクシン</t>
    </rPh>
    <rPh sb="10" eb="12">
      <t>タイサク</t>
    </rPh>
    <rPh sb="12" eb="14">
      <t>チョウヒ</t>
    </rPh>
    <phoneticPr fontId="5"/>
  </si>
  <si>
    <t>課長　後藤　貞二</t>
    <rPh sb="3" eb="5">
      <t>ゴトウ</t>
    </rPh>
    <rPh sb="6" eb="8">
      <t>テイジ</t>
    </rPh>
    <phoneticPr fontId="5"/>
  </si>
  <si>
    <t>千人泊</t>
    <rPh sb="0" eb="2">
      <t>センニン</t>
    </rPh>
    <rPh sb="2" eb="3">
      <t>ハク</t>
    </rPh>
    <phoneticPr fontId="5"/>
  </si>
  <si>
    <t>千人泊</t>
    <rPh sb="0" eb="2">
      <t>センニン</t>
    </rPh>
    <rPh sb="2" eb="3">
      <t>ハク</t>
    </rPh>
    <phoneticPr fontId="5"/>
  </si>
  <si>
    <t>執行等改善</t>
  </si>
  <si>
    <t>【ひがし北海道ルート】
平成32年において、当該地域における外国人延べ宿泊者数を3,036千人泊とする。</t>
    <phoneticPr fontId="5"/>
  </si>
  <si>
    <t>【近畿美の伝説ルート】
平成32年において、当該地域における外国人延べ宿泊者数を20,000千人泊とする。</t>
    <rPh sb="1" eb="3">
      <t>キンキ</t>
    </rPh>
    <rPh sb="3" eb="4">
      <t>ビ</t>
    </rPh>
    <rPh sb="5" eb="7">
      <t>デンセツ</t>
    </rPh>
    <rPh sb="12" eb="14">
      <t>ヘイセイ</t>
    </rPh>
    <rPh sb="16" eb="17">
      <t>ネン</t>
    </rPh>
    <rPh sb="22" eb="24">
      <t>トウガイ</t>
    </rPh>
    <rPh sb="24" eb="26">
      <t>チイキ</t>
    </rPh>
    <rPh sb="30" eb="32">
      <t>ガイコク</t>
    </rPh>
    <rPh sb="32" eb="33">
      <t>ジン</t>
    </rPh>
    <rPh sb="33" eb="34">
      <t>ノ</t>
    </rPh>
    <rPh sb="35" eb="38">
      <t>シュクハクシャ</t>
    </rPh>
    <rPh sb="38" eb="39">
      <t>カズ</t>
    </rPh>
    <rPh sb="46" eb="47">
      <t>セン</t>
    </rPh>
    <rPh sb="48" eb="49">
      <t>ハク</t>
    </rPh>
    <phoneticPr fontId="5"/>
  </si>
  <si>
    <t>【瀬戸内ルート】
平成32年において、当該地域における外国人延べ宿泊者数を3,600千人泊とする。</t>
    <rPh sb="1" eb="4">
      <t>セトウチ</t>
    </rPh>
    <phoneticPr fontId="5"/>
  </si>
  <si>
    <t>【四国遍路ルート】
平成32年において、当該地域における外国人延べ宿泊者数を660千人泊とする。</t>
    <rPh sb="1" eb="3">
      <t>シコク</t>
    </rPh>
    <rPh sb="3" eb="5">
      <t>ヘンロ</t>
    </rPh>
    <phoneticPr fontId="5"/>
  </si>
  <si>
    <t>訪日外国人旅行者数（暦年）</t>
    <rPh sb="10" eb="12">
      <t>レキネン</t>
    </rPh>
    <phoneticPr fontId="5"/>
  </si>
  <si>
    <t>外国人観光客による旅行消費額（暦年）</t>
    <rPh sb="0" eb="2">
      <t>ガイコク</t>
    </rPh>
    <rPh sb="2" eb="3">
      <t>ジン</t>
    </rPh>
    <rPh sb="3" eb="6">
      <t>カンコウキャク</t>
    </rPh>
    <phoneticPr fontId="5"/>
  </si>
  <si>
    <t>外国人延べ宿泊者数（暦年）
（上川、十勝、釧路、根室、オホーツク総合振興局管轄エリア）</t>
    <phoneticPr fontId="5"/>
  </si>
  <si>
    <t>外国人延べ宿泊者数（暦年）
（青森県、岩手県、宮城県、秋田県、山形県、福島県、新潟県）</t>
    <phoneticPr fontId="5"/>
  </si>
  <si>
    <t>外国人延べ宿泊者数（暦年）
（富山県、石川県、福井県、長野県、岐阜県、静岡県、愛知県、三重県、滋賀県）</t>
    <phoneticPr fontId="5"/>
  </si>
  <si>
    <t>外国人延べ宿泊者数（暦年）
（滋賀県、京都府、大阪府、兵庫県、奈良県、和歌山県）</t>
    <rPh sb="0" eb="3">
      <t>ガイコクジン</t>
    </rPh>
    <rPh sb="3" eb="4">
      <t>ノ</t>
    </rPh>
    <rPh sb="5" eb="8">
      <t>シュクハクシャ</t>
    </rPh>
    <rPh sb="8" eb="9">
      <t>スウ</t>
    </rPh>
    <phoneticPr fontId="5"/>
  </si>
  <si>
    <t>外国人延べ宿泊者数（暦年）
（兵庫県、岡山県、広島県、山口県、徳島県、香川県、愛媛県）</t>
    <rPh sb="0" eb="3">
      <t>ガイコクジン</t>
    </rPh>
    <rPh sb="3" eb="4">
      <t>ノ</t>
    </rPh>
    <rPh sb="5" eb="8">
      <t>シュクハクシャ</t>
    </rPh>
    <rPh sb="8" eb="9">
      <t>スウ</t>
    </rPh>
    <phoneticPr fontId="5"/>
  </si>
  <si>
    <t>外国人延べ宿泊者数（暦年）
（徳島県、香川県、愛媛県、高知県）</t>
    <rPh sb="0" eb="3">
      <t>ガイコクジン</t>
    </rPh>
    <rPh sb="3" eb="4">
      <t>ノ</t>
    </rPh>
    <rPh sb="5" eb="8">
      <t>シュクハクシャ</t>
    </rPh>
    <rPh sb="8" eb="9">
      <t>スウ</t>
    </rPh>
    <phoneticPr fontId="5"/>
  </si>
  <si>
    <t>外国人延べ宿泊者数（暦年）
（福岡県、佐賀県、長崎県、熊本県、大分県、宮崎県、鹿児島県）</t>
    <rPh sb="0" eb="3">
      <t>ガイコクジン</t>
    </rPh>
    <rPh sb="3" eb="4">
      <t>ノ</t>
    </rPh>
    <rPh sb="5" eb="8">
      <t>シュクハクシャ</t>
    </rPh>
    <rPh sb="8" eb="9">
      <t>スウ</t>
    </rPh>
    <phoneticPr fontId="5"/>
  </si>
  <si>
    <t>外部有識者及び行政事業レビュー推進チームの所見を踏まえ、当事業の対象が外国人旅行者であること、外国人旅行者による地域での周遊や滞在を促すことが当事業の趣旨であること、また周遊行動の変化を示せる指標であることを考慮した結果、各ルートで目標設定できる唯一の指標として、「平成32年における外国人延べ宿泊者数」を、各ルートにおける統一的な成果目標指標として追加した。</t>
    <rPh sb="32" eb="34">
      <t>タイショウ</t>
    </rPh>
    <rPh sb="35" eb="38">
      <t>ガイコクジン</t>
    </rPh>
    <rPh sb="38" eb="41">
      <t>リョコウシャ</t>
    </rPh>
    <rPh sb="47" eb="50">
      <t>ガイコクジン</t>
    </rPh>
    <rPh sb="50" eb="53">
      <t>リョコウシャ</t>
    </rPh>
    <rPh sb="56" eb="58">
      <t>チイキ</t>
    </rPh>
    <rPh sb="60" eb="62">
      <t>シュウユウ</t>
    </rPh>
    <rPh sb="63" eb="65">
      <t>タイザイ</t>
    </rPh>
    <rPh sb="66" eb="67">
      <t>ウナガ</t>
    </rPh>
    <rPh sb="71" eb="74">
      <t>トウジギョウ</t>
    </rPh>
    <rPh sb="75" eb="77">
      <t>シュシ</t>
    </rPh>
    <rPh sb="85" eb="87">
      <t>シュウユウ</t>
    </rPh>
    <rPh sb="87" eb="89">
      <t>コウドウ</t>
    </rPh>
    <rPh sb="90" eb="92">
      <t>ヘンカ</t>
    </rPh>
    <rPh sb="93" eb="94">
      <t>シメ</t>
    </rPh>
    <rPh sb="96" eb="98">
      <t>シヒョウ</t>
    </rPh>
    <rPh sb="104" eb="106">
      <t>コウリョ</t>
    </rPh>
    <rPh sb="108" eb="110">
      <t>ケッカ</t>
    </rPh>
    <rPh sb="111" eb="112">
      <t>カク</t>
    </rPh>
    <rPh sb="116" eb="118">
      <t>モクヒョウ</t>
    </rPh>
    <rPh sb="118" eb="120">
      <t>セッテイ</t>
    </rPh>
    <rPh sb="123" eb="125">
      <t>ユイイツ</t>
    </rPh>
    <rPh sb="126" eb="128">
      <t>シヒョウ</t>
    </rPh>
    <rPh sb="133" eb="135">
      <t>ヘイセイ</t>
    </rPh>
    <rPh sb="137" eb="138">
      <t>ネン</t>
    </rPh>
    <rPh sb="142" eb="145">
      <t>ガイコクジン</t>
    </rPh>
    <rPh sb="145" eb="146">
      <t>ノ</t>
    </rPh>
    <rPh sb="147" eb="150">
      <t>シュクハクシャ</t>
    </rPh>
    <rPh sb="150" eb="151">
      <t>スウ</t>
    </rPh>
    <rPh sb="154" eb="155">
      <t>カク</t>
    </rPh>
    <rPh sb="162" eb="165">
      <t>トウイツテキ</t>
    </rPh>
    <rPh sb="166" eb="168">
      <t>セイカ</t>
    </rPh>
    <rPh sb="168" eb="170">
      <t>モクヒョウ</t>
    </rPh>
    <rPh sb="170" eb="172">
      <t>シヒョウ</t>
    </rPh>
    <rPh sb="175" eb="177">
      <t>ツイカ</t>
    </rPh>
    <phoneticPr fontId="5"/>
  </si>
  <si>
    <t>※百万円未満を四捨五入しているため、「予算額・執行額」欄と誤差が生じている。</t>
    <rPh sb="1" eb="4">
      <t>ヒャクマンエン</t>
    </rPh>
    <rPh sb="4" eb="6">
      <t>ミマン</t>
    </rPh>
    <rPh sb="7" eb="11">
      <t>シシャゴニュウ</t>
    </rPh>
    <rPh sb="19" eb="21">
      <t>ヨサン</t>
    </rPh>
    <rPh sb="21" eb="22">
      <t>ガク</t>
    </rPh>
    <rPh sb="23" eb="25">
      <t>シッコウ</t>
    </rPh>
    <rPh sb="25" eb="26">
      <t>ガク</t>
    </rPh>
    <rPh sb="27" eb="28">
      <t>ラン</t>
    </rPh>
    <rPh sb="29" eb="31">
      <t>ゴサ</t>
    </rPh>
    <rPh sb="32" eb="33">
      <t>ショウ</t>
    </rPh>
    <phoneticPr fontId="5"/>
  </si>
  <si>
    <t>国土交通省都市局</t>
    <rPh sb="0" eb="2">
      <t>コクド</t>
    </rPh>
    <rPh sb="2" eb="5">
      <t>コウツウショウ</t>
    </rPh>
    <rPh sb="5" eb="7">
      <t>トシ</t>
    </rPh>
    <rPh sb="7" eb="8">
      <t>キョク</t>
    </rPh>
    <phoneticPr fontId="5"/>
  </si>
  <si>
    <t>新27-0031</t>
    <rPh sb="0" eb="1">
      <t>シン</t>
    </rPh>
    <phoneticPr fontId="5"/>
  </si>
  <si>
    <t>歴史的風致活用国際観光支援事業</t>
    <phoneticPr fontId="5"/>
  </si>
  <si>
    <t>【東北ルート】
平成32年において、当該地域における外国人延べ宿泊者数を1,051千人泊とする。</t>
    <phoneticPr fontId="5"/>
  </si>
  <si>
    <t>【昇龍道ルート】
平成32年において、当該地域における外国人延べ宿泊者数を7,440千人泊とする。</t>
    <phoneticPr fontId="5"/>
  </si>
  <si>
    <t>【九州温泉ルート】
平成32年において、当該地域における外国人延べ宿泊者数を6,581千人泊とする。</t>
    <rPh sb="1" eb="3">
      <t>キュウシュウ</t>
    </rPh>
    <rPh sb="3" eb="5">
      <t>オンセン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</si>
</sst>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1"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28575</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170883</xdr:colOff>
      <xdr:row>141</xdr:row>
      <xdr:rowOff>56581</xdr:rowOff>
    </xdr:from>
    <xdr:to>
      <xdr:col>37</xdr:col>
      <xdr:colOff>67789</xdr:colOff>
      <xdr:row>146</xdr:row>
      <xdr:rowOff>267812</xdr:rowOff>
    </xdr:to>
    <xdr:grpSp>
      <xdr:nvGrpSpPr>
        <xdr:cNvPr id="5" name="グループ化 4"/>
        <xdr:cNvGrpSpPr>
          <a:grpSpLocks/>
        </xdr:cNvGrpSpPr>
      </xdr:nvGrpSpPr>
      <xdr:grpSpPr bwMode="auto">
        <a:xfrm>
          <a:off x="3844812" y="35435152"/>
          <a:ext cx="3774941" cy="1980160"/>
          <a:chOff x="2680608" y="32738787"/>
          <a:chExt cx="2680607" cy="1918610"/>
        </a:xfrm>
      </xdr:grpSpPr>
      <xdr:sp macro="" textlink="">
        <xdr:nvSpPr>
          <xdr:cNvPr id="6" name="正方形/長方形 5"/>
          <xdr:cNvSpPr/>
        </xdr:nvSpPr>
        <xdr:spPr>
          <a:xfrm>
            <a:off x="2975180" y="32738787"/>
            <a:ext cx="2091463" cy="5774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５５４百万円</a:t>
            </a:r>
          </a:p>
        </xdr:txBody>
      </xdr:sp>
      <xdr:sp macro="" textlink="">
        <xdr:nvSpPr>
          <xdr:cNvPr id="7" name="大かっこ 6"/>
          <xdr:cNvSpPr/>
        </xdr:nvSpPr>
        <xdr:spPr>
          <a:xfrm>
            <a:off x="2680608" y="33390742"/>
            <a:ext cx="2680607" cy="12666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広域観光周遊ルート形成促進に取組む地域間の連携促進及び広域的な課題への取組に対する支援。</a:t>
            </a:r>
          </a:p>
        </xdr:txBody>
      </xdr:sp>
    </xdr:grpSp>
    <xdr:clientData/>
  </xdr:twoCellAnchor>
  <xdr:twoCellAnchor>
    <xdr:from>
      <xdr:col>10</xdr:col>
      <xdr:colOff>53419</xdr:colOff>
      <xdr:row>152</xdr:row>
      <xdr:rowOff>84034</xdr:rowOff>
    </xdr:from>
    <xdr:to>
      <xdr:col>24</xdr:col>
      <xdr:colOff>130920</xdr:colOff>
      <xdr:row>153</xdr:row>
      <xdr:rowOff>329166</xdr:rowOff>
    </xdr:to>
    <xdr:sp macro="" textlink="">
      <xdr:nvSpPr>
        <xdr:cNvPr id="9" name="正方形/長方形 8"/>
        <xdr:cNvSpPr/>
      </xdr:nvSpPr>
      <xdr:spPr bwMode="auto">
        <a:xfrm>
          <a:off x="1822348" y="36605605"/>
          <a:ext cx="2554001" cy="59891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Ａ．地方運輸局等</a:t>
          </a:r>
          <a:endParaRPr kumimoji="1" lang="en-US" altLang="ja-JP" sz="1100">
            <a:solidFill>
              <a:sysClr val="windowText" lastClr="000000"/>
            </a:solidFill>
          </a:endParaRPr>
        </a:p>
        <a:p>
          <a:pPr algn="ctr"/>
          <a:r>
            <a:rPr kumimoji="1" lang="ja-JP" altLang="en-US" sz="1100">
              <a:solidFill>
                <a:sysClr val="windowText" lastClr="000000"/>
              </a:solidFill>
            </a:rPr>
            <a:t>４００百万円</a:t>
          </a:r>
        </a:p>
      </xdr:txBody>
    </xdr:sp>
    <xdr:clientData/>
  </xdr:twoCellAnchor>
  <xdr:twoCellAnchor>
    <xdr:from>
      <xdr:col>8</xdr:col>
      <xdr:colOff>66672</xdr:colOff>
      <xdr:row>154</xdr:row>
      <xdr:rowOff>62320</xdr:rowOff>
    </xdr:from>
    <xdr:to>
      <xdr:col>26</xdr:col>
      <xdr:colOff>144553</xdr:colOff>
      <xdr:row>158</xdr:row>
      <xdr:rowOff>68035</xdr:rowOff>
    </xdr:to>
    <xdr:sp macro="" textlink="">
      <xdr:nvSpPr>
        <xdr:cNvPr id="10" name="大かっこ 9"/>
        <xdr:cNvSpPr/>
      </xdr:nvSpPr>
      <xdr:spPr bwMode="auto">
        <a:xfrm>
          <a:off x="1481815" y="37291463"/>
          <a:ext cx="3261952" cy="14208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effectLst/>
              <a:latin typeface="+mn-lt"/>
              <a:ea typeface="+mn-ea"/>
              <a:cs typeface="+mn-cs"/>
            </a:rPr>
            <a:t>広域観光周遊ルートの形成に向けた各地方の課題抽出</a:t>
          </a:r>
          <a:endParaRPr kumimoji="1" lang="en-US" altLang="ja-JP" sz="1100">
            <a:solidFill>
              <a:schemeClr val="tx1"/>
            </a:solidFill>
            <a:effectLst/>
            <a:latin typeface="+mn-lt"/>
            <a:ea typeface="+mn-ea"/>
            <a:cs typeface="+mn-cs"/>
          </a:endParaRPr>
        </a:p>
        <a:p>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各地方における</a:t>
          </a:r>
          <a:r>
            <a:rPr kumimoji="1" lang="ja-JP" altLang="ja-JP" sz="1100">
              <a:solidFill>
                <a:schemeClr val="tx1"/>
              </a:solidFill>
              <a:effectLst/>
              <a:latin typeface="+mn-lt"/>
              <a:ea typeface="+mn-ea"/>
              <a:cs typeface="+mn-cs"/>
            </a:rPr>
            <a:t>広域観光周遊ルート形成促進に取組む地域間の連携促進及び広域的な課題への取組に対する支援。</a:t>
          </a:r>
          <a:endParaRPr lang="ja-JP" altLang="ja-JP">
            <a:effectLst/>
          </a:endParaRPr>
        </a:p>
      </xdr:txBody>
    </xdr:sp>
    <xdr:clientData/>
  </xdr:twoCellAnchor>
  <xdr:twoCellAnchor>
    <xdr:from>
      <xdr:col>17</xdr:col>
      <xdr:colOff>94093</xdr:colOff>
      <xdr:row>158</xdr:row>
      <xdr:rowOff>204107</xdr:rowOff>
    </xdr:from>
    <xdr:to>
      <xdr:col>17</xdr:col>
      <xdr:colOff>95250</xdr:colOff>
      <xdr:row>163</xdr:row>
      <xdr:rowOff>94439</xdr:rowOff>
    </xdr:to>
    <xdr:cxnSp macro="">
      <xdr:nvCxnSpPr>
        <xdr:cNvPr id="11" name="直線矢印コネクタ 10"/>
        <xdr:cNvCxnSpPr/>
      </xdr:nvCxnSpPr>
      <xdr:spPr>
        <a:xfrm flipH="1">
          <a:off x="3101272" y="38848393"/>
          <a:ext cx="1157" cy="165926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164130</xdr:colOff>
      <xdr:row>141</xdr:row>
      <xdr:rowOff>60485</xdr:rowOff>
    </xdr:from>
    <xdr:to>
      <xdr:col>48</xdr:col>
      <xdr:colOff>120761</xdr:colOff>
      <xdr:row>142</xdr:row>
      <xdr:rowOff>299171</xdr:rowOff>
    </xdr:to>
    <xdr:sp macro="" textlink="">
      <xdr:nvSpPr>
        <xdr:cNvPr id="15" name="大かっこ 14"/>
        <xdr:cNvSpPr/>
      </xdr:nvSpPr>
      <xdr:spPr bwMode="auto">
        <a:xfrm>
          <a:off x="7212630" y="32902685"/>
          <a:ext cx="2052131" cy="5815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職員旅費</a:t>
          </a:r>
          <a:endParaRPr kumimoji="1" lang="en-US" altLang="ja-JP" sz="1100"/>
        </a:p>
        <a:p>
          <a:pPr algn="ctr"/>
          <a:r>
            <a:rPr kumimoji="1" lang="ja-JP" altLang="en-US" sz="1100"/>
            <a:t>４百万円</a:t>
          </a:r>
          <a:endParaRPr kumimoji="1" lang="en-US" altLang="ja-JP" sz="1100"/>
        </a:p>
      </xdr:txBody>
    </xdr:sp>
    <xdr:clientData/>
  </xdr:twoCellAnchor>
  <xdr:twoCellAnchor>
    <xdr:from>
      <xdr:col>8</xdr:col>
      <xdr:colOff>66672</xdr:colOff>
      <xdr:row>164</xdr:row>
      <xdr:rowOff>41172</xdr:rowOff>
    </xdr:from>
    <xdr:to>
      <xdr:col>26</xdr:col>
      <xdr:colOff>144553</xdr:colOff>
      <xdr:row>169</xdr:row>
      <xdr:rowOff>242878</xdr:rowOff>
    </xdr:to>
    <xdr:grpSp>
      <xdr:nvGrpSpPr>
        <xdr:cNvPr id="16" name="グループ化 13"/>
        <xdr:cNvGrpSpPr>
          <a:grpSpLocks/>
        </xdr:cNvGrpSpPr>
      </xdr:nvGrpSpPr>
      <xdr:grpSpPr bwMode="auto">
        <a:xfrm>
          <a:off x="1699529" y="43556815"/>
          <a:ext cx="3751810" cy="1970634"/>
          <a:chOff x="2699618" y="32738787"/>
          <a:chExt cx="2674271" cy="1896667"/>
        </a:xfrm>
      </xdr:grpSpPr>
      <xdr:sp macro="" textlink="">
        <xdr:nvSpPr>
          <xdr:cNvPr id="17" name="正方形/長方形 16"/>
          <xdr:cNvSpPr/>
        </xdr:nvSpPr>
        <xdr:spPr>
          <a:xfrm>
            <a:off x="2978800" y="32738787"/>
            <a:ext cx="2093866" cy="57643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Ｃ．民間企業等</a:t>
            </a:r>
            <a:endParaRPr kumimoji="1" lang="en-US" altLang="ja-JP" sz="1100">
              <a:solidFill>
                <a:sysClr val="windowText" lastClr="000000"/>
              </a:solidFill>
            </a:endParaRPr>
          </a:p>
          <a:p>
            <a:pPr algn="ctr"/>
            <a:r>
              <a:rPr kumimoji="1" lang="ja-JP" altLang="en-US" sz="1100">
                <a:solidFill>
                  <a:sysClr val="windowText" lastClr="000000"/>
                </a:solidFill>
              </a:rPr>
              <a:t>４００百万円</a:t>
            </a:r>
          </a:p>
        </xdr:txBody>
      </xdr:sp>
      <xdr:sp macro="" textlink="">
        <xdr:nvSpPr>
          <xdr:cNvPr id="18" name="大かっこ 17"/>
          <xdr:cNvSpPr/>
        </xdr:nvSpPr>
        <xdr:spPr>
          <a:xfrm>
            <a:off x="2699618" y="33398901"/>
            <a:ext cx="2674271" cy="12365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sz="1100">
                <a:solidFill>
                  <a:schemeClr val="tx1"/>
                </a:solidFill>
                <a:latin typeface="+mn-lt"/>
                <a:ea typeface="+mn-ea"/>
                <a:cs typeface="+mn-cs"/>
              </a:rPr>
              <a:t>広域観光周遊ルートの形成に向けた地域の課題に関する基礎調査</a:t>
            </a:r>
            <a:endParaRPr lang="en-US" altLang="ja-JP" sz="1100">
              <a:solidFill>
                <a:schemeClr val="tx1"/>
              </a:solidFill>
              <a:latin typeface="+mn-lt"/>
              <a:ea typeface="+mn-ea"/>
              <a:cs typeface="+mn-cs"/>
            </a:endParaRPr>
          </a:p>
          <a:p>
            <a:pPr>
              <a:lnSpc>
                <a:spcPts val="1300"/>
              </a:lnSpc>
            </a:pPr>
            <a:endParaRPr lang="en-US" altLang="ja-JP" sz="1100">
              <a:solidFill>
                <a:schemeClr val="tx1"/>
              </a:solidFill>
              <a:latin typeface="+mn-lt"/>
              <a:ea typeface="+mn-ea"/>
              <a:cs typeface="+mn-cs"/>
            </a:endParaRPr>
          </a:p>
          <a:p>
            <a:pPr>
              <a:lnSpc>
                <a:spcPts val="1300"/>
              </a:lnSpc>
            </a:pPr>
            <a:r>
              <a:rPr lang="ja-JP" altLang="en-US" sz="1100">
                <a:solidFill>
                  <a:schemeClr val="tx1"/>
                </a:solidFill>
                <a:latin typeface="+mn-lt"/>
                <a:ea typeface="+mn-ea"/>
                <a:cs typeface="+mn-cs"/>
              </a:rPr>
              <a:t>広域観光周遊ルート形成に向けた各種取組の実施。</a:t>
            </a:r>
            <a:endParaRPr lang="ja-JP" altLang="ja-JP" sz="1100">
              <a:solidFill>
                <a:schemeClr val="tx1"/>
              </a:solidFill>
              <a:latin typeface="+mn-lt"/>
              <a:ea typeface="+mn-ea"/>
              <a:cs typeface="+mn-cs"/>
            </a:endParaRPr>
          </a:p>
        </xdr:txBody>
      </xdr:sp>
    </xdr:grpSp>
    <xdr:clientData/>
  </xdr:twoCellAnchor>
  <xdr:twoCellAnchor>
    <xdr:from>
      <xdr:col>13</xdr:col>
      <xdr:colOff>17914</xdr:colOff>
      <xdr:row>163</xdr:row>
      <xdr:rowOff>53793</xdr:rowOff>
    </xdr:from>
    <xdr:to>
      <xdr:col>21</xdr:col>
      <xdr:colOff>182721</xdr:colOff>
      <xdr:row>164</xdr:row>
      <xdr:rowOff>60195</xdr:rowOff>
    </xdr:to>
    <xdr:sp macro="" textlink="">
      <xdr:nvSpPr>
        <xdr:cNvPr id="20" name="テキスト ボックス 19"/>
        <xdr:cNvSpPr txBox="1"/>
      </xdr:nvSpPr>
      <xdr:spPr>
        <a:xfrm>
          <a:off x="2494414" y="40439793"/>
          <a:ext cx="1688807" cy="349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29</xdr:col>
      <xdr:colOff>147601</xdr:colOff>
      <xdr:row>152</xdr:row>
      <xdr:rowOff>74519</xdr:rowOff>
    </xdr:from>
    <xdr:to>
      <xdr:col>48</xdr:col>
      <xdr:colOff>34982</xdr:colOff>
      <xdr:row>157</xdr:row>
      <xdr:rowOff>276225</xdr:rowOff>
    </xdr:to>
    <xdr:grpSp>
      <xdr:nvGrpSpPr>
        <xdr:cNvPr id="28" name="グループ化 13"/>
        <xdr:cNvGrpSpPr>
          <a:grpSpLocks/>
        </xdr:cNvGrpSpPr>
      </xdr:nvGrpSpPr>
      <xdr:grpSpPr bwMode="auto">
        <a:xfrm>
          <a:off x="6066708" y="39344733"/>
          <a:ext cx="3765417" cy="1970635"/>
          <a:chOff x="2699618" y="32738787"/>
          <a:chExt cx="2674271" cy="1896667"/>
        </a:xfrm>
      </xdr:grpSpPr>
      <xdr:sp macro="" textlink="">
        <xdr:nvSpPr>
          <xdr:cNvPr id="29" name="正方形/長方形 28"/>
          <xdr:cNvSpPr/>
        </xdr:nvSpPr>
        <xdr:spPr>
          <a:xfrm>
            <a:off x="2978800" y="32738787"/>
            <a:ext cx="2093866" cy="57643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Ｂ．民間企業等</a:t>
            </a:r>
            <a:endParaRPr kumimoji="1" lang="en-US" altLang="ja-JP" sz="1100">
              <a:solidFill>
                <a:sysClr val="windowText" lastClr="000000"/>
              </a:solidFill>
            </a:endParaRPr>
          </a:p>
          <a:p>
            <a:pPr algn="ctr"/>
            <a:r>
              <a:rPr kumimoji="1" lang="ja-JP" altLang="en-US" sz="1100">
                <a:solidFill>
                  <a:sysClr val="windowText" lastClr="000000"/>
                </a:solidFill>
              </a:rPr>
              <a:t>１５０百万円</a:t>
            </a:r>
          </a:p>
        </xdr:txBody>
      </xdr:sp>
      <xdr:sp macro="" textlink="">
        <xdr:nvSpPr>
          <xdr:cNvPr id="30" name="大かっこ 29"/>
          <xdr:cNvSpPr/>
        </xdr:nvSpPr>
        <xdr:spPr>
          <a:xfrm>
            <a:off x="2699618" y="33398901"/>
            <a:ext cx="2674271" cy="12365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sz="1100">
                <a:solidFill>
                  <a:schemeClr val="tx1"/>
                </a:solidFill>
                <a:latin typeface="+mn-lt"/>
                <a:ea typeface="+mn-ea"/>
                <a:cs typeface="+mn-cs"/>
              </a:rPr>
              <a:t>広域観光周遊ルートの形成に向けた海外需要等の基礎調査</a:t>
            </a:r>
            <a:endParaRPr lang="en-US" altLang="ja-JP" sz="1100">
              <a:solidFill>
                <a:schemeClr val="tx1"/>
              </a:solidFill>
              <a:latin typeface="+mn-lt"/>
              <a:ea typeface="+mn-ea"/>
              <a:cs typeface="+mn-cs"/>
            </a:endParaRPr>
          </a:p>
          <a:p>
            <a:pPr>
              <a:lnSpc>
                <a:spcPts val="1300"/>
              </a:lnSpc>
            </a:pPr>
            <a:endParaRPr lang="en-US" altLang="ja-JP" sz="1100">
              <a:solidFill>
                <a:schemeClr val="tx1"/>
              </a:solidFill>
              <a:latin typeface="+mn-lt"/>
              <a:ea typeface="+mn-ea"/>
              <a:cs typeface="+mn-cs"/>
            </a:endParaRPr>
          </a:p>
          <a:p>
            <a:pPr>
              <a:lnSpc>
                <a:spcPts val="1300"/>
              </a:lnSpc>
            </a:pPr>
            <a:r>
              <a:rPr lang="ja-JP" altLang="en-US" sz="1100">
                <a:solidFill>
                  <a:schemeClr val="tx1"/>
                </a:solidFill>
                <a:latin typeface="+mn-lt"/>
                <a:ea typeface="+mn-ea"/>
                <a:cs typeface="+mn-cs"/>
              </a:rPr>
              <a:t>広域観光周遊ルート形成に向けた計画策定、マーケティング等の実施。</a:t>
            </a:r>
            <a:endParaRPr lang="ja-JP" altLang="ja-JP" sz="1100">
              <a:solidFill>
                <a:schemeClr val="tx1"/>
              </a:solidFill>
              <a:latin typeface="+mn-lt"/>
              <a:ea typeface="+mn-ea"/>
              <a:cs typeface="+mn-cs"/>
            </a:endParaRPr>
          </a:p>
        </xdr:txBody>
      </xdr:sp>
    </xdr:grpSp>
    <xdr:clientData/>
  </xdr:twoCellAnchor>
  <xdr:twoCellAnchor>
    <xdr:from>
      <xdr:col>34</xdr:col>
      <xdr:colOff>98843</xdr:colOff>
      <xdr:row>151</xdr:row>
      <xdr:rowOff>87140</xdr:rowOff>
    </xdr:from>
    <xdr:to>
      <xdr:col>43</xdr:col>
      <xdr:colOff>73150</xdr:colOff>
      <xdr:row>152</xdr:row>
      <xdr:rowOff>93542</xdr:rowOff>
    </xdr:to>
    <xdr:sp macro="" textlink="">
      <xdr:nvSpPr>
        <xdr:cNvPr id="31" name="テキスト ボックス 30"/>
        <xdr:cNvSpPr txBox="1"/>
      </xdr:nvSpPr>
      <xdr:spPr>
        <a:xfrm>
          <a:off x="6575843" y="36358340"/>
          <a:ext cx="1688807" cy="349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17</xdr:col>
      <xdr:colOff>107522</xdr:colOff>
      <xdr:row>147</xdr:row>
      <xdr:rowOff>42582</xdr:rowOff>
    </xdr:from>
    <xdr:to>
      <xdr:col>38</xdr:col>
      <xdr:colOff>179259</xdr:colOff>
      <xdr:row>151</xdr:row>
      <xdr:rowOff>181561</xdr:rowOff>
    </xdr:to>
    <xdr:grpSp>
      <xdr:nvGrpSpPr>
        <xdr:cNvPr id="32" name="グループ化 31"/>
        <xdr:cNvGrpSpPr/>
      </xdr:nvGrpSpPr>
      <xdr:grpSpPr>
        <a:xfrm>
          <a:off x="3577343" y="37543868"/>
          <a:ext cx="4357987" cy="1554122"/>
          <a:chOff x="3193622" y="34839088"/>
          <a:chExt cx="3825708" cy="1528508"/>
        </a:xfrm>
      </xdr:grpSpPr>
      <xdr:cxnSp macro="">
        <xdr:nvCxnSpPr>
          <xdr:cNvPr id="21" name="直線矢印コネクタ 20"/>
          <xdr:cNvCxnSpPr/>
        </xdr:nvCxnSpPr>
        <xdr:spPr>
          <a:xfrm>
            <a:off x="7019330" y="35623500"/>
            <a:ext cx="0" cy="7440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3193676" y="35630502"/>
            <a:ext cx="382541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3" name="直線コネクタ 22"/>
          <xdr:cNvCxnSpPr/>
        </xdr:nvCxnSpPr>
        <xdr:spPr>
          <a:xfrm>
            <a:off x="5091673" y="34839088"/>
            <a:ext cx="0" cy="80262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3" name="直線矢印コネクタ 32"/>
          <xdr:cNvCxnSpPr/>
        </xdr:nvCxnSpPr>
        <xdr:spPr>
          <a:xfrm>
            <a:off x="3193622" y="35623500"/>
            <a:ext cx="0" cy="7440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0" zoomScaleNormal="70" zoomScaleSheetLayoutView="80" zoomScalePageLayoutView="70" workbookViewId="0">
      <selection activeCell="AO44" sqref="AO44:AS4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100"/>
      <c r="AR2" s="100"/>
      <c r="AS2" s="62" t="str">
        <f>IF(OR(AQ2="　", AQ2=""), "", "-")</f>
        <v/>
      </c>
      <c r="AT2" s="101">
        <v>248</v>
      </c>
      <c r="AU2" s="101"/>
      <c r="AV2" s="63" t="str">
        <f>IF(AW2="", "", "-")</f>
        <v>-</v>
      </c>
      <c r="AW2" s="105">
        <v>2</v>
      </c>
      <c r="AX2" s="105"/>
    </row>
    <row r="3" spans="1:50" ht="21" customHeight="1" thickBot="1" x14ac:dyDescent="0.2">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384</v>
      </c>
      <c r="AK3" s="298"/>
      <c r="AL3" s="298"/>
      <c r="AM3" s="298"/>
      <c r="AN3" s="298"/>
      <c r="AO3" s="298"/>
      <c r="AP3" s="298"/>
      <c r="AQ3" s="298"/>
      <c r="AR3" s="298"/>
      <c r="AS3" s="298"/>
      <c r="AT3" s="298"/>
      <c r="AU3" s="298"/>
      <c r="AV3" s="298"/>
      <c r="AW3" s="298"/>
      <c r="AX3" s="36" t="s">
        <v>91</v>
      </c>
    </row>
    <row r="4" spans="1:50" ht="24.75" customHeight="1" x14ac:dyDescent="0.15">
      <c r="A4" s="511" t="s">
        <v>30</v>
      </c>
      <c r="B4" s="512"/>
      <c r="C4" s="512"/>
      <c r="D4" s="512"/>
      <c r="E4" s="512"/>
      <c r="F4" s="512"/>
      <c r="G4" s="485" t="s">
        <v>385</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386</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0" t="s">
        <v>97</v>
      </c>
      <c r="H5" s="321"/>
      <c r="I5" s="321"/>
      <c r="J5" s="321"/>
      <c r="K5" s="321"/>
      <c r="L5" s="321"/>
      <c r="M5" s="322" t="s">
        <v>92</v>
      </c>
      <c r="N5" s="323"/>
      <c r="O5" s="323"/>
      <c r="P5" s="323"/>
      <c r="Q5" s="323"/>
      <c r="R5" s="324"/>
      <c r="S5" s="325" t="s">
        <v>157</v>
      </c>
      <c r="T5" s="321"/>
      <c r="U5" s="321"/>
      <c r="V5" s="321"/>
      <c r="W5" s="321"/>
      <c r="X5" s="326"/>
      <c r="Y5" s="502" t="s">
        <v>3</v>
      </c>
      <c r="Z5" s="503"/>
      <c r="AA5" s="503"/>
      <c r="AB5" s="503"/>
      <c r="AC5" s="503"/>
      <c r="AD5" s="504"/>
      <c r="AE5" s="505" t="s">
        <v>395</v>
      </c>
      <c r="AF5" s="506"/>
      <c r="AG5" s="506"/>
      <c r="AH5" s="506"/>
      <c r="AI5" s="506"/>
      <c r="AJ5" s="506"/>
      <c r="AK5" s="506"/>
      <c r="AL5" s="506"/>
      <c r="AM5" s="506"/>
      <c r="AN5" s="506"/>
      <c r="AO5" s="506"/>
      <c r="AP5" s="507"/>
      <c r="AQ5" s="508" t="s">
        <v>418</v>
      </c>
      <c r="AR5" s="509"/>
      <c r="AS5" s="509"/>
      <c r="AT5" s="509"/>
      <c r="AU5" s="509"/>
      <c r="AV5" s="509"/>
      <c r="AW5" s="509"/>
      <c r="AX5" s="510"/>
    </row>
    <row r="6" spans="1:50" ht="39"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387</v>
      </c>
      <c r="AF6" s="520"/>
      <c r="AG6" s="520"/>
      <c r="AH6" s="520"/>
      <c r="AI6" s="520"/>
      <c r="AJ6" s="520"/>
      <c r="AK6" s="520"/>
      <c r="AL6" s="520"/>
      <c r="AM6" s="520"/>
      <c r="AN6" s="520"/>
      <c r="AO6" s="520"/>
      <c r="AP6" s="520"/>
      <c r="AQ6" s="118"/>
      <c r="AR6" s="118"/>
      <c r="AS6" s="118"/>
      <c r="AT6" s="118"/>
      <c r="AU6" s="118"/>
      <c r="AV6" s="118"/>
      <c r="AW6" s="118"/>
      <c r="AX6" s="521"/>
    </row>
    <row r="7" spans="1:50" ht="49.5" customHeight="1" x14ac:dyDescent="0.15">
      <c r="A7" s="441" t="s">
        <v>25</v>
      </c>
      <c r="B7" s="442"/>
      <c r="C7" s="442"/>
      <c r="D7" s="442"/>
      <c r="E7" s="442"/>
      <c r="F7" s="442"/>
      <c r="G7" s="443" t="s">
        <v>388</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410</v>
      </c>
      <c r="AF7" s="448"/>
      <c r="AG7" s="448"/>
      <c r="AH7" s="448"/>
      <c r="AI7" s="448"/>
      <c r="AJ7" s="448"/>
      <c r="AK7" s="448"/>
      <c r="AL7" s="448"/>
      <c r="AM7" s="448"/>
      <c r="AN7" s="448"/>
      <c r="AO7" s="448"/>
      <c r="AP7" s="448"/>
      <c r="AQ7" s="448"/>
      <c r="AR7" s="448"/>
      <c r="AS7" s="448"/>
      <c r="AT7" s="448"/>
      <c r="AU7" s="448"/>
      <c r="AV7" s="448"/>
      <c r="AW7" s="448"/>
      <c r="AX7" s="449"/>
    </row>
    <row r="8" spans="1:50" ht="30.75" customHeight="1" x14ac:dyDescent="0.15">
      <c r="A8" s="348" t="s">
        <v>308</v>
      </c>
      <c r="B8" s="349"/>
      <c r="C8" s="349"/>
      <c r="D8" s="349"/>
      <c r="E8" s="349"/>
      <c r="F8" s="350"/>
      <c r="G8" s="345" t="str">
        <f>入力規則等!A26</f>
        <v>観光立国、地方創生</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389</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390</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30" customHeight="1" x14ac:dyDescent="0.15">
      <c r="A11" s="450" t="s">
        <v>6</v>
      </c>
      <c r="B11" s="451"/>
      <c r="C11" s="451"/>
      <c r="D11" s="451"/>
      <c r="E11" s="451"/>
      <c r="F11" s="452"/>
      <c r="G11" s="499" t="str">
        <f>入力規則等!P10</f>
        <v>直接実施</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66"/>
    </row>
    <row r="13" spans="1:50" ht="21" customHeight="1" x14ac:dyDescent="0.15">
      <c r="A13" s="456"/>
      <c r="B13" s="457"/>
      <c r="C13" s="457"/>
      <c r="D13" s="457"/>
      <c r="E13" s="457"/>
      <c r="F13" s="458"/>
      <c r="G13" s="467" t="s">
        <v>7</v>
      </c>
      <c r="H13" s="468"/>
      <c r="I13" s="473" t="s">
        <v>8</v>
      </c>
      <c r="J13" s="474"/>
      <c r="K13" s="474"/>
      <c r="L13" s="474"/>
      <c r="M13" s="474"/>
      <c r="N13" s="474"/>
      <c r="O13" s="475"/>
      <c r="P13" s="65" t="s">
        <v>391</v>
      </c>
      <c r="Q13" s="66"/>
      <c r="R13" s="66"/>
      <c r="S13" s="66"/>
      <c r="T13" s="66"/>
      <c r="U13" s="66"/>
      <c r="V13" s="67"/>
      <c r="W13" s="65" t="s">
        <v>391</v>
      </c>
      <c r="X13" s="66"/>
      <c r="Y13" s="66"/>
      <c r="Z13" s="66"/>
      <c r="AA13" s="66"/>
      <c r="AB13" s="66"/>
      <c r="AC13" s="67"/>
      <c r="AD13" s="65" t="s">
        <v>391</v>
      </c>
      <c r="AE13" s="66"/>
      <c r="AF13" s="66"/>
      <c r="AG13" s="66"/>
      <c r="AH13" s="66"/>
      <c r="AI13" s="66"/>
      <c r="AJ13" s="67"/>
      <c r="AK13" s="65">
        <v>304</v>
      </c>
      <c r="AL13" s="66"/>
      <c r="AM13" s="66"/>
      <c r="AN13" s="66"/>
      <c r="AO13" s="66"/>
      <c r="AP13" s="66"/>
      <c r="AQ13" s="67"/>
      <c r="AR13" s="658">
        <v>550</v>
      </c>
      <c r="AS13" s="659"/>
      <c r="AT13" s="659"/>
      <c r="AU13" s="659"/>
      <c r="AV13" s="659"/>
      <c r="AW13" s="659"/>
      <c r="AX13" s="660"/>
    </row>
    <row r="14" spans="1:50" ht="21" customHeight="1" x14ac:dyDescent="0.15">
      <c r="A14" s="456"/>
      <c r="B14" s="457"/>
      <c r="C14" s="457"/>
      <c r="D14" s="457"/>
      <c r="E14" s="457"/>
      <c r="F14" s="458"/>
      <c r="G14" s="469"/>
      <c r="H14" s="470"/>
      <c r="I14" s="336" t="s">
        <v>9</v>
      </c>
      <c r="J14" s="464"/>
      <c r="K14" s="464"/>
      <c r="L14" s="464"/>
      <c r="M14" s="464"/>
      <c r="N14" s="464"/>
      <c r="O14" s="465"/>
      <c r="P14" s="65" t="s">
        <v>391</v>
      </c>
      <c r="Q14" s="66"/>
      <c r="R14" s="66"/>
      <c r="S14" s="66"/>
      <c r="T14" s="66"/>
      <c r="U14" s="66"/>
      <c r="V14" s="67"/>
      <c r="W14" s="65" t="s">
        <v>391</v>
      </c>
      <c r="X14" s="66"/>
      <c r="Y14" s="66"/>
      <c r="Z14" s="66"/>
      <c r="AA14" s="66"/>
      <c r="AB14" s="66"/>
      <c r="AC14" s="67"/>
      <c r="AD14" s="65">
        <v>250</v>
      </c>
      <c r="AE14" s="66"/>
      <c r="AF14" s="66"/>
      <c r="AG14" s="66"/>
      <c r="AH14" s="66"/>
      <c r="AI14" s="66"/>
      <c r="AJ14" s="67"/>
      <c r="AK14" s="65"/>
      <c r="AL14" s="66"/>
      <c r="AM14" s="66"/>
      <c r="AN14" s="66"/>
      <c r="AO14" s="66"/>
      <c r="AP14" s="66"/>
      <c r="AQ14" s="67"/>
      <c r="AR14" s="656"/>
      <c r="AS14" s="656"/>
      <c r="AT14" s="656"/>
      <c r="AU14" s="656"/>
      <c r="AV14" s="656"/>
      <c r="AW14" s="656"/>
      <c r="AX14" s="657"/>
    </row>
    <row r="15" spans="1:50" ht="21" customHeight="1" x14ac:dyDescent="0.15">
      <c r="A15" s="456"/>
      <c r="B15" s="457"/>
      <c r="C15" s="457"/>
      <c r="D15" s="457"/>
      <c r="E15" s="457"/>
      <c r="F15" s="458"/>
      <c r="G15" s="469"/>
      <c r="H15" s="470"/>
      <c r="I15" s="336" t="s">
        <v>62</v>
      </c>
      <c r="J15" s="337"/>
      <c r="K15" s="337"/>
      <c r="L15" s="337"/>
      <c r="M15" s="337"/>
      <c r="N15" s="337"/>
      <c r="O15" s="338"/>
      <c r="P15" s="65" t="s">
        <v>391</v>
      </c>
      <c r="Q15" s="66"/>
      <c r="R15" s="66"/>
      <c r="S15" s="66"/>
      <c r="T15" s="66"/>
      <c r="U15" s="66"/>
      <c r="V15" s="67"/>
      <c r="W15" s="65" t="s">
        <v>391</v>
      </c>
      <c r="X15" s="66"/>
      <c r="Y15" s="66"/>
      <c r="Z15" s="66"/>
      <c r="AA15" s="66"/>
      <c r="AB15" s="66"/>
      <c r="AC15" s="67"/>
      <c r="AD15" s="65" t="s">
        <v>400</v>
      </c>
      <c r="AE15" s="66"/>
      <c r="AF15" s="66"/>
      <c r="AG15" s="66"/>
      <c r="AH15" s="66"/>
      <c r="AI15" s="66"/>
      <c r="AJ15" s="67"/>
      <c r="AK15" s="65">
        <v>250</v>
      </c>
      <c r="AL15" s="66"/>
      <c r="AM15" s="66"/>
      <c r="AN15" s="66"/>
      <c r="AO15" s="66"/>
      <c r="AP15" s="66"/>
      <c r="AQ15" s="67"/>
      <c r="AR15" s="65"/>
      <c r="AS15" s="66"/>
      <c r="AT15" s="66"/>
      <c r="AU15" s="66"/>
      <c r="AV15" s="66"/>
      <c r="AW15" s="66"/>
      <c r="AX15" s="655"/>
    </row>
    <row r="16" spans="1:50" ht="21" customHeight="1" x14ac:dyDescent="0.15">
      <c r="A16" s="456"/>
      <c r="B16" s="457"/>
      <c r="C16" s="457"/>
      <c r="D16" s="457"/>
      <c r="E16" s="457"/>
      <c r="F16" s="458"/>
      <c r="G16" s="469"/>
      <c r="H16" s="470"/>
      <c r="I16" s="336" t="s">
        <v>63</v>
      </c>
      <c r="J16" s="337"/>
      <c r="K16" s="337"/>
      <c r="L16" s="337"/>
      <c r="M16" s="337"/>
      <c r="N16" s="337"/>
      <c r="O16" s="338"/>
      <c r="P16" s="65" t="s">
        <v>391</v>
      </c>
      <c r="Q16" s="66"/>
      <c r="R16" s="66"/>
      <c r="S16" s="66"/>
      <c r="T16" s="66"/>
      <c r="U16" s="66"/>
      <c r="V16" s="67"/>
      <c r="W16" s="65" t="s">
        <v>391</v>
      </c>
      <c r="X16" s="66"/>
      <c r="Y16" s="66"/>
      <c r="Z16" s="66"/>
      <c r="AA16" s="66"/>
      <c r="AB16" s="66"/>
      <c r="AC16" s="67"/>
      <c r="AD16" s="65">
        <v>-250</v>
      </c>
      <c r="AE16" s="66"/>
      <c r="AF16" s="66"/>
      <c r="AG16" s="66"/>
      <c r="AH16" s="66"/>
      <c r="AI16" s="66"/>
      <c r="AJ16" s="67"/>
      <c r="AK16" s="65"/>
      <c r="AL16" s="66"/>
      <c r="AM16" s="66"/>
      <c r="AN16" s="66"/>
      <c r="AO16" s="66"/>
      <c r="AP16" s="66"/>
      <c r="AQ16" s="67"/>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5" t="s">
        <v>391</v>
      </c>
      <c r="Q17" s="66"/>
      <c r="R17" s="66"/>
      <c r="S17" s="66"/>
      <c r="T17" s="66"/>
      <c r="U17" s="66"/>
      <c r="V17" s="67"/>
      <c r="W17" s="65" t="s">
        <v>391</v>
      </c>
      <c r="X17" s="66"/>
      <c r="Y17" s="66"/>
      <c r="Z17" s="66"/>
      <c r="AA17" s="66"/>
      <c r="AB17" s="66"/>
      <c r="AC17" s="67"/>
      <c r="AD17" s="65" t="s">
        <v>400</v>
      </c>
      <c r="AE17" s="66"/>
      <c r="AF17" s="66"/>
      <c r="AG17" s="66"/>
      <c r="AH17" s="66"/>
      <c r="AI17" s="66"/>
      <c r="AJ17" s="67"/>
      <c r="AK17" s="65"/>
      <c r="AL17" s="66"/>
      <c r="AM17" s="66"/>
      <c r="AN17" s="66"/>
      <c r="AO17" s="66"/>
      <c r="AP17" s="66"/>
      <c r="AQ17" s="67"/>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14">
        <f>SUM(P13:V17)</f>
        <v>0</v>
      </c>
      <c r="Q18" s="315"/>
      <c r="R18" s="315"/>
      <c r="S18" s="315"/>
      <c r="T18" s="315"/>
      <c r="U18" s="315"/>
      <c r="V18" s="316"/>
      <c r="W18" s="314">
        <f>SUM(W13:AC17)</f>
        <v>0</v>
      </c>
      <c r="X18" s="315"/>
      <c r="Y18" s="315"/>
      <c r="Z18" s="315"/>
      <c r="AA18" s="315"/>
      <c r="AB18" s="315"/>
      <c r="AC18" s="316"/>
      <c r="AD18" s="314">
        <f t="shared" ref="AD18" si="0">SUM(AD13:AJ17)</f>
        <v>0</v>
      </c>
      <c r="AE18" s="315"/>
      <c r="AF18" s="315"/>
      <c r="AG18" s="315"/>
      <c r="AH18" s="315"/>
      <c r="AI18" s="315"/>
      <c r="AJ18" s="316"/>
      <c r="AK18" s="314">
        <f t="shared" ref="AK18" si="1">SUM(AK13:AQ17)</f>
        <v>554</v>
      </c>
      <c r="AL18" s="315"/>
      <c r="AM18" s="315"/>
      <c r="AN18" s="315"/>
      <c r="AO18" s="315"/>
      <c r="AP18" s="315"/>
      <c r="AQ18" s="316"/>
      <c r="AR18" s="314">
        <f t="shared" ref="AR18" si="2">SUM(AR13:AX17)</f>
        <v>550</v>
      </c>
      <c r="AS18" s="315"/>
      <c r="AT18" s="315"/>
      <c r="AU18" s="315"/>
      <c r="AV18" s="315"/>
      <c r="AW18" s="315"/>
      <c r="AX18" s="317"/>
    </row>
    <row r="19" spans="1:50" ht="24.75" customHeight="1" x14ac:dyDescent="0.15">
      <c r="A19" s="456"/>
      <c r="B19" s="457"/>
      <c r="C19" s="457"/>
      <c r="D19" s="457"/>
      <c r="E19" s="457"/>
      <c r="F19" s="458"/>
      <c r="G19" s="311" t="s">
        <v>10</v>
      </c>
      <c r="H19" s="312"/>
      <c r="I19" s="312"/>
      <c r="J19" s="312"/>
      <c r="K19" s="312"/>
      <c r="L19" s="312"/>
      <c r="M19" s="312"/>
      <c r="N19" s="312"/>
      <c r="O19" s="312"/>
      <c r="P19" s="65" t="s">
        <v>391</v>
      </c>
      <c r="Q19" s="66"/>
      <c r="R19" s="66"/>
      <c r="S19" s="66"/>
      <c r="T19" s="66"/>
      <c r="U19" s="66"/>
      <c r="V19" s="67"/>
      <c r="W19" s="65" t="s">
        <v>391</v>
      </c>
      <c r="X19" s="66"/>
      <c r="Y19" s="66"/>
      <c r="Z19" s="66"/>
      <c r="AA19" s="66"/>
      <c r="AB19" s="66"/>
      <c r="AC19" s="67"/>
      <c r="AD19" s="65" t="s">
        <v>400</v>
      </c>
      <c r="AE19" s="66"/>
      <c r="AF19" s="66"/>
      <c r="AG19" s="66"/>
      <c r="AH19" s="66"/>
      <c r="AI19" s="66"/>
      <c r="AJ19" s="67"/>
      <c r="AK19" s="313"/>
      <c r="AL19" s="313"/>
      <c r="AM19" s="313"/>
      <c r="AN19" s="313"/>
      <c r="AO19" s="313"/>
      <c r="AP19" s="313"/>
      <c r="AQ19" s="313"/>
      <c r="AR19" s="313"/>
      <c r="AS19" s="313"/>
      <c r="AT19" s="313"/>
      <c r="AU19" s="313"/>
      <c r="AV19" s="313"/>
      <c r="AW19" s="313"/>
      <c r="AX19" s="318"/>
    </row>
    <row r="20" spans="1:50" ht="24.75" customHeight="1" x14ac:dyDescent="0.15">
      <c r="A20" s="459"/>
      <c r="B20" s="460"/>
      <c r="C20" s="460"/>
      <c r="D20" s="460"/>
      <c r="E20" s="460"/>
      <c r="F20" s="461"/>
      <c r="G20" s="311" t="s">
        <v>11</v>
      </c>
      <c r="H20" s="312"/>
      <c r="I20" s="312"/>
      <c r="J20" s="312"/>
      <c r="K20" s="312"/>
      <c r="L20" s="312"/>
      <c r="M20" s="312"/>
      <c r="N20" s="312"/>
      <c r="O20" s="312"/>
      <c r="P20" s="319" t="str">
        <f>IF(P18=0, "-", P19/P18)</f>
        <v>-</v>
      </c>
      <c r="Q20" s="319"/>
      <c r="R20" s="319"/>
      <c r="S20" s="319"/>
      <c r="T20" s="319"/>
      <c r="U20" s="319"/>
      <c r="V20" s="319"/>
      <c r="W20" s="319" t="str">
        <f>IF(W18=0, "-", W19/W18)</f>
        <v>-</v>
      </c>
      <c r="X20" s="319"/>
      <c r="Y20" s="319"/>
      <c r="Z20" s="319"/>
      <c r="AA20" s="319"/>
      <c r="AB20" s="319"/>
      <c r="AC20" s="319"/>
      <c r="AD20" s="319" t="str">
        <f>IF(AD18=0, "-", AD19/AD18)</f>
        <v>-</v>
      </c>
      <c r="AE20" s="319"/>
      <c r="AF20" s="319"/>
      <c r="AG20" s="319"/>
      <c r="AH20" s="319"/>
      <c r="AI20" s="319"/>
      <c r="AJ20" s="319"/>
      <c r="AK20" s="313"/>
      <c r="AL20" s="313"/>
      <c r="AM20" s="313"/>
      <c r="AN20" s="313"/>
      <c r="AO20" s="313"/>
      <c r="AP20" s="313"/>
      <c r="AQ20" s="313"/>
      <c r="AR20" s="313"/>
      <c r="AS20" s="313"/>
      <c r="AT20" s="313"/>
      <c r="AU20" s="313"/>
      <c r="AV20" s="313"/>
      <c r="AW20" s="313"/>
      <c r="AX20" s="318"/>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80"/>
      <c r="AA21" s="81"/>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61"/>
      <c r="AU22" s="104">
        <v>32</v>
      </c>
      <c r="AV22" s="104"/>
      <c r="AW22" s="102" t="s">
        <v>355</v>
      </c>
      <c r="AX22" s="103"/>
    </row>
    <row r="23" spans="1:50" ht="22.5" customHeight="1" x14ac:dyDescent="0.15">
      <c r="A23" s="210"/>
      <c r="B23" s="208"/>
      <c r="C23" s="208"/>
      <c r="D23" s="208"/>
      <c r="E23" s="208"/>
      <c r="F23" s="209"/>
      <c r="G23" s="268" t="s">
        <v>404</v>
      </c>
      <c r="H23" s="189"/>
      <c r="I23" s="189"/>
      <c r="J23" s="189"/>
      <c r="K23" s="189"/>
      <c r="L23" s="189"/>
      <c r="M23" s="189"/>
      <c r="N23" s="189"/>
      <c r="O23" s="190"/>
      <c r="P23" s="248" t="s">
        <v>426</v>
      </c>
      <c r="Q23" s="189"/>
      <c r="R23" s="189"/>
      <c r="S23" s="189"/>
      <c r="T23" s="189"/>
      <c r="U23" s="189"/>
      <c r="V23" s="189"/>
      <c r="W23" s="189"/>
      <c r="X23" s="190"/>
      <c r="Y23" s="291" t="s">
        <v>14</v>
      </c>
      <c r="Z23" s="292"/>
      <c r="AA23" s="293"/>
      <c r="AB23" s="294" t="s">
        <v>401</v>
      </c>
      <c r="AC23" s="295"/>
      <c r="AD23" s="295"/>
      <c r="AE23" s="87"/>
      <c r="AF23" s="88"/>
      <c r="AG23" s="88"/>
      <c r="AH23" s="88"/>
      <c r="AI23" s="89"/>
      <c r="AJ23" s="87"/>
      <c r="AK23" s="88"/>
      <c r="AL23" s="88"/>
      <c r="AM23" s="88"/>
      <c r="AN23" s="89"/>
      <c r="AO23" s="87"/>
      <c r="AP23" s="88"/>
      <c r="AQ23" s="88"/>
      <c r="AR23" s="88"/>
      <c r="AS23" s="89"/>
      <c r="AT23" s="220"/>
      <c r="AU23" s="220"/>
      <c r="AV23" s="220"/>
      <c r="AW23" s="220"/>
      <c r="AX23" s="221"/>
    </row>
    <row r="24" spans="1:50" ht="22.5" customHeight="1" x14ac:dyDescent="0.15">
      <c r="A24" s="211"/>
      <c r="B24" s="212"/>
      <c r="C24" s="212"/>
      <c r="D24" s="212"/>
      <c r="E24" s="212"/>
      <c r="F24" s="213"/>
      <c r="G24" s="269"/>
      <c r="H24" s="270"/>
      <c r="I24" s="270"/>
      <c r="J24" s="270"/>
      <c r="K24" s="270"/>
      <c r="L24" s="270"/>
      <c r="M24" s="270"/>
      <c r="N24" s="270"/>
      <c r="O24" s="271"/>
      <c r="P24" s="270"/>
      <c r="Q24" s="270"/>
      <c r="R24" s="270"/>
      <c r="S24" s="270"/>
      <c r="T24" s="270"/>
      <c r="U24" s="270"/>
      <c r="V24" s="270"/>
      <c r="W24" s="270"/>
      <c r="X24" s="271"/>
      <c r="Y24" s="169" t="s">
        <v>65</v>
      </c>
      <c r="Z24" s="115"/>
      <c r="AA24" s="165"/>
      <c r="AB24" s="280" t="s">
        <v>401</v>
      </c>
      <c r="AC24" s="281"/>
      <c r="AD24" s="281"/>
      <c r="AE24" s="87"/>
      <c r="AF24" s="88"/>
      <c r="AG24" s="88"/>
      <c r="AH24" s="88"/>
      <c r="AI24" s="89"/>
      <c r="AJ24" s="87"/>
      <c r="AK24" s="88"/>
      <c r="AL24" s="88"/>
      <c r="AM24" s="88"/>
      <c r="AN24" s="89"/>
      <c r="AO24" s="87"/>
      <c r="AP24" s="88"/>
      <c r="AQ24" s="88"/>
      <c r="AR24" s="88"/>
      <c r="AS24" s="89"/>
      <c r="AT24" s="87">
        <v>2000</v>
      </c>
      <c r="AU24" s="88"/>
      <c r="AV24" s="88"/>
      <c r="AW24" s="88"/>
      <c r="AX24" s="90"/>
    </row>
    <row r="25" spans="1:50" ht="22.5" customHeight="1" x14ac:dyDescent="0.15">
      <c r="A25" s="661"/>
      <c r="B25" s="662"/>
      <c r="C25" s="662"/>
      <c r="D25" s="662"/>
      <c r="E25" s="662"/>
      <c r="F25" s="663"/>
      <c r="G25" s="272"/>
      <c r="H25" s="191"/>
      <c r="I25" s="191"/>
      <c r="J25" s="191"/>
      <c r="K25" s="191"/>
      <c r="L25" s="191"/>
      <c r="M25" s="191"/>
      <c r="N25" s="191"/>
      <c r="O25" s="192"/>
      <c r="P25" s="191"/>
      <c r="Q25" s="191"/>
      <c r="R25" s="191"/>
      <c r="S25" s="191"/>
      <c r="T25" s="191"/>
      <c r="U25" s="191"/>
      <c r="V25" s="191"/>
      <c r="W25" s="191"/>
      <c r="X25" s="192"/>
      <c r="Y25" s="114" t="s">
        <v>15</v>
      </c>
      <c r="Z25" s="115"/>
      <c r="AA25" s="165"/>
      <c r="AB25" s="673" t="s">
        <v>359</v>
      </c>
      <c r="AC25" s="258"/>
      <c r="AD25" s="258"/>
      <c r="AE25" s="87"/>
      <c r="AF25" s="88"/>
      <c r="AG25" s="88"/>
      <c r="AH25" s="88"/>
      <c r="AI25" s="89"/>
      <c r="AJ25" s="87"/>
      <c r="AK25" s="88"/>
      <c r="AL25" s="88"/>
      <c r="AM25" s="88"/>
      <c r="AN25" s="89"/>
      <c r="AO25" s="87"/>
      <c r="AP25" s="88"/>
      <c r="AQ25" s="88"/>
      <c r="AR25" s="88"/>
      <c r="AS25" s="89"/>
      <c r="AT25" s="262"/>
      <c r="AU25" s="263"/>
      <c r="AV25" s="263"/>
      <c r="AW25" s="263"/>
      <c r="AX25" s="264"/>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80"/>
      <c r="AA26" s="81"/>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2" t="s">
        <v>303</v>
      </c>
      <c r="AU26" s="653"/>
      <c r="AV26" s="653"/>
      <c r="AW26" s="653"/>
      <c r="AX26" s="654"/>
    </row>
    <row r="27" spans="1:50" ht="18.75" customHeight="1" x14ac:dyDescent="0.15">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61"/>
      <c r="AU27" s="104">
        <v>32</v>
      </c>
      <c r="AV27" s="104"/>
      <c r="AW27" s="102" t="s">
        <v>355</v>
      </c>
      <c r="AX27" s="103"/>
    </row>
    <row r="28" spans="1:50" ht="22.5" customHeight="1" x14ac:dyDescent="0.15">
      <c r="A28" s="210"/>
      <c r="B28" s="208"/>
      <c r="C28" s="208"/>
      <c r="D28" s="208"/>
      <c r="E28" s="208"/>
      <c r="F28" s="209"/>
      <c r="G28" s="268" t="s">
        <v>409</v>
      </c>
      <c r="H28" s="189"/>
      <c r="I28" s="189"/>
      <c r="J28" s="189"/>
      <c r="K28" s="189"/>
      <c r="L28" s="189"/>
      <c r="M28" s="189"/>
      <c r="N28" s="189"/>
      <c r="O28" s="190"/>
      <c r="P28" s="248" t="s">
        <v>427</v>
      </c>
      <c r="Q28" s="189"/>
      <c r="R28" s="189"/>
      <c r="S28" s="189"/>
      <c r="T28" s="189"/>
      <c r="U28" s="189"/>
      <c r="V28" s="189"/>
      <c r="W28" s="189"/>
      <c r="X28" s="190"/>
      <c r="Y28" s="291" t="s">
        <v>14</v>
      </c>
      <c r="Z28" s="292"/>
      <c r="AA28" s="293"/>
      <c r="AB28" s="294" t="s">
        <v>402</v>
      </c>
      <c r="AC28" s="295"/>
      <c r="AD28" s="295"/>
      <c r="AE28" s="87"/>
      <c r="AF28" s="88"/>
      <c r="AG28" s="88"/>
      <c r="AH28" s="88"/>
      <c r="AI28" s="89"/>
      <c r="AJ28" s="87"/>
      <c r="AK28" s="88"/>
      <c r="AL28" s="88"/>
      <c r="AM28" s="88"/>
      <c r="AN28" s="89"/>
      <c r="AO28" s="87"/>
      <c r="AP28" s="88"/>
      <c r="AQ28" s="88"/>
      <c r="AR28" s="88"/>
      <c r="AS28" s="89"/>
      <c r="AT28" s="220"/>
      <c r="AU28" s="220"/>
      <c r="AV28" s="220"/>
      <c r="AW28" s="220"/>
      <c r="AX28" s="221"/>
    </row>
    <row r="29" spans="1:50" ht="22.5" customHeight="1" x14ac:dyDescent="0.15">
      <c r="A29" s="211"/>
      <c r="B29" s="212"/>
      <c r="C29" s="212"/>
      <c r="D29" s="212"/>
      <c r="E29" s="212"/>
      <c r="F29" s="213"/>
      <c r="G29" s="269"/>
      <c r="H29" s="270"/>
      <c r="I29" s="270"/>
      <c r="J29" s="270"/>
      <c r="K29" s="270"/>
      <c r="L29" s="270"/>
      <c r="M29" s="270"/>
      <c r="N29" s="270"/>
      <c r="O29" s="271"/>
      <c r="P29" s="270"/>
      <c r="Q29" s="270"/>
      <c r="R29" s="270"/>
      <c r="S29" s="270"/>
      <c r="T29" s="270"/>
      <c r="U29" s="270"/>
      <c r="V29" s="270"/>
      <c r="W29" s="270"/>
      <c r="X29" s="271"/>
      <c r="Y29" s="169" t="s">
        <v>65</v>
      </c>
      <c r="Z29" s="115"/>
      <c r="AA29" s="165"/>
      <c r="AB29" s="280" t="s">
        <v>402</v>
      </c>
      <c r="AC29" s="281"/>
      <c r="AD29" s="281"/>
      <c r="AE29" s="87"/>
      <c r="AF29" s="88"/>
      <c r="AG29" s="88"/>
      <c r="AH29" s="88"/>
      <c r="AI29" s="89"/>
      <c r="AJ29" s="87"/>
      <c r="AK29" s="88"/>
      <c r="AL29" s="88"/>
      <c r="AM29" s="88"/>
      <c r="AN29" s="89"/>
      <c r="AO29" s="87"/>
      <c r="AP29" s="88"/>
      <c r="AQ29" s="88"/>
      <c r="AR29" s="88"/>
      <c r="AS29" s="89"/>
      <c r="AT29" s="87">
        <v>4</v>
      </c>
      <c r="AU29" s="88"/>
      <c r="AV29" s="88"/>
      <c r="AW29" s="88"/>
      <c r="AX29" s="90"/>
    </row>
    <row r="30" spans="1:50" ht="22.5" customHeight="1" x14ac:dyDescent="0.15">
      <c r="A30" s="661"/>
      <c r="B30" s="662"/>
      <c r="C30" s="662"/>
      <c r="D30" s="662"/>
      <c r="E30" s="662"/>
      <c r="F30" s="663"/>
      <c r="G30" s="272"/>
      <c r="H30" s="191"/>
      <c r="I30" s="191"/>
      <c r="J30" s="191"/>
      <c r="K30" s="191"/>
      <c r="L30" s="191"/>
      <c r="M30" s="191"/>
      <c r="N30" s="191"/>
      <c r="O30" s="192"/>
      <c r="P30" s="191"/>
      <c r="Q30" s="191"/>
      <c r="R30" s="191"/>
      <c r="S30" s="191"/>
      <c r="T30" s="191"/>
      <c r="U30" s="191"/>
      <c r="V30" s="191"/>
      <c r="W30" s="191"/>
      <c r="X30" s="192"/>
      <c r="Y30" s="114" t="s">
        <v>15</v>
      </c>
      <c r="Z30" s="115"/>
      <c r="AA30" s="165"/>
      <c r="AB30" s="258" t="s">
        <v>16</v>
      </c>
      <c r="AC30" s="258"/>
      <c r="AD30" s="258"/>
      <c r="AE30" s="87"/>
      <c r="AF30" s="88"/>
      <c r="AG30" s="88"/>
      <c r="AH30" s="88"/>
      <c r="AI30" s="89"/>
      <c r="AJ30" s="87"/>
      <c r="AK30" s="88"/>
      <c r="AL30" s="88"/>
      <c r="AM30" s="88"/>
      <c r="AN30" s="89"/>
      <c r="AO30" s="87"/>
      <c r="AP30" s="88"/>
      <c r="AQ30" s="88"/>
      <c r="AR30" s="88"/>
      <c r="AS30" s="89"/>
      <c r="AT30" s="262"/>
      <c r="AU30" s="263"/>
      <c r="AV30" s="263"/>
      <c r="AW30" s="263"/>
      <c r="AX30" s="264"/>
    </row>
    <row r="31" spans="1:50" ht="18.75"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80"/>
      <c r="AA31" s="81"/>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customHeight="1" x14ac:dyDescent="0.15">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61"/>
      <c r="AU32" s="104">
        <v>32</v>
      </c>
      <c r="AV32" s="104"/>
      <c r="AW32" s="102" t="s">
        <v>355</v>
      </c>
      <c r="AX32" s="103"/>
    </row>
    <row r="33" spans="1:50" ht="22.5" customHeight="1" x14ac:dyDescent="0.15">
      <c r="A33" s="210"/>
      <c r="B33" s="208"/>
      <c r="C33" s="208"/>
      <c r="D33" s="208"/>
      <c r="E33" s="208"/>
      <c r="F33" s="209"/>
      <c r="G33" s="282" t="s">
        <v>422</v>
      </c>
      <c r="H33" s="283"/>
      <c r="I33" s="283"/>
      <c r="J33" s="283"/>
      <c r="K33" s="283"/>
      <c r="L33" s="283"/>
      <c r="M33" s="283"/>
      <c r="N33" s="283"/>
      <c r="O33" s="284"/>
      <c r="P33" s="248" t="s">
        <v>428</v>
      </c>
      <c r="Q33" s="189"/>
      <c r="R33" s="189"/>
      <c r="S33" s="189"/>
      <c r="T33" s="189"/>
      <c r="U33" s="189"/>
      <c r="V33" s="189"/>
      <c r="W33" s="189"/>
      <c r="X33" s="190"/>
      <c r="Y33" s="291" t="s">
        <v>14</v>
      </c>
      <c r="Z33" s="292"/>
      <c r="AA33" s="293"/>
      <c r="AB33" s="294" t="s">
        <v>420</v>
      </c>
      <c r="AC33" s="295"/>
      <c r="AD33" s="295"/>
      <c r="AE33" s="87"/>
      <c r="AF33" s="88"/>
      <c r="AG33" s="88"/>
      <c r="AH33" s="88"/>
      <c r="AI33" s="89"/>
      <c r="AJ33" s="87"/>
      <c r="AK33" s="88"/>
      <c r="AL33" s="88"/>
      <c r="AM33" s="88"/>
      <c r="AN33" s="89"/>
      <c r="AO33" s="87"/>
      <c r="AP33" s="88"/>
      <c r="AQ33" s="88"/>
      <c r="AR33" s="88"/>
      <c r="AS33" s="89"/>
      <c r="AT33" s="220"/>
      <c r="AU33" s="220"/>
      <c r="AV33" s="220"/>
      <c r="AW33" s="220"/>
      <c r="AX33" s="221"/>
    </row>
    <row r="34" spans="1:50" ht="22.5" customHeight="1" x14ac:dyDescent="0.15">
      <c r="A34" s="211"/>
      <c r="B34" s="212"/>
      <c r="C34" s="212"/>
      <c r="D34" s="212"/>
      <c r="E34" s="212"/>
      <c r="F34" s="213"/>
      <c r="G34" s="285"/>
      <c r="H34" s="286"/>
      <c r="I34" s="286"/>
      <c r="J34" s="286"/>
      <c r="K34" s="286"/>
      <c r="L34" s="286"/>
      <c r="M34" s="286"/>
      <c r="N34" s="286"/>
      <c r="O34" s="287"/>
      <c r="P34" s="270"/>
      <c r="Q34" s="270"/>
      <c r="R34" s="270"/>
      <c r="S34" s="270"/>
      <c r="T34" s="270"/>
      <c r="U34" s="270"/>
      <c r="V34" s="270"/>
      <c r="W34" s="270"/>
      <c r="X34" s="271"/>
      <c r="Y34" s="169" t="s">
        <v>65</v>
      </c>
      <c r="Z34" s="115"/>
      <c r="AA34" s="165"/>
      <c r="AB34" s="280" t="s">
        <v>420</v>
      </c>
      <c r="AC34" s="281"/>
      <c r="AD34" s="281"/>
      <c r="AE34" s="87"/>
      <c r="AF34" s="88"/>
      <c r="AG34" s="88"/>
      <c r="AH34" s="88"/>
      <c r="AI34" s="89"/>
      <c r="AJ34" s="87"/>
      <c r="AK34" s="88"/>
      <c r="AL34" s="88"/>
      <c r="AM34" s="88"/>
      <c r="AN34" s="89"/>
      <c r="AO34" s="87"/>
      <c r="AP34" s="88"/>
      <c r="AQ34" s="88"/>
      <c r="AR34" s="88"/>
      <c r="AS34" s="89"/>
      <c r="AT34" s="87">
        <v>3036</v>
      </c>
      <c r="AU34" s="88"/>
      <c r="AV34" s="88"/>
      <c r="AW34" s="88"/>
      <c r="AX34" s="90"/>
    </row>
    <row r="35" spans="1:50" ht="22.5" customHeight="1" x14ac:dyDescent="0.15">
      <c r="A35" s="661"/>
      <c r="B35" s="662"/>
      <c r="C35" s="662"/>
      <c r="D35" s="662"/>
      <c r="E35" s="662"/>
      <c r="F35" s="663"/>
      <c r="G35" s="288"/>
      <c r="H35" s="289"/>
      <c r="I35" s="289"/>
      <c r="J35" s="289"/>
      <c r="K35" s="289"/>
      <c r="L35" s="289"/>
      <c r="M35" s="289"/>
      <c r="N35" s="289"/>
      <c r="O35" s="290"/>
      <c r="P35" s="191"/>
      <c r="Q35" s="191"/>
      <c r="R35" s="191"/>
      <c r="S35" s="191"/>
      <c r="T35" s="191"/>
      <c r="U35" s="191"/>
      <c r="V35" s="191"/>
      <c r="W35" s="191"/>
      <c r="X35" s="192"/>
      <c r="Y35" s="114" t="s">
        <v>15</v>
      </c>
      <c r="Z35" s="115"/>
      <c r="AA35" s="165"/>
      <c r="AB35" s="258" t="s">
        <v>16</v>
      </c>
      <c r="AC35" s="258"/>
      <c r="AD35" s="258"/>
      <c r="AE35" s="87"/>
      <c r="AF35" s="88"/>
      <c r="AG35" s="88"/>
      <c r="AH35" s="88"/>
      <c r="AI35" s="89"/>
      <c r="AJ35" s="87"/>
      <c r="AK35" s="88"/>
      <c r="AL35" s="88"/>
      <c r="AM35" s="88"/>
      <c r="AN35" s="89"/>
      <c r="AO35" s="87"/>
      <c r="AP35" s="88"/>
      <c r="AQ35" s="88"/>
      <c r="AR35" s="88"/>
      <c r="AS35" s="89"/>
      <c r="AT35" s="262"/>
      <c r="AU35" s="263"/>
      <c r="AV35" s="263"/>
      <c r="AW35" s="263"/>
      <c r="AX35" s="264"/>
    </row>
    <row r="36" spans="1:50" ht="18.75"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80"/>
      <c r="AA36" s="81"/>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customHeight="1" x14ac:dyDescent="0.15">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61"/>
      <c r="AU37" s="104">
        <v>32</v>
      </c>
      <c r="AV37" s="104"/>
      <c r="AW37" s="102" t="s">
        <v>355</v>
      </c>
      <c r="AX37" s="103"/>
    </row>
    <row r="38" spans="1:50" ht="22.5" customHeight="1" x14ac:dyDescent="0.15">
      <c r="A38" s="210"/>
      <c r="B38" s="208"/>
      <c r="C38" s="208"/>
      <c r="D38" s="208"/>
      <c r="E38" s="208"/>
      <c r="F38" s="209"/>
      <c r="G38" s="282" t="s">
        <v>440</v>
      </c>
      <c r="H38" s="283"/>
      <c r="I38" s="283"/>
      <c r="J38" s="283"/>
      <c r="K38" s="283"/>
      <c r="L38" s="283"/>
      <c r="M38" s="283"/>
      <c r="N38" s="283"/>
      <c r="O38" s="284"/>
      <c r="P38" s="248" t="s">
        <v>429</v>
      </c>
      <c r="Q38" s="189"/>
      <c r="R38" s="189"/>
      <c r="S38" s="189"/>
      <c r="T38" s="189"/>
      <c r="U38" s="189"/>
      <c r="V38" s="189"/>
      <c r="W38" s="189"/>
      <c r="X38" s="190"/>
      <c r="Y38" s="291" t="s">
        <v>14</v>
      </c>
      <c r="Z38" s="292"/>
      <c r="AA38" s="293"/>
      <c r="AB38" s="294" t="s">
        <v>420</v>
      </c>
      <c r="AC38" s="295"/>
      <c r="AD38" s="295"/>
      <c r="AE38" s="87"/>
      <c r="AF38" s="88"/>
      <c r="AG38" s="88"/>
      <c r="AH38" s="88"/>
      <c r="AI38" s="89"/>
      <c r="AJ38" s="87"/>
      <c r="AK38" s="88"/>
      <c r="AL38" s="88"/>
      <c r="AM38" s="88"/>
      <c r="AN38" s="89"/>
      <c r="AO38" s="87"/>
      <c r="AP38" s="88"/>
      <c r="AQ38" s="88"/>
      <c r="AR38" s="88"/>
      <c r="AS38" s="89"/>
      <c r="AT38" s="220"/>
      <c r="AU38" s="220"/>
      <c r="AV38" s="220"/>
      <c r="AW38" s="220"/>
      <c r="AX38" s="221"/>
    </row>
    <row r="39" spans="1:50" ht="22.5" customHeight="1" x14ac:dyDescent="0.15">
      <c r="A39" s="211"/>
      <c r="B39" s="212"/>
      <c r="C39" s="212"/>
      <c r="D39" s="212"/>
      <c r="E39" s="212"/>
      <c r="F39" s="213"/>
      <c r="G39" s="285"/>
      <c r="H39" s="286"/>
      <c r="I39" s="286"/>
      <c r="J39" s="286"/>
      <c r="K39" s="286"/>
      <c r="L39" s="286"/>
      <c r="M39" s="286"/>
      <c r="N39" s="286"/>
      <c r="O39" s="287"/>
      <c r="P39" s="270"/>
      <c r="Q39" s="270"/>
      <c r="R39" s="270"/>
      <c r="S39" s="270"/>
      <c r="T39" s="270"/>
      <c r="U39" s="270"/>
      <c r="V39" s="270"/>
      <c r="W39" s="270"/>
      <c r="X39" s="271"/>
      <c r="Y39" s="169" t="s">
        <v>65</v>
      </c>
      <c r="Z39" s="115"/>
      <c r="AA39" s="165"/>
      <c r="AB39" s="280" t="s">
        <v>420</v>
      </c>
      <c r="AC39" s="281"/>
      <c r="AD39" s="281"/>
      <c r="AE39" s="87"/>
      <c r="AF39" s="88"/>
      <c r="AG39" s="88"/>
      <c r="AH39" s="88"/>
      <c r="AI39" s="89"/>
      <c r="AJ39" s="87"/>
      <c r="AK39" s="88"/>
      <c r="AL39" s="88"/>
      <c r="AM39" s="88"/>
      <c r="AN39" s="89"/>
      <c r="AO39" s="87"/>
      <c r="AP39" s="88"/>
      <c r="AQ39" s="88"/>
      <c r="AR39" s="88"/>
      <c r="AS39" s="89"/>
      <c r="AT39" s="87">
        <v>1051</v>
      </c>
      <c r="AU39" s="88"/>
      <c r="AV39" s="88"/>
      <c r="AW39" s="88"/>
      <c r="AX39" s="90"/>
    </row>
    <row r="40" spans="1:50" ht="22.5" customHeight="1" x14ac:dyDescent="0.15">
      <c r="A40" s="661"/>
      <c r="B40" s="662"/>
      <c r="C40" s="662"/>
      <c r="D40" s="662"/>
      <c r="E40" s="662"/>
      <c r="F40" s="663"/>
      <c r="G40" s="288"/>
      <c r="H40" s="289"/>
      <c r="I40" s="289"/>
      <c r="J40" s="289"/>
      <c r="K40" s="289"/>
      <c r="L40" s="289"/>
      <c r="M40" s="289"/>
      <c r="N40" s="289"/>
      <c r="O40" s="290"/>
      <c r="P40" s="191"/>
      <c r="Q40" s="191"/>
      <c r="R40" s="191"/>
      <c r="S40" s="191"/>
      <c r="T40" s="191"/>
      <c r="U40" s="191"/>
      <c r="V40" s="191"/>
      <c r="W40" s="191"/>
      <c r="X40" s="192"/>
      <c r="Y40" s="114" t="s">
        <v>15</v>
      </c>
      <c r="Z40" s="115"/>
      <c r="AA40" s="165"/>
      <c r="AB40" s="258" t="s">
        <v>16</v>
      </c>
      <c r="AC40" s="258"/>
      <c r="AD40" s="258"/>
      <c r="AE40" s="87"/>
      <c r="AF40" s="88"/>
      <c r="AG40" s="88"/>
      <c r="AH40" s="88"/>
      <c r="AI40" s="89"/>
      <c r="AJ40" s="87"/>
      <c r="AK40" s="88"/>
      <c r="AL40" s="88"/>
      <c r="AM40" s="88"/>
      <c r="AN40" s="89"/>
      <c r="AO40" s="87"/>
      <c r="AP40" s="88"/>
      <c r="AQ40" s="88"/>
      <c r="AR40" s="88"/>
      <c r="AS40" s="89"/>
      <c r="AT40" s="262"/>
      <c r="AU40" s="263"/>
      <c r="AV40" s="263"/>
      <c r="AW40" s="263"/>
      <c r="AX40" s="264"/>
    </row>
    <row r="41" spans="1:50" ht="18.75"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80"/>
      <c r="AA41" s="81"/>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customHeight="1" x14ac:dyDescent="0.15">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61"/>
      <c r="AU42" s="104">
        <v>32</v>
      </c>
      <c r="AV42" s="104"/>
      <c r="AW42" s="102" t="s">
        <v>355</v>
      </c>
      <c r="AX42" s="103"/>
    </row>
    <row r="43" spans="1:50" ht="22.5" customHeight="1" x14ac:dyDescent="0.15">
      <c r="A43" s="210"/>
      <c r="B43" s="208"/>
      <c r="C43" s="208"/>
      <c r="D43" s="208"/>
      <c r="E43" s="208"/>
      <c r="F43" s="209"/>
      <c r="G43" s="282" t="s">
        <v>441</v>
      </c>
      <c r="H43" s="283"/>
      <c r="I43" s="283"/>
      <c r="J43" s="283"/>
      <c r="K43" s="283"/>
      <c r="L43" s="283"/>
      <c r="M43" s="283"/>
      <c r="N43" s="283"/>
      <c r="O43" s="284"/>
      <c r="P43" s="248" t="s">
        <v>430</v>
      </c>
      <c r="Q43" s="189"/>
      <c r="R43" s="189"/>
      <c r="S43" s="189"/>
      <c r="T43" s="189"/>
      <c r="U43" s="189"/>
      <c r="V43" s="189"/>
      <c r="W43" s="189"/>
      <c r="X43" s="190"/>
      <c r="Y43" s="291" t="s">
        <v>14</v>
      </c>
      <c r="Z43" s="292"/>
      <c r="AA43" s="293"/>
      <c r="AB43" s="294" t="s">
        <v>420</v>
      </c>
      <c r="AC43" s="295"/>
      <c r="AD43" s="295"/>
      <c r="AE43" s="87"/>
      <c r="AF43" s="88"/>
      <c r="AG43" s="88"/>
      <c r="AH43" s="88"/>
      <c r="AI43" s="89"/>
      <c r="AJ43" s="87"/>
      <c r="AK43" s="88"/>
      <c r="AL43" s="88"/>
      <c r="AM43" s="88"/>
      <c r="AN43" s="89"/>
      <c r="AO43" s="87"/>
      <c r="AP43" s="88"/>
      <c r="AQ43" s="88"/>
      <c r="AR43" s="88"/>
      <c r="AS43" s="89"/>
      <c r="AT43" s="220"/>
      <c r="AU43" s="220"/>
      <c r="AV43" s="220"/>
      <c r="AW43" s="220"/>
      <c r="AX43" s="221"/>
    </row>
    <row r="44" spans="1:50" ht="22.5" customHeight="1" x14ac:dyDescent="0.15">
      <c r="A44" s="211"/>
      <c r="B44" s="212"/>
      <c r="C44" s="212"/>
      <c r="D44" s="212"/>
      <c r="E44" s="212"/>
      <c r="F44" s="213"/>
      <c r="G44" s="285"/>
      <c r="H44" s="286"/>
      <c r="I44" s="286"/>
      <c r="J44" s="286"/>
      <c r="K44" s="286"/>
      <c r="L44" s="286"/>
      <c r="M44" s="286"/>
      <c r="N44" s="286"/>
      <c r="O44" s="287"/>
      <c r="P44" s="270"/>
      <c r="Q44" s="270"/>
      <c r="R44" s="270"/>
      <c r="S44" s="270"/>
      <c r="T44" s="270"/>
      <c r="U44" s="270"/>
      <c r="V44" s="270"/>
      <c r="W44" s="270"/>
      <c r="X44" s="271"/>
      <c r="Y44" s="169" t="s">
        <v>65</v>
      </c>
      <c r="Z44" s="115"/>
      <c r="AA44" s="165"/>
      <c r="AB44" s="280" t="s">
        <v>420</v>
      </c>
      <c r="AC44" s="281"/>
      <c r="AD44" s="281"/>
      <c r="AE44" s="87"/>
      <c r="AF44" s="88"/>
      <c r="AG44" s="88"/>
      <c r="AH44" s="88"/>
      <c r="AI44" s="89"/>
      <c r="AJ44" s="87"/>
      <c r="AK44" s="88"/>
      <c r="AL44" s="88"/>
      <c r="AM44" s="88"/>
      <c r="AN44" s="89"/>
      <c r="AO44" s="87"/>
      <c r="AP44" s="88"/>
      <c r="AQ44" s="88"/>
      <c r="AR44" s="88"/>
      <c r="AS44" s="89"/>
      <c r="AT44" s="87">
        <v>7440</v>
      </c>
      <c r="AU44" s="88"/>
      <c r="AV44" s="88"/>
      <c r="AW44" s="88"/>
      <c r="AX44" s="90"/>
    </row>
    <row r="45" spans="1:50" ht="22.5" customHeight="1" x14ac:dyDescent="0.15">
      <c r="A45" s="211"/>
      <c r="B45" s="212"/>
      <c r="C45" s="212"/>
      <c r="D45" s="212"/>
      <c r="E45" s="212"/>
      <c r="F45" s="213"/>
      <c r="G45" s="288"/>
      <c r="H45" s="289"/>
      <c r="I45" s="289"/>
      <c r="J45" s="289"/>
      <c r="K45" s="289"/>
      <c r="L45" s="289"/>
      <c r="M45" s="289"/>
      <c r="N45" s="289"/>
      <c r="O45" s="290"/>
      <c r="P45" s="191"/>
      <c r="Q45" s="191"/>
      <c r="R45" s="191"/>
      <c r="S45" s="191"/>
      <c r="T45" s="191"/>
      <c r="U45" s="191"/>
      <c r="V45" s="191"/>
      <c r="W45" s="191"/>
      <c r="X45" s="192"/>
      <c r="Y45" s="259" t="s">
        <v>15</v>
      </c>
      <c r="Z45" s="260"/>
      <c r="AA45" s="261"/>
      <c r="AB45" s="258" t="s">
        <v>16</v>
      </c>
      <c r="AC45" s="258"/>
      <c r="AD45" s="258"/>
      <c r="AE45" s="87"/>
      <c r="AF45" s="88"/>
      <c r="AG45" s="88"/>
      <c r="AH45" s="88"/>
      <c r="AI45" s="89"/>
      <c r="AJ45" s="87"/>
      <c r="AK45" s="88"/>
      <c r="AL45" s="88"/>
      <c r="AM45" s="88"/>
      <c r="AN45" s="89"/>
      <c r="AO45" s="87"/>
      <c r="AP45" s="88"/>
      <c r="AQ45" s="88"/>
      <c r="AR45" s="88"/>
      <c r="AS45" s="89"/>
      <c r="AT45" s="262"/>
      <c r="AU45" s="263"/>
      <c r="AV45" s="263"/>
      <c r="AW45" s="263"/>
      <c r="AX45" s="264"/>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8" t="s">
        <v>320</v>
      </c>
      <c r="B47" s="676" t="s">
        <v>317</v>
      </c>
      <c r="C47" s="230"/>
      <c r="D47" s="230"/>
      <c r="E47" s="230"/>
      <c r="F47" s="231"/>
      <c r="G47" s="614" t="s">
        <v>311</v>
      </c>
      <c r="H47" s="614"/>
      <c r="I47" s="614"/>
      <c r="J47" s="614"/>
      <c r="K47" s="614"/>
      <c r="L47" s="614"/>
      <c r="M47" s="614"/>
      <c r="N47" s="614"/>
      <c r="O47" s="614"/>
      <c r="P47" s="614"/>
      <c r="Q47" s="614"/>
      <c r="R47" s="614"/>
      <c r="S47" s="614"/>
      <c r="T47" s="614"/>
      <c r="U47" s="614"/>
      <c r="V47" s="614"/>
      <c r="W47" s="614"/>
      <c r="X47" s="614"/>
      <c r="Y47" s="614"/>
      <c r="Z47" s="614"/>
      <c r="AA47" s="681"/>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8"/>
      <c r="B48" s="676"/>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28"/>
      <c r="B49" s="676"/>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7"/>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8"/>
    </row>
    <row r="50" spans="1:50" ht="22.5" hidden="1" customHeight="1" x14ac:dyDescent="0.15">
      <c r="A50" s="228"/>
      <c r="B50" s="676"/>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09"/>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0"/>
    </row>
    <row r="51" spans="1:50" ht="22.5" hidden="1" customHeight="1" x14ac:dyDescent="0.15">
      <c r="A51" s="228"/>
      <c r="B51" s="677"/>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1"/>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2"/>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61"/>
      <c r="AU53" s="104"/>
      <c r="AV53" s="104"/>
      <c r="AW53" s="102" t="s">
        <v>355</v>
      </c>
      <c r="AX53" s="103"/>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0"/>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61"/>
      <c r="AU58" s="104"/>
      <c r="AV58" s="104"/>
      <c r="AW58" s="102" t="s">
        <v>355</v>
      </c>
      <c r="AX58" s="103"/>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61"/>
      <c r="AU63" s="104"/>
      <c r="AV63" s="104"/>
      <c r="AW63" s="102" t="s">
        <v>355</v>
      </c>
      <c r="AX63" s="103"/>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80"/>
      <c r="AA67" s="81"/>
      <c r="AB67" s="114" t="s">
        <v>12</v>
      </c>
      <c r="AC67" s="115"/>
      <c r="AD67" s="165"/>
      <c r="AE67" s="651" t="s">
        <v>69</v>
      </c>
      <c r="AF67" s="112"/>
      <c r="AG67" s="112"/>
      <c r="AH67" s="112"/>
      <c r="AI67" s="112"/>
      <c r="AJ67" s="651" t="s">
        <v>70</v>
      </c>
      <c r="AK67" s="112"/>
      <c r="AL67" s="112"/>
      <c r="AM67" s="112"/>
      <c r="AN67" s="112"/>
      <c r="AO67" s="651" t="s">
        <v>71</v>
      </c>
      <c r="AP67" s="112"/>
      <c r="AQ67" s="112"/>
      <c r="AR67" s="112"/>
      <c r="AS67" s="112"/>
      <c r="AT67" s="170" t="s">
        <v>74</v>
      </c>
      <c r="AU67" s="171"/>
      <c r="AV67" s="171"/>
      <c r="AW67" s="171"/>
      <c r="AX67" s="172"/>
    </row>
    <row r="68" spans="1:60" ht="22.5" customHeight="1" x14ac:dyDescent="0.15">
      <c r="A68" s="179"/>
      <c r="B68" s="180"/>
      <c r="C68" s="180"/>
      <c r="D68" s="180"/>
      <c r="E68" s="180"/>
      <c r="F68" s="181"/>
      <c r="G68" s="248" t="s">
        <v>403</v>
      </c>
      <c r="H68" s="189"/>
      <c r="I68" s="189"/>
      <c r="J68" s="189"/>
      <c r="K68" s="189"/>
      <c r="L68" s="189"/>
      <c r="M68" s="189"/>
      <c r="N68" s="189"/>
      <c r="O68" s="189"/>
      <c r="P68" s="189"/>
      <c r="Q68" s="189"/>
      <c r="R68" s="189"/>
      <c r="S68" s="189"/>
      <c r="T68" s="189"/>
      <c r="U68" s="189"/>
      <c r="V68" s="189"/>
      <c r="W68" s="189"/>
      <c r="X68" s="190"/>
      <c r="Y68" s="327" t="s">
        <v>66</v>
      </c>
      <c r="Z68" s="328"/>
      <c r="AA68" s="329"/>
      <c r="AB68" s="196" t="s">
        <v>405</v>
      </c>
      <c r="AC68" s="197"/>
      <c r="AD68" s="198"/>
      <c r="AE68" s="87"/>
      <c r="AF68" s="88"/>
      <c r="AG68" s="88"/>
      <c r="AH68" s="88"/>
      <c r="AI68" s="89"/>
      <c r="AJ68" s="87"/>
      <c r="AK68" s="88"/>
      <c r="AL68" s="88"/>
      <c r="AM68" s="88"/>
      <c r="AN68" s="89"/>
      <c r="AO68" s="87"/>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405</v>
      </c>
      <c r="AC69" s="205"/>
      <c r="AD69" s="206"/>
      <c r="AE69" s="87"/>
      <c r="AF69" s="88"/>
      <c r="AG69" s="88"/>
      <c r="AH69" s="88"/>
      <c r="AI69" s="89"/>
      <c r="AJ69" s="87"/>
      <c r="AK69" s="88"/>
      <c r="AL69" s="88"/>
      <c r="AM69" s="88"/>
      <c r="AN69" s="89"/>
      <c r="AO69" s="87"/>
      <c r="AP69" s="88"/>
      <c r="AQ69" s="88"/>
      <c r="AR69" s="88"/>
      <c r="AS69" s="89"/>
      <c r="AT69" s="87">
        <v>7</v>
      </c>
      <c r="AU69" s="88"/>
      <c r="AV69" s="88"/>
      <c r="AW69" s="88"/>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80"/>
      <c r="AA70" s="81"/>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80"/>
      <c r="AA73" s="81"/>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80"/>
      <c r="AA76" s="81"/>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80"/>
      <c r="AA79" s="81"/>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408</v>
      </c>
      <c r="H83" s="138"/>
      <c r="I83" s="138"/>
      <c r="J83" s="138"/>
      <c r="K83" s="138"/>
      <c r="L83" s="138"/>
      <c r="M83" s="138"/>
      <c r="N83" s="138"/>
      <c r="O83" s="138"/>
      <c r="P83" s="138"/>
      <c r="Q83" s="138"/>
      <c r="R83" s="138"/>
      <c r="S83" s="138"/>
      <c r="T83" s="138"/>
      <c r="U83" s="138"/>
      <c r="V83" s="138"/>
      <c r="W83" s="138"/>
      <c r="X83" s="138"/>
      <c r="Y83" s="140" t="s">
        <v>17</v>
      </c>
      <c r="Z83" s="141"/>
      <c r="AA83" s="142"/>
      <c r="AB83" s="175" t="s">
        <v>406</v>
      </c>
      <c r="AC83" s="144"/>
      <c r="AD83" s="145"/>
      <c r="AE83" s="146"/>
      <c r="AF83" s="147"/>
      <c r="AG83" s="147"/>
      <c r="AH83" s="147"/>
      <c r="AI83" s="147"/>
      <c r="AJ83" s="146"/>
      <c r="AK83" s="147"/>
      <c r="AL83" s="147"/>
      <c r="AM83" s="147"/>
      <c r="AN83" s="147"/>
      <c r="AO83" s="146"/>
      <c r="AP83" s="147"/>
      <c r="AQ83" s="147"/>
      <c r="AR83" s="147"/>
      <c r="AS83" s="147"/>
      <c r="AT83" s="87">
        <v>43412857</v>
      </c>
      <c r="AU83" s="88"/>
      <c r="AV83" s="88"/>
      <c r="AW83" s="88"/>
      <c r="AX83" s="90"/>
    </row>
    <row r="84" spans="1:60" ht="34.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379</v>
      </c>
      <c r="AC84" s="152"/>
      <c r="AD84" s="153"/>
      <c r="AE84" s="151"/>
      <c r="AF84" s="152"/>
      <c r="AG84" s="152"/>
      <c r="AH84" s="152"/>
      <c r="AI84" s="153"/>
      <c r="AJ84" s="151"/>
      <c r="AK84" s="152"/>
      <c r="AL84" s="152"/>
      <c r="AM84" s="152"/>
      <c r="AN84" s="153"/>
      <c r="AO84" s="151"/>
      <c r="AP84" s="152"/>
      <c r="AQ84" s="152"/>
      <c r="AR84" s="152"/>
      <c r="AS84" s="153"/>
      <c r="AT84" s="151" t="s">
        <v>407</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413</v>
      </c>
      <c r="D98" s="407"/>
      <c r="E98" s="407"/>
      <c r="F98" s="407"/>
      <c r="G98" s="407"/>
      <c r="H98" s="407"/>
      <c r="I98" s="407"/>
      <c r="J98" s="407"/>
      <c r="K98" s="408"/>
      <c r="L98" s="65"/>
      <c r="M98" s="66"/>
      <c r="N98" s="66"/>
      <c r="O98" s="66"/>
      <c r="P98" s="66"/>
      <c r="Q98" s="67"/>
      <c r="R98" s="65">
        <v>0.39700000000000002</v>
      </c>
      <c r="S98" s="66"/>
      <c r="T98" s="66"/>
      <c r="U98" s="66"/>
      <c r="V98" s="66"/>
      <c r="W98" s="67"/>
      <c r="X98" s="664" t="s">
        <v>436</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31.5" customHeight="1" x14ac:dyDescent="0.15">
      <c r="A99" s="371"/>
      <c r="B99" s="372"/>
      <c r="C99" s="155" t="s">
        <v>414</v>
      </c>
      <c r="D99" s="156"/>
      <c r="E99" s="156"/>
      <c r="F99" s="156"/>
      <c r="G99" s="156"/>
      <c r="H99" s="156"/>
      <c r="I99" s="156"/>
      <c r="J99" s="156"/>
      <c r="K99" s="157"/>
      <c r="L99" s="65">
        <v>4</v>
      </c>
      <c r="M99" s="66"/>
      <c r="N99" s="66"/>
      <c r="O99" s="66"/>
      <c r="P99" s="66"/>
      <c r="Q99" s="67"/>
      <c r="R99" s="65">
        <v>5</v>
      </c>
      <c r="S99" s="66"/>
      <c r="T99" s="66"/>
      <c r="U99" s="66"/>
      <c r="V99" s="66"/>
      <c r="W99" s="67"/>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71"/>
      <c r="B100" s="372"/>
      <c r="C100" s="155" t="s">
        <v>415</v>
      </c>
      <c r="D100" s="156"/>
      <c r="E100" s="156"/>
      <c r="F100" s="156"/>
      <c r="G100" s="156"/>
      <c r="H100" s="156"/>
      <c r="I100" s="156"/>
      <c r="J100" s="156"/>
      <c r="K100" s="157"/>
      <c r="L100" s="65"/>
      <c r="M100" s="66"/>
      <c r="N100" s="66"/>
      <c r="O100" s="66"/>
      <c r="P100" s="66"/>
      <c r="Q100" s="67"/>
      <c r="R100" s="65">
        <v>0.14000000000000001</v>
      </c>
      <c r="S100" s="66"/>
      <c r="T100" s="66"/>
      <c r="U100" s="66"/>
      <c r="V100" s="66"/>
      <c r="W100" s="67"/>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hidden="1" customHeight="1" x14ac:dyDescent="0.15">
      <c r="A101" s="371"/>
      <c r="B101" s="372"/>
      <c r="C101" s="155"/>
      <c r="D101" s="156"/>
      <c r="E101" s="156"/>
      <c r="F101" s="156"/>
      <c r="G101" s="156"/>
      <c r="H101" s="156"/>
      <c r="I101" s="156"/>
      <c r="J101" s="156"/>
      <c r="K101" s="157"/>
      <c r="L101" s="65"/>
      <c r="M101" s="66"/>
      <c r="N101" s="66"/>
      <c r="O101" s="66"/>
      <c r="P101" s="66"/>
      <c r="Q101" s="67"/>
      <c r="R101" s="65"/>
      <c r="S101" s="66"/>
      <c r="T101" s="66"/>
      <c r="U101" s="66"/>
      <c r="V101" s="66"/>
      <c r="W101" s="67"/>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71"/>
      <c r="B102" s="372"/>
      <c r="C102" s="155" t="s">
        <v>416</v>
      </c>
      <c r="D102" s="156"/>
      <c r="E102" s="156"/>
      <c r="F102" s="156"/>
      <c r="G102" s="156"/>
      <c r="H102" s="156"/>
      <c r="I102" s="156"/>
      <c r="J102" s="156"/>
      <c r="K102" s="157"/>
      <c r="L102" s="65"/>
      <c r="M102" s="66"/>
      <c r="N102" s="66"/>
      <c r="O102" s="66"/>
      <c r="P102" s="66"/>
      <c r="Q102" s="67"/>
      <c r="R102" s="65">
        <v>54</v>
      </c>
      <c r="S102" s="66"/>
      <c r="T102" s="66"/>
      <c r="U102" s="66"/>
      <c r="V102" s="66"/>
      <c r="W102" s="67"/>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71"/>
      <c r="B103" s="372"/>
      <c r="C103" s="375" t="s">
        <v>417</v>
      </c>
      <c r="D103" s="376"/>
      <c r="E103" s="376"/>
      <c r="F103" s="376"/>
      <c r="G103" s="376"/>
      <c r="H103" s="376"/>
      <c r="I103" s="376"/>
      <c r="J103" s="376"/>
      <c r="K103" s="377"/>
      <c r="L103" s="65">
        <v>300</v>
      </c>
      <c r="M103" s="66"/>
      <c r="N103" s="66"/>
      <c r="O103" s="66"/>
      <c r="P103" s="66"/>
      <c r="Q103" s="67"/>
      <c r="R103" s="65">
        <v>490</v>
      </c>
      <c r="S103" s="66"/>
      <c r="T103" s="66"/>
      <c r="U103" s="66"/>
      <c r="V103" s="66"/>
      <c r="W103" s="67"/>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4.95" customHeight="1" thickBot="1" x14ac:dyDescent="0.2">
      <c r="A104" s="373"/>
      <c r="B104" s="374"/>
      <c r="C104" s="363" t="s">
        <v>22</v>
      </c>
      <c r="D104" s="364"/>
      <c r="E104" s="364"/>
      <c r="F104" s="364"/>
      <c r="G104" s="364"/>
      <c r="H104" s="364"/>
      <c r="I104" s="364"/>
      <c r="J104" s="364"/>
      <c r="K104" s="365"/>
      <c r="L104" s="366">
        <f>SUM(L98:Q103)</f>
        <v>304</v>
      </c>
      <c r="M104" s="367"/>
      <c r="N104" s="367"/>
      <c r="O104" s="367"/>
      <c r="P104" s="367"/>
      <c r="Q104" s="368"/>
      <c r="R104" s="366">
        <f>SUM(R98:W103)</f>
        <v>549.53700000000003</v>
      </c>
      <c r="S104" s="367"/>
      <c r="T104" s="367"/>
      <c r="U104" s="367"/>
      <c r="V104" s="367"/>
      <c r="W104" s="368"/>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2" t="s">
        <v>38</v>
      </c>
      <c r="AH107" s="588"/>
      <c r="AI107" s="588"/>
      <c r="AJ107" s="588"/>
      <c r="AK107" s="588"/>
      <c r="AL107" s="588"/>
      <c r="AM107" s="588"/>
      <c r="AN107" s="588"/>
      <c r="AO107" s="588"/>
      <c r="AP107" s="588"/>
      <c r="AQ107" s="588"/>
      <c r="AR107" s="588"/>
      <c r="AS107" s="588"/>
      <c r="AT107" s="588"/>
      <c r="AU107" s="588"/>
      <c r="AV107" s="588"/>
      <c r="AW107" s="588"/>
      <c r="AX107" s="623"/>
    </row>
    <row r="108" spans="1:50" ht="30" customHeight="1" x14ac:dyDescent="0.15">
      <c r="A108" s="305" t="s">
        <v>312</v>
      </c>
      <c r="B108" s="306"/>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7" t="s">
        <v>393</v>
      </c>
      <c r="AE108" s="598"/>
      <c r="AF108" s="598"/>
      <c r="AG108" s="593" t="s">
        <v>397</v>
      </c>
      <c r="AH108" s="594"/>
      <c r="AI108" s="594"/>
      <c r="AJ108" s="594"/>
      <c r="AK108" s="594"/>
      <c r="AL108" s="594"/>
      <c r="AM108" s="594"/>
      <c r="AN108" s="594"/>
      <c r="AO108" s="594"/>
      <c r="AP108" s="594"/>
      <c r="AQ108" s="594"/>
      <c r="AR108" s="594"/>
      <c r="AS108" s="594"/>
      <c r="AT108" s="594"/>
      <c r="AU108" s="594"/>
      <c r="AV108" s="594"/>
      <c r="AW108" s="594"/>
      <c r="AX108" s="595"/>
    </row>
    <row r="109" spans="1:50" ht="30" customHeight="1" x14ac:dyDescent="0.15">
      <c r="A109" s="307"/>
      <c r="B109" s="308"/>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393</v>
      </c>
      <c r="AE109" s="435"/>
      <c r="AF109" s="435"/>
      <c r="AG109" s="596" t="s">
        <v>398</v>
      </c>
      <c r="AH109" s="303"/>
      <c r="AI109" s="303"/>
      <c r="AJ109" s="303"/>
      <c r="AK109" s="303"/>
      <c r="AL109" s="303"/>
      <c r="AM109" s="303"/>
      <c r="AN109" s="303"/>
      <c r="AO109" s="303"/>
      <c r="AP109" s="303"/>
      <c r="AQ109" s="303"/>
      <c r="AR109" s="303"/>
      <c r="AS109" s="303"/>
      <c r="AT109" s="303"/>
      <c r="AU109" s="303"/>
      <c r="AV109" s="303"/>
      <c r="AW109" s="303"/>
      <c r="AX109" s="304"/>
    </row>
    <row r="110" spans="1:50" ht="30" customHeight="1" x14ac:dyDescent="0.15">
      <c r="A110" s="309"/>
      <c r="B110" s="310"/>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7" t="s">
        <v>393</v>
      </c>
      <c r="AE110" s="578"/>
      <c r="AF110" s="578"/>
      <c r="AG110" s="523" t="s">
        <v>399</v>
      </c>
      <c r="AH110" s="191"/>
      <c r="AI110" s="191"/>
      <c r="AJ110" s="191"/>
      <c r="AK110" s="191"/>
      <c r="AL110" s="191"/>
      <c r="AM110" s="191"/>
      <c r="AN110" s="191"/>
      <c r="AO110" s="191"/>
      <c r="AP110" s="191"/>
      <c r="AQ110" s="191"/>
      <c r="AR110" s="191"/>
      <c r="AS110" s="191"/>
      <c r="AT110" s="191"/>
      <c r="AU110" s="191"/>
      <c r="AV110" s="191"/>
      <c r="AW110" s="191"/>
      <c r="AX110" s="524"/>
    </row>
    <row r="111" spans="1:50" ht="19.350000000000001" customHeight="1" x14ac:dyDescent="0.15">
      <c r="A111" s="542" t="s">
        <v>46</v>
      </c>
      <c r="B111" s="579"/>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394</v>
      </c>
      <c r="AE111" s="431"/>
      <c r="AF111" s="431"/>
      <c r="AG111" s="299"/>
      <c r="AH111" s="300"/>
      <c r="AI111" s="300"/>
      <c r="AJ111" s="300"/>
      <c r="AK111" s="300"/>
      <c r="AL111" s="300"/>
      <c r="AM111" s="300"/>
      <c r="AN111" s="300"/>
      <c r="AO111" s="300"/>
      <c r="AP111" s="300"/>
      <c r="AQ111" s="300"/>
      <c r="AR111" s="300"/>
      <c r="AS111" s="300"/>
      <c r="AT111" s="300"/>
      <c r="AU111" s="300"/>
      <c r="AV111" s="300"/>
      <c r="AW111" s="300"/>
      <c r="AX111" s="301"/>
    </row>
    <row r="112" spans="1:50" ht="19.350000000000001" customHeight="1" x14ac:dyDescent="0.15">
      <c r="A112" s="580"/>
      <c r="B112" s="581"/>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394</v>
      </c>
      <c r="AE112" s="435"/>
      <c r="AF112" s="435"/>
      <c r="AG112" s="302"/>
      <c r="AH112" s="303"/>
      <c r="AI112" s="303"/>
      <c r="AJ112" s="303"/>
      <c r="AK112" s="303"/>
      <c r="AL112" s="303"/>
      <c r="AM112" s="303"/>
      <c r="AN112" s="303"/>
      <c r="AO112" s="303"/>
      <c r="AP112" s="303"/>
      <c r="AQ112" s="303"/>
      <c r="AR112" s="303"/>
      <c r="AS112" s="303"/>
      <c r="AT112" s="303"/>
      <c r="AU112" s="303"/>
      <c r="AV112" s="303"/>
      <c r="AW112" s="303"/>
      <c r="AX112" s="304"/>
    </row>
    <row r="113" spans="1:64" ht="19.350000000000001" customHeight="1" x14ac:dyDescent="0.15">
      <c r="A113" s="580"/>
      <c r="B113" s="581"/>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394</v>
      </c>
      <c r="AE113" s="435"/>
      <c r="AF113" s="435"/>
      <c r="AG113" s="302"/>
      <c r="AH113" s="303"/>
      <c r="AI113" s="303"/>
      <c r="AJ113" s="303"/>
      <c r="AK113" s="303"/>
      <c r="AL113" s="303"/>
      <c r="AM113" s="303"/>
      <c r="AN113" s="303"/>
      <c r="AO113" s="303"/>
      <c r="AP113" s="303"/>
      <c r="AQ113" s="303"/>
      <c r="AR113" s="303"/>
      <c r="AS113" s="303"/>
      <c r="AT113" s="303"/>
      <c r="AU113" s="303"/>
      <c r="AV113" s="303"/>
      <c r="AW113" s="303"/>
      <c r="AX113" s="304"/>
    </row>
    <row r="114" spans="1:64" ht="18.75" customHeight="1" x14ac:dyDescent="0.15">
      <c r="A114" s="580"/>
      <c r="B114" s="581"/>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394</v>
      </c>
      <c r="AE114" s="435"/>
      <c r="AF114" s="435"/>
      <c r="AG114" s="302"/>
      <c r="AH114" s="303"/>
      <c r="AI114" s="303"/>
      <c r="AJ114" s="303"/>
      <c r="AK114" s="303"/>
      <c r="AL114" s="303"/>
      <c r="AM114" s="303"/>
      <c r="AN114" s="303"/>
      <c r="AO114" s="303"/>
      <c r="AP114" s="303"/>
      <c r="AQ114" s="303"/>
      <c r="AR114" s="303"/>
      <c r="AS114" s="303"/>
      <c r="AT114" s="303"/>
      <c r="AU114" s="303"/>
      <c r="AV114" s="303"/>
      <c r="AW114" s="303"/>
      <c r="AX114" s="304"/>
    </row>
    <row r="115" spans="1:64" ht="19.350000000000001" customHeight="1" x14ac:dyDescent="0.15">
      <c r="A115" s="580"/>
      <c r="B115" s="581"/>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394</v>
      </c>
      <c r="AE115" s="435"/>
      <c r="AF115" s="435"/>
      <c r="AG115" s="302"/>
      <c r="AH115" s="303"/>
      <c r="AI115" s="303"/>
      <c r="AJ115" s="303"/>
      <c r="AK115" s="303"/>
      <c r="AL115" s="303"/>
      <c r="AM115" s="303"/>
      <c r="AN115" s="303"/>
      <c r="AO115" s="303"/>
      <c r="AP115" s="303"/>
      <c r="AQ115" s="303"/>
      <c r="AR115" s="303"/>
      <c r="AS115" s="303"/>
      <c r="AT115" s="303"/>
      <c r="AU115" s="303"/>
      <c r="AV115" s="303"/>
      <c r="AW115" s="303"/>
      <c r="AX115" s="304"/>
    </row>
    <row r="116" spans="1:64" ht="19.350000000000001" customHeight="1" x14ac:dyDescent="0.15">
      <c r="A116" s="580"/>
      <c r="B116" s="581"/>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6" t="s">
        <v>394</v>
      </c>
      <c r="AE116" s="627"/>
      <c r="AF116" s="627"/>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394</v>
      </c>
      <c r="AE117" s="578"/>
      <c r="AF117" s="587"/>
      <c r="AG117" s="591"/>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58.5" customHeight="1" x14ac:dyDescent="0.15">
      <c r="A118" s="542" t="s">
        <v>47</v>
      </c>
      <c r="B118" s="579"/>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0" t="s">
        <v>394</v>
      </c>
      <c r="AE118" s="431"/>
      <c r="AF118" s="631"/>
      <c r="AG118" s="299"/>
      <c r="AH118" s="300"/>
      <c r="AI118" s="300"/>
      <c r="AJ118" s="300"/>
      <c r="AK118" s="300"/>
      <c r="AL118" s="300"/>
      <c r="AM118" s="300"/>
      <c r="AN118" s="300"/>
      <c r="AO118" s="300"/>
      <c r="AP118" s="300"/>
      <c r="AQ118" s="300"/>
      <c r="AR118" s="300"/>
      <c r="AS118" s="300"/>
      <c r="AT118" s="300"/>
      <c r="AU118" s="300"/>
      <c r="AV118" s="300"/>
      <c r="AW118" s="300"/>
      <c r="AX118" s="301"/>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9" t="s">
        <v>394</v>
      </c>
      <c r="AE119" s="600"/>
      <c r="AF119" s="600"/>
      <c r="AG119" s="302"/>
      <c r="AH119" s="303"/>
      <c r="AI119" s="303"/>
      <c r="AJ119" s="303"/>
      <c r="AK119" s="303"/>
      <c r="AL119" s="303"/>
      <c r="AM119" s="303"/>
      <c r="AN119" s="303"/>
      <c r="AO119" s="303"/>
      <c r="AP119" s="303"/>
      <c r="AQ119" s="303"/>
      <c r="AR119" s="303"/>
      <c r="AS119" s="303"/>
      <c r="AT119" s="303"/>
      <c r="AU119" s="303"/>
      <c r="AV119" s="303"/>
      <c r="AW119" s="303"/>
      <c r="AX119" s="304"/>
    </row>
    <row r="120" spans="1:64" ht="18" customHeight="1" x14ac:dyDescent="0.15">
      <c r="A120" s="580"/>
      <c r="B120" s="581"/>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394</v>
      </c>
      <c r="AE120" s="435"/>
      <c r="AF120" s="435"/>
      <c r="AG120" s="302"/>
      <c r="AH120" s="303"/>
      <c r="AI120" s="303"/>
      <c r="AJ120" s="303"/>
      <c r="AK120" s="303"/>
      <c r="AL120" s="303"/>
      <c r="AM120" s="303"/>
      <c r="AN120" s="303"/>
      <c r="AO120" s="303"/>
      <c r="AP120" s="303"/>
      <c r="AQ120" s="303"/>
      <c r="AR120" s="303"/>
      <c r="AS120" s="303"/>
      <c r="AT120" s="303"/>
      <c r="AU120" s="303"/>
      <c r="AV120" s="303"/>
      <c r="AW120" s="303"/>
      <c r="AX120" s="304"/>
    </row>
    <row r="121" spans="1:64" ht="18" customHeight="1" x14ac:dyDescent="0.15">
      <c r="A121" s="582"/>
      <c r="B121" s="583"/>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394</v>
      </c>
      <c r="AE121" s="435"/>
      <c r="AF121" s="435"/>
      <c r="AG121" s="573"/>
      <c r="AH121" s="191"/>
      <c r="AI121" s="191"/>
      <c r="AJ121" s="191"/>
      <c r="AK121" s="191"/>
      <c r="AL121" s="191"/>
      <c r="AM121" s="191"/>
      <c r="AN121" s="191"/>
      <c r="AO121" s="191"/>
      <c r="AP121" s="191"/>
      <c r="AQ121" s="191"/>
      <c r="AR121" s="191"/>
      <c r="AS121" s="191"/>
      <c r="AT121" s="191"/>
      <c r="AU121" s="191"/>
      <c r="AV121" s="191"/>
      <c r="AW121" s="191"/>
      <c r="AX121" s="524"/>
    </row>
    <row r="122" spans="1:64" ht="33.6" customHeight="1" x14ac:dyDescent="0.15">
      <c r="A122" s="616" t="s">
        <v>80</v>
      </c>
      <c r="B122" s="617"/>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393</v>
      </c>
      <c r="AE122" s="431"/>
      <c r="AF122" s="431"/>
      <c r="AG122" s="569"/>
      <c r="AH122" s="189"/>
      <c r="AI122" s="189"/>
      <c r="AJ122" s="189"/>
      <c r="AK122" s="189"/>
      <c r="AL122" s="189"/>
      <c r="AM122" s="189"/>
      <c r="AN122" s="189"/>
      <c r="AO122" s="189"/>
      <c r="AP122" s="189"/>
      <c r="AQ122" s="189"/>
      <c r="AR122" s="189"/>
      <c r="AS122" s="189"/>
      <c r="AT122" s="189"/>
      <c r="AU122" s="189"/>
      <c r="AV122" s="189"/>
      <c r="AW122" s="189"/>
      <c r="AX122" s="570"/>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1"/>
      <c r="AH123" s="270"/>
      <c r="AI123" s="270"/>
      <c r="AJ123" s="270"/>
      <c r="AK123" s="270"/>
      <c r="AL123" s="270"/>
      <c r="AM123" s="270"/>
      <c r="AN123" s="270"/>
      <c r="AO123" s="270"/>
      <c r="AP123" s="270"/>
      <c r="AQ123" s="270"/>
      <c r="AR123" s="270"/>
      <c r="AS123" s="270"/>
      <c r="AT123" s="270"/>
      <c r="AU123" s="270"/>
      <c r="AV123" s="270"/>
      <c r="AW123" s="270"/>
      <c r="AX123" s="572"/>
    </row>
    <row r="124" spans="1:64" ht="26.25" customHeight="1" x14ac:dyDescent="0.15">
      <c r="A124" s="618"/>
      <c r="B124" s="619"/>
      <c r="C124" s="632" t="s">
        <v>437</v>
      </c>
      <c r="D124" s="633"/>
      <c r="E124" s="633"/>
      <c r="F124" s="633"/>
      <c r="G124" s="633"/>
      <c r="H124" s="633"/>
      <c r="I124" s="633"/>
      <c r="J124" s="633"/>
      <c r="K124" s="633"/>
      <c r="L124" s="633"/>
      <c r="M124" s="633"/>
      <c r="N124" s="633"/>
      <c r="O124" s="634"/>
      <c r="P124" s="641" t="s">
        <v>438</v>
      </c>
      <c r="Q124" s="641"/>
      <c r="R124" s="641"/>
      <c r="S124" s="642"/>
      <c r="T124" s="624" t="s">
        <v>439</v>
      </c>
      <c r="U124" s="303"/>
      <c r="V124" s="303"/>
      <c r="W124" s="303"/>
      <c r="X124" s="303"/>
      <c r="Y124" s="303"/>
      <c r="Z124" s="303"/>
      <c r="AA124" s="303"/>
      <c r="AB124" s="303"/>
      <c r="AC124" s="303"/>
      <c r="AD124" s="303"/>
      <c r="AE124" s="303"/>
      <c r="AF124" s="625"/>
      <c r="AG124" s="571"/>
      <c r="AH124" s="270"/>
      <c r="AI124" s="270"/>
      <c r="AJ124" s="270"/>
      <c r="AK124" s="270"/>
      <c r="AL124" s="270"/>
      <c r="AM124" s="270"/>
      <c r="AN124" s="270"/>
      <c r="AO124" s="270"/>
      <c r="AP124" s="270"/>
      <c r="AQ124" s="270"/>
      <c r="AR124" s="270"/>
      <c r="AS124" s="270"/>
      <c r="AT124" s="270"/>
      <c r="AU124" s="270"/>
      <c r="AV124" s="270"/>
      <c r="AW124" s="270"/>
      <c r="AX124" s="572"/>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7"/>
      <c r="U125" s="428"/>
      <c r="V125" s="428"/>
      <c r="W125" s="428"/>
      <c r="X125" s="428"/>
      <c r="Y125" s="428"/>
      <c r="Z125" s="428"/>
      <c r="AA125" s="428"/>
      <c r="AB125" s="428"/>
      <c r="AC125" s="428"/>
      <c r="AD125" s="428"/>
      <c r="AE125" s="428"/>
      <c r="AF125" s="429"/>
      <c r="AG125" s="573"/>
      <c r="AH125" s="191"/>
      <c r="AI125" s="191"/>
      <c r="AJ125" s="191"/>
      <c r="AK125" s="191"/>
      <c r="AL125" s="191"/>
      <c r="AM125" s="191"/>
      <c r="AN125" s="191"/>
      <c r="AO125" s="191"/>
      <c r="AP125" s="191"/>
      <c r="AQ125" s="191"/>
      <c r="AR125" s="191"/>
      <c r="AS125" s="191"/>
      <c r="AT125" s="191"/>
      <c r="AU125" s="191"/>
      <c r="AV125" s="191"/>
      <c r="AW125" s="191"/>
      <c r="AX125" s="524"/>
    </row>
    <row r="126" spans="1:64" ht="57" customHeight="1" x14ac:dyDescent="0.15">
      <c r="A126" s="542" t="s">
        <v>58</v>
      </c>
      <c r="B126" s="543"/>
      <c r="C126" s="385" t="s">
        <v>64</v>
      </c>
      <c r="D126" s="565"/>
      <c r="E126" s="565"/>
      <c r="F126" s="566"/>
      <c r="G126" s="536" t="s">
        <v>396</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4" t="s">
        <v>68</v>
      </c>
      <c r="D127" s="355"/>
      <c r="E127" s="355"/>
      <c r="F127" s="356"/>
      <c r="G127" s="357"/>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0" customHeight="1" thickBot="1" x14ac:dyDescent="0.2">
      <c r="A129" s="564" t="s">
        <v>411</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306</v>
      </c>
      <c r="B131" s="540"/>
      <c r="C131" s="540"/>
      <c r="D131" s="540"/>
      <c r="E131" s="541"/>
      <c r="F131" s="558" t="s">
        <v>412</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84" customHeight="1" thickBot="1" x14ac:dyDescent="0.2">
      <c r="A133" s="424" t="s">
        <v>421</v>
      </c>
      <c r="B133" s="425"/>
      <c r="C133" s="425"/>
      <c r="D133" s="425"/>
      <c r="E133" s="426"/>
      <c r="F133" s="561" t="s">
        <v>435</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67.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t="s">
        <v>391</v>
      </c>
      <c r="H137" s="412"/>
      <c r="I137" s="412"/>
      <c r="J137" s="412"/>
      <c r="K137" s="412"/>
      <c r="L137" s="412"/>
      <c r="M137" s="412"/>
      <c r="N137" s="412"/>
      <c r="O137" s="412"/>
      <c r="P137" s="413"/>
      <c r="Q137" s="398" t="s">
        <v>225</v>
      </c>
      <c r="R137" s="398"/>
      <c r="S137" s="398"/>
      <c r="T137" s="398"/>
      <c r="U137" s="398"/>
      <c r="V137" s="398"/>
      <c r="W137" s="411" t="s">
        <v>391</v>
      </c>
      <c r="X137" s="412"/>
      <c r="Y137" s="412"/>
      <c r="Z137" s="412"/>
      <c r="AA137" s="412"/>
      <c r="AB137" s="412"/>
      <c r="AC137" s="412"/>
      <c r="AD137" s="412"/>
      <c r="AE137" s="412"/>
      <c r="AF137" s="413"/>
      <c r="AG137" s="398" t="s">
        <v>226</v>
      </c>
      <c r="AH137" s="398"/>
      <c r="AI137" s="398"/>
      <c r="AJ137" s="398"/>
      <c r="AK137" s="398"/>
      <c r="AL137" s="398"/>
      <c r="AM137" s="394" t="s">
        <v>391</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t="s">
        <v>391</v>
      </c>
      <c r="H138" s="415"/>
      <c r="I138" s="415"/>
      <c r="J138" s="415"/>
      <c r="K138" s="415"/>
      <c r="L138" s="415"/>
      <c r="M138" s="415"/>
      <c r="N138" s="415"/>
      <c r="O138" s="415"/>
      <c r="P138" s="416"/>
      <c r="Q138" s="400" t="s">
        <v>228</v>
      </c>
      <c r="R138" s="400"/>
      <c r="S138" s="400"/>
      <c r="T138" s="400"/>
      <c r="U138" s="400"/>
      <c r="V138" s="400"/>
      <c r="W138" s="414" t="s">
        <v>392</v>
      </c>
      <c r="X138" s="415"/>
      <c r="Y138" s="415"/>
      <c r="Z138" s="415"/>
      <c r="AA138" s="415"/>
      <c r="AB138" s="415"/>
      <c r="AC138" s="415"/>
      <c r="AD138" s="415"/>
      <c r="AE138" s="415"/>
      <c r="AF138" s="416"/>
      <c r="AG138" s="567"/>
      <c r="AH138" s="568"/>
      <c r="AI138" s="568"/>
      <c r="AJ138" s="568"/>
      <c r="AK138" s="568"/>
      <c r="AL138" s="568"/>
      <c r="AM138" s="604"/>
      <c r="AN138" s="605"/>
      <c r="AO138" s="605"/>
      <c r="AP138" s="605"/>
      <c r="AQ138" s="605"/>
      <c r="AR138" s="605"/>
      <c r="AS138" s="605"/>
      <c r="AT138" s="605"/>
      <c r="AU138" s="605"/>
      <c r="AV138" s="606"/>
      <c r="AW138" s="28"/>
      <c r="AX138" s="29"/>
    </row>
    <row r="139" spans="1:50" ht="23.65" customHeight="1" x14ac:dyDescent="0.15">
      <c r="A139" s="549" t="s">
        <v>28</v>
      </c>
      <c r="B139" s="550"/>
      <c r="C139" s="550"/>
      <c r="D139" s="550"/>
      <c r="E139" s="550"/>
      <c r="F139" s="551"/>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456"/>
      <c r="B140" s="457"/>
      <c r="C140" s="457"/>
      <c r="D140" s="457"/>
      <c r="E140" s="457"/>
      <c r="F140" s="458"/>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456"/>
      <c r="B141" s="457"/>
      <c r="C141" s="457"/>
      <c r="D141" s="457"/>
      <c r="E141" s="457"/>
      <c r="F141" s="458"/>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456"/>
      <c r="B142" s="457"/>
      <c r="C142" s="457"/>
      <c r="D142" s="457"/>
      <c r="E142" s="457"/>
      <c r="F142" s="458"/>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456"/>
      <c r="B143" s="457"/>
      <c r="C143" s="457"/>
      <c r="D143" s="457"/>
      <c r="E143" s="457"/>
      <c r="F143" s="458"/>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456"/>
      <c r="B144" s="457"/>
      <c r="C144" s="457"/>
      <c r="D144" s="457"/>
      <c r="E144" s="457"/>
      <c r="F144" s="458"/>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456"/>
      <c r="B145" s="457"/>
      <c r="C145" s="457"/>
      <c r="D145" s="457"/>
      <c r="E145" s="457"/>
      <c r="F145" s="458"/>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456"/>
      <c r="B146" s="457"/>
      <c r="C146" s="457"/>
      <c r="D146" s="457"/>
      <c r="E146" s="457"/>
      <c r="F146" s="458"/>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456"/>
      <c r="B147" s="457"/>
      <c r="C147" s="457"/>
      <c r="D147" s="457"/>
      <c r="E147" s="457"/>
      <c r="F147" s="458"/>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456"/>
      <c r="B148" s="457"/>
      <c r="C148" s="457"/>
      <c r="D148" s="457"/>
      <c r="E148" s="457"/>
      <c r="F148" s="458"/>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456"/>
      <c r="B149" s="457"/>
      <c r="C149" s="457"/>
      <c r="D149" s="457"/>
      <c r="E149" s="457"/>
      <c r="F149" s="458"/>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456"/>
      <c r="B150" s="457"/>
      <c r="C150" s="457"/>
      <c r="D150" s="457"/>
      <c r="E150" s="457"/>
      <c r="F150" s="458"/>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456"/>
      <c r="B151" s="457"/>
      <c r="C151" s="457"/>
      <c r="D151" s="457"/>
      <c r="E151" s="457"/>
      <c r="F151" s="458"/>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456"/>
      <c r="B152" s="457"/>
      <c r="C152" s="457"/>
      <c r="D152" s="457"/>
      <c r="E152" s="457"/>
      <c r="F152" s="458"/>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456"/>
      <c r="B153" s="457"/>
      <c r="C153" s="457"/>
      <c r="D153" s="457"/>
      <c r="E153" s="457"/>
      <c r="F153" s="458"/>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456"/>
      <c r="B154" s="457"/>
      <c r="C154" s="457"/>
      <c r="D154" s="457"/>
      <c r="E154" s="457"/>
      <c r="F154" s="458"/>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456"/>
      <c r="B155" s="457"/>
      <c r="C155" s="457"/>
      <c r="D155" s="457"/>
      <c r="E155" s="457"/>
      <c r="F155" s="458"/>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456"/>
      <c r="B156" s="457"/>
      <c r="C156" s="457"/>
      <c r="D156" s="457"/>
      <c r="E156" s="457"/>
      <c r="F156" s="458"/>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456"/>
      <c r="B157" s="457"/>
      <c r="C157" s="457"/>
      <c r="D157" s="457"/>
      <c r="E157" s="457"/>
      <c r="F157" s="458"/>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456"/>
      <c r="B158" s="457"/>
      <c r="C158" s="457"/>
      <c r="D158" s="457"/>
      <c r="E158" s="457"/>
      <c r="F158" s="458"/>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456"/>
      <c r="B159" s="457"/>
      <c r="C159" s="457"/>
      <c r="D159" s="457"/>
      <c r="E159" s="457"/>
      <c r="F159" s="458"/>
      <c r="G159" s="55"/>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456"/>
      <c r="B160" s="457"/>
      <c r="C160" s="457"/>
      <c r="D160" s="457"/>
      <c r="E160" s="457"/>
      <c r="F160" s="458"/>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456"/>
      <c r="B161" s="457"/>
      <c r="C161" s="457"/>
      <c r="D161" s="457"/>
      <c r="E161" s="457"/>
      <c r="F161" s="458"/>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456"/>
      <c r="B162" s="457"/>
      <c r="C162" s="457"/>
      <c r="D162" s="457"/>
      <c r="E162" s="457"/>
      <c r="F162" s="458"/>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456"/>
      <c r="B163" s="457"/>
      <c r="C163" s="457"/>
      <c r="D163" s="457"/>
      <c r="E163" s="457"/>
      <c r="F163" s="458"/>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456"/>
      <c r="B164" s="457"/>
      <c r="C164" s="457"/>
      <c r="D164" s="457"/>
      <c r="E164" s="457"/>
      <c r="F164" s="458"/>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456"/>
      <c r="B165" s="457"/>
      <c r="C165" s="457"/>
      <c r="D165" s="457"/>
      <c r="E165" s="457"/>
      <c r="F165" s="458"/>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456"/>
      <c r="B166" s="457"/>
      <c r="C166" s="457"/>
      <c r="D166" s="457"/>
      <c r="E166" s="457"/>
      <c r="F166" s="458"/>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456"/>
      <c r="B167" s="457"/>
      <c r="C167" s="457"/>
      <c r="D167" s="457"/>
      <c r="E167" s="457"/>
      <c r="F167" s="458"/>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456"/>
      <c r="B168" s="457"/>
      <c r="C168" s="457"/>
      <c r="D168" s="457"/>
      <c r="E168" s="457"/>
      <c r="F168" s="458"/>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456"/>
      <c r="B169" s="457"/>
      <c r="C169" s="457"/>
      <c r="D169" s="457"/>
      <c r="E169" s="457"/>
      <c r="F169" s="458"/>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456"/>
      <c r="B170" s="457"/>
      <c r="C170" s="457"/>
      <c r="D170" s="457"/>
      <c r="E170" s="457"/>
      <c r="F170" s="458"/>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456"/>
      <c r="B171" s="457"/>
      <c r="C171" s="457"/>
      <c r="D171" s="457"/>
      <c r="E171" s="457"/>
      <c r="F171" s="458"/>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456"/>
      <c r="B172" s="457"/>
      <c r="C172" s="457"/>
      <c r="D172" s="457"/>
      <c r="E172" s="457"/>
      <c r="F172" s="458"/>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456"/>
      <c r="B173" s="457"/>
      <c r="C173" s="457"/>
      <c r="D173" s="457"/>
      <c r="E173" s="457"/>
      <c r="F173" s="458"/>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456"/>
      <c r="B174" s="457"/>
      <c r="C174" s="457"/>
      <c r="D174" s="457"/>
      <c r="E174" s="457"/>
      <c r="F174" s="458"/>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456"/>
      <c r="B175" s="457"/>
      <c r="C175" s="457"/>
      <c r="D175" s="457"/>
      <c r="E175" s="457"/>
      <c r="F175" s="458"/>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399999999999999" customHeight="1" x14ac:dyDescent="0.15">
      <c r="A176" s="456"/>
      <c r="B176" s="457"/>
      <c r="C176" s="457"/>
      <c r="D176" s="457"/>
      <c r="E176" s="457"/>
      <c r="F176" s="458"/>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552"/>
      <c r="B177" s="553"/>
      <c r="C177" s="553"/>
      <c r="D177" s="553"/>
      <c r="E177" s="553"/>
      <c r="F177" s="554"/>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528" t="s">
        <v>34</v>
      </c>
      <c r="B178" s="529"/>
      <c r="C178" s="529"/>
      <c r="D178" s="529"/>
      <c r="E178" s="529"/>
      <c r="F178" s="530"/>
      <c r="G178" s="381" t="s">
        <v>365</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20"/>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20"/>
      <c r="B180" s="531"/>
      <c r="C180" s="531"/>
      <c r="D180" s="531"/>
      <c r="E180" s="531"/>
      <c r="F180" s="532"/>
      <c r="G180" s="91"/>
      <c r="H180" s="92"/>
      <c r="I180" s="92"/>
      <c r="J180" s="92"/>
      <c r="K180" s="93"/>
      <c r="L180" s="94"/>
      <c r="M180" s="95"/>
      <c r="N180" s="95"/>
      <c r="O180" s="95"/>
      <c r="P180" s="95"/>
      <c r="Q180" s="95"/>
      <c r="R180" s="95"/>
      <c r="S180" s="95"/>
      <c r="T180" s="95"/>
      <c r="U180" s="95"/>
      <c r="V180" s="95"/>
      <c r="W180" s="95"/>
      <c r="X180" s="96"/>
      <c r="Y180" s="97"/>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3"/>
    </row>
    <row r="181" spans="1:50" ht="24.75" customHeight="1" x14ac:dyDescent="0.15">
      <c r="A181" s="120"/>
      <c r="B181" s="531"/>
      <c r="C181" s="531"/>
      <c r="D181" s="531"/>
      <c r="E181" s="531"/>
      <c r="F181" s="532"/>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0"/>
      <c r="B182" s="531"/>
      <c r="C182" s="531"/>
      <c r="D182" s="531"/>
      <c r="E182" s="531"/>
      <c r="F182" s="532"/>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0"/>
      <c r="B183" s="531"/>
      <c r="C183" s="531"/>
      <c r="D183" s="531"/>
      <c r="E183" s="531"/>
      <c r="F183" s="532"/>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0"/>
      <c r="B184" s="531"/>
      <c r="C184" s="531"/>
      <c r="D184" s="531"/>
      <c r="E184" s="531"/>
      <c r="F184" s="532"/>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0"/>
      <c r="B185" s="531"/>
      <c r="C185" s="531"/>
      <c r="D185" s="531"/>
      <c r="E185" s="531"/>
      <c r="F185" s="532"/>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hidden="1" customHeight="1" x14ac:dyDescent="0.15">
      <c r="A186" s="120"/>
      <c r="B186" s="531"/>
      <c r="C186" s="531"/>
      <c r="D186" s="531"/>
      <c r="E186" s="531"/>
      <c r="F186" s="532"/>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0"/>
      <c r="B187" s="531"/>
      <c r="C187" s="531"/>
      <c r="D187" s="531"/>
      <c r="E187" s="531"/>
      <c r="F187" s="532"/>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20"/>
      <c r="B188" s="531"/>
      <c r="C188" s="531"/>
      <c r="D188" s="531"/>
      <c r="E188" s="531"/>
      <c r="F188" s="532"/>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20"/>
      <c r="B189" s="531"/>
      <c r="C189" s="531"/>
      <c r="D189" s="531"/>
      <c r="E189" s="531"/>
      <c r="F189" s="532"/>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0"/>
      <c r="B190" s="531"/>
      <c r="C190" s="531"/>
      <c r="D190" s="531"/>
      <c r="E190" s="531"/>
      <c r="F190" s="532"/>
      <c r="G190" s="77" t="s">
        <v>22</v>
      </c>
      <c r="H190" s="78"/>
      <c r="I190" s="78"/>
      <c r="J190" s="78"/>
      <c r="K190" s="78"/>
      <c r="L190" s="79"/>
      <c r="M190" s="80"/>
      <c r="N190" s="80"/>
      <c r="O190" s="80"/>
      <c r="P190" s="80"/>
      <c r="Q190" s="80"/>
      <c r="R190" s="80"/>
      <c r="S190" s="80"/>
      <c r="T190" s="80"/>
      <c r="U190" s="80"/>
      <c r="V190" s="80"/>
      <c r="W190" s="80"/>
      <c r="X190" s="81"/>
      <c r="Y190" s="82">
        <f>SUM(Y180:AB189)</f>
        <v>0</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20"/>
      <c r="B191" s="531"/>
      <c r="C191" s="531"/>
      <c r="D191" s="531"/>
      <c r="E191" s="531"/>
      <c r="F191" s="532"/>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20"/>
      <c r="B193" s="531"/>
      <c r="C193" s="531"/>
      <c r="D193" s="531"/>
      <c r="E193" s="531"/>
      <c r="F193" s="532"/>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3"/>
    </row>
    <row r="194" spans="1:50" ht="24.75" customHeight="1" x14ac:dyDescent="0.15">
      <c r="A194" s="120"/>
      <c r="B194" s="531"/>
      <c r="C194" s="531"/>
      <c r="D194" s="531"/>
      <c r="E194" s="531"/>
      <c r="F194" s="532"/>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20"/>
      <c r="B195" s="531"/>
      <c r="C195" s="531"/>
      <c r="D195" s="531"/>
      <c r="E195" s="531"/>
      <c r="F195" s="532"/>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20"/>
      <c r="B196" s="531"/>
      <c r="C196" s="531"/>
      <c r="D196" s="531"/>
      <c r="E196" s="531"/>
      <c r="F196" s="532"/>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20"/>
      <c r="B197" s="531"/>
      <c r="C197" s="531"/>
      <c r="D197" s="531"/>
      <c r="E197" s="531"/>
      <c r="F197" s="532"/>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20"/>
      <c r="B198" s="531"/>
      <c r="C198" s="531"/>
      <c r="D198" s="531"/>
      <c r="E198" s="531"/>
      <c r="F198" s="532"/>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20"/>
      <c r="B199" s="531"/>
      <c r="C199" s="531"/>
      <c r="D199" s="531"/>
      <c r="E199" s="531"/>
      <c r="F199" s="532"/>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20"/>
      <c r="B200" s="531"/>
      <c r="C200" s="531"/>
      <c r="D200" s="531"/>
      <c r="E200" s="531"/>
      <c r="F200" s="532"/>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20"/>
      <c r="B201" s="531"/>
      <c r="C201" s="531"/>
      <c r="D201" s="531"/>
      <c r="E201" s="531"/>
      <c r="F201" s="532"/>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20"/>
      <c r="B202" s="531"/>
      <c r="C202" s="531"/>
      <c r="D202" s="531"/>
      <c r="E202" s="531"/>
      <c r="F202" s="532"/>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0"/>
      <c r="B203" s="531"/>
      <c r="C203" s="531"/>
      <c r="D203" s="531"/>
      <c r="E203" s="531"/>
      <c r="F203" s="532"/>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20"/>
      <c r="B204" s="531"/>
      <c r="C204" s="531"/>
      <c r="D204" s="531"/>
      <c r="E204" s="531"/>
      <c r="F204" s="532"/>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20"/>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20"/>
      <c r="B206" s="531"/>
      <c r="C206" s="531"/>
      <c r="D206" s="531"/>
      <c r="E206" s="531"/>
      <c r="F206" s="532"/>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3"/>
    </row>
    <row r="207" spans="1:50" ht="24.75" customHeight="1" x14ac:dyDescent="0.15">
      <c r="A207" s="120"/>
      <c r="B207" s="531"/>
      <c r="C207" s="531"/>
      <c r="D207" s="531"/>
      <c r="E207" s="531"/>
      <c r="F207" s="532"/>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20"/>
      <c r="B208" s="531"/>
      <c r="C208" s="531"/>
      <c r="D208" s="531"/>
      <c r="E208" s="531"/>
      <c r="F208" s="532"/>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20"/>
      <c r="B209" s="531"/>
      <c r="C209" s="531"/>
      <c r="D209" s="531"/>
      <c r="E209" s="531"/>
      <c r="F209" s="532"/>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20"/>
      <c r="B210" s="531"/>
      <c r="C210" s="531"/>
      <c r="D210" s="531"/>
      <c r="E210" s="531"/>
      <c r="F210" s="532"/>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20"/>
      <c r="B211" s="531"/>
      <c r="C211" s="531"/>
      <c r="D211" s="531"/>
      <c r="E211" s="531"/>
      <c r="F211" s="532"/>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20"/>
      <c r="B212" s="531"/>
      <c r="C212" s="531"/>
      <c r="D212" s="531"/>
      <c r="E212" s="531"/>
      <c r="F212" s="532"/>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20"/>
      <c r="B213" s="531"/>
      <c r="C213" s="531"/>
      <c r="D213" s="531"/>
      <c r="E213" s="531"/>
      <c r="F213" s="532"/>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20"/>
      <c r="B214" s="531"/>
      <c r="C214" s="531"/>
      <c r="D214" s="531"/>
      <c r="E214" s="531"/>
      <c r="F214" s="532"/>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20"/>
      <c r="B215" s="531"/>
      <c r="C215" s="531"/>
      <c r="D215" s="531"/>
      <c r="E215" s="531"/>
      <c r="F215" s="532"/>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0"/>
      <c r="B216" s="531"/>
      <c r="C216" s="531"/>
      <c r="D216" s="531"/>
      <c r="E216" s="531"/>
      <c r="F216" s="532"/>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0"/>
      <c r="B217" s="531"/>
      <c r="C217" s="531"/>
      <c r="D217" s="531"/>
      <c r="E217" s="531"/>
      <c r="F217" s="532"/>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20"/>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20"/>
      <c r="B219" s="531"/>
      <c r="C219" s="531"/>
      <c r="D219" s="531"/>
      <c r="E219" s="531"/>
      <c r="F219" s="532"/>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3"/>
    </row>
    <row r="220" spans="1:50" ht="24.75" customHeight="1" x14ac:dyDescent="0.15">
      <c r="A220" s="120"/>
      <c r="B220" s="531"/>
      <c r="C220" s="531"/>
      <c r="D220" s="531"/>
      <c r="E220" s="531"/>
      <c r="F220" s="532"/>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20"/>
      <c r="B221" s="531"/>
      <c r="C221" s="531"/>
      <c r="D221" s="531"/>
      <c r="E221" s="531"/>
      <c r="F221" s="532"/>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20"/>
      <c r="B222" s="531"/>
      <c r="C222" s="531"/>
      <c r="D222" s="531"/>
      <c r="E222" s="531"/>
      <c r="F222" s="532"/>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120"/>
      <c r="B223" s="531"/>
      <c r="C223" s="531"/>
      <c r="D223" s="531"/>
      <c r="E223" s="531"/>
      <c r="F223" s="532"/>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hidden="1" customHeight="1" x14ac:dyDescent="0.15">
      <c r="A224" s="120"/>
      <c r="B224" s="531"/>
      <c r="C224" s="531"/>
      <c r="D224" s="531"/>
      <c r="E224" s="531"/>
      <c r="F224" s="532"/>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20"/>
      <c r="B225" s="531"/>
      <c r="C225" s="531"/>
      <c r="D225" s="531"/>
      <c r="E225" s="531"/>
      <c r="F225" s="532"/>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x14ac:dyDescent="0.15">
      <c r="A226" s="120"/>
      <c r="B226" s="531"/>
      <c r="C226" s="531"/>
      <c r="D226" s="531"/>
      <c r="E226" s="531"/>
      <c r="F226" s="532"/>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x14ac:dyDescent="0.15">
      <c r="A227" s="120"/>
      <c r="B227" s="531"/>
      <c r="C227" s="531"/>
      <c r="D227" s="531"/>
      <c r="E227" s="531"/>
      <c r="F227" s="532"/>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20"/>
      <c r="B228" s="531"/>
      <c r="C228" s="531"/>
      <c r="D228" s="531"/>
      <c r="E228" s="531"/>
      <c r="F228" s="532"/>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0"/>
      <c r="B229" s="531"/>
      <c r="C229" s="531"/>
      <c r="D229" s="531"/>
      <c r="E229" s="531"/>
      <c r="F229" s="532"/>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c r="AL236" s="109"/>
      <c r="AM236" s="109"/>
      <c r="AN236" s="109"/>
      <c r="AO236" s="109"/>
      <c r="AP236" s="110"/>
      <c r="AQ236" s="111"/>
      <c r="AR236" s="107"/>
      <c r="AS236" s="107"/>
      <c r="AT236" s="107"/>
      <c r="AU236" s="108"/>
      <c r="AV236" s="109"/>
      <c r="AW236" s="109"/>
      <c r="AX236" s="110"/>
    </row>
    <row r="237" spans="1:50" ht="24"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4"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t="13.5" customHeight="1" x14ac:dyDescent="0.15"/>
    <row r="333" spans="1:50" ht="13.5" customHeight="1" x14ac:dyDescent="0.15">
      <c r="A333" s="9"/>
      <c r="B333" s="64"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t="13.5" hidden="1" customHeight="1" x14ac:dyDescent="0.15"/>
    <row r="366" spans="1:50" ht="13.5" hidden="1" customHeight="1" x14ac:dyDescent="0.15">
      <c r="A366" s="9"/>
      <c r="B366" s="64"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t="13.5" hidden="1" customHeight="1" x14ac:dyDescent="0.15"/>
    <row r="399" spans="1:50" ht="13.5" hidden="1" customHeight="1" x14ac:dyDescent="0.15">
      <c r="A399" s="9"/>
      <c r="B399" s="64"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t="13.5" hidden="1" customHeight="1" x14ac:dyDescent="0.15"/>
    <row r="432" spans="1:50" ht="13.5" hidden="1" customHeight="1" x14ac:dyDescent="0.15">
      <c r="A432" s="9"/>
      <c r="B432" s="64"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t="13.5" hidden="1" customHeight="1" x14ac:dyDescent="0.15"/>
    <row r="465" spans="1:50" ht="13.5" hidden="1" customHeight="1" x14ac:dyDescent="0.15">
      <c r="A465" s="9"/>
      <c r="B465" s="64"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5" priority="541">
      <formula>IF(RIGHT(TEXT(P14,"0.#"),1)=".",FALSE,TRUE)</formula>
    </cfRule>
    <cfRule type="expression" dxfId="234" priority="542">
      <formula>IF(RIGHT(TEXT(P14,"0.#"),1)=".",TRUE,FALSE)</formula>
    </cfRule>
  </conditionalFormatting>
  <conditionalFormatting sqref="AE23:AI23">
    <cfRule type="expression" dxfId="233" priority="531">
      <formula>IF(RIGHT(TEXT(AE23,"0.#"),1)=".",FALSE,TRUE)</formula>
    </cfRule>
    <cfRule type="expression" dxfId="232" priority="532">
      <formula>IF(RIGHT(TEXT(AE23,"0.#"),1)=".",TRUE,FALSE)</formula>
    </cfRule>
  </conditionalFormatting>
  <conditionalFormatting sqref="AE69:AX69">
    <cfRule type="expression" dxfId="231" priority="463">
      <formula>IF(RIGHT(TEXT(AE69,"0.#"),1)=".",FALSE,TRUE)</formula>
    </cfRule>
    <cfRule type="expression" dxfId="230" priority="464">
      <formula>IF(RIGHT(TEXT(AE69,"0.#"),1)=".",TRUE,FALSE)</formula>
    </cfRule>
  </conditionalFormatting>
  <conditionalFormatting sqref="AE83:AI83">
    <cfRule type="expression" dxfId="229" priority="445">
      <formula>IF(RIGHT(TEXT(AE83,"0.#"),1)=".",FALSE,TRUE)</formula>
    </cfRule>
    <cfRule type="expression" dxfId="228" priority="446">
      <formula>IF(RIGHT(TEXT(AE83,"0.#"),1)=".",TRUE,FALSE)</formula>
    </cfRule>
  </conditionalFormatting>
  <conditionalFormatting sqref="AJ83:AX83">
    <cfRule type="expression" dxfId="227" priority="443">
      <formula>IF(RIGHT(TEXT(AJ83,"0.#"),1)=".",FALSE,TRUE)</formula>
    </cfRule>
    <cfRule type="expression" dxfId="226" priority="444">
      <formula>IF(RIGHT(TEXT(AJ83,"0.#"),1)=".",TRUE,FALSE)</formula>
    </cfRule>
  </conditionalFormatting>
  <conditionalFormatting sqref="L99">
    <cfRule type="expression" dxfId="225" priority="423">
      <formula>IF(RIGHT(TEXT(L99,"0.#"),1)=".",FALSE,TRUE)</formula>
    </cfRule>
    <cfRule type="expression" dxfId="224" priority="424">
      <formula>IF(RIGHT(TEXT(L99,"0.#"),1)=".",TRUE,FALSE)</formula>
    </cfRule>
  </conditionalFormatting>
  <conditionalFormatting sqref="L104">
    <cfRule type="expression" dxfId="223" priority="421">
      <formula>IF(RIGHT(TEXT(L104,"0.#"),1)=".",FALSE,TRUE)</formula>
    </cfRule>
    <cfRule type="expression" dxfId="222" priority="422">
      <formula>IF(RIGHT(TEXT(L104,"0.#"),1)=".",TRUE,FALSE)</formula>
    </cfRule>
  </conditionalFormatting>
  <conditionalFormatting sqref="R104">
    <cfRule type="expression" dxfId="221" priority="419">
      <formula>IF(RIGHT(TEXT(R104,"0.#"),1)=".",FALSE,TRUE)</formula>
    </cfRule>
    <cfRule type="expression" dxfId="220" priority="420">
      <formula>IF(RIGHT(TEXT(R104,"0.#"),1)=".",TRUE,FALSE)</formula>
    </cfRule>
  </conditionalFormatting>
  <conditionalFormatting sqref="P18:AX18">
    <cfRule type="expression" dxfId="219" priority="417">
      <formula>IF(RIGHT(TEXT(P18,"0.#"),1)=".",FALSE,TRUE)</formula>
    </cfRule>
    <cfRule type="expression" dxfId="218" priority="418">
      <formula>IF(RIGHT(TEXT(P18,"0.#"),1)=".",TRUE,FALSE)</formula>
    </cfRule>
  </conditionalFormatting>
  <conditionalFormatting sqref="Y181">
    <cfRule type="expression" dxfId="217" priority="413">
      <formula>IF(RIGHT(TEXT(Y181,"0.#"),1)=".",FALSE,TRUE)</formula>
    </cfRule>
    <cfRule type="expression" dxfId="216" priority="414">
      <formula>IF(RIGHT(TEXT(Y181,"0.#"),1)=".",TRUE,FALSE)</formula>
    </cfRule>
  </conditionalFormatting>
  <conditionalFormatting sqref="Y190">
    <cfRule type="expression" dxfId="215" priority="409">
      <formula>IF(RIGHT(TEXT(Y190,"0.#"),1)=".",FALSE,TRUE)</formula>
    </cfRule>
    <cfRule type="expression" dxfId="214" priority="410">
      <formula>IF(RIGHT(TEXT(Y190,"0.#"),1)=".",TRUE,FALSE)</formula>
    </cfRule>
  </conditionalFormatting>
  <conditionalFormatting sqref="AK236">
    <cfRule type="expression" dxfId="213" priority="331">
      <formula>IF(RIGHT(TEXT(AK236,"0.#"),1)=".",FALSE,TRUE)</formula>
    </cfRule>
    <cfRule type="expression" dxfId="212" priority="332">
      <formula>IF(RIGHT(TEXT(AK236,"0.#"),1)=".",TRUE,FALSE)</formula>
    </cfRule>
  </conditionalFormatting>
  <conditionalFormatting sqref="AE54:AI54">
    <cfRule type="expression" dxfId="211" priority="281">
      <formula>IF(RIGHT(TEXT(AE54,"0.#"),1)=".",FALSE,TRUE)</formula>
    </cfRule>
    <cfRule type="expression" dxfId="210" priority="282">
      <formula>IF(RIGHT(TEXT(AE54,"0.#"),1)=".",TRUE,FALSE)</formula>
    </cfRule>
  </conditionalFormatting>
  <conditionalFormatting sqref="P16:AQ17 P15:AX15 P13:AX13">
    <cfRule type="expression" dxfId="209" priority="239">
      <formula>IF(RIGHT(TEXT(P13,"0.#"),1)=".",FALSE,TRUE)</formula>
    </cfRule>
    <cfRule type="expression" dxfId="208" priority="240">
      <formula>IF(RIGHT(TEXT(P13,"0.#"),1)=".",TRUE,FALSE)</formula>
    </cfRule>
  </conditionalFormatting>
  <conditionalFormatting sqref="P19:AJ19">
    <cfRule type="expression" dxfId="207" priority="237">
      <formula>IF(RIGHT(TEXT(P19,"0.#"),1)=".",FALSE,TRUE)</formula>
    </cfRule>
    <cfRule type="expression" dxfId="206" priority="238">
      <formula>IF(RIGHT(TEXT(P19,"0.#"),1)=".",TRUE,FALSE)</formula>
    </cfRule>
  </conditionalFormatting>
  <conditionalFormatting sqref="AE55:AX55 AJ54:AS54">
    <cfRule type="expression" dxfId="205" priority="233">
      <formula>IF(RIGHT(TEXT(AE54,"0.#"),1)=".",FALSE,TRUE)</formula>
    </cfRule>
    <cfRule type="expression" dxfId="204" priority="234">
      <formula>IF(RIGHT(TEXT(AE54,"0.#"),1)=".",TRUE,FALSE)</formula>
    </cfRule>
  </conditionalFormatting>
  <conditionalFormatting sqref="AE68:AS68">
    <cfRule type="expression" dxfId="203" priority="229">
      <formula>IF(RIGHT(TEXT(AE68,"0.#"),1)=".",FALSE,TRUE)</formula>
    </cfRule>
    <cfRule type="expression" dxfId="202" priority="230">
      <formula>IF(RIGHT(TEXT(AE68,"0.#"),1)=".",TRUE,FALSE)</formula>
    </cfRule>
  </conditionalFormatting>
  <conditionalFormatting sqref="AE95:AI95 AE92:AI92 AE89:AI89 AE86:AI86">
    <cfRule type="expression" dxfId="201" priority="227">
      <formula>IF(RIGHT(TEXT(AE86,"0.#"),1)=".",FALSE,TRUE)</formula>
    </cfRule>
    <cfRule type="expression" dxfId="200" priority="228">
      <formula>IF(RIGHT(TEXT(AE86,"0.#"),1)=".",TRUE,FALSE)</formula>
    </cfRule>
  </conditionalFormatting>
  <conditionalFormatting sqref="AJ95:AX95 AJ92:AX92 AJ89:AX89 AJ86:AX86">
    <cfRule type="expression" dxfId="199" priority="225">
      <formula>IF(RIGHT(TEXT(AJ86,"0.#"),1)=".",FALSE,TRUE)</formula>
    </cfRule>
    <cfRule type="expression" dxfId="198" priority="226">
      <formula>IF(RIGHT(TEXT(AJ86,"0.#"),1)=".",TRUE,FALSE)</formula>
    </cfRule>
  </conditionalFormatting>
  <conditionalFormatting sqref="L100:L103 L98">
    <cfRule type="expression" dxfId="197" priority="223">
      <formula>IF(RIGHT(TEXT(L98,"0.#"),1)=".",FALSE,TRUE)</formula>
    </cfRule>
    <cfRule type="expression" dxfId="196" priority="224">
      <formula>IF(RIGHT(TEXT(L98,"0.#"),1)=".",TRUE,FALSE)</formula>
    </cfRule>
  </conditionalFormatting>
  <conditionalFormatting sqref="R98">
    <cfRule type="expression" dxfId="195" priority="219">
      <formula>IF(RIGHT(TEXT(R98,"0.#"),1)=".",FALSE,TRUE)</formula>
    </cfRule>
    <cfRule type="expression" dxfId="194" priority="220">
      <formula>IF(RIGHT(TEXT(R98,"0.#"),1)=".",TRUE,FALSE)</formula>
    </cfRule>
  </conditionalFormatting>
  <conditionalFormatting sqref="R99:R103">
    <cfRule type="expression" dxfId="193" priority="217">
      <formula>IF(RIGHT(TEXT(R99,"0.#"),1)=".",FALSE,TRUE)</formula>
    </cfRule>
    <cfRule type="expression" dxfId="192" priority="218">
      <formula>IF(RIGHT(TEXT(R99,"0.#"),1)=".",TRUE,FALSE)</formula>
    </cfRule>
  </conditionalFormatting>
  <conditionalFormatting sqref="Y182:Y189 Y180">
    <cfRule type="expression" dxfId="191" priority="215">
      <formula>IF(RIGHT(TEXT(Y180,"0.#"),1)=".",FALSE,TRUE)</formula>
    </cfRule>
    <cfRule type="expression" dxfId="190" priority="216">
      <formula>IF(RIGHT(TEXT(Y180,"0.#"),1)=".",TRUE,FALSE)</formula>
    </cfRule>
  </conditionalFormatting>
  <conditionalFormatting sqref="AU181">
    <cfRule type="expression" dxfId="189" priority="213">
      <formula>IF(RIGHT(TEXT(AU181,"0.#"),1)=".",FALSE,TRUE)</formula>
    </cfRule>
    <cfRule type="expression" dxfId="188" priority="214">
      <formula>IF(RIGHT(TEXT(AU181,"0.#"),1)=".",TRUE,FALSE)</formula>
    </cfRule>
  </conditionalFormatting>
  <conditionalFormatting sqref="AU190">
    <cfRule type="expression" dxfId="187" priority="211">
      <formula>IF(RIGHT(TEXT(AU190,"0.#"),1)=".",FALSE,TRUE)</formula>
    </cfRule>
    <cfRule type="expression" dxfId="186" priority="212">
      <formula>IF(RIGHT(TEXT(AU190,"0.#"),1)=".",TRUE,FALSE)</formula>
    </cfRule>
  </conditionalFormatting>
  <conditionalFormatting sqref="AU182:AU189 AU180">
    <cfRule type="expression" dxfId="185" priority="209">
      <formula>IF(RIGHT(TEXT(AU180,"0.#"),1)=".",FALSE,TRUE)</formula>
    </cfRule>
    <cfRule type="expression" dxfId="184" priority="210">
      <formula>IF(RIGHT(TEXT(AU180,"0.#"),1)=".",TRUE,FALSE)</formula>
    </cfRule>
  </conditionalFormatting>
  <conditionalFormatting sqref="Y220 Y207 Y194">
    <cfRule type="expression" dxfId="183" priority="195">
      <formula>IF(RIGHT(TEXT(Y194,"0.#"),1)=".",FALSE,TRUE)</formula>
    </cfRule>
    <cfRule type="expression" dxfId="182" priority="196">
      <formula>IF(RIGHT(TEXT(Y194,"0.#"),1)=".",TRUE,FALSE)</formula>
    </cfRule>
  </conditionalFormatting>
  <conditionalFormatting sqref="Y229 Y216 Y203">
    <cfRule type="expression" dxfId="181" priority="193">
      <formula>IF(RIGHT(TEXT(Y203,"0.#"),1)=".",FALSE,TRUE)</formula>
    </cfRule>
    <cfRule type="expression" dxfId="180" priority="194">
      <formula>IF(RIGHT(TEXT(Y203,"0.#"),1)=".",TRUE,FALSE)</formula>
    </cfRule>
  </conditionalFormatting>
  <conditionalFormatting sqref="Y221:Y228 Y219 Y208:Y215 Y206 Y195:Y202 Y193">
    <cfRule type="expression" dxfId="179" priority="191">
      <formula>IF(RIGHT(TEXT(Y193,"0.#"),1)=".",FALSE,TRUE)</formula>
    </cfRule>
    <cfRule type="expression" dxfId="178" priority="192">
      <formula>IF(RIGHT(TEXT(Y193,"0.#"),1)=".",TRUE,FALSE)</formula>
    </cfRule>
  </conditionalFormatting>
  <conditionalFormatting sqref="AU220 AU207 AU194">
    <cfRule type="expression" dxfId="177" priority="189">
      <formula>IF(RIGHT(TEXT(AU194,"0.#"),1)=".",FALSE,TRUE)</formula>
    </cfRule>
    <cfRule type="expression" dxfId="176" priority="190">
      <formula>IF(RIGHT(TEXT(AU194,"0.#"),1)=".",TRUE,FALSE)</formula>
    </cfRule>
  </conditionalFormatting>
  <conditionalFormatting sqref="AU229 AU216 AU203">
    <cfRule type="expression" dxfId="175" priority="187">
      <formula>IF(RIGHT(TEXT(AU203,"0.#"),1)=".",FALSE,TRUE)</formula>
    </cfRule>
    <cfRule type="expression" dxfId="174" priority="188">
      <formula>IF(RIGHT(TEXT(AU203,"0.#"),1)=".",TRUE,FALSE)</formula>
    </cfRule>
  </conditionalFormatting>
  <conditionalFormatting sqref="AU221:AU228 AU219 AU208:AU215 AU206 AU195:AU202 AU193">
    <cfRule type="expression" dxfId="173" priority="185">
      <formula>IF(RIGHT(TEXT(AU193,"0.#"),1)=".",FALSE,TRUE)</formula>
    </cfRule>
    <cfRule type="expression" dxfId="172" priority="186">
      <formula>IF(RIGHT(TEXT(AU193,"0.#"),1)=".",TRUE,FALSE)</formula>
    </cfRule>
  </conditionalFormatting>
  <conditionalFormatting sqref="AE56:AI56">
    <cfRule type="expression" dxfId="171" priority="159">
      <formula>IF(AND(AE56&gt;=0, RIGHT(TEXT(AE56,"0.#"),1)&lt;&gt;"."),TRUE,FALSE)</formula>
    </cfRule>
    <cfRule type="expression" dxfId="170" priority="160">
      <formula>IF(AND(AE56&gt;=0, RIGHT(TEXT(AE56,"0.#"),1)="."),TRUE,FALSE)</formula>
    </cfRule>
    <cfRule type="expression" dxfId="169" priority="161">
      <formula>IF(AND(AE56&lt;0, RIGHT(TEXT(AE56,"0.#"),1)&lt;&gt;"."),TRUE,FALSE)</formula>
    </cfRule>
    <cfRule type="expression" dxfId="168" priority="162">
      <formula>IF(AND(AE56&lt;0, RIGHT(TEXT(AE56,"0.#"),1)="."),TRUE,FALSE)</formula>
    </cfRule>
  </conditionalFormatting>
  <conditionalFormatting sqref="AJ56:AS56">
    <cfRule type="expression" dxfId="167" priority="155">
      <formula>IF(AND(AJ56&gt;=0, RIGHT(TEXT(AJ56,"0.#"),1)&lt;&gt;"."),TRUE,FALSE)</formula>
    </cfRule>
    <cfRule type="expression" dxfId="166" priority="156">
      <formula>IF(AND(AJ56&gt;=0, RIGHT(TEXT(AJ56,"0.#"),1)="."),TRUE,FALSE)</formula>
    </cfRule>
    <cfRule type="expression" dxfId="165" priority="157">
      <formula>IF(AND(AJ56&lt;0, RIGHT(TEXT(AJ56,"0.#"),1)&lt;&gt;"."),TRUE,FALSE)</formula>
    </cfRule>
    <cfRule type="expression" dxfId="164" priority="158">
      <formula>IF(AND(AJ56&lt;0, RIGHT(TEXT(AJ56,"0.#"),1)="."),TRUE,FALSE)</formula>
    </cfRule>
  </conditionalFormatting>
  <conditionalFormatting sqref="AK237:AK265">
    <cfRule type="expression" dxfId="163" priority="143">
      <formula>IF(RIGHT(TEXT(AK237,"0.#"),1)=".",FALSE,TRUE)</formula>
    </cfRule>
    <cfRule type="expression" dxfId="162" priority="144">
      <formula>IF(RIGHT(TEXT(AK237,"0.#"),1)=".",TRUE,FALSE)</formula>
    </cfRule>
  </conditionalFormatting>
  <conditionalFormatting sqref="AU237:AX265">
    <cfRule type="expression" dxfId="161" priority="139">
      <formula>IF(AND(AU237&gt;=0, RIGHT(TEXT(AU237,"0.#"),1)&lt;&gt;"."),TRUE,FALSE)</formula>
    </cfRule>
    <cfRule type="expression" dxfId="160" priority="140">
      <formula>IF(AND(AU237&gt;=0, RIGHT(TEXT(AU237,"0.#"),1)="."),TRUE,FALSE)</formula>
    </cfRule>
    <cfRule type="expression" dxfId="159" priority="141">
      <formula>IF(AND(AU237&lt;0, RIGHT(TEXT(AU237,"0.#"),1)&lt;&gt;"."),TRUE,FALSE)</formula>
    </cfRule>
    <cfRule type="expression" dxfId="158" priority="142">
      <formula>IF(AND(AU237&lt;0, RIGHT(TEXT(AU237,"0.#"),1)="."),TRUE,FALSE)</formula>
    </cfRule>
  </conditionalFormatting>
  <conditionalFormatting sqref="AK269">
    <cfRule type="expression" dxfId="157" priority="137">
      <formula>IF(RIGHT(TEXT(AK269,"0.#"),1)=".",FALSE,TRUE)</formula>
    </cfRule>
    <cfRule type="expression" dxfId="156" priority="138">
      <formula>IF(RIGHT(TEXT(AK269,"0.#"),1)=".",TRUE,FALSE)</formula>
    </cfRule>
  </conditionalFormatting>
  <conditionalFormatting sqref="AU269:AX269">
    <cfRule type="expression" dxfId="155" priority="133">
      <formula>IF(AND(AU269&gt;=0, RIGHT(TEXT(AU269,"0.#"),1)&lt;&gt;"."),TRUE,FALSE)</formula>
    </cfRule>
    <cfRule type="expression" dxfId="154" priority="134">
      <formula>IF(AND(AU269&gt;=0, RIGHT(TEXT(AU269,"0.#"),1)="."),TRUE,FALSE)</formula>
    </cfRule>
    <cfRule type="expression" dxfId="153" priority="135">
      <formula>IF(AND(AU269&lt;0, RIGHT(TEXT(AU269,"0.#"),1)&lt;&gt;"."),TRUE,FALSE)</formula>
    </cfRule>
    <cfRule type="expression" dxfId="152" priority="136">
      <formula>IF(AND(AU269&lt;0, RIGHT(TEXT(AU269,"0.#"),1)="."),TRUE,FALSE)</formula>
    </cfRule>
  </conditionalFormatting>
  <conditionalFormatting sqref="AK270:AK298">
    <cfRule type="expression" dxfId="151" priority="131">
      <formula>IF(RIGHT(TEXT(AK270,"0.#"),1)=".",FALSE,TRUE)</formula>
    </cfRule>
    <cfRule type="expression" dxfId="150" priority="132">
      <formula>IF(RIGHT(TEXT(AK270,"0.#"),1)=".",TRUE,FALSE)</formula>
    </cfRule>
  </conditionalFormatting>
  <conditionalFormatting sqref="AU270:AX298">
    <cfRule type="expression" dxfId="149" priority="127">
      <formula>IF(AND(AU270&gt;=0, RIGHT(TEXT(AU270,"0.#"),1)&lt;&gt;"."),TRUE,FALSE)</formula>
    </cfRule>
    <cfRule type="expression" dxfId="148" priority="128">
      <formula>IF(AND(AU270&gt;=0, RIGHT(TEXT(AU270,"0.#"),1)="."),TRUE,FALSE)</formula>
    </cfRule>
    <cfRule type="expression" dxfId="147" priority="129">
      <formula>IF(AND(AU270&lt;0, RIGHT(TEXT(AU270,"0.#"),1)&lt;&gt;"."),TRUE,FALSE)</formula>
    </cfRule>
    <cfRule type="expression" dxfId="146" priority="130">
      <formula>IF(AND(AU270&lt;0, RIGHT(TEXT(AU270,"0.#"),1)="."),TRUE,FALSE)</formula>
    </cfRule>
  </conditionalFormatting>
  <conditionalFormatting sqref="AK302">
    <cfRule type="expression" dxfId="145" priority="125">
      <formula>IF(RIGHT(TEXT(AK302,"0.#"),1)=".",FALSE,TRUE)</formula>
    </cfRule>
    <cfRule type="expression" dxfId="144" priority="126">
      <formula>IF(RIGHT(TEXT(AK302,"0.#"),1)=".",TRUE,FALSE)</formula>
    </cfRule>
  </conditionalFormatting>
  <conditionalFormatting sqref="AU302:AX302">
    <cfRule type="expression" dxfId="143" priority="121">
      <formula>IF(AND(AU302&gt;=0, RIGHT(TEXT(AU302,"0.#"),1)&lt;&gt;"."),TRUE,FALSE)</formula>
    </cfRule>
    <cfRule type="expression" dxfId="142" priority="122">
      <formula>IF(AND(AU302&gt;=0, RIGHT(TEXT(AU302,"0.#"),1)="."),TRUE,FALSE)</formula>
    </cfRule>
    <cfRule type="expression" dxfId="141" priority="123">
      <formula>IF(AND(AU302&lt;0, RIGHT(TEXT(AU302,"0.#"),1)&lt;&gt;"."),TRUE,FALSE)</formula>
    </cfRule>
    <cfRule type="expression" dxfId="140" priority="124">
      <formula>IF(AND(AU302&lt;0, RIGHT(TEXT(AU302,"0.#"),1)="."),TRUE,FALSE)</formula>
    </cfRule>
  </conditionalFormatting>
  <conditionalFormatting sqref="AK303:AK331">
    <cfRule type="expression" dxfId="139" priority="119">
      <formula>IF(RIGHT(TEXT(AK303,"0.#"),1)=".",FALSE,TRUE)</formula>
    </cfRule>
    <cfRule type="expression" dxfId="138" priority="120">
      <formula>IF(RIGHT(TEXT(AK303,"0.#"),1)=".",TRUE,FALSE)</formula>
    </cfRule>
  </conditionalFormatting>
  <conditionalFormatting sqref="AU303:AX331">
    <cfRule type="expression" dxfId="137" priority="115">
      <formula>IF(AND(AU303&gt;=0, RIGHT(TEXT(AU303,"0.#"),1)&lt;&gt;"."),TRUE,FALSE)</formula>
    </cfRule>
    <cfRule type="expression" dxfId="136" priority="116">
      <formula>IF(AND(AU303&gt;=0, RIGHT(TEXT(AU303,"0.#"),1)="."),TRUE,FALSE)</formula>
    </cfRule>
    <cfRule type="expression" dxfId="135" priority="117">
      <formula>IF(AND(AU303&lt;0, RIGHT(TEXT(AU303,"0.#"),1)&lt;&gt;"."),TRUE,FALSE)</formula>
    </cfRule>
    <cfRule type="expression" dxfId="134" priority="118">
      <formula>IF(AND(AU303&lt;0, RIGHT(TEXT(AU303,"0.#"),1)="."),TRUE,FALSE)</formula>
    </cfRule>
  </conditionalFormatting>
  <conditionalFormatting sqref="AK335">
    <cfRule type="expression" dxfId="133" priority="113">
      <formula>IF(RIGHT(TEXT(AK335,"0.#"),1)=".",FALSE,TRUE)</formula>
    </cfRule>
    <cfRule type="expression" dxfId="132" priority="114">
      <formula>IF(RIGHT(TEXT(AK335,"0.#"),1)=".",TRUE,FALSE)</formula>
    </cfRule>
  </conditionalFormatting>
  <conditionalFormatting sqref="AU335:AX335">
    <cfRule type="expression" dxfId="131" priority="109">
      <formula>IF(AND(AU335&gt;=0, RIGHT(TEXT(AU335,"0.#"),1)&lt;&gt;"."),TRUE,FALSE)</formula>
    </cfRule>
    <cfRule type="expression" dxfId="130" priority="110">
      <formula>IF(AND(AU335&gt;=0, RIGHT(TEXT(AU335,"0.#"),1)="."),TRUE,FALSE)</formula>
    </cfRule>
    <cfRule type="expression" dxfId="129" priority="111">
      <formula>IF(AND(AU335&lt;0, RIGHT(TEXT(AU335,"0.#"),1)&lt;&gt;"."),TRUE,FALSE)</formula>
    </cfRule>
    <cfRule type="expression" dxfId="128" priority="112">
      <formula>IF(AND(AU335&lt;0, RIGHT(TEXT(AU335,"0.#"),1)="."),TRUE,FALSE)</formula>
    </cfRule>
  </conditionalFormatting>
  <conditionalFormatting sqref="AK336:AK364">
    <cfRule type="expression" dxfId="127" priority="107">
      <formula>IF(RIGHT(TEXT(AK336,"0.#"),1)=".",FALSE,TRUE)</formula>
    </cfRule>
    <cfRule type="expression" dxfId="126" priority="108">
      <formula>IF(RIGHT(TEXT(AK336,"0.#"),1)=".",TRUE,FALSE)</formula>
    </cfRule>
  </conditionalFormatting>
  <conditionalFormatting sqref="AU336:AX364">
    <cfRule type="expression" dxfId="125" priority="103">
      <formula>IF(AND(AU336&gt;=0, RIGHT(TEXT(AU336,"0.#"),1)&lt;&gt;"."),TRUE,FALSE)</formula>
    </cfRule>
    <cfRule type="expression" dxfId="124" priority="104">
      <formula>IF(AND(AU336&gt;=0, RIGHT(TEXT(AU336,"0.#"),1)="."),TRUE,FALSE)</formula>
    </cfRule>
    <cfRule type="expression" dxfId="123" priority="105">
      <formula>IF(AND(AU336&lt;0, RIGHT(TEXT(AU336,"0.#"),1)&lt;&gt;"."),TRUE,FALSE)</formula>
    </cfRule>
    <cfRule type="expression" dxfId="122" priority="106">
      <formula>IF(AND(AU336&lt;0, RIGHT(TEXT(AU336,"0.#"),1)="."),TRUE,FALSE)</formula>
    </cfRule>
  </conditionalFormatting>
  <conditionalFormatting sqref="AK368">
    <cfRule type="expression" dxfId="121" priority="101">
      <formula>IF(RIGHT(TEXT(AK368,"0.#"),1)=".",FALSE,TRUE)</formula>
    </cfRule>
    <cfRule type="expression" dxfId="120" priority="102">
      <formula>IF(RIGHT(TEXT(AK368,"0.#"),1)=".",TRUE,FALSE)</formula>
    </cfRule>
  </conditionalFormatting>
  <conditionalFormatting sqref="AU368:AX368">
    <cfRule type="expression" dxfId="119" priority="97">
      <formula>IF(AND(AU368&gt;=0, RIGHT(TEXT(AU368,"0.#"),1)&lt;&gt;"."),TRUE,FALSE)</formula>
    </cfRule>
    <cfRule type="expression" dxfId="118" priority="98">
      <formula>IF(AND(AU368&gt;=0, RIGHT(TEXT(AU368,"0.#"),1)="."),TRUE,FALSE)</formula>
    </cfRule>
    <cfRule type="expression" dxfId="117" priority="99">
      <formula>IF(AND(AU368&lt;0, RIGHT(TEXT(AU368,"0.#"),1)&lt;&gt;"."),TRUE,FALSE)</formula>
    </cfRule>
    <cfRule type="expression" dxfId="116" priority="100">
      <formula>IF(AND(AU368&lt;0, RIGHT(TEXT(AU368,"0.#"),1)="."),TRUE,FALSE)</formula>
    </cfRule>
  </conditionalFormatting>
  <conditionalFormatting sqref="AK369:AK397">
    <cfRule type="expression" dxfId="115" priority="95">
      <formula>IF(RIGHT(TEXT(AK369,"0.#"),1)=".",FALSE,TRUE)</formula>
    </cfRule>
    <cfRule type="expression" dxfId="114" priority="96">
      <formula>IF(RIGHT(TEXT(AK369,"0.#"),1)=".",TRUE,FALSE)</formula>
    </cfRule>
  </conditionalFormatting>
  <conditionalFormatting sqref="AU369:AX397">
    <cfRule type="expression" dxfId="113" priority="91">
      <formula>IF(AND(AU369&gt;=0, RIGHT(TEXT(AU369,"0.#"),1)&lt;&gt;"."),TRUE,FALSE)</formula>
    </cfRule>
    <cfRule type="expression" dxfId="112" priority="92">
      <formula>IF(AND(AU369&gt;=0, RIGHT(TEXT(AU369,"0.#"),1)="."),TRUE,FALSE)</formula>
    </cfRule>
    <cfRule type="expression" dxfId="111" priority="93">
      <formula>IF(AND(AU369&lt;0, RIGHT(TEXT(AU369,"0.#"),1)&lt;&gt;"."),TRUE,FALSE)</formula>
    </cfRule>
    <cfRule type="expression" dxfId="110" priority="94">
      <formula>IF(AND(AU369&lt;0, RIGHT(TEXT(AU369,"0.#"),1)="."),TRUE,FALSE)</formula>
    </cfRule>
  </conditionalFormatting>
  <conditionalFormatting sqref="AK401">
    <cfRule type="expression" dxfId="109" priority="89">
      <formula>IF(RIGHT(TEXT(AK401,"0.#"),1)=".",FALSE,TRUE)</formula>
    </cfRule>
    <cfRule type="expression" dxfId="108" priority="90">
      <formula>IF(RIGHT(TEXT(AK401,"0.#"),1)=".",TRUE,FALSE)</formula>
    </cfRule>
  </conditionalFormatting>
  <conditionalFormatting sqref="AU401:AX401">
    <cfRule type="expression" dxfId="107" priority="85">
      <formula>IF(AND(AU401&gt;=0, RIGHT(TEXT(AU401,"0.#"),1)&lt;&gt;"."),TRUE,FALSE)</formula>
    </cfRule>
    <cfRule type="expression" dxfId="106" priority="86">
      <formula>IF(AND(AU401&gt;=0, RIGHT(TEXT(AU401,"0.#"),1)="."),TRUE,FALSE)</formula>
    </cfRule>
    <cfRule type="expression" dxfId="105" priority="87">
      <formula>IF(AND(AU401&lt;0, RIGHT(TEXT(AU401,"0.#"),1)&lt;&gt;"."),TRUE,FALSE)</formula>
    </cfRule>
    <cfRule type="expression" dxfId="104" priority="88">
      <formula>IF(AND(AU401&lt;0, RIGHT(TEXT(AU401,"0.#"),1)="."),TRUE,FALSE)</formula>
    </cfRule>
  </conditionalFormatting>
  <conditionalFormatting sqref="AK402:AK430">
    <cfRule type="expression" dxfId="103" priority="83">
      <formula>IF(RIGHT(TEXT(AK402,"0.#"),1)=".",FALSE,TRUE)</formula>
    </cfRule>
    <cfRule type="expression" dxfId="102" priority="84">
      <formula>IF(RIGHT(TEXT(AK402,"0.#"),1)=".",TRUE,FALSE)</formula>
    </cfRule>
  </conditionalFormatting>
  <conditionalFormatting sqref="AU402:AX430">
    <cfRule type="expression" dxfId="101" priority="79">
      <formula>IF(AND(AU402&gt;=0, RIGHT(TEXT(AU402,"0.#"),1)&lt;&gt;"."),TRUE,FALSE)</formula>
    </cfRule>
    <cfRule type="expression" dxfId="100" priority="80">
      <formula>IF(AND(AU402&gt;=0, RIGHT(TEXT(AU402,"0.#"),1)="."),TRUE,FALSE)</formula>
    </cfRule>
    <cfRule type="expression" dxfId="99" priority="81">
      <formula>IF(AND(AU402&lt;0, RIGHT(TEXT(AU402,"0.#"),1)&lt;&gt;"."),TRUE,FALSE)</formula>
    </cfRule>
    <cfRule type="expression" dxfId="98" priority="82">
      <formula>IF(AND(AU402&lt;0, RIGHT(TEXT(AU402,"0.#"),1)="."),TRUE,FALSE)</formula>
    </cfRule>
  </conditionalFormatting>
  <conditionalFormatting sqref="AK434">
    <cfRule type="expression" dxfId="97" priority="77">
      <formula>IF(RIGHT(TEXT(AK434,"0.#"),1)=".",FALSE,TRUE)</formula>
    </cfRule>
    <cfRule type="expression" dxfId="96" priority="78">
      <formula>IF(RIGHT(TEXT(AK434,"0.#"),1)=".",TRUE,FALSE)</formula>
    </cfRule>
  </conditionalFormatting>
  <conditionalFormatting sqref="AU434:AX434">
    <cfRule type="expression" dxfId="95" priority="73">
      <formula>IF(AND(AU434&gt;=0, RIGHT(TEXT(AU434,"0.#"),1)&lt;&gt;"."),TRUE,FALSE)</formula>
    </cfRule>
    <cfRule type="expression" dxfId="94" priority="74">
      <formula>IF(AND(AU434&gt;=0, RIGHT(TEXT(AU434,"0.#"),1)="."),TRUE,FALSE)</formula>
    </cfRule>
    <cfRule type="expression" dxfId="93" priority="75">
      <formula>IF(AND(AU434&lt;0, RIGHT(TEXT(AU434,"0.#"),1)&lt;&gt;"."),TRUE,FALSE)</formula>
    </cfRule>
    <cfRule type="expression" dxfId="92" priority="76">
      <formula>IF(AND(AU434&lt;0, RIGHT(TEXT(AU434,"0.#"),1)="."),TRUE,FALSE)</formula>
    </cfRule>
  </conditionalFormatting>
  <conditionalFormatting sqref="AK435:AK463">
    <cfRule type="expression" dxfId="91" priority="71">
      <formula>IF(RIGHT(TEXT(AK435,"0.#"),1)=".",FALSE,TRUE)</formula>
    </cfRule>
    <cfRule type="expression" dxfId="90" priority="72">
      <formula>IF(RIGHT(TEXT(AK435,"0.#"),1)=".",TRUE,FALSE)</formula>
    </cfRule>
  </conditionalFormatting>
  <conditionalFormatting sqref="AU435:AX463">
    <cfRule type="expression" dxfId="89" priority="67">
      <formula>IF(AND(AU435&gt;=0, RIGHT(TEXT(AU435,"0.#"),1)&lt;&gt;"."),TRUE,FALSE)</formula>
    </cfRule>
    <cfRule type="expression" dxfId="88" priority="68">
      <formula>IF(AND(AU435&gt;=0, RIGHT(TEXT(AU435,"0.#"),1)="."),TRUE,FALSE)</formula>
    </cfRule>
    <cfRule type="expression" dxfId="87" priority="69">
      <formula>IF(AND(AU435&lt;0, RIGHT(TEXT(AU435,"0.#"),1)&lt;&gt;"."),TRUE,FALSE)</formula>
    </cfRule>
    <cfRule type="expression" dxfId="86" priority="70">
      <formula>IF(AND(AU435&lt;0, RIGHT(TEXT(AU435,"0.#"),1)="."),TRUE,FALSE)</formula>
    </cfRule>
  </conditionalFormatting>
  <conditionalFormatting sqref="AK467">
    <cfRule type="expression" dxfId="85" priority="65">
      <formula>IF(RIGHT(TEXT(AK467,"0.#"),1)=".",FALSE,TRUE)</formula>
    </cfRule>
    <cfRule type="expression" dxfId="84" priority="66">
      <formula>IF(RIGHT(TEXT(AK467,"0.#"),1)=".",TRUE,FALSE)</formula>
    </cfRule>
  </conditionalFormatting>
  <conditionalFormatting sqref="AU467:AX467">
    <cfRule type="expression" dxfId="83" priority="61">
      <formula>IF(AND(AU467&gt;=0, RIGHT(TEXT(AU467,"0.#"),1)&lt;&gt;"."),TRUE,FALSE)</formula>
    </cfRule>
    <cfRule type="expression" dxfId="82" priority="62">
      <formula>IF(AND(AU467&gt;=0, RIGHT(TEXT(AU467,"0.#"),1)="."),TRUE,FALSE)</formula>
    </cfRule>
    <cfRule type="expression" dxfId="81" priority="63">
      <formula>IF(AND(AU467&lt;0, RIGHT(TEXT(AU467,"0.#"),1)&lt;&gt;"."),TRUE,FALSE)</formula>
    </cfRule>
    <cfRule type="expression" dxfId="80" priority="64">
      <formula>IF(AND(AU467&lt;0, RIGHT(TEXT(AU467,"0.#"),1)="."),TRUE,FALSE)</formula>
    </cfRule>
  </conditionalFormatting>
  <conditionalFormatting sqref="AK468:AK496">
    <cfRule type="expression" dxfId="79" priority="59">
      <formula>IF(RIGHT(TEXT(AK468,"0.#"),1)=".",FALSE,TRUE)</formula>
    </cfRule>
    <cfRule type="expression" dxfId="78" priority="60">
      <formula>IF(RIGHT(TEXT(AK468,"0.#"),1)=".",TRUE,FALSE)</formula>
    </cfRule>
  </conditionalFormatting>
  <conditionalFormatting sqref="AU468:AX496">
    <cfRule type="expression" dxfId="77" priority="55">
      <formula>IF(AND(AU468&gt;=0, RIGHT(TEXT(AU468,"0.#"),1)&lt;&gt;"."),TRUE,FALSE)</formula>
    </cfRule>
    <cfRule type="expression" dxfId="76" priority="56">
      <formula>IF(AND(AU468&gt;=0, RIGHT(TEXT(AU468,"0.#"),1)="."),TRUE,FALSE)</formula>
    </cfRule>
    <cfRule type="expression" dxfId="75" priority="57">
      <formula>IF(AND(AU468&lt;0, RIGHT(TEXT(AU468,"0.#"),1)&lt;&gt;"."),TRUE,FALSE)</formula>
    </cfRule>
    <cfRule type="expression" dxfId="74" priority="58">
      <formula>IF(AND(AU468&lt;0, RIGHT(TEXT(AU468,"0.#"),1)="."),TRUE,FALSE)</formula>
    </cfRule>
  </conditionalFormatting>
  <conditionalFormatting sqref="AE24:AX24 AJ23:AS23">
    <cfRule type="expression" dxfId="73" priority="53">
      <formula>IF(RIGHT(TEXT(AE23,"0.#"),1)=".",FALSE,TRUE)</formula>
    </cfRule>
    <cfRule type="expression" dxfId="72" priority="54">
      <formula>IF(RIGHT(TEXT(AE23,"0.#"),1)=".",TRUE,FALSE)</formula>
    </cfRule>
  </conditionalFormatting>
  <conditionalFormatting sqref="AE25:AI25">
    <cfRule type="expression" dxfId="71" priority="45">
      <formula>IF(AND(AE25&gt;=0, RIGHT(TEXT(AE25,"0.#"),1)&lt;&gt;"."),TRUE,FALSE)</formula>
    </cfRule>
    <cfRule type="expression" dxfId="70" priority="46">
      <formula>IF(AND(AE25&gt;=0, RIGHT(TEXT(AE25,"0.#"),1)="."),TRUE,FALSE)</formula>
    </cfRule>
    <cfRule type="expression" dxfId="69" priority="47">
      <formula>IF(AND(AE25&lt;0, RIGHT(TEXT(AE25,"0.#"),1)&lt;&gt;"."),TRUE,FALSE)</formula>
    </cfRule>
    <cfRule type="expression" dxfId="68" priority="48">
      <formula>IF(AND(AE25&lt;0, RIGHT(TEXT(AE25,"0.#"),1)="."),TRUE,FALSE)</formula>
    </cfRule>
  </conditionalFormatting>
  <conditionalFormatting sqref="AJ25:AS25">
    <cfRule type="expression" dxfId="67" priority="41">
      <formula>IF(AND(AJ25&gt;=0, RIGHT(TEXT(AJ25,"0.#"),1)&lt;&gt;"."),TRUE,FALSE)</formula>
    </cfRule>
    <cfRule type="expression" dxfId="66" priority="42">
      <formula>IF(AND(AJ25&gt;=0, RIGHT(TEXT(AJ25,"0.#"),1)="."),TRUE,FALSE)</formula>
    </cfRule>
    <cfRule type="expression" dxfId="65" priority="43">
      <formula>IF(AND(AJ25&lt;0, RIGHT(TEXT(AJ25,"0.#"),1)&lt;&gt;"."),TRUE,FALSE)</formula>
    </cfRule>
    <cfRule type="expression" dxfId="64" priority="44">
      <formula>IF(AND(AJ25&lt;0, RIGHT(TEXT(AJ25,"0.#"),1)="."),TRUE,FALSE)</formula>
    </cfRule>
  </conditionalFormatting>
  <conditionalFormatting sqref="AU236:AX236">
    <cfRule type="expression" dxfId="63" priority="29">
      <formula>IF(AND(AU236&gt;=0, RIGHT(TEXT(AU236,"0.#"),1)&lt;&gt;"."),TRUE,FALSE)</formula>
    </cfRule>
    <cfRule type="expression" dxfId="62" priority="30">
      <formula>IF(AND(AU236&gt;=0, RIGHT(TEXT(AU236,"0.#"),1)="."),TRUE,FALSE)</formula>
    </cfRule>
    <cfRule type="expression" dxfId="61" priority="31">
      <formula>IF(AND(AU236&lt;0, RIGHT(TEXT(AU236,"0.#"),1)&lt;&gt;"."),TRUE,FALSE)</formula>
    </cfRule>
    <cfRule type="expression" dxfId="60" priority="32">
      <formula>IF(AND(AU236&lt;0, RIGHT(TEXT(AU236,"0.#"),1)="."),TRUE,FALSE)</formula>
    </cfRule>
  </conditionalFormatting>
  <conditionalFormatting sqref="AE43:AI43 AE38:AI38 AE33:AI33 AE28:AI28">
    <cfRule type="expression" dxfId="59" priority="27">
      <formula>IF(RIGHT(TEXT(AE28,"0.#"),1)=".",FALSE,TRUE)</formula>
    </cfRule>
    <cfRule type="expression" dxfId="58" priority="28">
      <formula>IF(RIGHT(TEXT(AE28,"0.#"),1)=".",TRUE,FALSE)</formula>
    </cfRule>
  </conditionalFormatting>
  <conditionalFormatting sqref="AE44:AX44 AJ43:AS43 AE39:AX39 AJ38:AS38 AE34:AX34 AJ33:AS33 AE29:AX29 AJ28:AS28">
    <cfRule type="expression" dxfId="57" priority="25">
      <formula>IF(RIGHT(TEXT(AE28,"0.#"),1)=".",FALSE,TRUE)</formula>
    </cfRule>
    <cfRule type="expression" dxfId="56" priority="26">
      <formula>IF(RIGHT(TEXT(AE28,"0.#"),1)=".",TRUE,FALSE)</formula>
    </cfRule>
  </conditionalFormatting>
  <conditionalFormatting sqref="AE45:AI45 AE40:AI40 AE35:AI35 AE30:AI30">
    <cfRule type="expression" dxfId="55" priority="21">
      <formula>IF(AND(AE30&gt;=0, RIGHT(TEXT(AE30,"0.#"),1)&lt;&gt;"."),TRUE,FALSE)</formula>
    </cfRule>
    <cfRule type="expression" dxfId="54" priority="22">
      <formula>IF(AND(AE30&gt;=0, RIGHT(TEXT(AE30,"0.#"),1)="."),TRUE,FALSE)</formula>
    </cfRule>
    <cfRule type="expression" dxfId="53" priority="23">
      <formula>IF(AND(AE30&lt;0, RIGHT(TEXT(AE30,"0.#"),1)&lt;&gt;"."),TRUE,FALSE)</formula>
    </cfRule>
    <cfRule type="expression" dxfId="52" priority="24">
      <formula>IF(AND(AE30&lt;0, RIGHT(TEXT(AE30,"0.#"),1)="."),TRUE,FALSE)</formula>
    </cfRule>
  </conditionalFormatting>
  <conditionalFormatting sqref="AJ45:AS45 AJ40:AS40 AJ35:AS35 AJ30:AS30">
    <cfRule type="expression" dxfId="51" priority="17">
      <formula>IF(AND(AJ30&gt;=0, RIGHT(TEXT(AJ30,"0.#"),1)&lt;&gt;"."),TRUE,FALSE)</formula>
    </cfRule>
    <cfRule type="expression" dxfId="50" priority="18">
      <formula>IF(AND(AJ30&gt;=0, RIGHT(TEXT(AJ30,"0.#"),1)="."),TRUE,FALSE)</formula>
    </cfRule>
    <cfRule type="expression" dxfId="49" priority="19">
      <formula>IF(AND(AJ30&lt;0, RIGHT(TEXT(AJ30,"0.#"),1)&lt;&gt;"."),TRUE,FALSE)</formula>
    </cfRule>
    <cfRule type="expression" dxfId="48" priority="20">
      <formula>IF(AND(AJ30&lt;0, RIGHT(TEXT(AJ30,"0.#"),1)="."),TRUE,FALSE)</formula>
    </cfRule>
  </conditionalFormatting>
  <conditionalFormatting sqref="AE64:AI64 AE59:AI59">
    <cfRule type="expression" dxfId="47" priority="15">
      <formula>IF(RIGHT(TEXT(AE59,"0.#"),1)=".",FALSE,TRUE)</formula>
    </cfRule>
    <cfRule type="expression" dxfId="46" priority="16">
      <formula>IF(RIGHT(TEXT(AE59,"0.#"),1)=".",TRUE,FALSE)</formula>
    </cfRule>
  </conditionalFormatting>
  <conditionalFormatting sqref="AE65:AX65 AJ64:AS64 AE60:AX60 AJ59:AS59">
    <cfRule type="expression" dxfId="45" priority="13">
      <formula>IF(RIGHT(TEXT(AE59,"0.#"),1)=".",FALSE,TRUE)</formula>
    </cfRule>
    <cfRule type="expression" dxfId="44" priority="14">
      <formula>IF(RIGHT(TEXT(AE59,"0.#"),1)=".",TRUE,FALSE)</formula>
    </cfRule>
  </conditionalFormatting>
  <conditionalFormatting sqref="AE66:AI66 AE61:AI61">
    <cfRule type="expression" dxfId="43" priority="9">
      <formula>IF(AND(AE61&gt;=0, RIGHT(TEXT(AE61,"0.#"),1)&lt;&gt;"."),TRUE,FALSE)</formula>
    </cfRule>
    <cfRule type="expression" dxfId="42" priority="10">
      <formula>IF(AND(AE61&gt;=0, RIGHT(TEXT(AE61,"0.#"),1)="."),TRUE,FALSE)</formula>
    </cfRule>
    <cfRule type="expression" dxfId="41" priority="11">
      <formula>IF(AND(AE61&lt;0, RIGHT(TEXT(AE61,"0.#"),1)&lt;&gt;"."),TRUE,FALSE)</formula>
    </cfRule>
    <cfRule type="expression" dxfId="40" priority="12">
      <formula>IF(AND(AE61&lt;0, RIGHT(TEXT(AE61,"0.#"),1)="."),TRUE,FALSE)</formula>
    </cfRule>
  </conditionalFormatting>
  <conditionalFormatting sqref="AJ66:AS66 AJ61:AS61">
    <cfRule type="expression" dxfId="39" priority="5">
      <formula>IF(AND(AJ61&gt;=0, RIGHT(TEXT(AJ61,"0.#"),1)&lt;&gt;"."),TRUE,FALSE)</formula>
    </cfRule>
    <cfRule type="expression" dxfId="38" priority="6">
      <formula>IF(AND(AJ61&gt;=0, RIGHT(TEXT(AJ61,"0.#"),1)="."),TRUE,FALSE)</formula>
    </cfRule>
    <cfRule type="expression" dxfId="37" priority="7">
      <formula>IF(AND(AJ61&lt;0, RIGHT(TEXT(AJ61,"0.#"),1)&lt;&gt;"."),TRUE,FALSE)</formula>
    </cfRule>
    <cfRule type="expression" dxfId="36" priority="8">
      <formula>IF(AND(AJ61&lt;0, RIGHT(TEXT(AJ61,"0.#"),1)="."),TRUE,FALSE)</formula>
    </cfRule>
  </conditionalFormatting>
  <conditionalFormatting sqref="AE81:AX81 AE78:AX78 AE75:AX75 AE72:AX72">
    <cfRule type="expression" dxfId="35" priority="3">
      <formula>IF(RIGHT(TEXT(AE72,"0.#"),1)=".",FALSE,TRUE)</formula>
    </cfRule>
    <cfRule type="expression" dxfId="34" priority="4">
      <formula>IF(RIGHT(TEXT(AE72,"0.#"),1)=".",TRUE,FALSE)</formula>
    </cfRule>
  </conditionalFormatting>
  <conditionalFormatting sqref="AE80:AS80 AE77:AS77 AE74:AS74 AE71:AS71">
    <cfRule type="expression" dxfId="33" priority="1">
      <formula>IF(RIGHT(TEXT(AE71,"0.#"),1)=".",FALSE,TRUE)</formula>
    </cfRule>
    <cfRule type="expression" dxfId="32"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49"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28575</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6" zoomScaleNormal="100" workbookViewId="0">
      <selection activeCell="A25" sqref="A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393</v>
      </c>
      <c r="H2" s="15" t="str">
        <f>IF(G2="","",F2)</f>
        <v>一般会計</v>
      </c>
      <c r="I2" s="15" t="str">
        <f>IF(H2="","",IF(I1&lt;&gt;"",CONCATENATE(I1,"、",H2),H2))</f>
        <v>一般会計</v>
      </c>
      <c r="K2" s="16" t="s">
        <v>258</v>
      </c>
      <c r="L2" s="17"/>
      <c r="M2" s="15" t="str">
        <f>IF(L2="","",K2)</f>
        <v/>
      </c>
      <c r="N2" s="15" t="str">
        <f>IF(M2="","",IF(N1&lt;&gt;"",CONCATENATE(N1,"、",M2),M2))</f>
        <v/>
      </c>
      <c r="O2" s="15"/>
      <c r="P2" s="14" t="s">
        <v>217</v>
      </c>
      <c r="Q2" s="19" t="s">
        <v>393</v>
      </c>
      <c r="R2" s="15" t="str">
        <f>IF(Q2="","",P2)</f>
        <v>直接実施</v>
      </c>
      <c r="S2" s="15" t="str">
        <f>IF(R2="","",IF(S1&lt;&gt;"",CONCATENATE(S1,"、",R2),R2))</f>
        <v>直接実施</v>
      </c>
      <c r="T2" s="15"/>
      <c r="U2" s="44" t="s">
        <v>377</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51" t="s">
        <v>352</v>
      </c>
      <c r="AF6" s="42"/>
    </row>
    <row r="7" spans="1:32" ht="13.5" customHeight="1" x14ac:dyDescent="0.15">
      <c r="A7" s="16" t="s">
        <v>239</v>
      </c>
      <c r="B7" s="17" t="s">
        <v>393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393</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topLeftCell="A34" zoomScale="75" zoomScaleNormal="75" zoomScalePageLayoutView="70" workbookViewId="0">
      <selection activeCell="P4" sqref="P4:X6"/>
    </sheetView>
  </sheetViews>
  <sheetFormatPr defaultRowHeight="13.5" x14ac:dyDescent="0.15"/>
  <cols>
    <col min="1" max="49" width="2.625" style="48" customWidth="1"/>
    <col min="50" max="50" width="4.375" style="48" customWidth="1"/>
    <col min="51" max="57" width="2.25" style="48" customWidth="1"/>
    <col min="58" max="61" width="9" style="48"/>
    <col min="62" max="62" width="27.875" style="48" customWidth="1"/>
    <col min="63" max="63" width="12.25" style="48" customWidth="1"/>
    <col min="64" max="16384" width="9" style="48"/>
  </cols>
  <sheetData>
    <row r="1" spans="1:50" ht="23.25" customHeight="1" x14ac:dyDescent="0.15">
      <c r="AP1" s="49"/>
      <c r="AQ1" s="49"/>
      <c r="AR1" s="49"/>
      <c r="AS1" s="49"/>
      <c r="AT1" s="49"/>
      <c r="AU1" s="49"/>
      <c r="AV1" s="49"/>
      <c r="AW1" s="50"/>
    </row>
    <row r="2" spans="1:50" ht="18.75" customHeight="1" x14ac:dyDescent="0.15">
      <c r="A2" s="207" t="s">
        <v>13</v>
      </c>
      <c r="B2" s="208"/>
      <c r="C2" s="208"/>
      <c r="D2" s="208"/>
      <c r="E2" s="208"/>
      <c r="F2" s="209"/>
      <c r="G2" s="214" t="s">
        <v>319</v>
      </c>
      <c r="H2" s="215"/>
      <c r="I2" s="215"/>
      <c r="J2" s="215"/>
      <c r="K2" s="215"/>
      <c r="L2" s="215"/>
      <c r="M2" s="215"/>
      <c r="N2" s="215"/>
      <c r="O2" s="216"/>
      <c r="P2" s="234" t="s">
        <v>83</v>
      </c>
      <c r="Q2" s="215"/>
      <c r="R2" s="215"/>
      <c r="S2" s="215"/>
      <c r="T2" s="215"/>
      <c r="U2" s="215"/>
      <c r="V2" s="215"/>
      <c r="W2" s="215"/>
      <c r="X2" s="216"/>
      <c r="Y2" s="187"/>
      <c r="Z2" s="80"/>
      <c r="AA2" s="81"/>
      <c r="AB2" s="259" t="s">
        <v>12</v>
      </c>
      <c r="AC2" s="260"/>
      <c r="AD2" s="261"/>
      <c r="AE2" s="276" t="s">
        <v>69</v>
      </c>
      <c r="AF2" s="277"/>
      <c r="AG2" s="277"/>
      <c r="AH2" s="277"/>
      <c r="AI2" s="278"/>
      <c r="AJ2" s="276" t="s">
        <v>70</v>
      </c>
      <c r="AK2" s="277"/>
      <c r="AL2" s="277"/>
      <c r="AM2" s="277"/>
      <c r="AN2" s="278"/>
      <c r="AO2" s="276" t="s">
        <v>71</v>
      </c>
      <c r="AP2" s="277"/>
      <c r="AQ2" s="277"/>
      <c r="AR2" s="277"/>
      <c r="AS2" s="278"/>
      <c r="AT2" s="265" t="s">
        <v>303</v>
      </c>
      <c r="AU2" s="266"/>
      <c r="AV2" s="266"/>
      <c r="AW2" s="266"/>
      <c r="AX2" s="267"/>
    </row>
    <row r="3" spans="1:50" ht="18.75" customHeight="1" x14ac:dyDescent="0.15">
      <c r="A3" s="207"/>
      <c r="B3" s="208"/>
      <c r="C3" s="208"/>
      <c r="D3" s="208"/>
      <c r="E3" s="208"/>
      <c r="F3" s="209"/>
      <c r="G3" s="217"/>
      <c r="H3" s="102"/>
      <c r="I3" s="102"/>
      <c r="J3" s="102"/>
      <c r="K3" s="102"/>
      <c r="L3" s="102"/>
      <c r="M3" s="102"/>
      <c r="N3" s="102"/>
      <c r="O3" s="218"/>
      <c r="P3" s="235"/>
      <c r="Q3" s="102"/>
      <c r="R3" s="102"/>
      <c r="S3" s="102"/>
      <c r="T3" s="102"/>
      <c r="U3" s="102"/>
      <c r="V3" s="102"/>
      <c r="W3" s="102"/>
      <c r="X3" s="218"/>
      <c r="Y3" s="273"/>
      <c r="Z3" s="274"/>
      <c r="AA3" s="275"/>
      <c r="AB3" s="133"/>
      <c r="AC3" s="128"/>
      <c r="AD3" s="129"/>
      <c r="AE3" s="134"/>
      <c r="AF3" s="127"/>
      <c r="AG3" s="127"/>
      <c r="AH3" s="127"/>
      <c r="AI3" s="279"/>
      <c r="AJ3" s="134"/>
      <c r="AK3" s="127"/>
      <c r="AL3" s="127"/>
      <c r="AM3" s="127"/>
      <c r="AN3" s="279"/>
      <c r="AO3" s="134"/>
      <c r="AP3" s="127"/>
      <c r="AQ3" s="127"/>
      <c r="AR3" s="127"/>
      <c r="AS3" s="279"/>
      <c r="AT3" s="61"/>
      <c r="AU3" s="104">
        <v>32</v>
      </c>
      <c r="AV3" s="104"/>
      <c r="AW3" s="102" t="s">
        <v>380</v>
      </c>
      <c r="AX3" s="103"/>
    </row>
    <row r="4" spans="1:50" ht="22.5" customHeight="1" x14ac:dyDescent="0.15">
      <c r="A4" s="210"/>
      <c r="B4" s="208"/>
      <c r="C4" s="208"/>
      <c r="D4" s="208"/>
      <c r="E4" s="208"/>
      <c r="F4" s="209"/>
      <c r="G4" s="268" t="s">
        <v>423</v>
      </c>
      <c r="H4" s="189"/>
      <c r="I4" s="189"/>
      <c r="J4" s="189"/>
      <c r="K4" s="189"/>
      <c r="L4" s="189"/>
      <c r="M4" s="189"/>
      <c r="N4" s="189"/>
      <c r="O4" s="190"/>
      <c r="P4" s="248" t="s">
        <v>431</v>
      </c>
      <c r="Q4" s="189"/>
      <c r="R4" s="189"/>
      <c r="S4" s="189"/>
      <c r="T4" s="189"/>
      <c r="U4" s="189"/>
      <c r="V4" s="189"/>
      <c r="W4" s="189"/>
      <c r="X4" s="190"/>
      <c r="Y4" s="291" t="s">
        <v>14</v>
      </c>
      <c r="Z4" s="292"/>
      <c r="AA4" s="293"/>
      <c r="AB4" s="294" t="s">
        <v>419</v>
      </c>
      <c r="AC4" s="295"/>
      <c r="AD4" s="295"/>
      <c r="AE4" s="87"/>
      <c r="AF4" s="88"/>
      <c r="AG4" s="88"/>
      <c r="AH4" s="88"/>
      <c r="AI4" s="89"/>
      <c r="AJ4" s="87"/>
      <c r="AK4" s="88"/>
      <c r="AL4" s="88"/>
      <c r="AM4" s="88"/>
      <c r="AN4" s="89"/>
      <c r="AO4" s="87"/>
      <c r="AP4" s="88"/>
      <c r="AQ4" s="88"/>
      <c r="AR4" s="88"/>
      <c r="AS4" s="89"/>
      <c r="AT4" s="220"/>
      <c r="AU4" s="220"/>
      <c r="AV4" s="220"/>
      <c r="AW4" s="220"/>
      <c r="AX4" s="221"/>
    </row>
    <row r="5" spans="1:50" ht="22.5" customHeight="1" x14ac:dyDescent="0.15">
      <c r="A5" s="211"/>
      <c r="B5" s="212"/>
      <c r="C5" s="212"/>
      <c r="D5" s="212"/>
      <c r="E5" s="212"/>
      <c r="F5" s="213"/>
      <c r="G5" s="269"/>
      <c r="H5" s="270"/>
      <c r="I5" s="270"/>
      <c r="J5" s="270"/>
      <c r="K5" s="270"/>
      <c r="L5" s="270"/>
      <c r="M5" s="270"/>
      <c r="N5" s="270"/>
      <c r="O5" s="271"/>
      <c r="P5" s="270"/>
      <c r="Q5" s="270"/>
      <c r="R5" s="270"/>
      <c r="S5" s="270"/>
      <c r="T5" s="270"/>
      <c r="U5" s="270"/>
      <c r="V5" s="270"/>
      <c r="W5" s="270"/>
      <c r="X5" s="271"/>
      <c r="Y5" s="169" t="s">
        <v>65</v>
      </c>
      <c r="Z5" s="115"/>
      <c r="AA5" s="165"/>
      <c r="AB5" s="294" t="s">
        <v>419</v>
      </c>
      <c r="AC5" s="295"/>
      <c r="AD5" s="295"/>
      <c r="AE5" s="87"/>
      <c r="AF5" s="88"/>
      <c r="AG5" s="88"/>
      <c r="AH5" s="88"/>
      <c r="AI5" s="89"/>
      <c r="AJ5" s="87"/>
      <c r="AK5" s="88"/>
      <c r="AL5" s="88"/>
      <c r="AM5" s="88"/>
      <c r="AN5" s="89"/>
      <c r="AO5" s="87"/>
      <c r="AP5" s="88"/>
      <c r="AQ5" s="88"/>
      <c r="AR5" s="88"/>
      <c r="AS5" s="89"/>
      <c r="AT5" s="87">
        <v>20000</v>
      </c>
      <c r="AU5" s="88"/>
      <c r="AV5" s="88"/>
      <c r="AW5" s="88"/>
      <c r="AX5" s="89"/>
    </row>
    <row r="6" spans="1:50" ht="22.5" customHeight="1" x14ac:dyDescent="0.15">
      <c r="A6" s="661"/>
      <c r="B6" s="662"/>
      <c r="C6" s="662"/>
      <c r="D6" s="662"/>
      <c r="E6" s="662"/>
      <c r="F6" s="663"/>
      <c r="G6" s="272"/>
      <c r="H6" s="191"/>
      <c r="I6" s="191"/>
      <c r="J6" s="191"/>
      <c r="K6" s="191"/>
      <c r="L6" s="191"/>
      <c r="M6" s="191"/>
      <c r="N6" s="191"/>
      <c r="O6" s="192"/>
      <c r="P6" s="191"/>
      <c r="Q6" s="191"/>
      <c r="R6" s="191"/>
      <c r="S6" s="191"/>
      <c r="T6" s="191"/>
      <c r="U6" s="191"/>
      <c r="V6" s="191"/>
      <c r="W6" s="191"/>
      <c r="X6" s="192"/>
      <c r="Y6" s="114" t="s">
        <v>15</v>
      </c>
      <c r="Z6" s="115"/>
      <c r="AA6" s="165"/>
      <c r="AB6" s="673" t="s">
        <v>381</v>
      </c>
      <c r="AC6" s="258"/>
      <c r="AD6" s="258"/>
      <c r="AE6" s="87"/>
      <c r="AF6" s="88"/>
      <c r="AG6" s="88"/>
      <c r="AH6" s="88"/>
      <c r="AI6" s="89"/>
      <c r="AJ6" s="87"/>
      <c r="AK6" s="88"/>
      <c r="AL6" s="88"/>
      <c r="AM6" s="88"/>
      <c r="AN6" s="89"/>
      <c r="AO6" s="87"/>
      <c r="AP6" s="88"/>
      <c r="AQ6" s="88"/>
      <c r="AR6" s="88"/>
      <c r="AS6" s="89"/>
      <c r="AT6" s="262"/>
      <c r="AU6" s="263"/>
      <c r="AV6" s="263"/>
      <c r="AW6" s="263"/>
      <c r="AX6" s="264"/>
    </row>
    <row r="7" spans="1:50" ht="18.75" customHeight="1" x14ac:dyDescent="0.15">
      <c r="A7" s="207" t="s">
        <v>13</v>
      </c>
      <c r="B7" s="208"/>
      <c r="C7" s="208"/>
      <c r="D7" s="208"/>
      <c r="E7" s="208"/>
      <c r="F7" s="209"/>
      <c r="G7" s="214" t="s">
        <v>319</v>
      </c>
      <c r="H7" s="215"/>
      <c r="I7" s="215"/>
      <c r="J7" s="215"/>
      <c r="K7" s="215"/>
      <c r="L7" s="215"/>
      <c r="M7" s="215"/>
      <c r="N7" s="215"/>
      <c r="O7" s="216"/>
      <c r="P7" s="234" t="s">
        <v>83</v>
      </c>
      <c r="Q7" s="215"/>
      <c r="R7" s="215"/>
      <c r="S7" s="215"/>
      <c r="T7" s="215"/>
      <c r="U7" s="215"/>
      <c r="V7" s="215"/>
      <c r="W7" s="215"/>
      <c r="X7" s="216"/>
      <c r="Y7" s="187"/>
      <c r="Z7" s="80"/>
      <c r="AA7" s="81"/>
      <c r="AB7" s="259" t="s">
        <v>12</v>
      </c>
      <c r="AC7" s="260"/>
      <c r="AD7" s="261"/>
      <c r="AE7" s="276" t="s">
        <v>69</v>
      </c>
      <c r="AF7" s="277"/>
      <c r="AG7" s="277"/>
      <c r="AH7" s="277"/>
      <c r="AI7" s="278"/>
      <c r="AJ7" s="276" t="s">
        <v>70</v>
      </c>
      <c r="AK7" s="277"/>
      <c r="AL7" s="277"/>
      <c r="AM7" s="277"/>
      <c r="AN7" s="278"/>
      <c r="AO7" s="276" t="s">
        <v>71</v>
      </c>
      <c r="AP7" s="277"/>
      <c r="AQ7" s="277"/>
      <c r="AR7" s="277"/>
      <c r="AS7" s="278"/>
      <c r="AT7" s="265" t="s">
        <v>303</v>
      </c>
      <c r="AU7" s="266"/>
      <c r="AV7" s="266"/>
      <c r="AW7" s="266"/>
      <c r="AX7" s="267"/>
    </row>
    <row r="8" spans="1:50" ht="18.75" customHeight="1" x14ac:dyDescent="0.15">
      <c r="A8" s="207"/>
      <c r="B8" s="208"/>
      <c r="C8" s="208"/>
      <c r="D8" s="208"/>
      <c r="E8" s="208"/>
      <c r="F8" s="209"/>
      <c r="G8" s="217"/>
      <c r="H8" s="102"/>
      <c r="I8" s="102"/>
      <c r="J8" s="102"/>
      <c r="K8" s="102"/>
      <c r="L8" s="102"/>
      <c r="M8" s="102"/>
      <c r="N8" s="102"/>
      <c r="O8" s="218"/>
      <c r="P8" s="235"/>
      <c r="Q8" s="102"/>
      <c r="R8" s="102"/>
      <c r="S8" s="102"/>
      <c r="T8" s="102"/>
      <c r="U8" s="102"/>
      <c r="V8" s="102"/>
      <c r="W8" s="102"/>
      <c r="X8" s="218"/>
      <c r="Y8" s="273"/>
      <c r="Z8" s="274"/>
      <c r="AA8" s="275"/>
      <c r="AB8" s="133"/>
      <c r="AC8" s="128"/>
      <c r="AD8" s="129"/>
      <c r="AE8" s="134"/>
      <c r="AF8" s="127"/>
      <c r="AG8" s="127"/>
      <c r="AH8" s="127"/>
      <c r="AI8" s="279"/>
      <c r="AJ8" s="134"/>
      <c r="AK8" s="127"/>
      <c r="AL8" s="127"/>
      <c r="AM8" s="127"/>
      <c r="AN8" s="279"/>
      <c r="AO8" s="134"/>
      <c r="AP8" s="127"/>
      <c r="AQ8" s="127"/>
      <c r="AR8" s="127"/>
      <c r="AS8" s="279"/>
      <c r="AT8" s="61"/>
      <c r="AU8" s="104">
        <v>32</v>
      </c>
      <c r="AV8" s="104"/>
      <c r="AW8" s="102" t="s">
        <v>355</v>
      </c>
      <c r="AX8" s="103"/>
    </row>
    <row r="9" spans="1:50" ht="22.5" customHeight="1" x14ac:dyDescent="0.15">
      <c r="A9" s="210"/>
      <c r="B9" s="208"/>
      <c r="C9" s="208"/>
      <c r="D9" s="208"/>
      <c r="E9" s="208"/>
      <c r="F9" s="209"/>
      <c r="G9" s="282" t="s">
        <v>424</v>
      </c>
      <c r="H9" s="283"/>
      <c r="I9" s="283"/>
      <c r="J9" s="283"/>
      <c r="K9" s="283"/>
      <c r="L9" s="283"/>
      <c r="M9" s="283"/>
      <c r="N9" s="283"/>
      <c r="O9" s="284"/>
      <c r="P9" s="248" t="s">
        <v>432</v>
      </c>
      <c r="Q9" s="189"/>
      <c r="R9" s="189"/>
      <c r="S9" s="189"/>
      <c r="T9" s="189"/>
      <c r="U9" s="189"/>
      <c r="V9" s="189"/>
      <c r="W9" s="189"/>
      <c r="X9" s="190"/>
      <c r="Y9" s="291" t="s">
        <v>14</v>
      </c>
      <c r="Z9" s="292"/>
      <c r="AA9" s="293"/>
      <c r="AB9" s="294" t="s">
        <v>419</v>
      </c>
      <c r="AC9" s="295"/>
      <c r="AD9" s="295"/>
      <c r="AE9" s="87"/>
      <c r="AF9" s="88"/>
      <c r="AG9" s="88"/>
      <c r="AH9" s="88"/>
      <c r="AI9" s="89"/>
      <c r="AJ9" s="87"/>
      <c r="AK9" s="88"/>
      <c r="AL9" s="88"/>
      <c r="AM9" s="88"/>
      <c r="AN9" s="89"/>
      <c r="AO9" s="87"/>
      <c r="AP9" s="88"/>
      <c r="AQ9" s="88"/>
      <c r="AR9" s="88"/>
      <c r="AS9" s="89"/>
      <c r="AT9" s="220"/>
      <c r="AU9" s="220"/>
      <c r="AV9" s="220"/>
      <c r="AW9" s="220"/>
      <c r="AX9" s="221"/>
    </row>
    <row r="10" spans="1:50" ht="22.5" customHeight="1" x14ac:dyDescent="0.15">
      <c r="A10" s="211"/>
      <c r="B10" s="212"/>
      <c r="C10" s="212"/>
      <c r="D10" s="212"/>
      <c r="E10" s="212"/>
      <c r="F10" s="213"/>
      <c r="G10" s="285"/>
      <c r="H10" s="286"/>
      <c r="I10" s="286"/>
      <c r="J10" s="286"/>
      <c r="K10" s="286"/>
      <c r="L10" s="286"/>
      <c r="M10" s="286"/>
      <c r="N10" s="286"/>
      <c r="O10" s="287"/>
      <c r="P10" s="270"/>
      <c r="Q10" s="270"/>
      <c r="R10" s="270"/>
      <c r="S10" s="270"/>
      <c r="T10" s="270"/>
      <c r="U10" s="270"/>
      <c r="V10" s="270"/>
      <c r="W10" s="270"/>
      <c r="X10" s="271"/>
      <c r="Y10" s="169" t="s">
        <v>65</v>
      </c>
      <c r="Z10" s="115"/>
      <c r="AA10" s="165"/>
      <c r="AB10" s="294" t="s">
        <v>419</v>
      </c>
      <c r="AC10" s="295"/>
      <c r="AD10" s="295"/>
      <c r="AE10" s="87"/>
      <c r="AF10" s="88"/>
      <c r="AG10" s="88"/>
      <c r="AH10" s="88"/>
      <c r="AI10" s="89"/>
      <c r="AJ10" s="87"/>
      <c r="AK10" s="88"/>
      <c r="AL10" s="88"/>
      <c r="AM10" s="88"/>
      <c r="AN10" s="89"/>
      <c r="AO10" s="87"/>
      <c r="AP10" s="88"/>
      <c r="AQ10" s="88"/>
      <c r="AR10" s="88"/>
      <c r="AS10" s="89"/>
      <c r="AT10" s="87">
        <v>3600</v>
      </c>
      <c r="AU10" s="88"/>
      <c r="AV10" s="88"/>
      <c r="AW10" s="88"/>
      <c r="AX10" s="90"/>
    </row>
    <row r="11" spans="1:50" ht="22.5" customHeight="1" x14ac:dyDescent="0.15">
      <c r="A11" s="661"/>
      <c r="B11" s="662"/>
      <c r="C11" s="662"/>
      <c r="D11" s="662"/>
      <c r="E11" s="662"/>
      <c r="F11" s="663"/>
      <c r="G11" s="288"/>
      <c r="H11" s="289"/>
      <c r="I11" s="289"/>
      <c r="J11" s="289"/>
      <c r="K11" s="289"/>
      <c r="L11" s="289"/>
      <c r="M11" s="289"/>
      <c r="N11" s="289"/>
      <c r="O11" s="290"/>
      <c r="P11" s="191"/>
      <c r="Q11" s="191"/>
      <c r="R11" s="191"/>
      <c r="S11" s="191"/>
      <c r="T11" s="191"/>
      <c r="U11" s="191"/>
      <c r="V11" s="191"/>
      <c r="W11" s="191"/>
      <c r="X11" s="192"/>
      <c r="Y11" s="114" t="s">
        <v>15</v>
      </c>
      <c r="Z11" s="115"/>
      <c r="AA11" s="165"/>
      <c r="AB11" s="673" t="s">
        <v>16</v>
      </c>
      <c r="AC11" s="258"/>
      <c r="AD11" s="258"/>
      <c r="AE11" s="87"/>
      <c r="AF11" s="88"/>
      <c r="AG11" s="88"/>
      <c r="AH11" s="88"/>
      <c r="AI11" s="89"/>
      <c r="AJ11" s="87"/>
      <c r="AK11" s="88"/>
      <c r="AL11" s="88"/>
      <c r="AM11" s="88"/>
      <c r="AN11" s="89"/>
      <c r="AO11" s="87"/>
      <c r="AP11" s="88"/>
      <c r="AQ11" s="88"/>
      <c r="AR11" s="88"/>
      <c r="AS11" s="89"/>
      <c r="AT11" s="262"/>
      <c r="AU11" s="263"/>
      <c r="AV11" s="263"/>
      <c r="AW11" s="263"/>
      <c r="AX11" s="264"/>
    </row>
    <row r="12" spans="1:50" ht="18.75" customHeight="1" x14ac:dyDescent="0.15">
      <c r="A12" s="207" t="s">
        <v>13</v>
      </c>
      <c r="B12" s="208"/>
      <c r="C12" s="208"/>
      <c r="D12" s="208"/>
      <c r="E12" s="208"/>
      <c r="F12" s="209"/>
      <c r="G12" s="214" t="s">
        <v>319</v>
      </c>
      <c r="H12" s="215"/>
      <c r="I12" s="215"/>
      <c r="J12" s="215"/>
      <c r="K12" s="215"/>
      <c r="L12" s="215"/>
      <c r="M12" s="215"/>
      <c r="N12" s="215"/>
      <c r="O12" s="216"/>
      <c r="P12" s="234" t="s">
        <v>83</v>
      </c>
      <c r="Q12" s="215"/>
      <c r="R12" s="215"/>
      <c r="S12" s="215"/>
      <c r="T12" s="215"/>
      <c r="U12" s="215"/>
      <c r="V12" s="215"/>
      <c r="W12" s="215"/>
      <c r="X12" s="216"/>
      <c r="Y12" s="187"/>
      <c r="Z12" s="80"/>
      <c r="AA12" s="81"/>
      <c r="AB12" s="259" t="s">
        <v>12</v>
      </c>
      <c r="AC12" s="260"/>
      <c r="AD12" s="261"/>
      <c r="AE12" s="276" t="s">
        <v>69</v>
      </c>
      <c r="AF12" s="277"/>
      <c r="AG12" s="277"/>
      <c r="AH12" s="277"/>
      <c r="AI12" s="278"/>
      <c r="AJ12" s="276" t="s">
        <v>70</v>
      </c>
      <c r="AK12" s="277"/>
      <c r="AL12" s="277"/>
      <c r="AM12" s="277"/>
      <c r="AN12" s="278"/>
      <c r="AO12" s="276" t="s">
        <v>71</v>
      </c>
      <c r="AP12" s="277"/>
      <c r="AQ12" s="277"/>
      <c r="AR12" s="277"/>
      <c r="AS12" s="278"/>
      <c r="AT12" s="265" t="s">
        <v>303</v>
      </c>
      <c r="AU12" s="266"/>
      <c r="AV12" s="266"/>
      <c r="AW12" s="266"/>
      <c r="AX12" s="267"/>
    </row>
    <row r="13" spans="1:50" ht="18.75" customHeight="1" x14ac:dyDescent="0.15">
      <c r="A13" s="207"/>
      <c r="B13" s="208"/>
      <c r="C13" s="208"/>
      <c r="D13" s="208"/>
      <c r="E13" s="208"/>
      <c r="F13" s="209"/>
      <c r="G13" s="217"/>
      <c r="H13" s="102"/>
      <c r="I13" s="102"/>
      <c r="J13" s="102"/>
      <c r="K13" s="102"/>
      <c r="L13" s="102"/>
      <c r="M13" s="102"/>
      <c r="N13" s="102"/>
      <c r="O13" s="218"/>
      <c r="P13" s="235"/>
      <c r="Q13" s="102"/>
      <c r="R13" s="102"/>
      <c r="S13" s="102"/>
      <c r="T13" s="102"/>
      <c r="U13" s="102"/>
      <c r="V13" s="102"/>
      <c r="W13" s="102"/>
      <c r="X13" s="218"/>
      <c r="Y13" s="273"/>
      <c r="Z13" s="274"/>
      <c r="AA13" s="275"/>
      <c r="AB13" s="133"/>
      <c r="AC13" s="128"/>
      <c r="AD13" s="129"/>
      <c r="AE13" s="134"/>
      <c r="AF13" s="127"/>
      <c r="AG13" s="127"/>
      <c r="AH13" s="127"/>
      <c r="AI13" s="279"/>
      <c r="AJ13" s="134"/>
      <c r="AK13" s="127"/>
      <c r="AL13" s="127"/>
      <c r="AM13" s="127"/>
      <c r="AN13" s="279"/>
      <c r="AO13" s="134"/>
      <c r="AP13" s="127"/>
      <c r="AQ13" s="127"/>
      <c r="AR13" s="127"/>
      <c r="AS13" s="279"/>
      <c r="AT13" s="61"/>
      <c r="AU13" s="104">
        <v>32</v>
      </c>
      <c r="AV13" s="104"/>
      <c r="AW13" s="102" t="s">
        <v>355</v>
      </c>
      <c r="AX13" s="103"/>
    </row>
    <row r="14" spans="1:50" ht="22.5" customHeight="1" x14ac:dyDescent="0.15">
      <c r="A14" s="210"/>
      <c r="B14" s="208"/>
      <c r="C14" s="208"/>
      <c r="D14" s="208"/>
      <c r="E14" s="208"/>
      <c r="F14" s="209"/>
      <c r="G14" s="282" t="s">
        <v>425</v>
      </c>
      <c r="H14" s="283"/>
      <c r="I14" s="283"/>
      <c r="J14" s="283"/>
      <c r="K14" s="283"/>
      <c r="L14" s="283"/>
      <c r="M14" s="283"/>
      <c r="N14" s="283"/>
      <c r="O14" s="284"/>
      <c r="P14" s="248" t="s">
        <v>433</v>
      </c>
      <c r="Q14" s="189"/>
      <c r="R14" s="189"/>
      <c r="S14" s="189"/>
      <c r="T14" s="189"/>
      <c r="U14" s="189"/>
      <c r="V14" s="189"/>
      <c r="W14" s="189"/>
      <c r="X14" s="190"/>
      <c r="Y14" s="291" t="s">
        <v>14</v>
      </c>
      <c r="Z14" s="292"/>
      <c r="AA14" s="293"/>
      <c r="AB14" s="294" t="s">
        <v>419</v>
      </c>
      <c r="AC14" s="295"/>
      <c r="AD14" s="295"/>
      <c r="AE14" s="87"/>
      <c r="AF14" s="88"/>
      <c r="AG14" s="88"/>
      <c r="AH14" s="88"/>
      <c r="AI14" s="89"/>
      <c r="AJ14" s="87"/>
      <c r="AK14" s="88"/>
      <c r="AL14" s="88"/>
      <c r="AM14" s="88"/>
      <c r="AN14" s="89"/>
      <c r="AO14" s="87"/>
      <c r="AP14" s="88"/>
      <c r="AQ14" s="88"/>
      <c r="AR14" s="88"/>
      <c r="AS14" s="89"/>
      <c r="AT14" s="220"/>
      <c r="AU14" s="220"/>
      <c r="AV14" s="220"/>
      <c r="AW14" s="220"/>
      <c r="AX14" s="221"/>
    </row>
    <row r="15" spans="1:50" ht="22.5" customHeight="1" x14ac:dyDescent="0.15">
      <c r="A15" s="211"/>
      <c r="B15" s="212"/>
      <c r="C15" s="212"/>
      <c r="D15" s="212"/>
      <c r="E15" s="212"/>
      <c r="F15" s="213"/>
      <c r="G15" s="285"/>
      <c r="H15" s="286"/>
      <c r="I15" s="286"/>
      <c r="J15" s="286"/>
      <c r="K15" s="286"/>
      <c r="L15" s="286"/>
      <c r="M15" s="286"/>
      <c r="N15" s="286"/>
      <c r="O15" s="287"/>
      <c r="P15" s="270"/>
      <c r="Q15" s="270"/>
      <c r="R15" s="270"/>
      <c r="S15" s="270"/>
      <c r="T15" s="270"/>
      <c r="U15" s="270"/>
      <c r="V15" s="270"/>
      <c r="W15" s="270"/>
      <c r="X15" s="271"/>
      <c r="Y15" s="169" t="s">
        <v>65</v>
      </c>
      <c r="Z15" s="115"/>
      <c r="AA15" s="165"/>
      <c r="AB15" s="294" t="s">
        <v>419</v>
      </c>
      <c r="AC15" s="295"/>
      <c r="AD15" s="295"/>
      <c r="AE15" s="87"/>
      <c r="AF15" s="88"/>
      <c r="AG15" s="88"/>
      <c r="AH15" s="88"/>
      <c r="AI15" s="89"/>
      <c r="AJ15" s="87"/>
      <c r="AK15" s="88"/>
      <c r="AL15" s="88"/>
      <c r="AM15" s="88"/>
      <c r="AN15" s="89"/>
      <c r="AO15" s="87"/>
      <c r="AP15" s="88"/>
      <c r="AQ15" s="88"/>
      <c r="AR15" s="88"/>
      <c r="AS15" s="89"/>
      <c r="AT15" s="87">
        <v>660</v>
      </c>
      <c r="AU15" s="88"/>
      <c r="AV15" s="88"/>
      <c r="AW15" s="88"/>
      <c r="AX15" s="90"/>
    </row>
    <row r="16" spans="1:50" ht="22.5" customHeight="1" x14ac:dyDescent="0.15">
      <c r="A16" s="661"/>
      <c r="B16" s="662"/>
      <c r="C16" s="662"/>
      <c r="D16" s="662"/>
      <c r="E16" s="662"/>
      <c r="F16" s="663"/>
      <c r="G16" s="288"/>
      <c r="H16" s="289"/>
      <c r="I16" s="289"/>
      <c r="J16" s="289"/>
      <c r="K16" s="289"/>
      <c r="L16" s="289"/>
      <c r="M16" s="289"/>
      <c r="N16" s="289"/>
      <c r="O16" s="290"/>
      <c r="P16" s="191"/>
      <c r="Q16" s="191"/>
      <c r="R16" s="191"/>
      <c r="S16" s="191"/>
      <c r="T16" s="191"/>
      <c r="U16" s="191"/>
      <c r="V16" s="191"/>
      <c r="W16" s="191"/>
      <c r="X16" s="192"/>
      <c r="Y16" s="114" t="s">
        <v>15</v>
      </c>
      <c r="Z16" s="115"/>
      <c r="AA16" s="165"/>
      <c r="AB16" s="673" t="s">
        <v>16</v>
      </c>
      <c r="AC16" s="258"/>
      <c r="AD16" s="258"/>
      <c r="AE16" s="87"/>
      <c r="AF16" s="88"/>
      <c r="AG16" s="88"/>
      <c r="AH16" s="88"/>
      <c r="AI16" s="89"/>
      <c r="AJ16" s="87"/>
      <c r="AK16" s="88"/>
      <c r="AL16" s="88"/>
      <c r="AM16" s="88"/>
      <c r="AN16" s="89"/>
      <c r="AO16" s="87"/>
      <c r="AP16" s="88"/>
      <c r="AQ16" s="88"/>
      <c r="AR16" s="88"/>
      <c r="AS16" s="89"/>
      <c r="AT16" s="262"/>
      <c r="AU16" s="263"/>
      <c r="AV16" s="263"/>
      <c r="AW16" s="263"/>
      <c r="AX16" s="264"/>
    </row>
    <row r="17" spans="1:50" ht="18.75" customHeight="1" x14ac:dyDescent="0.15">
      <c r="A17" s="207" t="s">
        <v>13</v>
      </c>
      <c r="B17" s="208"/>
      <c r="C17" s="208"/>
      <c r="D17" s="208"/>
      <c r="E17" s="208"/>
      <c r="F17" s="209"/>
      <c r="G17" s="214" t="s">
        <v>319</v>
      </c>
      <c r="H17" s="215"/>
      <c r="I17" s="215"/>
      <c r="J17" s="215"/>
      <c r="K17" s="215"/>
      <c r="L17" s="215"/>
      <c r="M17" s="215"/>
      <c r="N17" s="215"/>
      <c r="O17" s="216"/>
      <c r="P17" s="234" t="s">
        <v>83</v>
      </c>
      <c r="Q17" s="215"/>
      <c r="R17" s="215"/>
      <c r="S17" s="215"/>
      <c r="T17" s="215"/>
      <c r="U17" s="215"/>
      <c r="V17" s="215"/>
      <c r="W17" s="215"/>
      <c r="X17" s="216"/>
      <c r="Y17" s="187"/>
      <c r="Z17" s="80"/>
      <c r="AA17" s="81"/>
      <c r="AB17" s="259" t="s">
        <v>12</v>
      </c>
      <c r="AC17" s="260"/>
      <c r="AD17" s="261"/>
      <c r="AE17" s="276" t="s">
        <v>69</v>
      </c>
      <c r="AF17" s="277"/>
      <c r="AG17" s="277"/>
      <c r="AH17" s="277"/>
      <c r="AI17" s="278"/>
      <c r="AJ17" s="276" t="s">
        <v>70</v>
      </c>
      <c r="AK17" s="277"/>
      <c r="AL17" s="277"/>
      <c r="AM17" s="277"/>
      <c r="AN17" s="278"/>
      <c r="AO17" s="276" t="s">
        <v>71</v>
      </c>
      <c r="AP17" s="277"/>
      <c r="AQ17" s="277"/>
      <c r="AR17" s="277"/>
      <c r="AS17" s="278"/>
      <c r="AT17" s="265" t="s">
        <v>303</v>
      </c>
      <c r="AU17" s="266"/>
      <c r="AV17" s="266"/>
      <c r="AW17" s="266"/>
      <c r="AX17" s="267"/>
    </row>
    <row r="18" spans="1:50" ht="18.75" customHeight="1" x14ac:dyDescent="0.15">
      <c r="A18" s="207"/>
      <c r="B18" s="208"/>
      <c r="C18" s="208"/>
      <c r="D18" s="208"/>
      <c r="E18" s="208"/>
      <c r="F18" s="209"/>
      <c r="G18" s="217"/>
      <c r="H18" s="102"/>
      <c r="I18" s="102"/>
      <c r="J18" s="102"/>
      <c r="K18" s="102"/>
      <c r="L18" s="102"/>
      <c r="M18" s="102"/>
      <c r="N18" s="102"/>
      <c r="O18" s="218"/>
      <c r="P18" s="235"/>
      <c r="Q18" s="102"/>
      <c r="R18" s="102"/>
      <c r="S18" s="102"/>
      <c r="T18" s="102"/>
      <c r="U18" s="102"/>
      <c r="V18" s="102"/>
      <c r="W18" s="102"/>
      <c r="X18" s="218"/>
      <c r="Y18" s="273"/>
      <c r="Z18" s="274"/>
      <c r="AA18" s="275"/>
      <c r="AB18" s="133"/>
      <c r="AC18" s="128"/>
      <c r="AD18" s="129"/>
      <c r="AE18" s="134"/>
      <c r="AF18" s="127"/>
      <c r="AG18" s="127"/>
      <c r="AH18" s="127"/>
      <c r="AI18" s="279"/>
      <c r="AJ18" s="134"/>
      <c r="AK18" s="127"/>
      <c r="AL18" s="127"/>
      <c r="AM18" s="127"/>
      <c r="AN18" s="279"/>
      <c r="AO18" s="134"/>
      <c r="AP18" s="127"/>
      <c r="AQ18" s="127"/>
      <c r="AR18" s="127"/>
      <c r="AS18" s="279"/>
      <c r="AT18" s="61"/>
      <c r="AU18" s="104">
        <v>32</v>
      </c>
      <c r="AV18" s="104"/>
      <c r="AW18" s="102" t="s">
        <v>355</v>
      </c>
      <c r="AX18" s="103"/>
    </row>
    <row r="19" spans="1:50" ht="22.5" customHeight="1" x14ac:dyDescent="0.15">
      <c r="A19" s="210"/>
      <c r="B19" s="208"/>
      <c r="C19" s="208"/>
      <c r="D19" s="208"/>
      <c r="E19" s="208"/>
      <c r="F19" s="209"/>
      <c r="G19" s="282" t="s">
        <v>442</v>
      </c>
      <c r="H19" s="283"/>
      <c r="I19" s="283"/>
      <c r="J19" s="283"/>
      <c r="K19" s="283"/>
      <c r="L19" s="283"/>
      <c r="M19" s="283"/>
      <c r="N19" s="283"/>
      <c r="O19" s="284"/>
      <c r="P19" s="248" t="s">
        <v>434</v>
      </c>
      <c r="Q19" s="189"/>
      <c r="R19" s="189"/>
      <c r="S19" s="189"/>
      <c r="T19" s="189"/>
      <c r="U19" s="189"/>
      <c r="V19" s="189"/>
      <c r="W19" s="189"/>
      <c r="X19" s="190"/>
      <c r="Y19" s="291" t="s">
        <v>14</v>
      </c>
      <c r="Z19" s="292"/>
      <c r="AA19" s="293"/>
      <c r="AB19" s="294" t="s">
        <v>419</v>
      </c>
      <c r="AC19" s="295"/>
      <c r="AD19" s="295"/>
      <c r="AE19" s="87"/>
      <c r="AF19" s="88"/>
      <c r="AG19" s="88"/>
      <c r="AH19" s="88"/>
      <c r="AI19" s="89"/>
      <c r="AJ19" s="87"/>
      <c r="AK19" s="88"/>
      <c r="AL19" s="88"/>
      <c r="AM19" s="88"/>
      <c r="AN19" s="89"/>
      <c r="AO19" s="87"/>
      <c r="AP19" s="88"/>
      <c r="AQ19" s="88"/>
      <c r="AR19" s="88"/>
      <c r="AS19" s="89"/>
      <c r="AT19" s="220"/>
      <c r="AU19" s="220"/>
      <c r="AV19" s="220"/>
      <c r="AW19" s="220"/>
      <c r="AX19" s="221"/>
    </row>
    <row r="20" spans="1:50" ht="22.5" customHeight="1" x14ac:dyDescent="0.15">
      <c r="A20" s="211"/>
      <c r="B20" s="212"/>
      <c r="C20" s="212"/>
      <c r="D20" s="212"/>
      <c r="E20" s="212"/>
      <c r="F20" s="213"/>
      <c r="G20" s="285"/>
      <c r="H20" s="286"/>
      <c r="I20" s="286"/>
      <c r="J20" s="286"/>
      <c r="K20" s="286"/>
      <c r="L20" s="286"/>
      <c r="M20" s="286"/>
      <c r="N20" s="286"/>
      <c r="O20" s="287"/>
      <c r="P20" s="270"/>
      <c r="Q20" s="270"/>
      <c r="R20" s="270"/>
      <c r="S20" s="270"/>
      <c r="T20" s="270"/>
      <c r="U20" s="270"/>
      <c r="V20" s="270"/>
      <c r="W20" s="270"/>
      <c r="X20" s="271"/>
      <c r="Y20" s="169" t="s">
        <v>65</v>
      </c>
      <c r="Z20" s="115"/>
      <c r="AA20" s="165"/>
      <c r="AB20" s="294" t="s">
        <v>419</v>
      </c>
      <c r="AC20" s="295"/>
      <c r="AD20" s="295"/>
      <c r="AE20" s="87"/>
      <c r="AF20" s="88"/>
      <c r="AG20" s="88"/>
      <c r="AH20" s="88"/>
      <c r="AI20" s="89"/>
      <c r="AJ20" s="87"/>
      <c r="AK20" s="88"/>
      <c r="AL20" s="88"/>
      <c r="AM20" s="88"/>
      <c r="AN20" s="89"/>
      <c r="AO20" s="87"/>
      <c r="AP20" s="88"/>
      <c r="AQ20" s="88"/>
      <c r="AR20" s="88"/>
      <c r="AS20" s="89"/>
      <c r="AT20" s="87">
        <v>6581</v>
      </c>
      <c r="AU20" s="88"/>
      <c r="AV20" s="88"/>
      <c r="AW20" s="88"/>
      <c r="AX20" s="90"/>
    </row>
    <row r="21" spans="1:50" ht="22.5" customHeight="1" x14ac:dyDescent="0.15">
      <c r="A21" s="661"/>
      <c r="B21" s="662"/>
      <c r="C21" s="662"/>
      <c r="D21" s="662"/>
      <c r="E21" s="662"/>
      <c r="F21" s="663"/>
      <c r="G21" s="288"/>
      <c r="H21" s="289"/>
      <c r="I21" s="289"/>
      <c r="J21" s="289"/>
      <c r="K21" s="289"/>
      <c r="L21" s="289"/>
      <c r="M21" s="289"/>
      <c r="N21" s="289"/>
      <c r="O21" s="290"/>
      <c r="P21" s="191"/>
      <c r="Q21" s="191"/>
      <c r="R21" s="191"/>
      <c r="S21" s="191"/>
      <c r="T21" s="191"/>
      <c r="U21" s="191"/>
      <c r="V21" s="191"/>
      <c r="W21" s="191"/>
      <c r="X21" s="192"/>
      <c r="Y21" s="114" t="s">
        <v>15</v>
      </c>
      <c r="Z21" s="115"/>
      <c r="AA21" s="165"/>
      <c r="AB21" s="673" t="s">
        <v>382</v>
      </c>
      <c r="AC21" s="258"/>
      <c r="AD21" s="258"/>
      <c r="AE21" s="87"/>
      <c r="AF21" s="88"/>
      <c r="AG21" s="88"/>
      <c r="AH21" s="88"/>
      <c r="AI21" s="89"/>
      <c r="AJ21" s="87"/>
      <c r="AK21" s="88"/>
      <c r="AL21" s="88"/>
      <c r="AM21" s="88"/>
      <c r="AN21" s="89"/>
      <c r="AO21" s="87"/>
      <c r="AP21" s="88"/>
      <c r="AQ21" s="88"/>
      <c r="AR21" s="88"/>
      <c r="AS21" s="89"/>
      <c r="AT21" s="262"/>
      <c r="AU21" s="263"/>
      <c r="AV21" s="263"/>
      <c r="AW21" s="263"/>
      <c r="AX21" s="264"/>
    </row>
    <row r="22" spans="1:50" ht="18.75" customHeight="1" x14ac:dyDescent="0.15">
      <c r="A22" s="207" t="s">
        <v>13</v>
      </c>
      <c r="B22" s="208"/>
      <c r="C22" s="208"/>
      <c r="D22" s="208"/>
      <c r="E22" s="208"/>
      <c r="F22" s="209"/>
      <c r="G22" s="214" t="s">
        <v>319</v>
      </c>
      <c r="H22" s="215"/>
      <c r="I22" s="215"/>
      <c r="J22" s="215"/>
      <c r="K22" s="215"/>
      <c r="L22" s="215"/>
      <c r="M22" s="215"/>
      <c r="N22" s="215"/>
      <c r="O22" s="216"/>
      <c r="P22" s="234" t="s">
        <v>83</v>
      </c>
      <c r="Q22" s="215"/>
      <c r="R22" s="215"/>
      <c r="S22" s="215"/>
      <c r="T22" s="215"/>
      <c r="U22" s="215"/>
      <c r="V22" s="215"/>
      <c r="W22" s="215"/>
      <c r="X22" s="216"/>
      <c r="Y22" s="187"/>
      <c r="Z22" s="80"/>
      <c r="AA22" s="81"/>
      <c r="AB22" s="259" t="s">
        <v>12</v>
      </c>
      <c r="AC22" s="260"/>
      <c r="AD22" s="261"/>
      <c r="AE22" s="276" t="s">
        <v>69</v>
      </c>
      <c r="AF22" s="277"/>
      <c r="AG22" s="277"/>
      <c r="AH22" s="277"/>
      <c r="AI22" s="278"/>
      <c r="AJ22" s="276" t="s">
        <v>70</v>
      </c>
      <c r="AK22" s="277"/>
      <c r="AL22" s="277"/>
      <c r="AM22" s="277"/>
      <c r="AN22" s="278"/>
      <c r="AO22" s="276" t="s">
        <v>71</v>
      </c>
      <c r="AP22" s="277"/>
      <c r="AQ22" s="277"/>
      <c r="AR22" s="277"/>
      <c r="AS22" s="278"/>
      <c r="AT22" s="265" t="s">
        <v>303</v>
      </c>
      <c r="AU22" s="266"/>
      <c r="AV22" s="266"/>
      <c r="AW22" s="266"/>
      <c r="AX22" s="267"/>
    </row>
    <row r="23" spans="1:50" ht="18.75" customHeight="1" x14ac:dyDescent="0.15">
      <c r="A23" s="207"/>
      <c r="B23" s="208"/>
      <c r="C23" s="208"/>
      <c r="D23" s="208"/>
      <c r="E23" s="208"/>
      <c r="F23" s="209"/>
      <c r="G23" s="217"/>
      <c r="H23" s="102"/>
      <c r="I23" s="102"/>
      <c r="J23" s="102"/>
      <c r="K23" s="102"/>
      <c r="L23" s="102"/>
      <c r="M23" s="102"/>
      <c r="N23" s="102"/>
      <c r="O23" s="218"/>
      <c r="P23" s="235"/>
      <c r="Q23" s="102"/>
      <c r="R23" s="102"/>
      <c r="S23" s="102"/>
      <c r="T23" s="102"/>
      <c r="U23" s="102"/>
      <c r="V23" s="102"/>
      <c r="W23" s="102"/>
      <c r="X23" s="218"/>
      <c r="Y23" s="273"/>
      <c r="Z23" s="274"/>
      <c r="AA23" s="275"/>
      <c r="AB23" s="133"/>
      <c r="AC23" s="128"/>
      <c r="AD23" s="129"/>
      <c r="AE23" s="134"/>
      <c r="AF23" s="127"/>
      <c r="AG23" s="127"/>
      <c r="AH23" s="127"/>
      <c r="AI23" s="279"/>
      <c r="AJ23" s="134"/>
      <c r="AK23" s="127"/>
      <c r="AL23" s="127"/>
      <c r="AM23" s="127"/>
      <c r="AN23" s="279"/>
      <c r="AO23" s="134"/>
      <c r="AP23" s="127"/>
      <c r="AQ23" s="127"/>
      <c r="AR23" s="127"/>
      <c r="AS23" s="279"/>
      <c r="AT23" s="61"/>
      <c r="AU23" s="104"/>
      <c r="AV23" s="104"/>
      <c r="AW23" s="102" t="s">
        <v>383</v>
      </c>
      <c r="AX23" s="103"/>
    </row>
    <row r="24" spans="1:50" ht="22.5" customHeight="1" x14ac:dyDescent="0.15">
      <c r="A24" s="210"/>
      <c r="B24" s="208"/>
      <c r="C24" s="208"/>
      <c r="D24" s="208"/>
      <c r="E24" s="208"/>
      <c r="F24" s="209"/>
      <c r="G24" s="282"/>
      <c r="H24" s="283"/>
      <c r="I24" s="283"/>
      <c r="J24" s="283"/>
      <c r="K24" s="283"/>
      <c r="L24" s="283"/>
      <c r="M24" s="283"/>
      <c r="N24" s="283"/>
      <c r="O24" s="284"/>
      <c r="P24" s="248"/>
      <c r="Q24" s="189"/>
      <c r="R24" s="189"/>
      <c r="S24" s="189"/>
      <c r="T24" s="189"/>
      <c r="U24" s="189"/>
      <c r="V24" s="189"/>
      <c r="W24" s="189"/>
      <c r="X24" s="190"/>
      <c r="Y24" s="291" t="s">
        <v>14</v>
      </c>
      <c r="Z24" s="292"/>
      <c r="AA24" s="293"/>
      <c r="AB24" s="294"/>
      <c r="AC24" s="295"/>
      <c r="AD24" s="295"/>
      <c r="AE24" s="87"/>
      <c r="AF24" s="88"/>
      <c r="AG24" s="88"/>
      <c r="AH24" s="88"/>
      <c r="AI24" s="89"/>
      <c r="AJ24" s="87"/>
      <c r="AK24" s="88"/>
      <c r="AL24" s="88"/>
      <c r="AM24" s="88"/>
      <c r="AN24" s="89"/>
      <c r="AO24" s="87"/>
      <c r="AP24" s="88"/>
      <c r="AQ24" s="88"/>
      <c r="AR24" s="88"/>
      <c r="AS24" s="89"/>
      <c r="AT24" s="220"/>
      <c r="AU24" s="220"/>
      <c r="AV24" s="220"/>
      <c r="AW24" s="220"/>
      <c r="AX24" s="221"/>
    </row>
    <row r="25" spans="1:50" ht="22.5" customHeight="1" x14ac:dyDescent="0.15">
      <c r="A25" s="211"/>
      <c r="B25" s="212"/>
      <c r="C25" s="212"/>
      <c r="D25" s="212"/>
      <c r="E25" s="212"/>
      <c r="F25" s="213"/>
      <c r="G25" s="285"/>
      <c r="H25" s="286"/>
      <c r="I25" s="286"/>
      <c r="J25" s="286"/>
      <c r="K25" s="286"/>
      <c r="L25" s="286"/>
      <c r="M25" s="286"/>
      <c r="N25" s="286"/>
      <c r="O25" s="287"/>
      <c r="P25" s="270"/>
      <c r="Q25" s="270"/>
      <c r="R25" s="270"/>
      <c r="S25" s="270"/>
      <c r="T25" s="270"/>
      <c r="U25" s="270"/>
      <c r="V25" s="270"/>
      <c r="W25" s="270"/>
      <c r="X25" s="271"/>
      <c r="Y25" s="169" t="s">
        <v>65</v>
      </c>
      <c r="Z25" s="115"/>
      <c r="AA25" s="165"/>
      <c r="AB25" s="280"/>
      <c r="AC25" s="281"/>
      <c r="AD25" s="281"/>
      <c r="AE25" s="87"/>
      <c r="AF25" s="88"/>
      <c r="AG25" s="88"/>
      <c r="AH25" s="88"/>
      <c r="AI25" s="89"/>
      <c r="AJ25" s="87"/>
      <c r="AK25" s="88"/>
      <c r="AL25" s="88"/>
      <c r="AM25" s="88"/>
      <c r="AN25" s="89"/>
      <c r="AO25" s="87"/>
      <c r="AP25" s="88"/>
      <c r="AQ25" s="88"/>
      <c r="AR25" s="88"/>
      <c r="AS25" s="89"/>
      <c r="AT25" s="87"/>
      <c r="AU25" s="88"/>
      <c r="AV25" s="88"/>
      <c r="AW25" s="88"/>
      <c r="AX25" s="90"/>
    </row>
    <row r="26" spans="1:50" ht="36" customHeight="1" x14ac:dyDescent="0.15">
      <c r="A26" s="661"/>
      <c r="B26" s="662"/>
      <c r="C26" s="662"/>
      <c r="D26" s="662"/>
      <c r="E26" s="662"/>
      <c r="F26" s="663"/>
      <c r="G26" s="288"/>
      <c r="H26" s="289"/>
      <c r="I26" s="289"/>
      <c r="J26" s="289"/>
      <c r="K26" s="289"/>
      <c r="L26" s="289"/>
      <c r="M26" s="289"/>
      <c r="N26" s="289"/>
      <c r="O26" s="290"/>
      <c r="P26" s="191"/>
      <c r="Q26" s="191"/>
      <c r="R26" s="191"/>
      <c r="S26" s="191"/>
      <c r="T26" s="191"/>
      <c r="U26" s="191"/>
      <c r="V26" s="191"/>
      <c r="W26" s="191"/>
      <c r="X26" s="192"/>
      <c r="Y26" s="114" t="s">
        <v>15</v>
      </c>
      <c r="Z26" s="115"/>
      <c r="AA26" s="165"/>
      <c r="AB26" s="673" t="s">
        <v>382</v>
      </c>
      <c r="AC26" s="258"/>
      <c r="AD26" s="258"/>
      <c r="AE26" s="87"/>
      <c r="AF26" s="88"/>
      <c r="AG26" s="88"/>
      <c r="AH26" s="88"/>
      <c r="AI26" s="89"/>
      <c r="AJ26" s="87"/>
      <c r="AK26" s="88"/>
      <c r="AL26" s="88"/>
      <c r="AM26" s="88"/>
      <c r="AN26" s="89"/>
      <c r="AO26" s="87"/>
      <c r="AP26" s="88"/>
      <c r="AQ26" s="88"/>
      <c r="AR26" s="88"/>
      <c r="AS26" s="89"/>
      <c r="AT26" s="262"/>
      <c r="AU26" s="263"/>
      <c r="AV26" s="263"/>
      <c r="AW26" s="263"/>
      <c r="AX26" s="264"/>
    </row>
    <row r="27" spans="1:50" ht="18.75" customHeight="1" x14ac:dyDescent="0.15">
      <c r="A27" s="207" t="s">
        <v>13</v>
      </c>
      <c r="B27" s="208"/>
      <c r="C27" s="208"/>
      <c r="D27" s="208"/>
      <c r="E27" s="208"/>
      <c r="F27" s="209"/>
      <c r="G27" s="214" t="s">
        <v>319</v>
      </c>
      <c r="H27" s="215"/>
      <c r="I27" s="215"/>
      <c r="J27" s="215"/>
      <c r="K27" s="215"/>
      <c r="L27" s="215"/>
      <c r="M27" s="215"/>
      <c r="N27" s="215"/>
      <c r="O27" s="216"/>
      <c r="P27" s="234" t="s">
        <v>83</v>
      </c>
      <c r="Q27" s="215"/>
      <c r="R27" s="215"/>
      <c r="S27" s="215"/>
      <c r="T27" s="215"/>
      <c r="U27" s="215"/>
      <c r="V27" s="215"/>
      <c r="W27" s="215"/>
      <c r="X27" s="216"/>
      <c r="Y27" s="187"/>
      <c r="Z27" s="80"/>
      <c r="AA27" s="81"/>
      <c r="AB27" s="259" t="s">
        <v>12</v>
      </c>
      <c r="AC27" s="260"/>
      <c r="AD27" s="261"/>
      <c r="AE27" s="276" t="s">
        <v>69</v>
      </c>
      <c r="AF27" s="277"/>
      <c r="AG27" s="277"/>
      <c r="AH27" s="277"/>
      <c r="AI27" s="278"/>
      <c r="AJ27" s="276" t="s">
        <v>70</v>
      </c>
      <c r="AK27" s="277"/>
      <c r="AL27" s="277"/>
      <c r="AM27" s="277"/>
      <c r="AN27" s="278"/>
      <c r="AO27" s="276" t="s">
        <v>71</v>
      </c>
      <c r="AP27" s="277"/>
      <c r="AQ27" s="277"/>
      <c r="AR27" s="277"/>
      <c r="AS27" s="278"/>
      <c r="AT27" s="265" t="s">
        <v>303</v>
      </c>
      <c r="AU27" s="266"/>
      <c r="AV27" s="266"/>
      <c r="AW27" s="266"/>
      <c r="AX27" s="267"/>
    </row>
    <row r="28" spans="1:50" ht="18.75" customHeight="1" x14ac:dyDescent="0.15">
      <c r="A28" s="207"/>
      <c r="B28" s="208"/>
      <c r="C28" s="208"/>
      <c r="D28" s="208"/>
      <c r="E28" s="208"/>
      <c r="F28" s="209"/>
      <c r="G28" s="217"/>
      <c r="H28" s="102"/>
      <c r="I28" s="102"/>
      <c r="J28" s="102"/>
      <c r="K28" s="102"/>
      <c r="L28" s="102"/>
      <c r="M28" s="102"/>
      <c r="N28" s="102"/>
      <c r="O28" s="218"/>
      <c r="P28" s="235"/>
      <c r="Q28" s="102"/>
      <c r="R28" s="102"/>
      <c r="S28" s="102"/>
      <c r="T28" s="102"/>
      <c r="U28" s="102"/>
      <c r="V28" s="102"/>
      <c r="W28" s="102"/>
      <c r="X28" s="218"/>
      <c r="Y28" s="273"/>
      <c r="Z28" s="274"/>
      <c r="AA28" s="275"/>
      <c r="AB28" s="133"/>
      <c r="AC28" s="128"/>
      <c r="AD28" s="129"/>
      <c r="AE28" s="134"/>
      <c r="AF28" s="127"/>
      <c r="AG28" s="127"/>
      <c r="AH28" s="127"/>
      <c r="AI28" s="279"/>
      <c r="AJ28" s="134"/>
      <c r="AK28" s="127"/>
      <c r="AL28" s="127"/>
      <c r="AM28" s="127"/>
      <c r="AN28" s="279"/>
      <c r="AO28" s="134"/>
      <c r="AP28" s="127"/>
      <c r="AQ28" s="127"/>
      <c r="AR28" s="127"/>
      <c r="AS28" s="279"/>
      <c r="AT28" s="61"/>
      <c r="AU28" s="104"/>
      <c r="AV28" s="104"/>
      <c r="AW28" s="102" t="s">
        <v>380</v>
      </c>
      <c r="AX28" s="103"/>
    </row>
    <row r="29" spans="1:50" ht="22.5" customHeight="1" x14ac:dyDescent="0.15">
      <c r="A29" s="210"/>
      <c r="B29" s="208"/>
      <c r="C29" s="208"/>
      <c r="D29" s="208"/>
      <c r="E29" s="208"/>
      <c r="F29" s="209"/>
      <c r="G29" s="282"/>
      <c r="H29" s="283"/>
      <c r="I29" s="283"/>
      <c r="J29" s="283"/>
      <c r="K29" s="283"/>
      <c r="L29" s="283"/>
      <c r="M29" s="283"/>
      <c r="N29" s="283"/>
      <c r="O29" s="284"/>
      <c r="P29" s="248"/>
      <c r="Q29" s="189"/>
      <c r="R29" s="189"/>
      <c r="S29" s="189"/>
      <c r="T29" s="189"/>
      <c r="U29" s="189"/>
      <c r="V29" s="189"/>
      <c r="W29" s="189"/>
      <c r="X29" s="190"/>
      <c r="Y29" s="291" t="s">
        <v>14</v>
      </c>
      <c r="Z29" s="292"/>
      <c r="AA29" s="293"/>
      <c r="AB29" s="294"/>
      <c r="AC29" s="295"/>
      <c r="AD29" s="295"/>
      <c r="AE29" s="87"/>
      <c r="AF29" s="88"/>
      <c r="AG29" s="88"/>
      <c r="AH29" s="88"/>
      <c r="AI29" s="89"/>
      <c r="AJ29" s="87"/>
      <c r="AK29" s="88"/>
      <c r="AL29" s="88"/>
      <c r="AM29" s="88"/>
      <c r="AN29" s="89"/>
      <c r="AO29" s="87"/>
      <c r="AP29" s="88"/>
      <c r="AQ29" s="88"/>
      <c r="AR29" s="88"/>
      <c r="AS29" s="89"/>
      <c r="AT29" s="220"/>
      <c r="AU29" s="220"/>
      <c r="AV29" s="220"/>
      <c r="AW29" s="220"/>
      <c r="AX29" s="221"/>
    </row>
    <row r="30" spans="1:50" ht="22.5" customHeight="1" x14ac:dyDescent="0.15">
      <c r="A30" s="211"/>
      <c r="B30" s="212"/>
      <c r="C30" s="212"/>
      <c r="D30" s="212"/>
      <c r="E30" s="212"/>
      <c r="F30" s="213"/>
      <c r="G30" s="285"/>
      <c r="H30" s="286"/>
      <c r="I30" s="286"/>
      <c r="J30" s="286"/>
      <c r="K30" s="286"/>
      <c r="L30" s="286"/>
      <c r="M30" s="286"/>
      <c r="N30" s="286"/>
      <c r="O30" s="287"/>
      <c r="P30" s="270"/>
      <c r="Q30" s="270"/>
      <c r="R30" s="270"/>
      <c r="S30" s="270"/>
      <c r="T30" s="270"/>
      <c r="U30" s="270"/>
      <c r="V30" s="270"/>
      <c r="W30" s="270"/>
      <c r="X30" s="271"/>
      <c r="Y30" s="169" t="s">
        <v>65</v>
      </c>
      <c r="Z30" s="115"/>
      <c r="AA30" s="165"/>
      <c r="AB30" s="280"/>
      <c r="AC30" s="281"/>
      <c r="AD30" s="281"/>
      <c r="AE30" s="87"/>
      <c r="AF30" s="88"/>
      <c r="AG30" s="88"/>
      <c r="AH30" s="88"/>
      <c r="AI30" s="89"/>
      <c r="AJ30" s="87"/>
      <c r="AK30" s="88"/>
      <c r="AL30" s="88"/>
      <c r="AM30" s="88"/>
      <c r="AN30" s="89"/>
      <c r="AO30" s="87"/>
      <c r="AP30" s="88"/>
      <c r="AQ30" s="88"/>
      <c r="AR30" s="88"/>
      <c r="AS30" s="89"/>
      <c r="AT30" s="87"/>
      <c r="AU30" s="88"/>
      <c r="AV30" s="88"/>
      <c r="AW30" s="88"/>
      <c r="AX30" s="90"/>
    </row>
    <row r="31" spans="1:50" ht="22.5" customHeight="1" x14ac:dyDescent="0.15">
      <c r="A31" s="661"/>
      <c r="B31" s="662"/>
      <c r="C31" s="662"/>
      <c r="D31" s="662"/>
      <c r="E31" s="662"/>
      <c r="F31" s="663"/>
      <c r="G31" s="288"/>
      <c r="H31" s="289"/>
      <c r="I31" s="289"/>
      <c r="J31" s="289"/>
      <c r="K31" s="289"/>
      <c r="L31" s="289"/>
      <c r="M31" s="289"/>
      <c r="N31" s="289"/>
      <c r="O31" s="290"/>
      <c r="P31" s="191"/>
      <c r="Q31" s="191"/>
      <c r="R31" s="191"/>
      <c r="S31" s="191"/>
      <c r="T31" s="191"/>
      <c r="U31" s="191"/>
      <c r="V31" s="191"/>
      <c r="W31" s="191"/>
      <c r="X31" s="192"/>
      <c r="Y31" s="114" t="s">
        <v>15</v>
      </c>
      <c r="Z31" s="115"/>
      <c r="AA31" s="165"/>
      <c r="AB31" s="673" t="s">
        <v>381</v>
      </c>
      <c r="AC31" s="258"/>
      <c r="AD31" s="258"/>
      <c r="AE31" s="87"/>
      <c r="AF31" s="88"/>
      <c r="AG31" s="88"/>
      <c r="AH31" s="88"/>
      <c r="AI31" s="89"/>
      <c r="AJ31" s="87"/>
      <c r="AK31" s="88"/>
      <c r="AL31" s="88"/>
      <c r="AM31" s="88"/>
      <c r="AN31" s="89"/>
      <c r="AO31" s="87"/>
      <c r="AP31" s="88"/>
      <c r="AQ31" s="88"/>
      <c r="AR31" s="88"/>
      <c r="AS31" s="89"/>
      <c r="AT31" s="262"/>
      <c r="AU31" s="263"/>
      <c r="AV31" s="263"/>
      <c r="AW31" s="263"/>
      <c r="AX31" s="264"/>
    </row>
    <row r="32" spans="1:50" ht="18.75" customHeight="1" x14ac:dyDescent="0.15">
      <c r="A32" s="207" t="s">
        <v>13</v>
      </c>
      <c r="B32" s="208"/>
      <c r="C32" s="208"/>
      <c r="D32" s="208"/>
      <c r="E32" s="208"/>
      <c r="F32" s="209"/>
      <c r="G32" s="214" t="s">
        <v>319</v>
      </c>
      <c r="H32" s="215"/>
      <c r="I32" s="215"/>
      <c r="J32" s="215"/>
      <c r="K32" s="215"/>
      <c r="L32" s="215"/>
      <c r="M32" s="215"/>
      <c r="N32" s="215"/>
      <c r="O32" s="216"/>
      <c r="P32" s="234" t="s">
        <v>83</v>
      </c>
      <c r="Q32" s="215"/>
      <c r="R32" s="215"/>
      <c r="S32" s="215"/>
      <c r="T32" s="215"/>
      <c r="U32" s="215"/>
      <c r="V32" s="215"/>
      <c r="W32" s="215"/>
      <c r="X32" s="216"/>
      <c r="Y32" s="187"/>
      <c r="Z32" s="80"/>
      <c r="AA32" s="81"/>
      <c r="AB32" s="259" t="s">
        <v>12</v>
      </c>
      <c r="AC32" s="260"/>
      <c r="AD32" s="261"/>
      <c r="AE32" s="276" t="s">
        <v>69</v>
      </c>
      <c r="AF32" s="277"/>
      <c r="AG32" s="277"/>
      <c r="AH32" s="277"/>
      <c r="AI32" s="278"/>
      <c r="AJ32" s="276" t="s">
        <v>70</v>
      </c>
      <c r="AK32" s="277"/>
      <c r="AL32" s="277"/>
      <c r="AM32" s="277"/>
      <c r="AN32" s="278"/>
      <c r="AO32" s="276" t="s">
        <v>71</v>
      </c>
      <c r="AP32" s="277"/>
      <c r="AQ32" s="277"/>
      <c r="AR32" s="277"/>
      <c r="AS32" s="278"/>
      <c r="AT32" s="265" t="s">
        <v>303</v>
      </c>
      <c r="AU32" s="266"/>
      <c r="AV32" s="266"/>
      <c r="AW32" s="266"/>
      <c r="AX32" s="267"/>
    </row>
    <row r="33" spans="1:50" ht="18.75" customHeight="1" x14ac:dyDescent="0.15">
      <c r="A33" s="207"/>
      <c r="B33" s="208"/>
      <c r="C33" s="208"/>
      <c r="D33" s="208"/>
      <c r="E33" s="208"/>
      <c r="F33" s="209"/>
      <c r="G33" s="217"/>
      <c r="H33" s="102"/>
      <c r="I33" s="102"/>
      <c r="J33" s="102"/>
      <c r="K33" s="102"/>
      <c r="L33" s="102"/>
      <c r="M33" s="102"/>
      <c r="N33" s="102"/>
      <c r="O33" s="218"/>
      <c r="P33" s="235"/>
      <c r="Q33" s="102"/>
      <c r="R33" s="102"/>
      <c r="S33" s="102"/>
      <c r="T33" s="102"/>
      <c r="U33" s="102"/>
      <c r="V33" s="102"/>
      <c r="W33" s="102"/>
      <c r="X33" s="218"/>
      <c r="Y33" s="273"/>
      <c r="Z33" s="274"/>
      <c r="AA33" s="275"/>
      <c r="AB33" s="133"/>
      <c r="AC33" s="128"/>
      <c r="AD33" s="129"/>
      <c r="AE33" s="134"/>
      <c r="AF33" s="127"/>
      <c r="AG33" s="127"/>
      <c r="AH33" s="127"/>
      <c r="AI33" s="279"/>
      <c r="AJ33" s="134"/>
      <c r="AK33" s="127"/>
      <c r="AL33" s="127"/>
      <c r="AM33" s="127"/>
      <c r="AN33" s="279"/>
      <c r="AO33" s="134"/>
      <c r="AP33" s="127"/>
      <c r="AQ33" s="127"/>
      <c r="AR33" s="127"/>
      <c r="AS33" s="279"/>
      <c r="AT33" s="61"/>
      <c r="AU33" s="104"/>
      <c r="AV33" s="104"/>
      <c r="AW33" s="102" t="s">
        <v>383</v>
      </c>
      <c r="AX33" s="103"/>
    </row>
    <row r="34" spans="1:50" ht="22.5" customHeight="1" x14ac:dyDescent="0.15">
      <c r="A34" s="210"/>
      <c r="B34" s="208"/>
      <c r="C34" s="208"/>
      <c r="D34" s="208"/>
      <c r="E34" s="208"/>
      <c r="F34" s="209"/>
      <c r="G34" s="282"/>
      <c r="H34" s="283"/>
      <c r="I34" s="283"/>
      <c r="J34" s="283"/>
      <c r="K34" s="283"/>
      <c r="L34" s="283"/>
      <c r="M34" s="283"/>
      <c r="N34" s="283"/>
      <c r="O34" s="284"/>
      <c r="P34" s="248"/>
      <c r="Q34" s="189"/>
      <c r="R34" s="189"/>
      <c r="S34" s="189"/>
      <c r="T34" s="189"/>
      <c r="U34" s="189"/>
      <c r="V34" s="189"/>
      <c r="W34" s="189"/>
      <c r="X34" s="190"/>
      <c r="Y34" s="291" t="s">
        <v>14</v>
      </c>
      <c r="Z34" s="292"/>
      <c r="AA34" s="293"/>
      <c r="AB34" s="294"/>
      <c r="AC34" s="295"/>
      <c r="AD34" s="295"/>
      <c r="AE34" s="87"/>
      <c r="AF34" s="88"/>
      <c r="AG34" s="88"/>
      <c r="AH34" s="88"/>
      <c r="AI34" s="89"/>
      <c r="AJ34" s="87"/>
      <c r="AK34" s="88"/>
      <c r="AL34" s="88"/>
      <c r="AM34" s="88"/>
      <c r="AN34" s="89"/>
      <c r="AO34" s="87"/>
      <c r="AP34" s="88"/>
      <c r="AQ34" s="88"/>
      <c r="AR34" s="88"/>
      <c r="AS34" s="89"/>
      <c r="AT34" s="220"/>
      <c r="AU34" s="220"/>
      <c r="AV34" s="220"/>
      <c r="AW34" s="220"/>
      <c r="AX34" s="221"/>
    </row>
    <row r="35" spans="1:50" ht="22.5" customHeight="1" x14ac:dyDescent="0.15">
      <c r="A35" s="211"/>
      <c r="B35" s="212"/>
      <c r="C35" s="212"/>
      <c r="D35" s="212"/>
      <c r="E35" s="212"/>
      <c r="F35" s="213"/>
      <c r="G35" s="285"/>
      <c r="H35" s="286"/>
      <c r="I35" s="286"/>
      <c r="J35" s="286"/>
      <c r="K35" s="286"/>
      <c r="L35" s="286"/>
      <c r="M35" s="286"/>
      <c r="N35" s="286"/>
      <c r="O35" s="287"/>
      <c r="P35" s="270"/>
      <c r="Q35" s="270"/>
      <c r="R35" s="270"/>
      <c r="S35" s="270"/>
      <c r="T35" s="270"/>
      <c r="U35" s="270"/>
      <c r="V35" s="270"/>
      <c r="W35" s="270"/>
      <c r="X35" s="271"/>
      <c r="Y35" s="169" t="s">
        <v>65</v>
      </c>
      <c r="Z35" s="115"/>
      <c r="AA35" s="165"/>
      <c r="AB35" s="280"/>
      <c r="AC35" s="281"/>
      <c r="AD35" s="281"/>
      <c r="AE35" s="87"/>
      <c r="AF35" s="88"/>
      <c r="AG35" s="88"/>
      <c r="AH35" s="88"/>
      <c r="AI35" s="89"/>
      <c r="AJ35" s="87"/>
      <c r="AK35" s="88"/>
      <c r="AL35" s="88"/>
      <c r="AM35" s="88"/>
      <c r="AN35" s="89"/>
      <c r="AO35" s="87"/>
      <c r="AP35" s="88"/>
      <c r="AQ35" s="88"/>
      <c r="AR35" s="88"/>
      <c r="AS35" s="89"/>
      <c r="AT35" s="87"/>
      <c r="AU35" s="88"/>
      <c r="AV35" s="88"/>
      <c r="AW35" s="88"/>
      <c r="AX35" s="90"/>
    </row>
    <row r="36" spans="1:50" ht="22.5" customHeight="1" x14ac:dyDescent="0.15">
      <c r="A36" s="661"/>
      <c r="B36" s="662"/>
      <c r="C36" s="662"/>
      <c r="D36" s="662"/>
      <c r="E36" s="662"/>
      <c r="F36" s="663"/>
      <c r="G36" s="288"/>
      <c r="H36" s="289"/>
      <c r="I36" s="289"/>
      <c r="J36" s="289"/>
      <c r="K36" s="289"/>
      <c r="L36" s="289"/>
      <c r="M36" s="289"/>
      <c r="N36" s="289"/>
      <c r="O36" s="290"/>
      <c r="P36" s="191"/>
      <c r="Q36" s="191"/>
      <c r="R36" s="191"/>
      <c r="S36" s="191"/>
      <c r="T36" s="191"/>
      <c r="U36" s="191"/>
      <c r="V36" s="191"/>
      <c r="W36" s="191"/>
      <c r="X36" s="192"/>
      <c r="Y36" s="114" t="s">
        <v>15</v>
      </c>
      <c r="Z36" s="115"/>
      <c r="AA36" s="165"/>
      <c r="AB36" s="673" t="s">
        <v>382</v>
      </c>
      <c r="AC36" s="258"/>
      <c r="AD36" s="258"/>
      <c r="AE36" s="87"/>
      <c r="AF36" s="88"/>
      <c r="AG36" s="88"/>
      <c r="AH36" s="88"/>
      <c r="AI36" s="89"/>
      <c r="AJ36" s="87"/>
      <c r="AK36" s="88"/>
      <c r="AL36" s="88"/>
      <c r="AM36" s="88"/>
      <c r="AN36" s="89"/>
      <c r="AO36" s="87"/>
      <c r="AP36" s="88"/>
      <c r="AQ36" s="88"/>
      <c r="AR36" s="88"/>
      <c r="AS36" s="89"/>
      <c r="AT36" s="262"/>
      <c r="AU36" s="263"/>
      <c r="AV36" s="263"/>
      <c r="AW36" s="263"/>
      <c r="AX36" s="264"/>
    </row>
    <row r="37" spans="1:50" ht="18.75" customHeight="1" x14ac:dyDescent="0.15">
      <c r="A37" s="207" t="s">
        <v>13</v>
      </c>
      <c r="B37" s="208"/>
      <c r="C37" s="208"/>
      <c r="D37" s="208"/>
      <c r="E37" s="208"/>
      <c r="F37" s="209"/>
      <c r="G37" s="214" t="s">
        <v>319</v>
      </c>
      <c r="H37" s="215"/>
      <c r="I37" s="215"/>
      <c r="J37" s="215"/>
      <c r="K37" s="215"/>
      <c r="L37" s="215"/>
      <c r="M37" s="215"/>
      <c r="N37" s="215"/>
      <c r="O37" s="216"/>
      <c r="P37" s="234" t="s">
        <v>83</v>
      </c>
      <c r="Q37" s="215"/>
      <c r="R37" s="215"/>
      <c r="S37" s="215"/>
      <c r="T37" s="215"/>
      <c r="U37" s="215"/>
      <c r="V37" s="215"/>
      <c r="W37" s="215"/>
      <c r="X37" s="216"/>
      <c r="Y37" s="187"/>
      <c r="Z37" s="80"/>
      <c r="AA37" s="81"/>
      <c r="AB37" s="259" t="s">
        <v>12</v>
      </c>
      <c r="AC37" s="260"/>
      <c r="AD37" s="261"/>
      <c r="AE37" s="276" t="s">
        <v>69</v>
      </c>
      <c r="AF37" s="277"/>
      <c r="AG37" s="277"/>
      <c r="AH37" s="277"/>
      <c r="AI37" s="278"/>
      <c r="AJ37" s="276" t="s">
        <v>70</v>
      </c>
      <c r="AK37" s="277"/>
      <c r="AL37" s="277"/>
      <c r="AM37" s="277"/>
      <c r="AN37" s="278"/>
      <c r="AO37" s="276" t="s">
        <v>71</v>
      </c>
      <c r="AP37" s="277"/>
      <c r="AQ37" s="277"/>
      <c r="AR37" s="277"/>
      <c r="AS37" s="278"/>
      <c r="AT37" s="265" t="s">
        <v>303</v>
      </c>
      <c r="AU37" s="266"/>
      <c r="AV37" s="266"/>
      <c r="AW37" s="266"/>
      <c r="AX37" s="267"/>
    </row>
    <row r="38" spans="1:50" ht="18.75" customHeight="1" x14ac:dyDescent="0.15">
      <c r="A38" s="207"/>
      <c r="B38" s="208"/>
      <c r="C38" s="208"/>
      <c r="D38" s="208"/>
      <c r="E38" s="208"/>
      <c r="F38" s="209"/>
      <c r="G38" s="217"/>
      <c r="H38" s="102"/>
      <c r="I38" s="102"/>
      <c r="J38" s="102"/>
      <c r="K38" s="102"/>
      <c r="L38" s="102"/>
      <c r="M38" s="102"/>
      <c r="N38" s="102"/>
      <c r="O38" s="218"/>
      <c r="P38" s="235"/>
      <c r="Q38" s="102"/>
      <c r="R38" s="102"/>
      <c r="S38" s="102"/>
      <c r="T38" s="102"/>
      <c r="U38" s="102"/>
      <c r="V38" s="102"/>
      <c r="W38" s="102"/>
      <c r="X38" s="218"/>
      <c r="Y38" s="273"/>
      <c r="Z38" s="274"/>
      <c r="AA38" s="275"/>
      <c r="AB38" s="133"/>
      <c r="AC38" s="128"/>
      <c r="AD38" s="129"/>
      <c r="AE38" s="134"/>
      <c r="AF38" s="127"/>
      <c r="AG38" s="127"/>
      <c r="AH38" s="127"/>
      <c r="AI38" s="279"/>
      <c r="AJ38" s="134"/>
      <c r="AK38" s="127"/>
      <c r="AL38" s="127"/>
      <c r="AM38" s="127"/>
      <c r="AN38" s="279"/>
      <c r="AO38" s="134"/>
      <c r="AP38" s="127"/>
      <c r="AQ38" s="127"/>
      <c r="AR38" s="127"/>
      <c r="AS38" s="279"/>
      <c r="AT38" s="61"/>
      <c r="AU38" s="104"/>
      <c r="AV38" s="104"/>
      <c r="AW38" s="102" t="s">
        <v>383</v>
      </c>
      <c r="AX38" s="103"/>
    </row>
    <row r="39" spans="1:50" ht="22.5" customHeight="1" x14ac:dyDescent="0.15">
      <c r="A39" s="210"/>
      <c r="B39" s="208"/>
      <c r="C39" s="208"/>
      <c r="D39" s="208"/>
      <c r="E39" s="208"/>
      <c r="F39" s="209"/>
      <c r="G39" s="282"/>
      <c r="H39" s="283"/>
      <c r="I39" s="283"/>
      <c r="J39" s="283"/>
      <c r="K39" s="283"/>
      <c r="L39" s="283"/>
      <c r="M39" s="283"/>
      <c r="N39" s="283"/>
      <c r="O39" s="284"/>
      <c r="P39" s="248"/>
      <c r="Q39" s="189"/>
      <c r="R39" s="189"/>
      <c r="S39" s="189"/>
      <c r="T39" s="189"/>
      <c r="U39" s="189"/>
      <c r="V39" s="189"/>
      <c r="W39" s="189"/>
      <c r="X39" s="190"/>
      <c r="Y39" s="291" t="s">
        <v>14</v>
      </c>
      <c r="Z39" s="292"/>
      <c r="AA39" s="293"/>
      <c r="AB39" s="294"/>
      <c r="AC39" s="295"/>
      <c r="AD39" s="295"/>
      <c r="AE39" s="87"/>
      <c r="AF39" s="88"/>
      <c r="AG39" s="88"/>
      <c r="AH39" s="88"/>
      <c r="AI39" s="89"/>
      <c r="AJ39" s="87"/>
      <c r="AK39" s="88"/>
      <c r="AL39" s="88"/>
      <c r="AM39" s="88"/>
      <c r="AN39" s="89"/>
      <c r="AO39" s="87"/>
      <c r="AP39" s="88"/>
      <c r="AQ39" s="88"/>
      <c r="AR39" s="88"/>
      <c r="AS39" s="89"/>
      <c r="AT39" s="220"/>
      <c r="AU39" s="220"/>
      <c r="AV39" s="220"/>
      <c r="AW39" s="220"/>
      <c r="AX39" s="221"/>
    </row>
    <row r="40" spans="1:50" ht="22.5" customHeight="1" x14ac:dyDescent="0.15">
      <c r="A40" s="211"/>
      <c r="B40" s="212"/>
      <c r="C40" s="212"/>
      <c r="D40" s="212"/>
      <c r="E40" s="212"/>
      <c r="F40" s="213"/>
      <c r="G40" s="285"/>
      <c r="H40" s="286"/>
      <c r="I40" s="286"/>
      <c r="J40" s="286"/>
      <c r="K40" s="286"/>
      <c r="L40" s="286"/>
      <c r="M40" s="286"/>
      <c r="N40" s="286"/>
      <c r="O40" s="287"/>
      <c r="P40" s="270"/>
      <c r="Q40" s="270"/>
      <c r="R40" s="270"/>
      <c r="S40" s="270"/>
      <c r="T40" s="270"/>
      <c r="U40" s="270"/>
      <c r="V40" s="270"/>
      <c r="W40" s="270"/>
      <c r="X40" s="271"/>
      <c r="Y40" s="169" t="s">
        <v>65</v>
      </c>
      <c r="Z40" s="115"/>
      <c r="AA40" s="165"/>
      <c r="AB40" s="280"/>
      <c r="AC40" s="281"/>
      <c r="AD40" s="281"/>
      <c r="AE40" s="87"/>
      <c r="AF40" s="88"/>
      <c r="AG40" s="88"/>
      <c r="AH40" s="88"/>
      <c r="AI40" s="89"/>
      <c r="AJ40" s="87"/>
      <c r="AK40" s="88"/>
      <c r="AL40" s="88"/>
      <c r="AM40" s="88"/>
      <c r="AN40" s="89"/>
      <c r="AO40" s="87"/>
      <c r="AP40" s="88"/>
      <c r="AQ40" s="88"/>
      <c r="AR40" s="88"/>
      <c r="AS40" s="89"/>
      <c r="AT40" s="87"/>
      <c r="AU40" s="88"/>
      <c r="AV40" s="88"/>
      <c r="AW40" s="88"/>
      <c r="AX40" s="90"/>
    </row>
    <row r="41" spans="1:50" ht="22.5" customHeight="1" x14ac:dyDescent="0.15">
      <c r="A41" s="661"/>
      <c r="B41" s="662"/>
      <c r="C41" s="662"/>
      <c r="D41" s="662"/>
      <c r="E41" s="662"/>
      <c r="F41" s="663"/>
      <c r="G41" s="288"/>
      <c r="H41" s="289"/>
      <c r="I41" s="289"/>
      <c r="J41" s="289"/>
      <c r="K41" s="289"/>
      <c r="L41" s="289"/>
      <c r="M41" s="289"/>
      <c r="N41" s="289"/>
      <c r="O41" s="290"/>
      <c r="P41" s="191"/>
      <c r="Q41" s="191"/>
      <c r="R41" s="191"/>
      <c r="S41" s="191"/>
      <c r="T41" s="191"/>
      <c r="U41" s="191"/>
      <c r="V41" s="191"/>
      <c r="W41" s="191"/>
      <c r="X41" s="192"/>
      <c r="Y41" s="114" t="s">
        <v>15</v>
      </c>
      <c r="Z41" s="115"/>
      <c r="AA41" s="165"/>
      <c r="AB41" s="673" t="s">
        <v>382</v>
      </c>
      <c r="AC41" s="258"/>
      <c r="AD41" s="258"/>
      <c r="AE41" s="87"/>
      <c r="AF41" s="88"/>
      <c r="AG41" s="88"/>
      <c r="AH41" s="88"/>
      <c r="AI41" s="89"/>
      <c r="AJ41" s="87"/>
      <c r="AK41" s="88"/>
      <c r="AL41" s="88"/>
      <c r="AM41" s="88"/>
      <c r="AN41" s="89"/>
      <c r="AO41" s="87"/>
      <c r="AP41" s="88"/>
      <c r="AQ41" s="88"/>
      <c r="AR41" s="88"/>
      <c r="AS41" s="89"/>
      <c r="AT41" s="262"/>
      <c r="AU41" s="263"/>
      <c r="AV41" s="263"/>
      <c r="AW41" s="263"/>
      <c r="AX41" s="264"/>
    </row>
    <row r="42" spans="1:50" ht="18.75" customHeight="1" x14ac:dyDescent="0.15">
      <c r="A42" s="207" t="s">
        <v>13</v>
      </c>
      <c r="B42" s="208"/>
      <c r="C42" s="208"/>
      <c r="D42" s="208"/>
      <c r="E42" s="208"/>
      <c r="F42" s="209"/>
      <c r="G42" s="214" t="s">
        <v>319</v>
      </c>
      <c r="H42" s="215"/>
      <c r="I42" s="215"/>
      <c r="J42" s="215"/>
      <c r="K42" s="215"/>
      <c r="L42" s="215"/>
      <c r="M42" s="215"/>
      <c r="N42" s="215"/>
      <c r="O42" s="216"/>
      <c r="P42" s="234" t="s">
        <v>83</v>
      </c>
      <c r="Q42" s="215"/>
      <c r="R42" s="215"/>
      <c r="S42" s="215"/>
      <c r="T42" s="215"/>
      <c r="U42" s="215"/>
      <c r="V42" s="215"/>
      <c r="W42" s="215"/>
      <c r="X42" s="216"/>
      <c r="Y42" s="187"/>
      <c r="Z42" s="80"/>
      <c r="AA42" s="81"/>
      <c r="AB42" s="259" t="s">
        <v>12</v>
      </c>
      <c r="AC42" s="260"/>
      <c r="AD42" s="261"/>
      <c r="AE42" s="276" t="s">
        <v>69</v>
      </c>
      <c r="AF42" s="277"/>
      <c r="AG42" s="277"/>
      <c r="AH42" s="277"/>
      <c r="AI42" s="278"/>
      <c r="AJ42" s="276" t="s">
        <v>70</v>
      </c>
      <c r="AK42" s="277"/>
      <c r="AL42" s="277"/>
      <c r="AM42" s="277"/>
      <c r="AN42" s="278"/>
      <c r="AO42" s="276" t="s">
        <v>71</v>
      </c>
      <c r="AP42" s="277"/>
      <c r="AQ42" s="277"/>
      <c r="AR42" s="277"/>
      <c r="AS42" s="278"/>
      <c r="AT42" s="265" t="s">
        <v>303</v>
      </c>
      <c r="AU42" s="266"/>
      <c r="AV42" s="266"/>
      <c r="AW42" s="266"/>
      <c r="AX42" s="267"/>
    </row>
    <row r="43" spans="1:50" ht="18.75" customHeight="1" x14ac:dyDescent="0.15">
      <c r="A43" s="207"/>
      <c r="B43" s="208"/>
      <c r="C43" s="208"/>
      <c r="D43" s="208"/>
      <c r="E43" s="208"/>
      <c r="F43" s="209"/>
      <c r="G43" s="217"/>
      <c r="H43" s="102"/>
      <c r="I43" s="102"/>
      <c r="J43" s="102"/>
      <c r="K43" s="102"/>
      <c r="L43" s="102"/>
      <c r="M43" s="102"/>
      <c r="N43" s="102"/>
      <c r="O43" s="218"/>
      <c r="P43" s="235"/>
      <c r="Q43" s="102"/>
      <c r="R43" s="102"/>
      <c r="S43" s="102"/>
      <c r="T43" s="102"/>
      <c r="U43" s="102"/>
      <c r="V43" s="102"/>
      <c r="W43" s="102"/>
      <c r="X43" s="218"/>
      <c r="Y43" s="273"/>
      <c r="Z43" s="274"/>
      <c r="AA43" s="275"/>
      <c r="AB43" s="133"/>
      <c r="AC43" s="128"/>
      <c r="AD43" s="129"/>
      <c r="AE43" s="134"/>
      <c r="AF43" s="127"/>
      <c r="AG43" s="127"/>
      <c r="AH43" s="127"/>
      <c r="AI43" s="279"/>
      <c r="AJ43" s="134"/>
      <c r="AK43" s="127"/>
      <c r="AL43" s="127"/>
      <c r="AM43" s="127"/>
      <c r="AN43" s="279"/>
      <c r="AO43" s="134"/>
      <c r="AP43" s="127"/>
      <c r="AQ43" s="127"/>
      <c r="AR43" s="127"/>
      <c r="AS43" s="279"/>
      <c r="AT43" s="61"/>
      <c r="AU43" s="104"/>
      <c r="AV43" s="104"/>
      <c r="AW43" s="102" t="s">
        <v>383</v>
      </c>
      <c r="AX43" s="103"/>
    </row>
    <row r="44" spans="1:50" ht="22.5" customHeight="1" x14ac:dyDescent="0.15">
      <c r="A44" s="210"/>
      <c r="B44" s="208"/>
      <c r="C44" s="208"/>
      <c r="D44" s="208"/>
      <c r="E44" s="208"/>
      <c r="F44" s="209"/>
      <c r="G44" s="282"/>
      <c r="H44" s="283"/>
      <c r="I44" s="283"/>
      <c r="J44" s="283"/>
      <c r="K44" s="283"/>
      <c r="L44" s="283"/>
      <c r="M44" s="283"/>
      <c r="N44" s="283"/>
      <c r="O44" s="284"/>
      <c r="P44" s="248"/>
      <c r="Q44" s="189"/>
      <c r="R44" s="189"/>
      <c r="S44" s="189"/>
      <c r="T44" s="189"/>
      <c r="U44" s="189"/>
      <c r="V44" s="189"/>
      <c r="W44" s="189"/>
      <c r="X44" s="190"/>
      <c r="Y44" s="291" t="s">
        <v>14</v>
      </c>
      <c r="Z44" s="292"/>
      <c r="AA44" s="293"/>
      <c r="AB44" s="294"/>
      <c r="AC44" s="295"/>
      <c r="AD44" s="295"/>
      <c r="AE44" s="87"/>
      <c r="AF44" s="88"/>
      <c r="AG44" s="88"/>
      <c r="AH44" s="88"/>
      <c r="AI44" s="89"/>
      <c r="AJ44" s="87"/>
      <c r="AK44" s="88"/>
      <c r="AL44" s="88"/>
      <c r="AM44" s="88"/>
      <c r="AN44" s="89"/>
      <c r="AO44" s="87"/>
      <c r="AP44" s="88"/>
      <c r="AQ44" s="88"/>
      <c r="AR44" s="88"/>
      <c r="AS44" s="89"/>
      <c r="AT44" s="220"/>
      <c r="AU44" s="220"/>
      <c r="AV44" s="220"/>
      <c r="AW44" s="220"/>
      <c r="AX44" s="221"/>
    </row>
    <row r="45" spans="1:50" ht="22.5" customHeight="1" x14ac:dyDescent="0.15">
      <c r="A45" s="211"/>
      <c r="B45" s="212"/>
      <c r="C45" s="212"/>
      <c r="D45" s="212"/>
      <c r="E45" s="212"/>
      <c r="F45" s="213"/>
      <c r="G45" s="285"/>
      <c r="H45" s="286"/>
      <c r="I45" s="286"/>
      <c r="J45" s="286"/>
      <c r="K45" s="286"/>
      <c r="L45" s="286"/>
      <c r="M45" s="286"/>
      <c r="N45" s="286"/>
      <c r="O45" s="287"/>
      <c r="P45" s="270"/>
      <c r="Q45" s="270"/>
      <c r="R45" s="270"/>
      <c r="S45" s="270"/>
      <c r="T45" s="270"/>
      <c r="U45" s="270"/>
      <c r="V45" s="270"/>
      <c r="W45" s="270"/>
      <c r="X45" s="271"/>
      <c r="Y45" s="169" t="s">
        <v>65</v>
      </c>
      <c r="Z45" s="115"/>
      <c r="AA45" s="165"/>
      <c r="AB45" s="280"/>
      <c r="AC45" s="281"/>
      <c r="AD45" s="281"/>
      <c r="AE45" s="87"/>
      <c r="AF45" s="88"/>
      <c r="AG45" s="88"/>
      <c r="AH45" s="88"/>
      <c r="AI45" s="89"/>
      <c r="AJ45" s="87"/>
      <c r="AK45" s="88"/>
      <c r="AL45" s="88"/>
      <c r="AM45" s="88"/>
      <c r="AN45" s="89"/>
      <c r="AO45" s="87"/>
      <c r="AP45" s="88"/>
      <c r="AQ45" s="88"/>
      <c r="AR45" s="88"/>
      <c r="AS45" s="89"/>
      <c r="AT45" s="87"/>
      <c r="AU45" s="88"/>
      <c r="AV45" s="88"/>
      <c r="AW45" s="88"/>
      <c r="AX45" s="90"/>
    </row>
    <row r="46" spans="1:50" ht="22.5" customHeight="1" x14ac:dyDescent="0.15">
      <c r="A46" s="661"/>
      <c r="B46" s="662"/>
      <c r="C46" s="662"/>
      <c r="D46" s="662"/>
      <c r="E46" s="662"/>
      <c r="F46" s="663"/>
      <c r="G46" s="288"/>
      <c r="H46" s="289"/>
      <c r="I46" s="289"/>
      <c r="J46" s="289"/>
      <c r="K46" s="289"/>
      <c r="L46" s="289"/>
      <c r="M46" s="289"/>
      <c r="N46" s="289"/>
      <c r="O46" s="290"/>
      <c r="P46" s="191"/>
      <c r="Q46" s="191"/>
      <c r="R46" s="191"/>
      <c r="S46" s="191"/>
      <c r="T46" s="191"/>
      <c r="U46" s="191"/>
      <c r="V46" s="191"/>
      <c r="W46" s="191"/>
      <c r="X46" s="192"/>
      <c r="Y46" s="114" t="s">
        <v>15</v>
      </c>
      <c r="Z46" s="115"/>
      <c r="AA46" s="165"/>
      <c r="AB46" s="673" t="s">
        <v>382</v>
      </c>
      <c r="AC46" s="258"/>
      <c r="AD46" s="258"/>
      <c r="AE46" s="87"/>
      <c r="AF46" s="88"/>
      <c r="AG46" s="88"/>
      <c r="AH46" s="88"/>
      <c r="AI46" s="89"/>
      <c r="AJ46" s="87"/>
      <c r="AK46" s="88"/>
      <c r="AL46" s="88"/>
      <c r="AM46" s="88"/>
      <c r="AN46" s="89"/>
      <c r="AO46" s="87"/>
      <c r="AP46" s="88"/>
      <c r="AQ46" s="88"/>
      <c r="AR46" s="88"/>
      <c r="AS46" s="89"/>
      <c r="AT46" s="262"/>
      <c r="AU46" s="263"/>
      <c r="AV46" s="263"/>
      <c r="AW46" s="263"/>
      <c r="AX46" s="264"/>
    </row>
    <row r="47" spans="1:50" ht="18.75" customHeight="1" x14ac:dyDescent="0.15">
      <c r="A47" s="207" t="s">
        <v>13</v>
      </c>
      <c r="B47" s="208"/>
      <c r="C47" s="208"/>
      <c r="D47" s="208"/>
      <c r="E47" s="208"/>
      <c r="F47" s="209"/>
      <c r="G47" s="214" t="s">
        <v>319</v>
      </c>
      <c r="H47" s="215"/>
      <c r="I47" s="215"/>
      <c r="J47" s="215"/>
      <c r="K47" s="215"/>
      <c r="L47" s="215"/>
      <c r="M47" s="215"/>
      <c r="N47" s="215"/>
      <c r="O47" s="216"/>
      <c r="P47" s="234" t="s">
        <v>83</v>
      </c>
      <c r="Q47" s="215"/>
      <c r="R47" s="215"/>
      <c r="S47" s="215"/>
      <c r="T47" s="215"/>
      <c r="U47" s="215"/>
      <c r="V47" s="215"/>
      <c r="W47" s="215"/>
      <c r="X47" s="216"/>
      <c r="Y47" s="187"/>
      <c r="Z47" s="80"/>
      <c r="AA47" s="81"/>
      <c r="AB47" s="259" t="s">
        <v>12</v>
      </c>
      <c r="AC47" s="260"/>
      <c r="AD47" s="261"/>
      <c r="AE47" s="276" t="s">
        <v>69</v>
      </c>
      <c r="AF47" s="277"/>
      <c r="AG47" s="277"/>
      <c r="AH47" s="277"/>
      <c r="AI47" s="278"/>
      <c r="AJ47" s="276" t="s">
        <v>70</v>
      </c>
      <c r="AK47" s="277"/>
      <c r="AL47" s="277"/>
      <c r="AM47" s="277"/>
      <c r="AN47" s="278"/>
      <c r="AO47" s="276" t="s">
        <v>71</v>
      </c>
      <c r="AP47" s="277"/>
      <c r="AQ47" s="277"/>
      <c r="AR47" s="277"/>
      <c r="AS47" s="278"/>
      <c r="AT47" s="265" t="s">
        <v>303</v>
      </c>
      <c r="AU47" s="266"/>
      <c r="AV47" s="266"/>
      <c r="AW47" s="266"/>
      <c r="AX47" s="267"/>
    </row>
    <row r="48" spans="1:50" ht="18.75" customHeight="1" x14ac:dyDescent="0.15">
      <c r="A48" s="207"/>
      <c r="B48" s="208"/>
      <c r="C48" s="208"/>
      <c r="D48" s="208"/>
      <c r="E48" s="208"/>
      <c r="F48" s="209"/>
      <c r="G48" s="217"/>
      <c r="H48" s="102"/>
      <c r="I48" s="102"/>
      <c r="J48" s="102"/>
      <c r="K48" s="102"/>
      <c r="L48" s="102"/>
      <c r="M48" s="102"/>
      <c r="N48" s="102"/>
      <c r="O48" s="218"/>
      <c r="P48" s="235"/>
      <c r="Q48" s="102"/>
      <c r="R48" s="102"/>
      <c r="S48" s="102"/>
      <c r="T48" s="102"/>
      <c r="U48" s="102"/>
      <c r="V48" s="102"/>
      <c r="W48" s="102"/>
      <c r="X48" s="218"/>
      <c r="Y48" s="273"/>
      <c r="Z48" s="274"/>
      <c r="AA48" s="275"/>
      <c r="AB48" s="133"/>
      <c r="AC48" s="128"/>
      <c r="AD48" s="129"/>
      <c r="AE48" s="134"/>
      <c r="AF48" s="127"/>
      <c r="AG48" s="127"/>
      <c r="AH48" s="127"/>
      <c r="AI48" s="279"/>
      <c r="AJ48" s="134"/>
      <c r="AK48" s="127"/>
      <c r="AL48" s="127"/>
      <c r="AM48" s="127"/>
      <c r="AN48" s="279"/>
      <c r="AO48" s="134"/>
      <c r="AP48" s="127"/>
      <c r="AQ48" s="127"/>
      <c r="AR48" s="127"/>
      <c r="AS48" s="279"/>
      <c r="AT48" s="61"/>
      <c r="AU48" s="104"/>
      <c r="AV48" s="104"/>
      <c r="AW48" s="102" t="s">
        <v>380</v>
      </c>
      <c r="AX48" s="103"/>
    </row>
    <row r="49" spans="1:50" ht="22.5" customHeight="1" x14ac:dyDescent="0.15">
      <c r="A49" s="210"/>
      <c r="B49" s="208"/>
      <c r="C49" s="208"/>
      <c r="D49" s="208"/>
      <c r="E49" s="208"/>
      <c r="F49" s="209"/>
      <c r="G49" s="282"/>
      <c r="H49" s="283"/>
      <c r="I49" s="283"/>
      <c r="J49" s="283"/>
      <c r="K49" s="283"/>
      <c r="L49" s="283"/>
      <c r="M49" s="283"/>
      <c r="N49" s="283"/>
      <c r="O49" s="284"/>
      <c r="P49" s="248"/>
      <c r="Q49" s="189"/>
      <c r="R49" s="189"/>
      <c r="S49" s="189"/>
      <c r="T49" s="189"/>
      <c r="U49" s="189"/>
      <c r="V49" s="189"/>
      <c r="W49" s="189"/>
      <c r="X49" s="190"/>
      <c r="Y49" s="291" t="s">
        <v>14</v>
      </c>
      <c r="Z49" s="292"/>
      <c r="AA49" s="293"/>
      <c r="AB49" s="294"/>
      <c r="AC49" s="295"/>
      <c r="AD49" s="295"/>
      <c r="AE49" s="87"/>
      <c r="AF49" s="88"/>
      <c r="AG49" s="88"/>
      <c r="AH49" s="88"/>
      <c r="AI49" s="89"/>
      <c r="AJ49" s="87"/>
      <c r="AK49" s="88"/>
      <c r="AL49" s="88"/>
      <c r="AM49" s="88"/>
      <c r="AN49" s="89"/>
      <c r="AO49" s="87"/>
      <c r="AP49" s="88"/>
      <c r="AQ49" s="88"/>
      <c r="AR49" s="88"/>
      <c r="AS49" s="89"/>
      <c r="AT49" s="220"/>
      <c r="AU49" s="220"/>
      <c r="AV49" s="220"/>
      <c r="AW49" s="220"/>
      <c r="AX49" s="221"/>
    </row>
    <row r="50" spans="1:50" ht="22.5" customHeight="1" x14ac:dyDescent="0.15">
      <c r="A50" s="211"/>
      <c r="B50" s="212"/>
      <c r="C50" s="212"/>
      <c r="D50" s="212"/>
      <c r="E50" s="212"/>
      <c r="F50" s="213"/>
      <c r="G50" s="285"/>
      <c r="H50" s="286"/>
      <c r="I50" s="286"/>
      <c r="J50" s="286"/>
      <c r="K50" s="286"/>
      <c r="L50" s="286"/>
      <c r="M50" s="286"/>
      <c r="N50" s="286"/>
      <c r="O50" s="287"/>
      <c r="P50" s="270"/>
      <c r="Q50" s="270"/>
      <c r="R50" s="270"/>
      <c r="S50" s="270"/>
      <c r="T50" s="270"/>
      <c r="U50" s="270"/>
      <c r="V50" s="270"/>
      <c r="W50" s="270"/>
      <c r="X50" s="271"/>
      <c r="Y50" s="169" t="s">
        <v>65</v>
      </c>
      <c r="Z50" s="115"/>
      <c r="AA50" s="165"/>
      <c r="AB50" s="280"/>
      <c r="AC50" s="281"/>
      <c r="AD50" s="281"/>
      <c r="AE50" s="87"/>
      <c r="AF50" s="88"/>
      <c r="AG50" s="88"/>
      <c r="AH50" s="88"/>
      <c r="AI50" s="89"/>
      <c r="AJ50" s="87"/>
      <c r="AK50" s="88"/>
      <c r="AL50" s="88"/>
      <c r="AM50" s="88"/>
      <c r="AN50" s="89"/>
      <c r="AO50" s="87"/>
      <c r="AP50" s="88"/>
      <c r="AQ50" s="88"/>
      <c r="AR50" s="88"/>
      <c r="AS50" s="89"/>
      <c r="AT50" s="87"/>
      <c r="AU50" s="88"/>
      <c r="AV50" s="88"/>
      <c r="AW50" s="88"/>
      <c r="AX50" s="90"/>
    </row>
    <row r="51" spans="1:50" ht="22.5" customHeight="1" x14ac:dyDescent="0.15">
      <c r="A51" s="661"/>
      <c r="B51" s="662"/>
      <c r="C51" s="662"/>
      <c r="D51" s="662"/>
      <c r="E51" s="662"/>
      <c r="F51" s="663"/>
      <c r="G51" s="288"/>
      <c r="H51" s="289"/>
      <c r="I51" s="289"/>
      <c r="J51" s="289"/>
      <c r="K51" s="289"/>
      <c r="L51" s="289"/>
      <c r="M51" s="289"/>
      <c r="N51" s="289"/>
      <c r="O51" s="290"/>
      <c r="P51" s="191"/>
      <c r="Q51" s="191"/>
      <c r="R51" s="191"/>
      <c r="S51" s="191"/>
      <c r="T51" s="191"/>
      <c r="U51" s="191"/>
      <c r="V51" s="191"/>
      <c r="W51" s="191"/>
      <c r="X51" s="192"/>
      <c r="Y51" s="114" t="s">
        <v>15</v>
      </c>
      <c r="Z51" s="115"/>
      <c r="AA51" s="165"/>
      <c r="AB51" s="682" t="s">
        <v>381</v>
      </c>
      <c r="AC51" s="683"/>
      <c r="AD51" s="683"/>
      <c r="AE51" s="87"/>
      <c r="AF51" s="88"/>
      <c r="AG51" s="88"/>
      <c r="AH51" s="88"/>
      <c r="AI51" s="89"/>
      <c r="AJ51" s="87"/>
      <c r="AK51" s="88"/>
      <c r="AL51" s="88"/>
      <c r="AM51" s="88"/>
      <c r="AN51" s="89"/>
      <c r="AO51" s="87"/>
      <c r="AP51" s="88"/>
      <c r="AQ51" s="88"/>
      <c r="AR51" s="88"/>
      <c r="AS51" s="89"/>
      <c r="AT51" s="262"/>
      <c r="AU51" s="263"/>
      <c r="AV51" s="263"/>
      <c r="AW51" s="263"/>
      <c r="AX51" s="264"/>
    </row>
  </sheetData>
  <sheetProtection sheet="1" objects="1" scenarios="1" formatRows="0"/>
  <mergeCells count="310">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s>
  <phoneticPr fontId="5"/>
  <conditionalFormatting sqref="AE4:AI4">
    <cfRule type="expression" dxfId="31" priority="35">
      <formula>IF(RIGHT(TEXT(AE4,"0.#"),1)=".",FALSE,TRUE)</formula>
    </cfRule>
    <cfRule type="expression" dxfId="30" priority="36">
      <formula>IF(RIGHT(TEXT(AE4,"0.#"),1)=".",TRUE,FALSE)</formula>
    </cfRule>
  </conditionalFormatting>
  <conditionalFormatting sqref="AE5:AI5 AJ4:AS4 AO5:AS5">
    <cfRule type="expression" dxfId="29" priority="33">
      <formula>IF(RIGHT(TEXT(AE4,"0.#"),1)=".",FALSE,TRUE)</formula>
    </cfRule>
    <cfRule type="expression" dxfId="28" priority="34">
      <formula>IF(RIGHT(TEXT(AE4,"0.#"),1)=".",TRUE,FALSE)</formula>
    </cfRule>
  </conditionalFormatting>
  <conditionalFormatting sqref="AE6:AI6">
    <cfRule type="expression" dxfId="27" priority="29">
      <formula>IF(AND(AE6&gt;=0, RIGHT(TEXT(AE6,"0.#"),1)&lt;&gt;"."),TRUE,FALSE)</formula>
    </cfRule>
    <cfRule type="expression" dxfId="26" priority="30">
      <formula>IF(AND(AE6&gt;=0, RIGHT(TEXT(AE6,"0.#"),1)="."),TRUE,FALSE)</formula>
    </cfRule>
    <cfRule type="expression" dxfId="25" priority="31">
      <formula>IF(AND(AE6&lt;0, RIGHT(TEXT(AE6,"0.#"),1)&lt;&gt;"."),TRUE,FALSE)</formula>
    </cfRule>
    <cfRule type="expression" dxfId="24" priority="32">
      <formula>IF(AND(AE6&lt;0, RIGHT(TEXT(AE6,"0.#"),1)="."),TRUE,FALSE)</formula>
    </cfRule>
  </conditionalFormatting>
  <conditionalFormatting sqref="AJ6:AS6">
    <cfRule type="expression" dxfId="23" priority="25">
      <formula>IF(AND(AJ6&gt;=0, RIGHT(TEXT(AJ6,"0.#"),1)&lt;&gt;"."),TRUE,FALSE)</formula>
    </cfRule>
    <cfRule type="expression" dxfId="22" priority="26">
      <formula>IF(AND(AJ6&gt;=0, RIGHT(TEXT(AJ6,"0.#"),1)="."),TRUE,FALSE)</formula>
    </cfRule>
    <cfRule type="expression" dxfId="21" priority="27">
      <formula>IF(AND(AJ6&lt;0, RIGHT(TEXT(AJ6,"0.#"),1)&lt;&gt;"."),TRUE,FALSE)</formula>
    </cfRule>
    <cfRule type="expression" dxfId="20" priority="28">
      <formula>IF(AND(AJ6&lt;0, RIGHT(TEXT(AJ6,"0.#"),1)="."),TRUE,FALSE)</formula>
    </cfRule>
  </conditionalFormatting>
  <conditionalFormatting sqref="AE49:AI49 AE44:AI44 AE39:AI39 AE34:AI34 AE29:AI29 AE24:AI24 AE19:AI19 AE14:AI14 AE9:AI9">
    <cfRule type="expression" dxfId="19" priority="23">
      <formula>IF(RIGHT(TEXT(AE9,"0.#"),1)=".",FALSE,TRUE)</formula>
    </cfRule>
    <cfRule type="expression" dxfId="18" priority="24">
      <formula>IF(RIGHT(TEXT(AE9,"0.#"),1)=".",TRUE,FALSE)</formula>
    </cfRule>
  </conditionalFormatting>
  <conditionalFormatting sqref="AE50:AX50 AJ49:AS49 AE45:AX45 AJ44:AS44 AE40:AX40 AJ39:AS39 AE35:AI35 AJ34:AS34 AE30:AX30 AJ29:AS29 AE25:AX25 AJ24:AS24 AE20:AX20 AJ19:AS19 AE15:AX15 AE10:AX10 AJ9:AS9 AO35:AX35 AJ14:AS14">
    <cfRule type="expression" dxfId="17" priority="21">
      <formula>IF(RIGHT(TEXT(AE9,"0.#"),1)=".",FALSE,TRUE)</formula>
    </cfRule>
    <cfRule type="expression" dxfId="16" priority="22">
      <formula>IF(RIGHT(TEXT(AE9,"0.#"),1)=".",TRUE,FALSE)</formula>
    </cfRule>
  </conditionalFormatting>
  <conditionalFormatting sqref="AE51:AI51 AE46:AI46 AE41:AI41 AE36:AI36 AE31:AI31 AE26:AI26 AE21:AI21 AE16:AI16 AE11:AI11">
    <cfRule type="expression" dxfId="15" priority="17">
      <formula>IF(AND(AE11&gt;=0, RIGHT(TEXT(AE11,"0.#"),1)&lt;&gt;"."),TRUE,FALSE)</formula>
    </cfRule>
    <cfRule type="expression" dxfId="14" priority="18">
      <formula>IF(AND(AE11&gt;=0, RIGHT(TEXT(AE11,"0.#"),1)="."),TRUE,FALSE)</formula>
    </cfRule>
    <cfRule type="expression" dxfId="13" priority="19">
      <formula>IF(AND(AE11&lt;0, RIGHT(TEXT(AE11,"0.#"),1)&lt;&gt;"."),TRUE,FALSE)</formula>
    </cfRule>
    <cfRule type="expression" dxfId="12" priority="20">
      <formula>IF(AND(AE11&lt;0, RIGHT(TEXT(AE11,"0.#"),1)="."),TRUE,FALSE)</formula>
    </cfRule>
  </conditionalFormatting>
  <conditionalFormatting sqref="AJ51:AS51 AJ46:AS46 AJ41:AS41 AJ36:AS36 AJ31:AS31 AJ26:AS26 AJ21:AS21 AJ16:AS16 AJ11:AS11">
    <cfRule type="expression" dxfId="11" priority="13">
      <formula>IF(AND(AJ11&gt;=0, RIGHT(TEXT(AJ11,"0.#"),1)&lt;&gt;"."),TRUE,FALSE)</formula>
    </cfRule>
    <cfRule type="expression" dxfId="10" priority="14">
      <formula>IF(AND(AJ11&gt;=0, RIGHT(TEXT(AJ11,"0.#"),1)="."),TRUE,FALSE)</formula>
    </cfRule>
    <cfRule type="expression" dxfId="9" priority="15">
      <formula>IF(AND(AJ11&lt;0, RIGHT(TEXT(AJ11,"0.#"),1)&lt;&gt;"."),TRUE,FALSE)</formula>
    </cfRule>
    <cfRule type="expression" dxfId="8" priority="16">
      <formula>IF(AND(AJ11&lt;0, RIGHT(TEXT(AJ11,"0.#"),1)="."),TRUE,FALSE)</formula>
    </cfRule>
  </conditionalFormatting>
  <conditionalFormatting sqref="AJ35:AN35">
    <cfRule type="expression" dxfId="7" priority="5">
      <formula>IF(AND(AJ35&gt;=0, RIGHT(TEXT(AJ35,"0.#"),1)&lt;&gt;"."),TRUE,FALSE)</formula>
    </cfRule>
    <cfRule type="expression" dxfId="6" priority="6">
      <formula>IF(AND(AJ35&gt;=0, RIGHT(TEXT(AJ35,"0.#"),1)="."),TRUE,FALSE)</formula>
    </cfRule>
    <cfRule type="expression" dxfId="5" priority="7">
      <formula>IF(AND(AJ35&lt;0, RIGHT(TEXT(AJ35,"0.#"),1)&lt;&gt;"."),TRUE,FALSE)</formula>
    </cfRule>
    <cfRule type="expression" dxfId="4" priority="8">
      <formula>IF(AND(AJ35&lt;0, RIGHT(TEXT(AJ35,"0.#"),1)="."),TRUE,FALSE)</formula>
    </cfRule>
  </conditionalFormatting>
  <conditionalFormatting sqref="AJ5:AN5">
    <cfRule type="expression" dxfId="3" priority="3">
      <formula>IF(RIGHT(TEXT(AJ5,"0.#"),1)=".",FALSE,TRUE)</formula>
    </cfRule>
    <cfRule type="expression" dxfId="2" priority="4">
      <formula>IF(RIGHT(TEXT(AJ5,"0.#"),1)=".",TRUE,FALSE)</formula>
    </cfRule>
  </conditionalFormatting>
  <conditionalFormatting sqref="AT5:AX5">
    <cfRule type="expression" dxfId="1" priority="1">
      <formula>IF(RIGHT(TEXT(AT5,"0.#"),1)=".",FALSE,TRUE)</formula>
    </cfRule>
    <cfRule type="expression" dxfId="0" priority="2">
      <formula>IF(RIGHT(TEXT(AT5,"0.#"),1)=".",TRUE,FALSE)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別紙1</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2015-09-04T15:49:35Z</cp:lastPrinted>
  <dcterms:created xsi:type="dcterms:W3CDTF">2012-03-13T00:50:25Z</dcterms:created>
  <dcterms:modified xsi:type="dcterms:W3CDTF">2015-09-04T15:49:37Z</dcterms:modified>
</cp:coreProperties>
</file>