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未修正\"/>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<sst xmlns="http://schemas.openxmlformats.org/spreadsheetml/2006/main" count="805" uniqueCount="480">
  <si>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</si>
  <si>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</si>
  <si>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</si>
  <si>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</si>
  <si>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</si>
  <si>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</si>
  <si>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</si>
  <si>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</si>
  <si>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</si>
  <si>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</si>
  <si>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</si>
  <si>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</si>
  <si>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</si>
  <si>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</si>
  <si>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</si>
  <si>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</si>
  <si>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</si>
  <si>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</si>
  <si>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</si>
  <si>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</si>
  <si>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</si>
  <si>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</si>
  <si>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</si>
  <si>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</si>
  <si>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</si>
  <si>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</si>
  <si>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</si>
  <si>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</si>
  <si>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</si>
  <si>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</si>
  <si>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</si>
  <si>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</si>
  <si>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</si>
  <si>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</si>
  <si>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</si>
  <si>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</si>
  <si>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</si>
  <si>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</si>
  <si>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</si>
  <si>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</si>
  <si>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</si>
  <si>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</si>
  <si>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</si>
  <si>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</si>
  <si>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</si>
  <si>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</si>
  <si>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</si>
  <si>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</si>
  <si>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</si>
  <si>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</si>
  <si>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</si>
  <si>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</si>
  <si>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</si>
  <si>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</si>
  <si>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</si>
  <si>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</si>
  <si>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</si>
  <si>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</si>
  <si>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</si>
  <si>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</si>
  <si>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</si>
  <si>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</si>
  <si>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</si>
  <si>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</si>
  <si>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</si>
  <si>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</si>
  <si>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</si>
  <si>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</si>
  <si>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</si>
  <si>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</si>
  <si>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</si>
  <si>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</si>
  <si>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</si>
  <si>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</si>
  <si>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</si>
  <si>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</si>
  <si>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</si>
  <si>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</si>
  <si>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</si>
  <si>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</si>
  <si>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</si>
  <si>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</si>
  <si>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</si>
  <si>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</si>
  <si>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</si>
  <si>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</si>
  <si>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</si>
  <si>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</si>
  <si>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</si>
  <si>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</si>
  <si>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</si>
  <si>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</si>
  <si>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</si>
  <si>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</si>
  <si>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</si>
  <si>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</si>
  <si>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</si>
  <si>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</si>
  <si>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</si>
  <si>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</si>
  <si>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</si>
  <si>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</si>
  <si>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</si>
  <si>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</si>
  <si>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</si>
  <si>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</si>
  <si>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</si>
  <si>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</si>
  <si>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</si>
  <si>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</si>
  <si>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</si>
  <si>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</si>
  <si>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</si>
  <si>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</si>
  <si>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</si>
  <si>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</si>
  <si>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</si>
  <si>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</si>
  <si>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</si>
  <si>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</si>
  <si>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</si>
  <si>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</si>
  <si>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</si>
  <si>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</si>
  <si>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</si>
  <si>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</si>
  <si>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</si>
  <si>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</si>
  <si>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</si>
  <si>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</si>
  <si>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</si>
  <si>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</si>
  <si>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</si>
  <si>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</si>
  <si>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</si>
  <si>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</si>
  <si>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</si>
  <si>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</si>
  <si>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</si>
  <si>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</si>
  <si>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</si>
  <si>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</si>
  <si>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</si>
  <si>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</si>
  <si>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</si>
  <si>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</si>
  <si>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</si>
  <si>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</si>
  <si>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</si>
  <si>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</si>
  <si>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</si>
  <si>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</si>
  <si>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</si>
  <si>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</si>
  <si>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</si>
  <si>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</si>
  <si>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</si>
  <si>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</si>
  <si>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</si>
  <si>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</si>
  <si>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</si>
  <si>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</si>
  <si>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</si>
  <si>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</si>
  <si>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</si>
  <si>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</si>
  <si>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</si>
  <si>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</si>
  <si>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</si>
  <si>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</si>
  <si>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</si>
  <si>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</si>
  <si>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</si>
  <si>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</si>
  <si>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</si>
  <si>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</si>
  <si>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</si>
  <si>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</si>
  <si>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</si>
  <si>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</si>
  <si>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</si>
  <si>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</si>
  <si>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</si>
  <si>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</si>
  <si>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</si>
  <si>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</si>
  <si>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</si>
  <si>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</si>
  <si>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</si>
  <si>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</si>
  <si>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</si>
  <si>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</si>
  <si>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</si>
  <si>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</si>
  <si>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</si>
  <si>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</si>
  <si>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</si>
  <si>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</si>
  <si>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</si>
  <si>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</si>
  <si>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</si>
  <si>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</si>
  <si>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</si>
  <si>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</si>
  <si>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</si>
  <si>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</si>
  <si>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</si>
  <si>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</si>
  <si>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</si>
  <si>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</si>
  <si>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</si>
  <si>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</si>
  <si>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</si>
  <si>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</si>
  <si>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</si>
  <si>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</si>
  <si>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</si>
  <si>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</si>
  <si>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</si>
  <si>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</si>
  <si>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</si>
  <si>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</si>
  <si>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</si>
  <si>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</si>
  <si>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</si>
  <si>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</si>
  <si>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</si>
  <si>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</si>
  <si>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</si>
  <si>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</si>
  <si>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</si>
  <si>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</si>
  <si>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</si>
  <si>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</si>
  <si>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</si>
  <si>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</si>
  <si>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</si>
  <si>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</si>
  <si>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</si>
  <si>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</si>
  <si>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</si>
  <si>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</si>
  <si>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</si>
  <si>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</si>
  <si>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</si>
  <si>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</si>
  <si>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</si>
  <si>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</si>
  <si>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</si>
  <si>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</si>
  <si>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</si>
  <si>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</si>
  <si>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</si>
  <si>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</si>
  <si>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</si>
  <si>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</si>
  <si>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</si>
  <si>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</si>
  <si>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</si>
  <si>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</si>
  <si>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</si>
  <si>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</si>
  <si>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</si>
  <si>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</si>
  <si>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</si>
  <si>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</si>
  <si>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</si>
  <si>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</si>
  <si>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</si>
  <si>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</si>
  <si>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</si>
  <si>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</si>
  <si>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</si>
  <si>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</si>
  <si>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</si>
  <si>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</si>
  <si>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</si>
  <si>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</si>
  <si>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</si>
  <si>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</si>
  <si>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</si>
  <si>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</si>
  <si>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</si>
  <si>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</si>
  <si>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</si>
  <si>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</si>
  <si>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</si>
  <si>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</si>
  <si>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</si>
  <si>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</si>
  <si>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</si>
  <si>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</si>
  <si>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</si>
  <si>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</si>
  <si>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</si>
  <si>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</si>
  <si>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</si>
  <si>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</si>
  <si>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</si>
  <si>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</si>
  <si>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</si>
  <si>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</si>
  <si>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</si>
  <si>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</si>
  <si>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</si>
  <si>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</si>
  <si>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</si>
  <si>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</si>
  <si>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</si>
  <si>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</si>
  <si>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</si>
  <si>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</si>
  <si>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</si>
  <si>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</si>
  <si>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</si>
  <si>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</si>
  <si>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</si>
  <si>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</si>
  <si>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</si>
  <si>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</si>
  <si>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</si>
  <si>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</si>
  <si>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</si>
  <si>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</si>
  <si>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</si>
  <si>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</si>
  <si>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</si>
  <si>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</si>
  <si>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</si>
  <si>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</si>
  <si>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</si>
  <si>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</si>
  <si>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</si>
  <si>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</si>
  <si>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</si>
  <si>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</si>
  <si>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</si>
  <si>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</si>
  <si>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</si>
  <si>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</si>
  <si>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</si>
  <si>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</si>
  <si>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</si>
  <si>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</si>
  <si>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</si>
  <si>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</si>
  <si>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</si>
  <si>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</si>
  <si>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</si>
  <si>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</si>
  <si>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</si>
  <si>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</si>
  <si>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</si>
  <si>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</si>
  <si>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</si>
  <si>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</si>
  <si>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</si>
  <si>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</si>
  <si>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</si>
  <si>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</si>
  <si>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</si>
  <si>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</si>
  <si>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</si>
  <si>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</si>
  <si>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</si>
  <si>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</si>
  <si>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</si>
  <si>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</si>
  <si>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</si>
  <si>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</si>
  <si>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</si>
  <si>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</si>
  <si>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</si>
  <si>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</si>
  <si>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</si>
  <si>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t>
  </si>
  <si>
    <t>（独）航海訓練所運営費交付金</t>
    <rPh sb="1" eb="2">
      <t>ドク</t>
    </rPh>
    <rPh sb="3" eb="5">
      <t>コウカイ</t>
    </rPh>
    <rPh sb="5" eb="8">
      <t>クンレンショ</t>
    </rPh>
    <rPh sb="8" eb="11">
      <t>ウンエイヒ</t>
    </rPh>
    <rPh sb="11" eb="14">
      <t>コウフキン</t>
    </rPh>
    <phoneticPr fontId="5"/>
  </si>
  <si>
    <t>国土交通省</t>
  </si>
  <si>
    <t>海事局</t>
    <rPh sb="0" eb="2">
      <t>カイジ</t>
    </rPh>
    <rPh sb="2" eb="3">
      <t>キョク</t>
    </rPh>
    <phoneticPr fontId="5"/>
  </si>
  <si>
    <t>海技課船員教育室</t>
    <rPh sb="0" eb="3">
      <t>カイギカ</t>
    </rPh>
    <rPh sb="3" eb="5">
      <t>センイン</t>
    </rPh>
    <rPh sb="5" eb="8">
      <t>キョウイクシツ</t>
    </rPh>
    <phoneticPr fontId="5"/>
  </si>
  <si>
    <t>室長　阪本　敏章</t>
    <rPh sb="0" eb="2">
      <t>シツチョウ</t>
    </rPh>
    <phoneticPr fontId="5"/>
  </si>
  <si>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5"/>
  </si>
  <si>
    <t>9　市場環境の整備、産業の生産性向上、消費者利益の保護
　36　海事産業の市場環境整備・活性化及び人材の
　　　確保等を図る</t>
  </si>
  <si>
    <t>　商船系大学等の船員教育機関の訓練を一元化し、毎年2，000名近い学生等を受け入れ、５隻の練習船により約７，０００人・月相当の所定の航海訓練を実施し、国際条約で定められた船舶職員資格の取得に必要な能力要件を満たす優秀な外航船員及び内航船員を養成するとともに、訓練方法の改善に資する航海訓練等に関する研究、並びに将来の海運を支える船員の確保に資するための海事思想の普及等、附帯する業務を行っている。</t>
    <phoneticPr fontId="5"/>
  </si>
  <si>
    <t>　船舶職員の資格を取得しようとする学生等に対し、「船員の訓練及び資格証明並びに当直の基準に関する国際条約（ＳＴＣＷ条約）」の要求基準を満たす訓練内容により、一定期間の必要な乗船履歴を付与している。</t>
    <phoneticPr fontId="5"/>
  </si>
  <si>
    <t>-</t>
    <phoneticPr fontId="5"/>
  </si>
  <si>
    <t>人</t>
    <rPh sb="0" eb="1">
      <t>ニン</t>
    </rPh>
    <phoneticPr fontId="5"/>
  </si>
  <si>
    <t>所定の航海訓練を実施し、実習生の知識・技能の到達レベルの達成を図るとともに、再指導の徹底により、全員の訓練課程の修了を目指す。</t>
    <phoneticPr fontId="5"/>
  </si>
  <si>
    <t>千円</t>
    <rPh sb="0" eb="2">
      <t>センエン</t>
    </rPh>
    <phoneticPr fontId="5"/>
  </si>
  <si>
    <t>千円/人</t>
    <rPh sb="0" eb="2">
      <t>センエン</t>
    </rPh>
    <rPh sb="3" eb="4">
      <t>ニン</t>
    </rPh>
    <phoneticPr fontId="5"/>
  </si>
  <si>
    <t>5,288,084/1,940</t>
    <phoneticPr fontId="5"/>
  </si>
  <si>
    <t>5,195,602/1,962</t>
    <phoneticPr fontId="5"/>
  </si>
  <si>
    <t>独立行政法人航海訓練所
中期目標、中期計画</t>
    <rPh sb="0" eb="2">
      <t>ドクリツ</t>
    </rPh>
    <rPh sb="2" eb="4">
      <t>ギョウセイ</t>
    </rPh>
    <rPh sb="4" eb="6">
      <t>ホウジン</t>
    </rPh>
    <rPh sb="6" eb="8">
      <t>コウカイ</t>
    </rPh>
    <rPh sb="8" eb="11">
      <t>クンレンショ</t>
    </rPh>
    <rPh sb="12" eb="14">
      <t>チュウキ</t>
    </rPh>
    <rPh sb="14" eb="16">
      <t>モクヒョウ</t>
    </rPh>
    <rPh sb="17" eb="19">
      <t>チュウキ</t>
    </rPh>
    <rPh sb="19" eb="21">
      <t>ケイカク</t>
    </rPh>
    <phoneticPr fontId="5"/>
  </si>
  <si>
    <t>〃</t>
    <phoneticPr fontId="5"/>
  </si>
  <si>
    <t>事業内容は、独立行政法人通則法に基づき、国土交通大臣が事業目標を設定しており、その目標達成のための事業計画について、国土交通大臣が承認している。</t>
    <rPh sb="0" eb="2">
      <t>ジギョウ</t>
    </rPh>
    <rPh sb="2" eb="4">
      <t>ナイヨウ</t>
    </rPh>
    <rPh sb="6" eb="8">
      <t>ドクリツ</t>
    </rPh>
    <rPh sb="8" eb="10">
      <t>ギョウセイ</t>
    </rPh>
    <rPh sb="10" eb="12">
      <t>ホウジン</t>
    </rPh>
    <rPh sb="12" eb="14">
      <t>ツウソク</t>
    </rPh>
    <rPh sb="14" eb="15">
      <t>ホウ</t>
    </rPh>
    <rPh sb="16" eb="17">
      <t>モト</t>
    </rPh>
    <rPh sb="20" eb="22">
      <t>コクド</t>
    </rPh>
    <rPh sb="22" eb="24">
      <t>コウツウ</t>
    </rPh>
    <rPh sb="24" eb="26">
      <t>ダイジン</t>
    </rPh>
    <rPh sb="27" eb="29">
      <t>ジギョウ</t>
    </rPh>
    <rPh sb="29" eb="31">
      <t>モクヒョウ</t>
    </rPh>
    <rPh sb="32" eb="34">
      <t>セッテイ</t>
    </rPh>
    <rPh sb="41" eb="43">
      <t>モクヒョウ</t>
    </rPh>
    <rPh sb="43" eb="45">
      <t>タッセイ</t>
    </rPh>
    <rPh sb="49" eb="51">
      <t>ジギョウ</t>
    </rPh>
    <rPh sb="51" eb="53">
      <t>ケイカク</t>
    </rPh>
    <rPh sb="58" eb="60">
      <t>コクド</t>
    </rPh>
    <rPh sb="60" eb="62">
      <t>コウツウ</t>
    </rPh>
    <rPh sb="62" eb="64">
      <t>ダイジン</t>
    </rPh>
    <rPh sb="65" eb="67">
      <t>ショウニン</t>
    </rPh>
    <phoneticPr fontId="5"/>
  </si>
  <si>
    <t>○</t>
    <phoneticPr fontId="5"/>
  </si>
  <si>
    <t>本事業は独立行政法人通則法、中期目標及び中期計画に基づき交付されるものである。</t>
    <rPh sb="0" eb="1">
      <t>ホン</t>
    </rPh>
    <rPh sb="1" eb="3">
      <t>ジギョウ</t>
    </rPh>
    <rPh sb="4" eb="6">
      <t>ドクリツ</t>
    </rPh>
    <rPh sb="6" eb="8">
      <t>ギョウセイ</t>
    </rPh>
    <rPh sb="8" eb="10">
      <t>ホウジン</t>
    </rPh>
    <rPh sb="10" eb="12">
      <t>ツウソク</t>
    </rPh>
    <rPh sb="12" eb="13">
      <t>ホウ</t>
    </rPh>
    <rPh sb="14" eb="16">
      <t>チュウキ</t>
    </rPh>
    <rPh sb="16" eb="18">
      <t>モクヒョウ</t>
    </rPh>
    <rPh sb="18" eb="19">
      <t>オヨ</t>
    </rPh>
    <rPh sb="20" eb="22">
      <t>チュウキ</t>
    </rPh>
    <rPh sb="22" eb="24">
      <t>ケイカク</t>
    </rPh>
    <rPh sb="25" eb="26">
      <t>モト</t>
    </rPh>
    <rPh sb="28" eb="30">
      <t>コウフ</t>
    </rPh>
    <phoneticPr fontId="5"/>
  </si>
  <si>
    <t>○</t>
    <phoneticPr fontId="5"/>
  </si>
  <si>
    <t>単位コストは減少している。</t>
    <rPh sb="0" eb="2">
      <t>タンイ</t>
    </rPh>
    <rPh sb="6" eb="8">
      <t>ゲンショウ</t>
    </rPh>
    <phoneticPr fontId="5"/>
  </si>
  <si>
    <t>○</t>
    <phoneticPr fontId="5"/>
  </si>
  <si>
    <t>資金は全て独立行政法人航海訓練所が事業を進めるための資金であり、中間段階の支出はない。</t>
    <rPh sb="0" eb="2">
      <t>シキン</t>
    </rPh>
    <rPh sb="3" eb="4">
      <t>スベ</t>
    </rPh>
    <rPh sb="5" eb="7">
      <t>ドクリツ</t>
    </rPh>
    <rPh sb="7" eb="9">
      <t>ギョウセイ</t>
    </rPh>
    <rPh sb="9" eb="11">
      <t>ホウジン</t>
    </rPh>
    <rPh sb="11" eb="13">
      <t>コウカイ</t>
    </rPh>
    <rPh sb="13" eb="16">
      <t>クンレンショ</t>
    </rPh>
    <rPh sb="17" eb="19">
      <t>ジギョウ</t>
    </rPh>
    <rPh sb="20" eb="21">
      <t>スス</t>
    </rPh>
    <rPh sb="26" eb="28">
      <t>シキン</t>
    </rPh>
    <rPh sb="32" eb="34">
      <t>チュウカン</t>
    </rPh>
    <rPh sb="34" eb="36">
      <t>ダンカイ</t>
    </rPh>
    <rPh sb="37" eb="39">
      <t>シシュツ</t>
    </rPh>
    <phoneticPr fontId="5"/>
  </si>
  <si>
    <t>独立行政法人航海訓練所法、中期目標及び中期計画に定められた業務の実施に必要なものに限定されている。</t>
    <rPh sb="0" eb="2">
      <t>ドクリツ</t>
    </rPh>
    <rPh sb="2" eb="4">
      <t>ギョウセイ</t>
    </rPh>
    <rPh sb="4" eb="6">
      <t>ホウジン</t>
    </rPh>
    <rPh sb="6" eb="8">
      <t>コウカイ</t>
    </rPh>
    <rPh sb="8" eb="11">
      <t>クンレンショ</t>
    </rPh>
    <rPh sb="11" eb="12">
      <t>ホウ</t>
    </rPh>
    <rPh sb="13" eb="15">
      <t>チュウキ</t>
    </rPh>
    <rPh sb="15" eb="17">
      <t>モクヒョウ</t>
    </rPh>
    <rPh sb="17" eb="18">
      <t>オヨ</t>
    </rPh>
    <rPh sb="19" eb="21">
      <t>チュウキ</t>
    </rPh>
    <rPh sb="21" eb="23">
      <t>ケイカク</t>
    </rPh>
    <rPh sb="24" eb="25">
      <t>サダ</t>
    </rPh>
    <rPh sb="29" eb="31">
      <t>ギョウム</t>
    </rPh>
    <rPh sb="32" eb="34">
      <t>ジッシ</t>
    </rPh>
    <rPh sb="35" eb="37">
      <t>ヒツヨウ</t>
    </rPh>
    <rPh sb="41" eb="43">
      <t>ゲンテイ</t>
    </rPh>
    <phoneticPr fontId="5"/>
  </si>
  <si>
    <t>○</t>
    <phoneticPr fontId="5"/>
  </si>
  <si>
    <t>競争入札の徹底、光熱水料等の節減。海事英語訓練の一部を外部委託するなど効率化が行われたことを確認した。</t>
    <rPh sb="0" eb="2">
      <t>キョウソウ</t>
    </rPh>
    <rPh sb="2" eb="4">
      <t>ニュウサツ</t>
    </rPh>
    <rPh sb="5" eb="7">
      <t>テッテイ</t>
    </rPh>
    <rPh sb="8" eb="10">
      <t>コウネツ</t>
    </rPh>
    <rPh sb="10" eb="11">
      <t>ミズ</t>
    </rPh>
    <rPh sb="11" eb="12">
      <t>リョウ</t>
    </rPh>
    <rPh sb="12" eb="13">
      <t>トウ</t>
    </rPh>
    <rPh sb="14" eb="16">
      <t>セツゲン</t>
    </rPh>
    <rPh sb="17" eb="19">
      <t>カイジ</t>
    </rPh>
    <rPh sb="19" eb="21">
      <t>エイゴ</t>
    </rPh>
    <rPh sb="21" eb="23">
      <t>クンレン</t>
    </rPh>
    <rPh sb="24" eb="26">
      <t>イチブ</t>
    </rPh>
    <rPh sb="27" eb="29">
      <t>ガイブ</t>
    </rPh>
    <rPh sb="29" eb="31">
      <t>イタク</t>
    </rPh>
    <rPh sb="35" eb="38">
      <t>コウリツカ</t>
    </rPh>
    <rPh sb="39" eb="40">
      <t>オコナ</t>
    </rPh>
    <rPh sb="46" eb="48">
      <t>カクニン</t>
    </rPh>
    <phoneticPr fontId="5"/>
  </si>
  <si>
    <t>契約監視委員会を設置し、契約状況点検・見直し等の取組を行ってきており、さらに適切な予算執行の確保を図ることとしている。
また、平成21年度事業仕分けの評価結果を踏まえ、自己負担を求める観点から、訓練負担金の引き上げについて、引き続き委託元と交渉を行っている。</t>
    <rPh sb="0" eb="2">
      <t>ケイヤク</t>
    </rPh>
    <rPh sb="2" eb="4">
      <t>カンシ</t>
    </rPh>
    <rPh sb="4" eb="7">
      <t>イインカイ</t>
    </rPh>
    <rPh sb="8" eb="10">
      <t>セッチ</t>
    </rPh>
    <rPh sb="12" eb="14">
      <t>ケイヤク</t>
    </rPh>
    <rPh sb="14" eb="16">
      <t>ジョウキョウ</t>
    </rPh>
    <rPh sb="16" eb="18">
      <t>テンケン</t>
    </rPh>
    <rPh sb="19" eb="21">
      <t>ミナオ</t>
    </rPh>
    <rPh sb="22" eb="23">
      <t>トウ</t>
    </rPh>
    <rPh sb="24" eb="26">
      <t>トリクミ</t>
    </rPh>
    <rPh sb="27" eb="28">
      <t>オコナ</t>
    </rPh>
    <rPh sb="38" eb="40">
      <t>テキセツ</t>
    </rPh>
    <rPh sb="41" eb="43">
      <t>ヨサン</t>
    </rPh>
    <rPh sb="43" eb="45">
      <t>シッコウ</t>
    </rPh>
    <rPh sb="46" eb="48">
      <t>カクホ</t>
    </rPh>
    <rPh sb="49" eb="50">
      <t>ハカ</t>
    </rPh>
    <phoneticPr fontId="5"/>
  </si>
  <si>
    <t>応札者を増やすために入札公告期間を延ばすなどの見直しを行い、予算の効率化を図った。また、自己収入については、委託元と交渉を行い、訓練負担金を1,000円引き上げた。</t>
    <phoneticPr fontId="5"/>
  </si>
  <si>
    <t>船舶燃料費</t>
    <rPh sb="0" eb="2">
      <t>センパク</t>
    </rPh>
    <rPh sb="2" eb="5">
      <t>ネンリョウヒ</t>
    </rPh>
    <phoneticPr fontId="5"/>
  </si>
  <si>
    <t>修繕費</t>
    <rPh sb="0" eb="3">
      <t>シュウゼンヒ</t>
    </rPh>
    <phoneticPr fontId="5"/>
  </si>
  <si>
    <t>A.（独）航海訓練所</t>
    <rPh sb="3" eb="4">
      <t>ドク</t>
    </rPh>
    <rPh sb="5" eb="7">
      <t>コウカイ</t>
    </rPh>
    <rPh sb="7" eb="10">
      <t>クンレンジョ</t>
    </rPh>
    <phoneticPr fontId="5"/>
  </si>
  <si>
    <t>大成丸　船舶用燃料費</t>
    <rPh sb="0" eb="2">
      <t>タイセイ</t>
    </rPh>
    <rPh sb="2" eb="3">
      <t>マル</t>
    </rPh>
    <rPh sb="4" eb="7">
      <t>センパクヨウ</t>
    </rPh>
    <rPh sb="7" eb="10">
      <t>ネンリョウヒ</t>
    </rPh>
    <phoneticPr fontId="5"/>
  </si>
  <si>
    <t>青雲丸　船舶用燃料費</t>
    <rPh sb="0" eb="2">
      <t>セイウン</t>
    </rPh>
    <rPh sb="2" eb="3">
      <t>マル</t>
    </rPh>
    <rPh sb="4" eb="7">
      <t>センパクヨウ</t>
    </rPh>
    <rPh sb="7" eb="10">
      <t>ネンリョウヒ</t>
    </rPh>
    <phoneticPr fontId="5"/>
  </si>
  <si>
    <t>銀河丸　船舶用燃料費</t>
    <rPh sb="0" eb="2">
      <t>ギンガ</t>
    </rPh>
    <rPh sb="2" eb="3">
      <t>マル</t>
    </rPh>
    <rPh sb="4" eb="7">
      <t>センパクヨウ</t>
    </rPh>
    <rPh sb="7" eb="10">
      <t>ネンリョウヒ</t>
    </rPh>
    <phoneticPr fontId="5"/>
  </si>
  <si>
    <t>海王丸　船舶用燃料費</t>
    <rPh sb="0" eb="2">
      <t>カイオウ</t>
    </rPh>
    <rPh sb="2" eb="3">
      <t>マル</t>
    </rPh>
    <rPh sb="4" eb="7">
      <t>センパクヨウ</t>
    </rPh>
    <rPh sb="7" eb="10">
      <t>ネンリョウヒ</t>
    </rPh>
    <phoneticPr fontId="5"/>
  </si>
  <si>
    <t>5,680,357/2,057</t>
    <phoneticPr fontId="5"/>
  </si>
  <si>
    <t>5,197,241/2,174</t>
    <phoneticPr fontId="5"/>
  </si>
  <si>
    <t>-</t>
    <phoneticPr fontId="5"/>
  </si>
  <si>
    <t>日本丸　第２Ｂ種中間検査工事</t>
    <rPh sb="0" eb="3">
      <t>ニホンマル</t>
    </rPh>
    <rPh sb="4" eb="5">
      <t>ダイ</t>
    </rPh>
    <rPh sb="7" eb="8">
      <t>シュ</t>
    </rPh>
    <rPh sb="8" eb="10">
      <t>チュウカン</t>
    </rPh>
    <rPh sb="10" eb="12">
      <t>ケンサ</t>
    </rPh>
    <rPh sb="12" eb="14">
      <t>コウジ</t>
    </rPh>
    <phoneticPr fontId="5"/>
  </si>
  <si>
    <t>平成２６年度大成丸第２Ｂ種中間検査工事</t>
    <rPh sb="0" eb="2">
      <t>ヘイセイ</t>
    </rPh>
    <rPh sb="4" eb="6">
      <t>ネンド</t>
    </rPh>
    <rPh sb="6" eb="8">
      <t>タイセイ</t>
    </rPh>
    <rPh sb="8" eb="9">
      <t>マル</t>
    </rPh>
    <rPh sb="9" eb="10">
      <t>ダイ</t>
    </rPh>
    <rPh sb="12" eb="13">
      <t>シュ</t>
    </rPh>
    <rPh sb="13" eb="15">
      <t>チュウカン</t>
    </rPh>
    <rPh sb="15" eb="17">
      <t>ケンサ</t>
    </rPh>
    <rPh sb="17" eb="19">
      <t>コウジ</t>
    </rPh>
    <phoneticPr fontId="5"/>
  </si>
  <si>
    <t>保険料</t>
    <rPh sb="0" eb="3">
      <t>ホケンリョウ</t>
    </rPh>
    <phoneticPr fontId="5"/>
  </si>
  <si>
    <t>船主責任保険料</t>
    <rPh sb="0" eb="2">
      <t>センシュ</t>
    </rPh>
    <rPh sb="2" eb="4">
      <t>セキニン</t>
    </rPh>
    <rPh sb="4" eb="7">
      <t>ホケンリョウ</t>
    </rPh>
    <phoneticPr fontId="5"/>
  </si>
  <si>
    <t>日通商事(株)</t>
    <rPh sb="0" eb="2">
      <t>ニッツウ</t>
    </rPh>
    <rPh sb="2" eb="4">
      <t>ショウジ</t>
    </rPh>
    <rPh sb="4" eb="7">
      <t>カブ</t>
    </rPh>
    <phoneticPr fontId="5"/>
  </si>
  <si>
    <t>鈴与商事(株)</t>
    <rPh sb="0" eb="2">
      <t>スズヨ</t>
    </rPh>
    <rPh sb="2" eb="4">
      <t>ショウジ</t>
    </rPh>
    <rPh sb="4" eb="7">
      <t>カブ</t>
    </rPh>
    <phoneticPr fontId="5"/>
  </si>
  <si>
    <t>商船三井テクノトレード</t>
    <rPh sb="0" eb="2">
      <t>ショウセン</t>
    </rPh>
    <rPh sb="2" eb="4">
      <t>ミツイ</t>
    </rPh>
    <phoneticPr fontId="5"/>
  </si>
  <si>
    <t>（独）航海訓練所</t>
    <rPh sb="1" eb="2">
      <t>ドク</t>
    </rPh>
    <rPh sb="3" eb="5">
      <t>コウカイ</t>
    </rPh>
    <rPh sb="5" eb="8">
      <t>クンレンジョ</t>
    </rPh>
    <phoneticPr fontId="5"/>
  </si>
  <si>
    <t>船舶職員の資格を取得しようとする学生等に対し、一定期間の必要な乗船履歴を付与している。</t>
    <rPh sb="0" eb="2">
      <t>センパク</t>
    </rPh>
    <rPh sb="2" eb="4">
      <t>ショクイン</t>
    </rPh>
    <rPh sb="5" eb="7">
      <t>シカク</t>
    </rPh>
    <rPh sb="8" eb="10">
      <t>シュトク</t>
    </rPh>
    <rPh sb="16" eb="18">
      <t>ガクセイ</t>
    </rPh>
    <rPh sb="18" eb="19">
      <t>トウ</t>
    </rPh>
    <rPh sb="20" eb="21">
      <t>タイ</t>
    </rPh>
    <rPh sb="23" eb="25">
      <t>イッテイ</t>
    </rPh>
    <rPh sb="25" eb="27">
      <t>キカン</t>
    </rPh>
    <rPh sb="28" eb="30">
      <t>ヒツヨウ</t>
    </rPh>
    <rPh sb="31" eb="33">
      <t>ジョウセン</t>
    </rPh>
    <rPh sb="33" eb="35">
      <t>リレキ</t>
    </rPh>
    <rPh sb="36" eb="38">
      <t>フヨ</t>
    </rPh>
    <phoneticPr fontId="5"/>
  </si>
  <si>
    <t>－</t>
    <phoneticPr fontId="5"/>
  </si>
  <si>
    <t>-</t>
    <phoneticPr fontId="5"/>
  </si>
  <si>
    <t>総合エネルギー(株)</t>
    <rPh sb="0" eb="2">
      <t>ソウゴウ</t>
    </rPh>
    <rPh sb="7" eb="10">
      <t>カブ</t>
    </rPh>
    <phoneticPr fontId="5"/>
  </si>
  <si>
    <t>カメイ(株)東京支店</t>
    <rPh sb="3" eb="6">
      <t>カブ</t>
    </rPh>
    <rPh sb="6" eb="8">
      <t>トウキョウ</t>
    </rPh>
    <rPh sb="8" eb="10">
      <t>シテン</t>
    </rPh>
    <phoneticPr fontId="5"/>
  </si>
  <si>
    <t>山口産業(株)</t>
    <rPh sb="0" eb="2">
      <t>ヤマグチ</t>
    </rPh>
    <rPh sb="2" eb="4">
      <t>サンギョウ</t>
    </rPh>
    <rPh sb="4" eb="7">
      <t>カブ</t>
    </rPh>
    <phoneticPr fontId="5"/>
  </si>
  <si>
    <t>川重商事(株)</t>
    <rPh sb="0" eb="2">
      <t>カワジュウ</t>
    </rPh>
    <rPh sb="2" eb="4">
      <t>ショウジ</t>
    </rPh>
    <rPh sb="4" eb="7">
      <t>カブ</t>
    </rPh>
    <phoneticPr fontId="5"/>
  </si>
  <si>
    <t>(株)神奈川アポロイル</t>
    <rPh sb="0" eb="3">
      <t>カブ</t>
    </rPh>
    <rPh sb="3" eb="6">
      <t>カナガワ</t>
    </rPh>
    <phoneticPr fontId="5"/>
  </si>
  <si>
    <t>丸紅エネルギー(株)</t>
    <rPh sb="0" eb="2">
      <t>マルベニ</t>
    </rPh>
    <rPh sb="7" eb="10">
      <t>カブ</t>
    </rPh>
    <phoneticPr fontId="5"/>
  </si>
  <si>
    <t>トーヨーエナジー(株)</t>
    <rPh sb="8" eb="11">
      <t>カブ</t>
    </rPh>
    <phoneticPr fontId="5"/>
  </si>
  <si>
    <t>船舶燃料購入</t>
    <rPh sb="0" eb="2">
      <t>センパク</t>
    </rPh>
    <rPh sb="2" eb="4">
      <t>ネンリョウ</t>
    </rPh>
    <rPh sb="4" eb="6">
      <t>コウニュウ</t>
    </rPh>
    <phoneticPr fontId="5"/>
  </si>
  <si>
    <t>三井造船(株)</t>
    <rPh sb="0" eb="2">
      <t>ミツイ</t>
    </rPh>
    <rPh sb="2" eb="4">
      <t>ゾウセン</t>
    </rPh>
    <rPh sb="4" eb="7">
      <t>カブ</t>
    </rPh>
    <phoneticPr fontId="5"/>
  </si>
  <si>
    <t>(株)神田造船所</t>
    <rPh sb="0" eb="3">
      <t>カブ</t>
    </rPh>
    <rPh sb="3" eb="5">
      <t>カンダ</t>
    </rPh>
    <rPh sb="5" eb="8">
      <t>ゾウセンジョ</t>
    </rPh>
    <phoneticPr fontId="5"/>
  </si>
  <si>
    <t>日新興業(株)</t>
    <rPh sb="0" eb="2">
      <t>ニッシン</t>
    </rPh>
    <rPh sb="2" eb="4">
      <t>コウギョウ</t>
    </rPh>
    <rPh sb="4" eb="7">
      <t>カブ</t>
    </rPh>
    <phoneticPr fontId="5"/>
  </si>
  <si>
    <t>(株)関ヶ原製作所</t>
    <rPh sb="0" eb="3">
      <t>カブ</t>
    </rPh>
    <rPh sb="3" eb="6">
      <t>セキガハラ</t>
    </rPh>
    <rPh sb="6" eb="9">
      <t>セイサクショ</t>
    </rPh>
    <phoneticPr fontId="5"/>
  </si>
  <si>
    <t>ジャパン　マリンユナイテッド(株)</t>
    <rPh sb="14" eb="17">
      <t>カブ</t>
    </rPh>
    <phoneticPr fontId="5"/>
  </si>
  <si>
    <t>寺崎電気産業（株）</t>
    <rPh sb="0" eb="2">
      <t>テラサキ</t>
    </rPh>
    <rPh sb="2" eb="4">
      <t>デンキ</t>
    </rPh>
    <rPh sb="4" eb="6">
      <t>サンギョウ</t>
    </rPh>
    <rPh sb="6" eb="9">
      <t>カブ</t>
    </rPh>
    <phoneticPr fontId="5"/>
  </si>
  <si>
    <t>（株）ＩＭＣ</t>
    <rPh sb="0" eb="3">
      <t>カブ</t>
    </rPh>
    <phoneticPr fontId="5"/>
  </si>
  <si>
    <t>日本アイキャン（株）</t>
    <rPh sb="0" eb="2">
      <t>ニホン</t>
    </rPh>
    <rPh sb="7" eb="10">
      <t>カブ</t>
    </rPh>
    <phoneticPr fontId="5"/>
  </si>
  <si>
    <t>（株）ワイエフエフ</t>
    <rPh sb="0" eb="3">
      <t>カブ</t>
    </rPh>
    <phoneticPr fontId="5"/>
  </si>
  <si>
    <t>（株）ハマヤシステム</t>
    <rPh sb="0" eb="3">
      <t>カブ</t>
    </rPh>
    <phoneticPr fontId="5"/>
  </si>
  <si>
    <t>船舶修繕</t>
    <rPh sb="0" eb="2">
      <t>センパク</t>
    </rPh>
    <rPh sb="2" eb="4">
      <t>シュウゼン</t>
    </rPh>
    <phoneticPr fontId="5"/>
  </si>
  <si>
    <t>日本船主責任相互保険組合</t>
    <rPh sb="0" eb="2">
      <t>ニホン</t>
    </rPh>
    <rPh sb="2" eb="4">
      <t>センシュ</t>
    </rPh>
    <rPh sb="4" eb="6">
      <t>セキニン</t>
    </rPh>
    <rPh sb="6" eb="8">
      <t>ソウゴ</t>
    </rPh>
    <rPh sb="8" eb="10">
      <t>ホケン</t>
    </rPh>
    <rPh sb="10" eb="12">
      <t>クミアイ</t>
    </rPh>
    <phoneticPr fontId="5"/>
  </si>
  <si>
    <t>あいおいニッセイ同和損害保険（株）</t>
    <rPh sb="8" eb="10">
      <t>ドウワ</t>
    </rPh>
    <rPh sb="10" eb="12">
      <t>ソンガイ</t>
    </rPh>
    <rPh sb="12" eb="14">
      <t>ホケン</t>
    </rPh>
    <rPh sb="14" eb="17">
      <t>カブ</t>
    </rPh>
    <phoneticPr fontId="5"/>
  </si>
  <si>
    <t>三井住友海上火災保険（株）</t>
    <rPh sb="0" eb="2">
      <t>ミツイ</t>
    </rPh>
    <rPh sb="2" eb="4">
      <t>スミトモ</t>
    </rPh>
    <rPh sb="4" eb="6">
      <t>カイジョウ</t>
    </rPh>
    <rPh sb="6" eb="8">
      <t>カサイ</t>
    </rPh>
    <rPh sb="8" eb="10">
      <t>ホケン</t>
    </rPh>
    <rPh sb="10" eb="13">
      <t>カブ</t>
    </rPh>
    <phoneticPr fontId="5"/>
  </si>
  <si>
    <t>損害保険ジャパン日本興和（株）</t>
    <rPh sb="0" eb="2">
      <t>ソンガイ</t>
    </rPh>
    <rPh sb="2" eb="4">
      <t>ホケン</t>
    </rPh>
    <rPh sb="8" eb="10">
      <t>ニホン</t>
    </rPh>
    <rPh sb="10" eb="12">
      <t>コウワ</t>
    </rPh>
    <rPh sb="12" eb="15">
      <t>カブ</t>
    </rPh>
    <phoneticPr fontId="5"/>
  </si>
  <si>
    <t>東京センチュリーリース（株）</t>
    <rPh sb="0" eb="2">
      <t>トウキョウ</t>
    </rPh>
    <rPh sb="11" eb="14">
      <t>カブ</t>
    </rPh>
    <phoneticPr fontId="5"/>
  </si>
  <si>
    <t>物品購入等</t>
    <rPh sb="0" eb="2">
      <t>ブッピン</t>
    </rPh>
    <rPh sb="2" eb="4">
      <t>コウニュウ</t>
    </rPh>
    <rPh sb="4" eb="5">
      <t>トウ</t>
    </rPh>
    <phoneticPr fontId="5"/>
  </si>
  <si>
    <t>神戸船用品（株）</t>
    <rPh sb="0" eb="2">
      <t>コウベ</t>
    </rPh>
    <rPh sb="2" eb="4">
      <t>センヨウ</t>
    </rPh>
    <rPh sb="4" eb="5">
      <t>ヒン</t>
    </rPh>
    <rPh sb="5" eb="8">
      <t>カブ</t>
    </rPh>
    <phoneticPr fontId="5"/>
  </si>
  <si>
    <t>富士貿易（株）</t>
    <rPh sb="0" eb="2">
      <t>フジ</t>
    </rPh>
    <rPh sb="2" eb="4">
      <t>ボウエキ</t>
    </rPh>
    <rPh sb="4" eb="7">
      <t>カブ</t>
    </rPh>
    <phoneticPr fontId="5"/>
  </si>
  <si>
    <t>（株）サンポー</t>
    <rPh sb="0" eb="3">
      <t>カブ</t>
    </rPh>
    <phoneticPr fontId="5"/>
  </si>
  <si>
    <t>（株）共栄エンジンサービス</t>
    <rPh sb="0" eb="3">
      <t>カブ</t>
    </rPh>
    <rPh sb="3" eb="5">
      <t>キョウエイ</t>
    </rPh>
    <phoneticPr fontId="5"/>
  </si>
  <si>
    <t>（株）Ｕ－ｎｅｘ浦川</t>
    <rPh sb="0" eb="3">
      <t>カブ</t>
    </rPh>
    <rPh sb="8" eb="10">
      <t>ウラカワ</t>
    </rPh>
    <phoneticPr fontId="5"/>
  </si>
  <si>
    <t>住友重機械ハイマテックス（株）</t>
    <rPh sb="0" eb="2">
      <t>スミトモ</t>
    </rPh>
    <rPh sb="2" eb="5">
      <t>ジュウキカイ</t>
    </rPh>
    <rPh sb="12" eb="15">
      <t>カブ</t>
    </rPh>
    <phoneticPr fontId="5"/>
  </si>
  <si>
    <t>島田燈器工業(株)</t>
    <rPh sb="0" eb="2">
      <t>シマダ</t>
    </rPh>
    <rPh sb="2" eb="3">
      <t>トモシビ</t>
    </rPh>
    <rPh sb="3" eb="4">
      <t>ウツワ</t>
    </rPh>
    <rPh sb="4" eb="6">
      <t>コウギョウ</t>
    </rPh>
    <rPh sb="6" eb="9">
      <t>カブ</t>
    </rPh>
    <phoneticPr fontId="5"/>
  </si>
  <si>
    <t>ＴＳＰ太陽(株)</t>
    <rPh sb="3" eb="5">
      <t>タイヨウ</t>
    </rPh>
    <rPh sb="5" eb="8">
      <t>カブ</t>
    </rPh>
    <phoneticPr fontId="5"/>
  </si>
  <si>
    <t>芝浦通船(株)</t>
    <rPh sb="0" eb="2">
      <t>シバウラ</t>
    </rPh>
    <rPh sb="2" eb="4">
      <t>ツウセン</t>
    </rPh>
    <rPh sb="4" eb="7">
      <t>カブ</t>
    </rPh>
    <phoneticPr fontId="5"/>
  </si>
  <si>
    <t>随意契約</t>
    <rPh sb="0" eb="2">
      <t>ズイイ</t>
    </rPh>
    <rPh sb="2" eb="4">
      <t>ケイヤク</t>
    </rPh>
    <phoneticPr fontId="5"/>
  </si>
  <si>
    <t>交付金</t>
    <rPh sb="0" eb="3">
      <t>コウフキン</t>
    </rPh>
    <phoneticPr fontId="5"/>
  </si>
  <si>
    <t>船員教育機関からの受託人数について、練習船の定員を考慮しつつ可能な限り多くの実習生に必要な訓練が実施できるよう効率的な配乗を行う。</t>
    <rPh sb="18" eb="21">
      <t>レンシュウセン</t>
    </rPh>
    <rPh sb="22" eb="24">
      <t>テイイン</t>
    </rPh>
    <rPh sb="25" eb="27">
      <t>コウリョ</t>
    </rPh>
    <rPh sb="30" eb="32">
      <t>カノウ</t>
    </rPh>
    <rPh sb="33" eb="34">
      <t>カギ</t>
    </rPh>
    <rPh sb="35" eb="36">
      <t>オオ</t>
    </rPh>
    <rPh sb="38" eb="41">
      <t>ジッシュウセイ</t>
    </rPh>
    <rPh sb="42" eb="44">
      <t>ヒツヨウ</t>
    </rPh>
    <rPh sb="45" eb="47">
      <t>クンレン</t>
    </rPh>
    <rPh sb="48" eb="50">
      <t>ジッシ</t>
    </rPh>
    <rPh sb="55" eb="58">
      <t>コウリツテキ</t>
    </rPh>
    <rPh sb="59" eb="61">
      <t>ハイジョウ</t>
    </rPh>
    <rPh sb="62" eb="63">
      <t>オコナ</t>
    </rPh>
    <phoneticPr fontId="5"/>
  </si>
  <si>
    <t>受入予定人数に対して実際に受け入れた人数の割合</t>
    <rPh sb="0" eb="2">
      <t>ウケイレ</t>
    </rPh>
    <rPh sb="2" eb="4">
      <t>ヨテイ</t>
    </rPh>
    <rPh sb="4" eb="6">
      <t>ニンズウ</t>
    </rPh>
    <rPh sb="7" eb="8">
      <t>タイ</t>
    </rPh>
    <rPh sb="10" eb="12">
      <t>ジッサイ</t>
    </rPh>
    <rPh sb="13" eb="14">
      <t>ウ</t>
    </rPh>
    <rPh sb="15" eb="16">
      <t>イ</t>
    </rPh>
    <rPh sb="18" eb="20">
      <t>ニンズウ</t>
    </rPh>
    <rPh sb="21" eb="23">
      <t>ワリアイ</t>
    </rPh>
    <phoneticPr fontId="5"/>
  </si>
  <si>
    <t>予算執行額／実習生数　　　　　　　　　　　　　　</t>
    <rPh sb="0" eb="2">
      <t>ヨサン</t>
    </rPh>
    <rPh sb="2" eb="4">
      <t>シッコウ</t>
    </rPh>
    <rPh sb="4" eb="5">
      <t>ガク</t>
    </rPh>
    <rPh sb="6" eb="9">
      <t>ジッシュウセイ</t>
    </rPh>
    <rPh sb="9" eb="10">
      <t>スウ</t>
    </rPh>
    <phoneticPr fontId="5"/>
  </si>
  <si>
    <t>独立行政法人航海訓練所は、我が国の経済活動・国民生活に必要不可欠な海上輸送を支える船員の養成を行っており、民間に委ねれば必ずしも実施されないおそれがあるため、独立行政法人通則法及び独立行政法人航海訓練所法に基づき設立された法人である。</t>
    <rPh sb="0" eb="2">
      <t>ドクリツ</t>
    </rPh>
    <rPh sb="2" eb="4">
      <t>ギョウセイ</t>
    </rPh>
    <rPh sb="4" eb="6">
      <t>ホウジン</t>
    </rPh>
    <rPh sb="6" eb="8">
      <t>コウカイ</t>
    </rPh>
    <rPh sb="8" eb="11">
      <t>クンレンショ</t>
    </rPh>
    <rPh sb="13" eb="14">
      <t>ワ</t>
    </rPh>
    <rPh sb="15" eb="16">
      <t>クニ</t>
    </rPh>
    <rPh sb="17" eb="19">
      <t>ケイザイ</t>
    </rPh>
    <rPh sb="19" eb="21">
      <t>カツドウ</t>
    </rPh>
    <rPh sb="22" eb="24">
      <t>コクミン</t>
    </rPh>
    <rPh sb="24" eb="26">
      <t>セイカツ</t>
    </rPh>
    <rPh sb="27" eb="29">
      <t>ヒツヨウ</t>
    </rPh>
    <rPh sb="29" eb="32">
      <t>フカケツ</t>
    </rPh>
    <rPh sb="33" eb="35">
      <t>カイジョウ</t>
    </rPh>
    <rPh sb="35" eb="37">
      <t>ユソウ</t>
    </rPh>
    <rPh sb="38" eb="39">
      <t>ササ</t>
    </rPh>
    <rPh sb="41" eb="43">
      <t>センイン</t>
    </rPh>
    <rPh sb="44" eb="46">
      <t>ヨウセイ</t>
    </rPh>
    <rPh sb="47" eb="48">
      <t>オコナ</t>
    </rPh>
    <rPh sb="53" eb="55">
      <t>ミンカン</t>
    </rPh>
    <rPh sb="56" eb="57">
      <t>ユダ</t>
    </rPh>
    <rPh sb="60" eb="61">
      <t>カナラ</t>
    </rPh>
    <rPh sb="64" eb="66">
      <t>ジッシ</t>
    </rPh>
    <rPh sb="79" eb="81">
      <t>ドクリツ</t>
    </rPh>
    <rPh sb="81" eb="83">
      <t>ギョウセイ</t>
    </rPh>
    <rPh sb="83" eb="85">
      <t>ホウジン</t>
    </rPh>
    <rPh sb="103" eb="104">
      <t>モト</t>
    </rPh>
    <rPh sb="106" eb="108">
      <t>セツリツ</t>
    </rPh>
    <rPh sb="111" eb="113">
      <t>ホウジン</t>
    </rPh>
    <phoneticPr fontId="5"/>
  </si>
  <si>
    <t>‐</t>
  </si>
  <si>
    <t>受益者負担については、負担金を段階的に引き上げており、妥当である。</t>
    <rPh sb="0" eb="3">
      <t>ジュエキシャ</t>
    </rPh>
    <rPh sb="3" eb="5">
      <t>フタン</t>
    </rPh>
    <rPh sb="11" eb="14">
      <t>フタンキン</t>
    </rPh>
    <rPh sb="15" eb="18">
      <t>ダンカイテキ</t>
    </rPh>
    <rPh sb="19" eb="20">
      <t>ヒ</t>
    </rPh>
    <rPh sb="21" eb="22">
      <t>ア</t>
    </rPh>
    <rPh sb="27" eb="29">
      <t>ダトウ</t>
    </rPh>
    <phoneticPr fontId="5"/>
  </si>
  <si>
    <t>E.東京センチュリーリース(株)</t>
    <rPh sb="2" eb="4">
      <t>トウキョウ</t>
    </rPh>
    <rPh sb="13" eb="16">
      <t>カブ</t>
    </rPh>
    <phoneticPr fontId="5"/>
  </si>
  <si>
    <t>D.日本船主責任相互保険組合</t>
    <rPh sb="2" eb="4">
      <t>ニホン</t>
    </rPh>
    <rPh sb="4" eb="6">
      <t>センシュ</t>
    </rPh>
    <rPh sb="6" eb="8">
      <t>セキニン</t>
    </rPh>
    <rPh sb="8" eb="10">
      <t>ソウゴ</t>
    </rPh>
    <rPh sb="10" eb="12">
      <t>ホケン</t>
    </rPh>
    <rPh sb="12" eb="14">
      <t>クミアイ</t>
    </rPh>
    <phoneticPr fontId="5"/>
  </si>
  <si>
    <t>B.日通商事(株)</t>
    <rPh sb="2" eb="4">
      <t>ニッツウ</t>
    </rPh>
    <rPh sb="4" eb="6">
      <t>ショウジ</t>
    </rPh>
    <rPh sb="6" eb="9">
      <t>カブ</t>
    </rPh>
    <phoneticPr fontId="5"/>
  </si>
  <si>
    <t>C.三井造船(株)</t>
    <rPh sb="2" eb="4">
      <t>ミツイ</t>
    </rPh>
    <rPh sb="4" eb="6">
      <t>ゾウセン</t>
    </rPh>
    <rPh sb="6" eb="9">
      <t>カブ</t>
    </rPh>
    <phoneticPr fontId="5"/>
  </si>
  <si>
    <t>独立行政法人航海訓練所運営費交付金</t>
    <rPh sb="0" eb="2">
      <t>ドクリツ</t>
    </rPh>
    <rPh sb="2" eb="4">
      <t>ギョウセイ</t>
    </rPh>
    <rPh sb="4" eb="6">
      <t>ホウジン</t>
    </rPh>
    <rPh sb="6" eb="8">
      <t>コウカイ</t>
    </rPh>
    <rPh sb="8" eb="11">
      <t>クンレンショ</t>
    </rPh>
    <rPh sb="11" eb="14">
      <t>ウンエイヒ</t>
    </rPh>
    <rPh sb="14" eb="17">
      <t>コウフキン</t>
    </rPh>
    <phoneticPr fontId="5"/>
  </si>
  <si>
    <t>平成28年度の海技教育機構との統合にあたり、組織体制などの見直しを行い、効率的な運営を図るべきである。</t>
    <phoneticPr fontId="5"/>
  </si>
  <si>
    <t>縮減</t>
  </si>
  <si>
    <t>平成28年度の（独）海技教育機構との統合に向け「統合検討会」を立ち上げ、組織体制などの見直しの検討を行い、平成28年度概算要求では、役員人件費、重複する外部委託費などの物件費の削減を反映。また、授業料の引き上げ及び乗船実習に係る費用である訓練負担金を引き上げ、自己収入を拡大することにより国費の減額を図ることとした。</t>
    <phoneticPr fontId="5"/>
  </si>
  <si>
    <t>独立行政法人海技教育機構運営費交付金</t>
    <rPh sb="0" eb="2">
      <t>ドクリツ</t>
    </rPh>
    <rPh sb="2" eb="4">
      <t>ギョウセイ</t>
    </rPh>
    <rPh sb="4" eb="6">
      <t>ホウジン</t>
    </rPh>
    <rPh sb="6" eb="8">
      <t>カイギ</t>
    </rPh>
    <rPh sb="8" eb="10">
      <t>キョウイク</t>
    </rPh>
    <rPh sb="10" eb="12">
      <t>キコウ</t>
    </rPh>
    <rPh sb="12" eb="15">
      <t>ウンエイヒ</t>
    </rPh>
    <rPh sb="15" eb="18">
      <t>コウフキ</t>
    </rPh>
    <phoneticPr fontId="5"/>
  </si>
  <si>
    <t>独立行政法人海技教育機構と統合した「独立行政法人海技教育機構」として要求しているため、増額となっている。
・統合に伴う役員人件費の減
・統合に伴う重複する業務経費の減</t>
    <rPh sb="0" eb="2">
      <t>ドクリツ</t>
    </rPh>
    <rPh sb="2" eb="4">
      <t>ギョウセイ</t>
    </rPh>
    <rPh sb="4" eb="6">
      <t>ホウジ</t>
    </rPh>
    <rPh sb="6" eb="8">
      <t>カイギ</t>
    </rPh>
    <rPh sb="8" eb="10">
      <t>キョウイク</t>
    </rPh>
    <rPh sb="10" eb="12">
      <t>キコウ</t>
    </rPh>
    <rPh sb="13" eb="15">
      <t>トウゴウ</t>
    </rPh>
    <rPh sb="18" eb="20">
      <t>ドクリツ</t>
    </rPh>
    <rPh sb="20" eb="22">
      <t>ギョウセイ</t>
    </rPh>
    <rPh sb="22" eb="24">
      <t>ホウジ</t>
    </rPh>
    <rPh sb="24" eb="26">
      <t>カイギ</t>
    </rPh>
    <rPh sb="26" eb="28">
      <t>キョウイク</t>
    </rPh>
    <rPh sb="28" eb="30">
      <t>キコウ</t>
    </rPh>
    <rPh sb="34" eb="36">
      <t>ヨウキュウ</t>
    </rPh>
    <rPh sb="43" eb="45">
      <t>ゾウガク</t>
    </rPh>
    <phoneticPr fontId="5"/>
  </si>
  <si>
    <t>「独立行政法人改革等に関する基本的な方針（平成２５年１２月２４日閣議決定）」に基づき、平成２８年度より海技教育機構と統合する。
平成21年度事業仕分け第一弾
1-64　（独）航海訓練所運営費交付金
WGの評価結果
「訓練負担金を段階的に引き上げるとの見直しを行う」
とりまとめコメント
「意見の中では、激変緩和措置を採るべき、他との公平性を考慮すべき、との指摘が多かった。
　よって、当ワーキングとしては、訓練負担金を段階的に引き上げるとの見直しを行うことを結論とする。
　なお、全体的にコスト感覚をもう少し持つべきということを付言する。」</t>
    <rPh sb="1" eb="3">
      <t>ドクリツ</t>
    </rPh>
    <rPh sb="3" eb="5">
      <t>ギョウセイ</t>
    </rPh>
    <rPh sb="5" eb="7">
      <t>ホウジ</t>
    </rPh>
    <rPh sb="7" eb="9">
      <t>カイカク</t>
    </rPh>
    <rPh sb="9" eb="10">
      <t>トウ</t>
    </rPh>
    <rPh sb="11" eb="12">
      <t>カン</t>
    </rPh>
    <rPh sb="14" eb="17">
      <t>キホンテキ</t>
    </rPh>
    <rPh sb="18" eb="20">
      <t>ホウシン</t>
    </rPh>
    <rPh sb="21" eb="23">
      <t>ヘイセイ</t>
    </rPh>
    <rPh sb="25" eb="26">
      <t>ネン</t>
    </rPh>
    <rPh sb="28" eb="29">
      <t>ガツ</t>
    </rPh>
    <rPh sb="31" eb="32">
      <t>ヒ</t>
    </rPh>
    <rPh sb="32" eb="34">
      <t>カクギ</t>
    </rPh>
    <rPh sb="34" eb="36">
      <t>ケッテイ</t>
    </rPh>
    <rPh sb="39" eb="40">
      <t>モト</t>
    </rPh>
    <rPh sb="43" eb="45">
      <t>ヘイセイ</t>
    </rPh>
    <rPh sb="47" eb="49">
      <t>ネンド</t>
    </rPh>
    <rPh sb="51" eb="53">
      <t>カイギ</t>
    </rPh>
    <rPh sb="53" eb="55">
      <t>キョウイク</t>
    </rPh>
    <rPh sb="55" eb="57">
      <t>キコウ</t>
    </rPh>
    <rPh sb="58" eb="60">
      <t>トウゴウ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</si>
</sst>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19" fillId="0" borderId="87" xfId="0" applyFont="1" applyBorder="1" applyAlignment="1" applyProtection="1">
      <alignment horizontal="center" vertical="center"/>
      <protection locked="0"/>
    </xf>
    <xf numFmtId="177" fontId="0" fillId="0" borderId="138"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2" fillId="0" borderId="86"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wrapText="1"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39</xdr:col>
      <xdr:colOff>114300</xdr:colOff>
      <xdr:row>156</xdr:row>
      <xdr:rowOff>165101</xdr:rowOff>
    </xdr:from>
    <xdr:to>
      <xdr:col>49</xdr:col>
      <xdr:colOff>95250</xdr:colOff>
      <xdr:row>157</xdr:row>
      <xdr:rowOff>40823</xdr:rowOff>
    </xdr:to>
    <xdr:sp macro="" textlink="">
      <xdr:nvSpPr>
        <xdr:cNvPr id="44" name="正方形/長方形 43"/>
        <xdr:cNvSpPr/>
      </xdr:nvSpPr>
      <xdr:spPr>
        <a:xfrm>
          <a:off x="7153275" y="36626801"/>
          <a:ext cx="1790700" cy="54247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21</xdr:col>
      <xdr:colOff>95251</xdr:colOff>
      <xdr:row>140</xdr:row>
      <xdr:rowOff>0</xdr:rowOff>
    </xdr:from>
    <xdr:to>
      <xdr:col>32</xdr:col>
      <xdr:colOff>95250</xdr:colOff>
      <xdr:row>142</xdr:row>
      <xdr:rowOff>338667</xdr:rowOff>
    </xdr:to>
    <xdr:sp macro="" textlink="">
      <xdr:nvSpPr>
        <xdr:cNvPr id="45" name="正方形/長方形 44"/>
        <xdr:cNvSpPr/>
      </xdr:nvSpPr>
      <xdr:spPr>
        <a:xfrm>
          <a:off x="3873501" y="53340000"/>
          <a:ext cx="1979082" cy="103716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1402</xdr:colOff>
      <xdr:row>140</xdr:row>
      <xdr:rowOff>300536</xdr:rowOff>
    </xdr:from>
    <xdr:to>
      <xdr:col>32</xdr:col>
      <xdr:colOff>6165</xdr:colOff>
      <xdr:row>142</xdr:row>
      <xdr:rowOff>59285</xdr:rowOff>
    </xdr:to>
    <xdr:sp macro="" textlink="">
      <xdr:nvSpPr>
        <xdr:cNvPr id="46" name="テキスト ボックス 45"/>
        <xdr:cNvSpPr txBox="1"/>
      </xdr:nvSpPr>
      <xdr:spPr>
        <a:xfrm>
          <a:off x="3959569" y="53640536"/>
          <a:ext cx="1803929" cy="4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5,680</a:t>
          </a:r>
          <a:r>
            <a:rPr kumimoji="1" lang="ja-JP" altLang="en-US" sz="1100"/>
            <a:t>百万円</a:t>
          </a:r>
        </a:p>
      </xdr:txBody>
    </xdr:sp>
    <xdr:clientData/>
  </xdr:twoCellAnchor>
  <xdr:twoCellAnchor>
    <xdr:from>
      <xdr:col>23</xdr:col>
      <xdr:colOff>177272</xdr:colOff>
      <xdr:row>146</xdr:row>
      <xdr:rowOff>318823</xdr:rowOff>
    </xdr:from>
    <xdr:to>
      <xdr:col>23</xdr:col>
      <xdr:colOff>177272</xdr:colOff>
      <xdr:row>147</xdr:row>
      <xdr:rowOff>315693</xdr:rowOff>
    </xdr:to>
    <xdr:cxnSp macro="">
      <xdr:nvCxnSpPr>
        <xdr:cNvPr id="47" name="直線矢印コネクタ 46"/>
        <xdr:cNvCxnSpPr/>
      </xdr:nvCxnSpPr>
      <xdr:spPr>
        <a:xfrm>
          <a:off x="4315355" y="55754323"/>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34396</xdr:colOff>
      <xdr:row>143</xdr:row>
      <xdr:rowOff>71438</xdr:rowOff>
    </xdr:from>
    <xdr:to>
      <xdr:col>32</xdr:col>
      <xdr:colOff>158750</xdr:colOff>
      <xdr:row>146</xdr:row>
      <xdr:rowOff>158751</xdr:rowOff>
    </xdr:to>
    <xdr:sp macro="" textlink="">
      <xdr:nvSpPr>
        <xdr:cNvPr id="48" name="テキスト ボックス 47"/>
        <xdr:cNvSpPr txBox="1"/>
      </xdr:nvSpPr>
      <xdr:spPr>
        <a:xfrm>
          <a:off x="3812646" y="54459188"/>
          <a:ext cx="2103437" cy="1135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effectLst/>
              <a:latin typeface="+mn-lt"/>
              <a:ea typeface="+mn-ea"/>
              <a:cs typeface="+mn-cs"/>
            </a:rPr>
            <a:t>航行の安全確保・海洋環境の保護を図</a:t>
          </a:r>
          <a:r>
            <a:rPr kumimoji="1" lang="ja-JP" altLang="en-US" sz="1100">
              <a:solidFill>
                <a:schemeClr val="dk1"/>
              </a:solidFill>
              <a:effectLst/>
              <a:latin typeface="+mn-lt"/>
              <a:ea typeface="+mn-ea"/>
              <a:cs typeface="+mn-cs"/>
            </a:rPr>
            <a:t>るため</a:t>
          </a:r>
          <a:r>
            <a:rPr kumimoji="1" lang="ja-JP" altLang="ja-JP" sz="1100">
              <a:solidFill>
                <a:schemeClr val="dk1"/>
              </a:solidFill>
              <a:effectLst/>
              <a:latin typeface="+mn-lt"/>
              <a:ea typeface="+mn-ea"/>
              <a:cs typeface="+mn-cs"/>
            </a:rPr>
            <a:t>、国際基準を満たす優秀な船舶職員を養成するため</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訓練を航海訓練所に行わせる</a:t>
          </a:r>
          <a:endParaRPr lang="ja-JP" altLang="ja-JP">
            <a:effectLst/>
          </a:endParaRPr>
        </a:p>
        <a:p>
          <a:pPr>
            <a:lnSpc>
              <a:spcPts val="1200"/>
            </a:lnSpc>
          </a:pPr>
          <a:endParaRPr kumimoji="1" lang="ja-JP" altLang="en-US" sz="1100"/>
        </a:p>
      </xdr:txBody>
    </xdr:sp>
    <xdr:clientData/>
  </xdr:twoCellAnchor>
  <xdr:twoCellAnchor>
    <xdr:from>
      <xdr:col>19</xdr:col>
      <xdr:colOff>158749</xdr:colOff>
      <xdr:row>143</xdr:row>
      <xdr:rowOff>63501</xdr:rowOff>
    </xdr:from>
    <xdr:to>
      <xdr:col>34</xdr:col>
      <xdr:colOff>21166</xdr:colOff>
      <xdr:row>146</xdr:row>
      <xdr:rowOff>95251</xdr:rowOff>
    </xdr:to>
    <xdr:sp macro="" textlink="">
      <xdr:nvSpPr>
        <xdr:cNvPr id="49" name="大かっこ 48"/>
        <xdr:cNvSpPr/>
      </xdr:nvSpPr>
      <xdr:spPr>
        <a:xfrm>
          <a:off x="3577166" y="54451251"/>
          <a:ext cx="2561167" cy="1079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47625</xdr:colOff>
      <xdr:row>148</xdr:row>
      <xdr:rowOff>9259</xdr:rowOff>
    </xdr:from>
    <xdr:to>
      <xdr:col>26</xdr:col>
      <xdr:colOff>63500</xdr:colOff>
      <xdr:row>148</xdr:row>
      <xdr:rowOff>275167</xdr:rowOff>
    </xdr:to>
    <xdr:sp macro="" textlink="">
      <xdr:nvSpPr>
        <xdr:cNvPr id="50" name="テキスト ボックス 49"/>
        <xdr:cNvSpPr txBox="1"/>
      </xdr:nvSpPr>
      <xdr:spPr>
        <a:xfrm>
          <a:off x="4005792" y="56143259"/>
          <a:ext cx="735541" cy="265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19</xdr:col>
      <xdr:colOff>54239</xdr:colOff>
      <xdr:row>148</xdr:row>
      <xdr:rowOff>211667</xdr:rowOff>
    </xdr:from>
    <xdr:to>
      <xdr:col>29</xdr:col>
      <xdr:colOff>116417</xdr:colOff>
      <xdr:row>150</xdr:row>
      <xdr:rowOff>95250</xdr:rowOff>
    </xdr:to>
    <xdr:sp macro="" textlink="">
      <xdr:nvSpPr>
        <xdr:cNvPr id="51" name="正方形/長方形 50"/>
        <xdr:cNvSpPr/>
      </xdr:nvSpPr>
      <xdr:spPr>
        <a:xfrm>
          <a:off x="3472656" y="56345667"/>
          <a:ext cx="1861344"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126999</xdr:colOff>
      <xdr:row>148</xdr:row>
      <xdr:rowOff>254000</xdr:rowOff>
    </xdr:from>
    <xdr:to>
      <xdr:col>29</xdr:col>
      <xdr:colOff>31750</xdr:colOff>
      <xdr:row>150</xdr:row>
      <xdr:rowOff>201083</xdr:rowOff>
    </xdr:to>
    <xdr:sp macro="" textlink="">
      <xdr:nvSpPr>
        <xdr:cNvPr id="52" name="テキスト ボックス 51"/>
        <xdr:cNvSpPr txBox="1"/>
      </xdr:nvSpPr>
      <xdr:spPr>
        <a:xfrm>
          <a:off x="3545416" y="56388000"/>
          <a:ext cx="1703917" cy="645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（独）航海訓練所</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5,680</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17</xdr:col>
      <xdr:colOff>127001</xdr:colOff>
      <xdr:row>150</xdr:row>
      <xdr:rowOff>198438</xdr:rowOff>
    </xdr:from>
    <xdr:to>
      <xdr:col>31</xdr:col>
      <xdr:colOff>42333</xdr:colOff>
      <xdr:row>152</xdr:row>
      <xdr:rowOff>232833</xdr:rowOff>
    </xdr:to>
    <xdr:sp macro="" textlink="">
      <xdr:nvSpPr>
        <xdr:cNvPr id="53" name="大かっこ 52"/>
        <xdr:cNvSpPr/>
      </xdr:nvSpPr>
      <xdr:spPr>
        <a:xfrm>
          <a:off x="3185584" y="57030938"/>
          <a:ext cx="2434166" cy="732895"/>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37042</xdr:colOff>
      <xdr:row>150</xdr:row>
      <xdr:rowOff>157427</xdr:rowOff>
    </xdr:from>
    <xdr:to>
      <xdr:col>30</xdr:col>
      <xdr:colOff>116417</xdr:colOff>
      <xdr:row>152</xdr:row>
      <xdr:rowOff>254000</xdr:rowOff>
    </xdr:to>
    <xdr:sp macro="" textlink="">
      <xdr:nvSpPr>
        <xdr:cNvPr id="54" name="テキスト ボックス 53"/>
        <xdr:cNvSpPr txBox="1"/>
      </xdr:nvSpPr>
      <xdr:spPr>
        <a:xfrm>
          <a:off x="3275542" y="56989927"/>
          <a:ext cx="2238375" cy="7950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eaLnBrk="1" fontAlgn="auto" latinLnBrk="0" hangingPunct="1">
            <a:lnSpc>
              <a:spcPts val="1300"/>
            </a:lnSpc>
          </a:pPr>
          <a:r>
            <a:rPr kumimoji="1" lang="ja-JP" altLang="ja-JP" sz="1100">
              <a:solidFill>
                <a:schemeClr val="dk1"/>
              </a:solidFill>
              <a:latin typeface="+mn-lt"/>
              <a:ea typeface="+mn-ea"/>
              <a:cs typeface="+mn-cs"/>
            </a:rPr>
            <a:t>航行の安全確保・海洋環境の保護を図るため、国際基準を満たす優秀な船舶職員を養成するための訓練</a:t>
          </a:r>
          <a:r>
            <a:rPr kumimoji="1" lang="ja-JP" altLang="ja-JP" sz="1100" b="0" i="0" baseline="0">
              <a:solidFill>
                <a:schemeClr val="dk1"/>
              </a:solidFill>
              <a:effectLst/>
              <a:latin typeface="+mn-lt"/>
              <a:ea typeface="+mn-ea"/>
              <a:cs typeface="+mn-cs"/>
            </a:rPr>
            <a:t>の実施</a:t>
          </a:r>
          <a:endParaRPr lang="ja-JP" altLang="ja-JP">
            <a:effectLst/>
          </a:endParaRPr>
        </a:p>
      </xdr:txBody>
    </xdr:sp>
    <xdr:clientData/>
  </xdr:twoCellAnchor>
  <xdr:twoCellAnchor>
    <xdr:from>
      <xdr:col>11</xdr:col>
      <xdr:colOff>63500</xdr:colOff>
      <xdr:row>155</xdr:row>
      <xdr:rowOff>139700</xdr:rowOff>
    </xdr:from>
    <xdr:to>
      <xdr:col>44</xdr:col>
      <xdr:colOff>1059</xdr:colOff>
      <xdr:row>155</xdr:row>
      <xdr:rowOff>165100</xdr:rowOff>
    </xdr:to>
    <xdr:cxnSp macro="">
      <xdr:nvCxnSpPr>
        <xdr:cNvPr id="55" name="直線コネクタ 54"/>
        <xdr:cNvCxnSpPr/>
      </xdr:nvCxnSpPr>
      <xdr:spPr>
        <a:xfrm flipH="1" flipV="1">
          <a:off x="2042583" y="58718450"/>
          <a:ext cx="5874809" cy="2540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13229</xdr:colOff>
      <xdr:row>152</xdr:row>
      <xdr:rowOff>328083</xdr:rowOff>
    </xdr:from>
    <xdr:to>
      <xdr:col>24</xdr:col>
      <xdr:colOff>21166</xdr:colOff>
      <xdr:row>155</xdr:row>
      <xdr:rowOff>150019</xdr:rowOff>
    </xdr:to>
    <xdr:cxnSp macro="">
      <xdr:nvCxnSpPr>
        <xdr:cNvPr id="56" name="直線コネクタ 55"/>
        <xdr:cNvCxnSpPr/>
      </xdr:nvCxnSpPr>
      <xdr:spPr>
        <a:xfrm flipH="1">
          <a:off x="4331229" y="57859083"/>
          <a:ext cx="7937" cy="869686"/>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70643</xdr:colOff>
      <xdr:row>155</xdr:row>
      <xdr:rowOff>154781</xdr:rowOff>
    </xdr:from>
    <xdr:to>
      <xdr:col>11</xdr:col>
      <xdr:colOff>70643</xdr:colOff>
      <xdr:row>155</xdr:row>
      <xdr:rowOff>497681</xdr:rowOff>
    </xdr:to>
    <xdr:cxnSp macro="">
      <xdr:nvCxnSpPr>
        <xdr:cNvPr id="57" name="直線矢印コネクタ 56"/>
        <xdr:cNvCxnSpPr/>
      </xdr:nvCxnSpPr>
      <xdr:spPr>
        <a:xfrm>
          <a:off x="2061368" y="359497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3968</xdr:colOff>
      <xdr:row>155</xdr:row>
      <xdr:rowOff>180181</xdr:rowOff>
    </xdr:from>
    <xdr:to>
      <xdr:col>44</xdr:col>
      <xdr:colOff>3968</xdr:colOff>
      <xdr:row>155</xdr:row>
      <xdr:rowOff>523081</xdr:rowOff>
    </xdr:to>
    <xdr:cxnSp macro="">
      <xdr:nvCxnSpPr>
        <xdr:cNvPr id="58" name="直線矢印コネクタ 57"/>
        <xdr:cNvCxnSpPr/>
      </xdr:nvCxnSpPr>
      <xdr:spPr>
        <a:xfrm>
          <a:off x="7947818" y="35975131"/>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39689</xdr:colOff>
      <xdr:row>155</xdr:row>
      <xdr:rowOff>554039</xdr:rowOff>
    </xdr:from>
    <xdr:to>
      <xdr:col>16</xdr:col>
      <xdr:colOff>127001</xdr:colOff>
      <xdr:row>156</xdr:row>
      <xdr:rowOff>165101</xdr:rowOff>
    </xdr:to>
    <xdr:sp macro="" textlink="">
      <xdr:nvSpPr>
        <xdr:cNvPr id="59" name="テキスト ボックス 58"/>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17</xdr:col>
      <xdr:colOff>58739</xdr:colOff>
      <xdr:row>155</xdr:row>
      <xdr:rowOff>546894</xdr:rowOff>
    </xdr:from>
    <xdr:to>
      <xdr:col>27</xdr:col>
      <xdr:colOff>122464</xdr:colOff>
      <xdr:row>156</xdr:row>
      <xdr:rowOff>163286</xdr:rowOff>
    </xdr:to>
    <xdr:sp macro="" textlink="">
      <xdr:nvSpPr>
        <xdr:cNvPr id="60" name="テキスト ボックス 59"/>
        <xdr:cNvSpPr txBox="1"/>
      </xdr:nvSpPr>
      <xdr:spPr>
        <a:xfrm>
          <a:off x="3135314" y="36341844"/>
          <a:ext cx="1873475" cy="28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6</xdr:col>
      <xdr:colOff>136071</xdr:colOff>
      <xdr:row>155</xdr:row>
      <xdr:rowOff>584993</xdr:rowOff>
    </xdr:from>
    <xdr:to>
      <xdr:col>17</xdr:col>
      <xdr:colOff>81642</xdr:colOff>
      <xdr:row>156</xdr:row>
      <xdr:rowOff>136072</xdr:rowOff>
    </xdr:to>
    <xdr:sp macro="" textlink="">
      <xdr:nvSpPr>
        <xdr:cNvPr id="61" name="テキスト ボックス 60"/>
        <xdr:cNvSpPr txBox="1"/>
      </xdr:nvSpPr>
      <xdr:spPr>
        <a:xfrm>
          <a:off x="1221921" y="36379943"/>
          <a:ext cx="1936296" cy="217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一般競争入札、随意契約</a:t>
          </a:r>
          <a:r>
            <a:rPr kumimoji="1" lang="en-US" altLang="ja-JP" sz="1100"/>
            <a:t>】</a:t>
          </a:r>
          <a:endParaRPr kumimoji="1" lang="ja-JP" altLang="en-US" sz="1100"/>
        </a:p>
      </xdr:txBody>
    </xdr:sp>
    <xdr:clientData/>
  </xdr:twoCellAnchor>
  <xdr:twoCellAnchor>
    <xdr:from>
      <xdr:col>17</xdr:col>
      <xdr:colOff>88901</xdr:colOff>
      <xdr:row>156</xdr:row>
      <xdr:rowOff>214312</xdr:rowOff>
    </xdr:from>
    <xdr:to>
      <xdr:col>26</xdr:col>
      <xdr:colOff>76201</xdr:colOff>
      <xdr:row>157</xdr:row>
      <xdr:rowOff>106254</xdr:rowOff>
    </xdr:to>
    <xdr:sp macro="" textlink="">
      <xdr:nvSpPr>
        <xdr:cNvPr id="62" name="テキスト ボックス 61"/>
        <xdr:cNvSpPr txBox="1"/>
      </xdr:nvSpPr>
      <xdr:spPr>
        <a:xfrm>
          <a:off x="3165476" y="36676012"/>
          <a:ext cx="161607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C.</a:t>
          </a:r>
          <a:r>
            <a:rPr kumimoji="1" lang="ja-JP" altLang="en-US" sz="1100">
              <a:solidFill>
                <a:sysClr val="windowText" lastClr="000000"/>
              </a:solidFill>
            </a:rPr>
            <a:t>民間事業者（  </a:t>
          </a:r>
          <a:r>
            <a:rPr kumimoji="1" lang="en-US" altLang="ja-JP" sz="1100">
              <a:solidFill>
                <a:sysClr val="windowText" lastClr="000000"/>
              </a:solidFill>
            </a:rPr>
            <a:t>28</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583</a:t>
          </a:r>
          <a:r>
            <a:rPr kumimoji="1" lang="ja-JP" altLang="en-US" sz="1100">
              <a:solidFill>
                <a:sysClr val="windowText" lastClr="000000"/>
              </a:solidFill>
            </a:rPr>
            <a:t>百万円</a:t>
          </a:r>
        </a:p>
      </xdr:txBody>
    </xdr:sp>
    <xdr:clientData/>
  </xdr:twoCellAnchor>
  <xdr:twoCellAnchor>
    <xdr:from>
      <xdr:col>6</xdr:col>
      <xdr:colOff>164307</xdr:colOff>
      <xdr:row>156</xdr:row>
      <xdr:rowOff>151607</xdr:rowOff>
    </xdr:from>
    <xdr:to>
      <xdr:col>16</xdr:col>
      <xdr:colOff>63501</xdr:colOff>
      <xdr:row>157</xdr:row>
      <xdr:rowOff>84932</xdr:rowOff>
    </xdr:to>
    <xdr:sp macro="" textlink="">
      <xdr:nvSpPr>
        <xdr:cNvPr id="63" name="正方形/長方形 62"/>
        <xdr:cNvSpPr/>
      </xdr:nvSpPr>
      <xdr:spPr>
        <a:xfrm>
          <a:off x="1250157" y="36613307"/>
          <a:ext cx="170894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20637</xdr:colOff>
      <xdr:row>156</xdr:row>
      <xdr:rowOff>238126</xdr:rowOff>
    </xdr:from>
    <xdr:to>
      <xdr:col>16</xdr:col>
      <xdr:colOff>12700</xdr:colOff>
      <xdr:row>157</xdr:row>
      <xdr:rowOff>76201</xdr:rowOff>
    </xdr:to>
    <xdr:sp macro="" textlink="">
      <xdr:nvSpPr>
        <xdr:cNvPr id="64" name="テキスト ボックス 63"/>
        <xdr:cNvSpPr txBox="1"/>
      </xdr:nvSpPr>
      <xdr:spPr>
        <a:xfrm>
          <a:off x="1287462" y="36699826"/>
          <a:ext cx="1620838"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B..</a:t>
          </a:r>
          <a:r>
            <a:rPr kumimoji="1" lang="ja-JP" altLang="en-US" sz="1100">
              <a:solidFill>
                <a:sysClr val="windowText" lastClr="000000"/>
              </a:solidFill>
            </a:rPr>
            <a:t>民間事業者（ </a:t>
          </a:r>
          <a:r>
            <a:rPr kumimoji="1" lang="en-US" altLang="ja-JP" sz="1100">
              <a:solidFill>
                <a:sysClr val="windowText" lastClr="000000"/>
              </a:solidFill>
            </a:rPr>
            <a:t>11</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456</a:t>
          </a:r>
          <a:r>
            <a:rPr kumimoji="1" lang="ja-JP" altLang="en-US" sz="1100">
              <a:solidFill>
                <a:sysClr val="windowText" lastClr="000000"/>
              </a:solidFill>
            </a:rPr>
            <a:t>百万円</a:t>
          </a:r>
        </a:p>
      </xdr:txBody>
    </xdr:sp>
    <xdr:clientData/>
  </xdr:twoCellAnchor>
  <xdr:twoCellAnchor>
    <xdr:from>
      <xdr:col>6</xdr:col>
      <xdr:colOff>177801</xdr:colOff>
      <xdr:row>157</xdr:row>
      <xdr:rowOff>150020</xdr:rowOff>
    </xdr:from>
    <xdr:to>
      <xdr:col>16</xdr:col>
      <xdr:colOff>50801</xdr:colOff>
      <xdr:row>157</xdr:row>
      <xdr:rowOff>531964</xdr:rowOff>
    </xdr:to>
    <xdr:sp macro="" textlink="">
      <xdr:nvSpPr>
        <xdr:cNvPr id="65" name="大かっこ 64"/>
        <xdr:cNvSpPr/>
      </xdr:nvSpPr>
      <xdr:spPr>
        <a:xfrm>
          <a:off x="1263651" y="37278470"/>
          <a:ext cx="16827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101600</xdr:colOff>
      <xdr:row>157</xdr:row>
      <xdr:rowOff>138907</xdr:rowOff>
    </xdr:from>
    <xdr:to>
      <xdr:col>26</xdr:col>
      <xdr:colOff>165100</xdr:colOff>
      <xdr:row>157</xdr:row>
      <xdr:rowOff>520851</xdr:rowOff>
    </xdr:to>
    <xdr:sp macro="" textlink="">
      <xdr:nvSpPr>
        <xdr:cNvPr id="66" name="大かっこ 65"/>
        <xdr:cNvSpPr/>
      </xdr:nvSpPr>
      <xdr:spPr>
        <a:xfrm>
          <a:off x="3178175" y="37267357"/>
          <a:ext cx="1692275"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38101</xdr:colOff>
      <xdr:row>157</xdr:row>
      <xdr:rowOff>161926</xdr:rowOff>
    </xdr:from>
    <xdr:to>
      <xdr:col>15</xdr:col>
      <xdr:colOff>165101</xdr:colOff>
      <xdr:row>157</xdr:row>
      <xdr:rowOff>518400</xdr:rowOff>
    </xdr:to>
    <xdr:sp macro="" textlink="">
      <xdr:nvSpPr>
        <xdr:cNvPr id="67" name="テキスト ボックス 66"/>
        <xdr:cNvSpPr txBox="1"/>
      </xdr:nvSpPr>
      <xdr:spPr>
        <a:xfrm>
          <a:off x="1304926" y="37290376"/>
          <a:ext cx="1574800" cy="356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船舶燃料費</a:t>
          </a:r>
          <a:endParaRPr kumimoji="1" lang="en-US" altLang="ja-JP" sz="1100"/>
        </a:p>
      </xdr:txBody>
    </xdr:sp>
    <xdr:clientData/>
  </xdr:twoCellAnchor>
  <xdr:twoCellAnchor>
    <xdr:from>
      <xdr:col>17</xdr:col>
      <xdr:colOff>135733</xdr:colOff>
      <xdr:row>157</xdr:row>
      <xdr:rowOff>188913</xdr:rowOff>
    </xdr:from>
    <xdr:to>
      <xdr:col>26</xdr:col>
      <xdr:colOff>114300</xdr:colOff>
      <xdr:row>157</xdr:row>
      <xdr:rowOff>503238</xdr:rowOff>
    </xdr:to>
    <xdr:sp macro="" textlink="">
      <xdr:nvSpPr>
        <xdr:cNvPr id="68" name="テキスト ボックス 67"/>
        <xdr:cNvSpPr txBox="1"/>
      </xdr:nvSpPr>
      <xdr:spPr>
        <a:xfrm>
          <a:off x="3212308" y="37317363"/>
          <a:ext cx="160734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船舶修繕費</a:t>
          </a:r>
          <a:endParaRPr kumimoji="1" lang="en-US" altLang="ja-JP" sz="1100"/>
        </a:p>
      </xdr:txBody>
    </xdr:sp>
    <xdr:clientData/>
  </xdr:twoCellAnchor>
  <xdr:twoCellAnchor>
    <xdr:from>
      <xdr:col>28</xdr:col>
      <xdr:colOff>127000</xdr:colOff>
      <xdr:row>156</xdr:row>
      <xdr:rowOff>177800</xdr:rowOff>
    </xdr:from>
    <xdr:to>
      <xdr:col>37</xdr:col>
      <xdr:colOff>139700</xdr:colOff>
      <xdr:row>157</xdr:row>
      <xdr:rowOff>69742</xdr:rowOff>
    </xdr:to>
    <xdr:sp macro="" textlink="">
      <xdr:nvSpPr>
        <xdr:cNvPr id="71" name="テキスト ボックス 70"/>
        <xdr:cNvSpPr txBox="1"/>
      </xdr:nvSpPr>
      <xdr:spPr>
        <a:xfrm>
          <a:off x="5194300" y="36639500"/>
          <a:ext cx="1622425"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D.</a:t>
          </a:r>
          <a:r>
            <a:rPr kumimoji="1" lang="ja-JP" altLang="en-US" sz="1100">
              <a:solidFill>
                <a:sysClr val="windowText" lastClr="000000"/>
              </a:solidFill>
            </a:rPr>
            <a:t>民間事業者（  </a:t>
          </a:r>
          <a:r>
            <a:rPr kumimoji="1" lang="en-US" altLang="ja-JP" sz="1100">
              <a:solidFill>
                <a:sysClr val="windowText" lastClr="000000"/>
              </a:solidFill>
            </a:rPr>
            <a:t>4</a:t>
          </a:r>
          <a:r>
            <a:rPr kumimoji="1" lang="ja-JP" altLang="en-US" sz="1100">
              <a:solidFill>
                <a:sysClr val="windowText" lastClr="000000"/>
              </a:solidFill>
            </a:rPr>
            <a:t>社）</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98</a:t>
          </a:r>
          <a:r>
            <a:rPr kumimoji="1" lang="ja-JP" altLang="en-US" sz="1100">
              <a:solidFill>
                <a:sysClr val="windowText" lastClr="000000"/>
              </a:solidFill>
            </a:rPr>
            <a:t>百万円</a:t>
          </a:r>
        </a:p>
      </xdr:txBody>
    </xdr:sp>
    <xdr:clientData/>
  </xdr:twoCellAnchor>
  <xdr:twoCellAnchor>
    <xdr:from>
      <xdr:col>39</xdr:col>
      <xdr:colOff>165099</xdr:colOff>
      <xdr:row>156</xdr:row>
      <xdr:rowOff>190500</xdr:rowOff>
    </xdr:from>
    <xdr:to>
      <xdr:col>49</xdr:col>
      <xdr:colOff>163285</xdr:colOff>
      <xdr:row>157</xdr:row>
      <xdr:rowOff>82442</xdr:rowOff>
    </xdr:to>
    <xdr:sp macro="" textlink="">
      <xdr:nvSpPr>
        <xdr:cNvPr id="72" name="テキスト ボックス 71"/>
        <xdr:cNvSpPr txBox="1"/>
      </xdr:nvSpPr>
      <xdr:spPr>
        <a:xfrm>
          <a:off x="7204074" y="36652200"/>
          <a:ext cx="1807936" cy="55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rPr>
            <a:t>E.</a:t>
          </a:r>
          <a:r>
            <a:rPr kumimoji="1" lang="ja-JP" altLang="en-US" sz="1100">
              <a:solidFill>
                <a:sysClr val="windowText" lastClr="000000"/>
              </a:solidFill>
            </a:rPr>
            <a:t>民間事業者（ 約</a:t>
          </a:r>
          <a:r>
            <a:rPr kumimoji="1" lang="en-US" altLang="ja-JP" sz="1100">
              <a:solidFill>
                <a:sysClr val="windowText" lastClr="000000"/>
              </a:solidFill>
            </a:rPr>
            <a:t>500</a:t>
          </a:r>
          <a:r>
            <a:rPr kumimoji="1" lang="ja-JP" altLang="en-US" sz="1100">
              <a:solidFill>
                <a:sysClr val="windowText" lastClr="000000"/>
              </a:solidFill>
            </a:rPr>
            <a:t>社）　　　   </a:t>
          </a:r>
          <a:r>
            <a:rPr kumimoji="1" lang="en-US" altLang="ja-JP" sz="1100">
              <a:solidFill>
                <a:sysClr val="windowText" lastClr="000000"/>
              </a:solidFill>
            </a:rPr>
            <a:t>1,081</a:t>
          </a:r>
          <a:r>
            <a:rPr kumimoji="1" lang="ja-JP" altLang="en-US" sz="1100">
              <a:solidFill>
                <a:sysClr val="windowText" lastClr="000000"/>
              </a:solidFill>
            </a:rPr>
            <a:t>百万円</a:t>
          </a:r>
        </a:p>
      </xdr:txBody>
    </xdr:sp>
    <xdr:clientData/>
  </xdr:twoCellAnchor>
  <xdr:twoCellAnchor>
    <xdr:from>
      <xdr:col>17</xdr:col>
      <xdr:colOff>101601</xdr:colOff>
      <xdr:row>156</xdr:row>
      <xdr:rowOff>163512</xdr:rowOff>
    </xdr:from>
    <xdr:to>
      <xdr:col>26</xdr:col>
      <xdr:colOff>152400</xdr:colOff>
      <xdr:row>157</xdr:row>
      <xdr:rowOff>96837</xdr:rowOff>
    </xdr:to>
    <xdr:sp macro="" textlink="">
      <xdr:nvSpPr>
        <xdr:cNvPr id="73" name="正方形/長方形 72"/>
        <xdr:cNvSpPr/>
      </xdr:nvSpPr>
      <xdr:spPr>
        <a:xfrm>
          <a:off x="3178176" y="36625212"/>
          <a:ext cx="167957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156</xdr:row>
      <xdr:rowOff>165100</xdr:rowOff>
    </xdr:from>
    <xdr:to>
      <xdr:col>38</xdr:col>
      <xdr:colOff>38894</xdr:colOff>
      <xdr:row>157</xdr:row>
      <xdr:rowOff>98425</xdr:rowOff>
    </xdr:to>
    <xdr:sp macro="" textlink="">
      <xdr:nvSpPr>
        <xdr:cNvPr id="74" name="正方形/長方形 73"/>
        <xdr:cNvSpPr/>
      </xdr:nvSpPr>
      <xdr:spPr>
        <a:xfrm>
          <a:off x="5181600" y="36626800"/>
          <a:ext cx="1715294" cy="600075"/>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54429</xdr:colOff>
      <xdr:row>155</xdr:row>
      <xdr:rowOff>558800</xdr:rowOff>
    </xdr:from>
    <xdr:to>
      <xdr:col>38</xdr:col>
      <xdr:colOff>149679</xdr:colOff>
      <xdr:row>156</xdr:row>
      <xdr:rowOff>217715</xdr:rowOff>
    </xdr:to>
    <xdr:sp macro="" textlink="">
      <xdr:nvSpPr>
        <xdr:cNvPr id="75" name="テキスト ボックス 74"/>
        <xdr:cNvSpPr txBox="1"/>
      </xdr:nvSpPr>
      <xdr:spPr>
        <a:xfrm>
          <a:off x="5121729" y="36353750"/>
          <a:ext cx="1885950" cy="32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39</xdr:col>
      <xdr:colOff>13608</xdr:colOff>
      <xdr:row>155</xdr:row>
      <xdr:rowOff>571500</xdr:rowOff>
    </xdr:from>
    <xdr:to>
      <xdr:col>49</xdr:col>
      <xdr:colOff>108857</xdr:colOff>
      <xdr:row>156</xdr:row>
      <xdr:rowOff>204107</xdr:rowOff>
    </xdr:to>
    <xdr:sp macro="" textlink="">
      <xdr:nvSpPr>
        <xdr:cNvPr id="76" name="テキスト ボックス 75"/>
        <xdr:cNvSpPr txBox="1"/>
      </xdr:nvSpPr>
      <xdr:spPr>
        <a:xfrm>
          <a:off x="7052583" y="36366450"/>
          <a:ext cx="1904999" cy="29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t>
          </a:r>
          <a:r>
            <a:rPr kumimoji="1" lang="ja-JP" altLang="en-US" sz="1100">
              <a:solidFill>
                <a:sysClr val="windowText" lastClr="000000"/>
              </a:solidFill>
            </a:rPr>
            <a:t>一般競争入札、随意契約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22</xdr:col>
      <xdr:colOff>12700</xdr:colOff>
      <xdr:row>155</xdr:row>
      <xdr:rowOff>152400</xdr:rowOff>
    </xdr:from>
    <xdr:to>
      <xdr:col>22</xdr:col>
      <xdr:colOff>12700</xdr:colOff>
      <xdr:row>155</xdr:row>
      <xdr:rowOff>495300</xdr:rowOff>
    </xdr:to>
    <xdr:cxnSp macro="">
      <xdr:nvCxnSpPr>
        <xdr:cNvPr id="77" name="直線矢印コネクタ 76"/>
        <xdr:cNvCxnSpPr/>
      </xdr:nvCxnSpPr>
      <xdr:spPr>
        <a:xfrm>
          <a:off x="3994150" y="359473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12700</xdr:colOff>
      <xdr:row>155</xdr:row>
      <xdr:rowOff>177800</xdr:rowOff>
    </xdr:from>
    <xdr:to>
      <xdr:col>33</xdr:col>
      <xdr:colOff>12700</xdr:colOff>
      <xdr:row>155</xdr:row>
      <xdr:rowOff>520700</xdr:rowOff>
    </xdr:to>
    <xdr:cxnSp macro="">
      <xdr:nvCxnSpPr>
        <xdr:cNvPr id="78" name="直線矢印コネクタ 77"/>
        <xdr:cNvCxnSpPr/>
      </xdr:nvCxnSpPr>
      <xdr:spPr>
        <a:xfrm>
          <a:off x="5984875" y="35972750"/>
          <a:ext cx="0" cy="3429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101600</xdr:colOff>
      <xdr:row>157</xdr:row>
      <xdr:rowOff>139700</xdr:rowOff>
    </xdr:from>
    <xdr:to>
      <xdr:col>38</xdr:col>
      <xdr:colOff>50800</xdr:colOff>
      <xdr:row>157</xdr:row>
      <xdr:rowOff>521644</xdr:rowOff>
    </xdr:to>
    <xdr:sp macro="" textlink="">
      <xdr:nvSpPr>
        <xdr:cNvPr id="79" name="大かっこ 78"/>
        <xdr:cNvSpPr/>
      </xdr:nvSpPr>
      <xdr:spPr>
        <a:xfrm>
          <a:off x="5168900" y="37268150"/>
          <a:ext cx="173990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114300</xdr:colOff>
      <xdr:row>157</xdr:row>
      <xdr:rowOff>165100</xdr:rowOff>
    </xdr:from>
    <xdr:to>
      <xdr:col>49</xdr:col>
      <xdr:colOff>0</xdr:colOff>
      <xdr:row>158</xdr:row>
      <xdr:rowOff>13644</xdr:rowOff>
    </xdr:to>
    <xdr:sp macro="" textlink="">
      <xdr:nvSpPr>
        <xdr:cNvPr id="80" name="大かっこ 79"/>
        <xdr:cNvSpPr/>
      </xdr:nvSpPr>
      <xdr:spPr>
        <a:xfrm>
          <a:off x="7153275" y="37293550"/>
          <a:ext cx="1695450" cy="38194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190500</xdr:colOff>
      <xdr:row>157</xdr:row>
      <xdr:rowOff>165100</xdr:rowOff>
    </xdr:from>
    <xdr:to>
      <xdr:col>37</xdr:col>
      <xdr:colOff>194468</xdr:colOff>
      <xdr:row>157</xdr:row>
      <xdr:rowOff>479425</xdr:rowOff>
    </xdr:to>
    <xdr:sp macro="" textlink="">
      <xdr:nvSpPr>
        <xdr:cNvPr id="81" name="テキスト ボックス 80"/>
        <xdr:cNvSpPr txBox="1"/>
      </xdr:nvSpPr>
      <xdr:spPr>
        <a:xfrm>
          <a:off x="5248275" y="37293550"/>
          <a:ext cx="1613693"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保険料</a:t>
          </a:r>
          <a:endParaRPr kumimoji="1" lang="en-US" altLang="ja-JP" sz="1100">
            <a:solidFill>
              <a:sysClr val="windowText" lastClr="000000"/>
            </a:solidFill>
          </a:endParaRPr>
        </a:p>
      </xdr:txBody>
    </xdr:sp>
    <xdr:clientData/>
  </xdr:twoCellAnchor>
  <xdr:twoCellAnchor>
    <xdr:from>
      <xdr:col>40</xdr:col>
      <xdr:colOff>0</xdr:colOff>
      <xdr:row>157</xdr:row>
      <xdr:rowOff>165100</xdr:rowOff>
    </xdr:from>
    <xdr:to>
      <xdr:col>48</xdr:col>
      <xdr:colOff>181768</xdr:colOff>
      <xdr:row>157</xdr:row>
      <xdr:rowOff>479425</xdr:rowOff>
    </xdr:to>
    <xdr:sp macro="" textlink="">
      <xdr:nvSpPr>
        <xdr:cNvPr id="82" name="テキスト ボックス 81"/>
        <xdr:cNvSpPr txBox="1"/>
      </xdr:nvSpPr>
      <xdr:spPr>
        <a:xfrm>
          <a:off x="7219950" y="37293550"/>
          <a:ext cx="1629568"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その他（物品購入等）</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90" workbookViewId="0">
      <selection activeCell="BF7" sqref="BF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374</v>
      </c>
      <c r="AR2" s="97"/>
      <c r="AS2" s="59" t="str">
        <f>IF(OR(AQ2="　", AQ2=""), "", "-")</f>
        <v/>
      </c>
      <c r="AT2" s="98">
        <v>357</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377</v>
      </c>
      <c r="AK3" s="291"/>
      <c r="AL3" s="291"/>
      <c r="AM3" s="291"/>
      <c r="AN3" s="291"/>
      <c r="AO3" s="291"/>
      <c r="AP3" s="291"/>
      <c r="AQ3" s="291"/>
      <c r="AR3" s="291"/>
      <c r="AS3" s="291"/>
      <c r="AT3" s="291"/>
      <c r="AU3" s="291"/>
      <c r="AV3" s="291"/>
      <c r="AW3" s="291"/>
      <c r="AX3" s="36" t="s">
        <v>91</v>
      </c>
    </row>
    <row r="4" spans="1:50" ht="24.75" customHeight="1" x14ac:dyDescent="0.15">
      <c r="A4" s="511" t="s">
        <v>30</v>
      </c>
      <c r="B4" s="512"/>
      <c r="C4" s="512"/>
      <c r="D4" s="512"/>
      <c r="E4" s="512"/>
      <c r="F4" s="512"/>
      <c r="G4" s="485" t="s">
        <v>376</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378</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17" t="s">
        <v>202</v>
      </c>
      <c r="H5" s="318"/>
      <c r="I5" s="318"/>
      <c r="J5" s="318"/>
      <c r="K5" s="318"/>
      <c r="L5" s="318"/>
      <c r="M5" s="319" t="s">
        <v>92</v>
      </c>
      <c r="N5" s="320"/>
      <c r="O5" s="320"/>
      <c r="P5" s="320"/>
      <c r="Q5" s="320"/>
      <c r="R5" s="321"/>
      <c r="S5" s="322" t="s">
        <v>157</v>
      </c>
      <c r="T5" s="318"/>
      <c r="U5" s="318"/>
      <c r="V5" s="318"/>
      <c r="W5" s="318"/>
      <c r="X5" s="323"/>
      <c r="Y5" s="502" t="s">
        <v>3</v>
      </c>
      <c r="Z5" s="503"/>
      <c r="AA5" s="503"/>
      <c r="AB5" s="503"/>
      <c r="AC5" s="503"/>
      <c r="AD5" s="504"/>
      <c r="AE5" s="505" t="s">
        <v>379</v>
      </c>
      <c r="AF5" s="506"/>
      <c r="AG5" s="506"/>
      <c r="AH5" s="506"/>
      <c r="AI5" s="506"/>
      <c r="AJ5" s="506"/>
      <c r="AK5" s="506"/>
      <c r="AL5" s="506"/>
      <c r="AM5" s="506"/>
      <c r="AN5" s="506"/>
      <c r="AO5" s="506"/>
      <c r="AP5" s="507"/>
      <c r="AQ5" s="508" t="s">
        <v>380</v>
      </c>
      <c r="AR5" s="509"/>
      <c r="AS5" s="509"/>
      <c r="AT5" s="509"/>
      <c r="AU5" s="509"/>
      <c r="AV5" s="509"/>
      <c r="AW5" s="509"/>
      <c r="AX5" s="510"/>
    </row>
    <row r="6" spans="1:50" ht="61.5"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382</v>
      </c>
      <c r="AF6" s="521"/>
      <c r="AG6" s="521"/>
      <c r="AH6" s="521"/>
      <c r="AI6" s="521"/>
      <c r="AJ6" s="521"/>
      <c r="AK6" s="521"/>
      <c r="AL6" s="521"/>
      <c r="AM6" s="521"/>
      <c r="AN6" s="521"/>
      <c r="AO6" s="521"/>
      <c r="AP6" s="521"/>
      <c r="AQ6" s="521"/>
      <c r="AR6" s="521"/>
      <c r="AS6" s="521"/>
      <c r="AT6" s="521"/>
      <c r="AU6" s="521"/>
      <c r="AV6" s="521"/>
      <c r="AW6" s="521"/>
      <c r="AX6" s="522"/>
    </row>
    <row r="7" spans="1:50" ht="49.5" customHeight="1" x14ac:dyDescent="0.15">
      <c r="A7" s="441" t="s">
        <v>25</v>
      </c>
      <c r="B7" s="442"/>
      <c r="C7" s="442"/>
      <c r="D7" s="442"/>
      <c r="E7" s="442"/>
      <c r="F7" s="442"/>
      <c r="G7" s="443" t="s">
        <v>381</v>
      </c>
      <c r="H7" s="444"/>
      <c r="I7" s="444"/>
      <c r="J7" s="444"/>
      <c r="K7" s="444"/>
      <c r="L7" s="444"/>
      <c r="M7" s="444"/>
      <c r="N7" s="444"/>
      <c r="O7" s="444"/>
      <c r="P7" s="444"/>
      <c r="Q7" s="444"/>
      <c r="R7" s="444"/>
      <c r="S7" s="444"/>
      <c r="T7" s="444"/>
      <c r="U7" s="444"/>
      <c r="V7" s="445"/>
      <c r="W7" s="445"/>
      <c r="X7" s="445"/>
      <c r="Y7" s="446" t="s">
        <v>5</v>
      </c>
      <c r="Z7" s="383"/>
      <c r="AA7" s="383"/>
      <c r="AB7" s="383"/>
      <c r="AC7" s="383"/>
      <c r="AD7" s="385"/>
      <c r="AE7" s="447" t="s">
        <v>392</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6" t="s">
        <v>308</v>
      </c>
      <c r="B8" s="347"/>
      <c r="C8" s="347"/>
      <c r="D8" s="347"/>
      <c r="E8" s="347"/>
      <c r="F8" s="348"/>
      <c r="G8" s="343" t="str">
        <f>入力規則等!A26</f>
        <v>海洋政策</v>
      </c>
      <c r="H8" s="344"/>
      <c r="I8" s="344"/>
      <c r="J8" s="344"/>
      <c r="K8" s="344"/>
      <c r="L8" s="344"/>
      <c r="M8" s="344"/>
      <c r="N8" s="344"/>
      <c r="O8" s="344"/>
      <c r="P8" s="344"/>
      <c r="Q8" s="344"/>
      <c r="R8" s="344"/>
      <c r="S8" s="344"/>
      <c r="T8" s="344"/>
      <c r="U8" s="344"/>
      <c r="V8" s="344"/>
      <c r="W8" s="344"/>
      <c r="X8" s="345"/>
      <c r="Y8" s="523" t="s">
        <v>79</v>
      </c>
      <c r="Z8" s="523"/>
      <c r="AA8" s="523"/>
      <c r="AB8" s="523"/>
      <c r="AC8" s="523"/>
      <c r="AD8" s="523"/>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384</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383</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交付</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5552</v>
      </c>
      <c r="Q13" s="63"/>
      <c r="R13" s="63"/>
      <c r="S13" s="63"/>
      <c r="T13" s="63"/>
      <c r="U13" s="63"/>
      <c r="V13" s="64"/>
      <c r="W13" s="62">
        <v>5196</v>
      </c>
      <c r="X13" s="63"/>
      <c r="Y13" s="63"/>
      <c r="Z13" s="63"/>
      <c r="AA13" s="63"/>
      <c r="AB13" s="63"/>
      <c r="AC13" s="64"/>
      <c r="AD13" s="62">
        <v>5351</v>
      </c>
      <c r="AE13" s="63"/>
      <c r="AF13" s="63"/>
      <c r="AG13" s="63"/>
      <c r="AH13" s="63"/>
      <c r="AI13" s="63"/>
      <c r="AJ13" s="64"/>
      <c r="AK13" s="62">
        <v>5197</v>
      </c>
      <c r="AL13" s="63"/>
      <c r="AM13" s="63"/>
      <c r="AN13" s="63"/>
      <c r="AO13" s="63"/>
      <c r="AP13" s="63"/>
      <c r="AQ13" s="64"/>
      <c r="AR13" s="660">
        <v>7503</v>
      </c>
      <c r="AS13" s="661"/>
      <c r="AT13" s="661"/>
      <c r="AU13" s="661"/>
      <c r="AV13" s="661"/>
      <c r="AW13" s="661"/>
      <c r="AX13" s="662"/>
    </row>
    <row r="14" spans="1:50" ht="21" customHeight="1" x14ac:dyDescent="0.15">
      <c r="A14" s="456"/>
      <c r="B14" s="457"/>
      <c r="C14" s="457"/>
      <c r="D14" s="457"/>
      <c r="E14" s="457"/>
      <c r="F14" s="458"/>
      <c r="G14" s="469"/>
      <c r="H14" s="470"/>
      <c r="I14" s="334" t="s">
        <v>9</v>
      </c>
      <c r="J14" s="464"/>
      <c r="K14" s="464"/>
      <c r="L14" s="464"/>
      <c r="M14" s="464"/>
      <c r="N14" s="464"/>
      <c r="O14" s="465"/>
      <c r="P14" s="62">
        <v>-264</v>
      </c>
      <c r="Q14" s="63"/>
      <c r="R14" s="63"/>
      <c r="S14" s="63"/>
      <c r="T14" s="63"/>
      <c r="U14" s="63"/>
      <c r="V14" s="64"/>
      <c r="W14" s="62" t="s">
        <v>385</v>
      </c>
      <c r="X14" s="63"/>
      <c r="Y14" s="63"/>
      <c r="Z14" s="63"/>
      <c r="AA14" s="63"/>
      <c r="AB14" s="63"/>
      <c r="AC14" s="64"/>
      <c r="AD14" s="62">
        <v>329</v>
      </c>
      <c r="AE14" s="63"/>
      <c r="AF14" s="63"/>
      <c r="AG14" s="63"/>
      <c r="AH14" s="63"/>
      <c r="AI14" s="63"/>
      <c r="AJ14" s="64"/>
      <c r="AK14" s="62" t="s">
        <v>415</v>
      </c>
      <c r="AL14" s="63"/>
      <c r="AM14" s="63"/>
      <c r="AN14" s="63"/>
      <c r="AO14" s="63"/>
      <c r="AP14" s="63"/>
      <c r="AQ14" s="64"/>
      <c r="AR14" s="658"/>
      <c r="AS14" s="658"/>
      <c r="AT14" s="658"/>
      <c r="AU14" s="658"/>
      <c r="AV14" s="658"/>
      <c r="AW14" s="658"/>
      <c r="AX14" s="659"/>
    </row>
    <row r="15" spans="1:50" ht="21" customHeight="1" x14ac:dyDescent="0.15">
      <c r="A15" s="456"/>
      <c r="B15" s="457"/>
      <c r="C15" s="457"/>
      <c r="D15" s="457"/>
      <c r="E15" s="457"/>
      <c r="F15" s="458"/>
      <c r="G15" s="469"/>
      <c r="H15" s="470"/>
      <c r="I15" s="334" t="s">
        <v>62</v>
      </c>
      <c r="J15" s="335"/>
      <c r="K15" s="335"/>
      <c r="L15" s="335"/>
      <c r="M15" s="335"/>
      <c r="N15" s="335"/>
      <c r="O15" s="336"/>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415</v>
      </c>
      <c r="AL15" s="63"/>
      <c r="AM15" s="63"/>
      <c r="AN15" s="63"/>
      <c r="AO15" s="63"/>
      <c r="AP15" s="63"/>
      <c r="AQ15" s="64"/>
      <c r="AR15" s="62"/>
      <c r="AS15" s="63"/>
      <c r="AT15" s="63"/>
      <c r="AU15" s="63"/>
      <c r="AV15" s="63"/>
      <c r="AW15" s="63"/>
      <c r="AX15" s="657"/>
    </row>
    <row r="16" spans="1:50" ht="21" customHeight="1" x14ac:dyDescent="0.15">
      <c r="A16" s="456"/>
      <c r="B16" s="457"/>
      <c r="C16" s="457"/>
      <c r="D16" s="457"/>
      <c r="E16" s="457"/>
      <c r="F16" s="458"/>
      <c r="G16" s="469"/>
      <c r="H16" s="470"/>
      <c r="I16" s="334" t="s">
        <v>63</v>
      </c>
      <c r="J16" s="335"/>
      <c r="K16" s="335"/>
      <c r="L16" s="335"/>
      <c r="M16" s="335"/>
      <c r="N16" s="335"/>
      <c r="O16" s="336"/>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415</v>
      </c>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4" t="s">
        <v>61</v>
      </c>
      <c r="J17" s="464"/>
      <c r="K17" s="464"/>
      <c r="L17" s="464"/>
      <c r="M17" s="464"/>
      <c r="N17" s="464"/>
      <c r="O17" s="465"/>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415</v>
      </c>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7" t="s">
        <v>22</v>
      </c>
      <c r="J18" s="338"/>
      <c r="K18" s="338"/>
      <c r="L18" s="338"/>
      <c r="M18" s="338"/>
      <c r="N18" s="338"/>
      <c r="O18" s="339"/>
      <c r="P18" s="307">
        <f>SUM(P13:V17)</f>
        <v>5288</v>
      </c>
      <c r="Q18" s="308"/>
      <c r="R18" s="308"/>
      <c r="S18" s="308"/>
      <c r="T18" s="308"/>
      <c r="U18" s="308"/>
      <c r="V18" s="309"/>
      <c r="W18" s="307">
        <f>SUM(W13:AC17)</f>
        <v>5196</v>
      </c>
      <c r="X18" s="308"/>
      <c r="Y18" s="308"/>
      <c r="Z18" s="308"/>
      <c r="AA18" s="308"/>
      <c r="AB18" s="308"/>
      <c r="AC18" s="309"/>
      <c r="AD18" s="307">
        <f t="shared" ref="AD18" si="0">SUM(AD13:AJ17)</f>
        <v>5680</v>
      </c>
      <c r="AE18" s="308"/>
      <c r="AF18" s="308"/>
      <c r="AG18" s="308"/>
      <c r="AH18" s="308"/>
      <c r="AI18" s="308"/>
      <c r="AJ18" s="309"/>
      <c r="AK18" s="307">
        <f t="shared" ref="AK18" si="1">SUM(AK13:AQ17)</f>
        <v>5197</v>
      </c>
      <c r="AL18" s="308"/>
      <c r="AM18" s="308"/>
      <c r="AN18" s="308"/>
      <c r="AO18" s="308"/>
      <c r="AP18" s="308"/>
      <c r="AQ18" s="309"/>
      <c r="AR18" s="307">
        <f t="shared" ref="AR18" si="2">SUM(AR13:AX17)</f>
        <v>7503</v>
      </c>
      <c r="AS18" s="308"/>
      <c r="AT18" s="308"/>
      <c r="AU18" s="308"/>
      <c r="AV18" s="308"/>
      <c r="AW18" s="308"/>
      <c r="AX18" s="310"/>
    </row>
    <row r="19" spans="1:50" ht="24.75" customHeight="1" x14ac:dyDescent="0.15">
      <c r="A19" s="456"/>
      <c r="B19" s="457"/>
      <c r="C19" s="457"/>
      <c r="D19" s="457"/>
      <c r="E19" s="457"/>
      <c r="F19" s="458"/>
      <c r="G19" s="304" t="s">
        <v>10</v>
      </c>
      <c r="H19" s="305"/>
      <c r="I19" s="305"/>
      <c r="J19" s="305"/>
      <c r="K19" s="305"/>
      <c r="L19" s="305"/>
      <c r="M19" s="305"/>
      <c r="N19" s="305"/>
      <c r="O19" s="305"/>
      <c r="P19" s="62">
        <v>5288</v>
      </c>
      <c r="Q19" s="63"/>
      <c r="R19" s="63"/>
      <c r="S19" s="63"/>
      <c r="T19" s="63"/>
      <c r="U19" s="63"/>
      <c r="V19" s="64"/>
      <c r="W19" s="62">
        <v>5196</v>
      </c>
      <c r="X19" s="63"/>
      <c r="Y19" s="63"/>
      <c r="Z19" s="63"/>
      <c r="AA19" s="63"/>
      <c r="AB19" s="63"/>
      <c r="AC19" s="64"/>
      <c r="AD19" s="62">
        <v>5680</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9"/>
      <c r="B20" s="460"/>
      <c r="C20" s="460"/>
      <c r="D20" s="460"/>
      <c r="E20" s="460"/>
      <c r="F20" s="461"/>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1">
        <v>27</v>
      </c>
      <c r="AV22" s="101"/>
      <c r="AW22" s="99" t="s">
        <v>355</v>
      </c>
      <c r="AX22" s="100"/>
    </row>
    <row r="23" spans="1:50" ht="22.5" customHeight="1" x14ac:dyDescent="0.15">
      <c r="A23" s="208"/>
      <c r="B23" s="206"/>
      <c r="C23" s="206"/>
      <c r="D23" s="206"/>
      <c r="E23" s="206"/>
      <c r="F23" s="207"/>
      <c r="G23" s="313" t="s">
        <v>463</v>
      </c>
      <c r="H23" s="280"/>
      <c r="I23" s="280"/>
      <c r="J23" s="280"/>
      <c r="K23" s="280"/>
      <c r="L23" s="280"/>
      <c r="M23" s="280"/>
      <c r="N23" s="280"/>
      <c r="O23" s="281"/>
      <c r="P23" s="246" t="s">
        <v>464</v>
      </c>
      <c r="Q23" s="187"/>
      <c r="R23" s="187"/>
      <c r="S23" s="187"/>
      <c r="T23" s="187"/>
      <c r="U23" s="187"/>
      <c r="V23" s="187"/>
      <c r="W23" s="187"/>
      <c r="X23" s="188"/>
      <c r="Y23" s="285" t="s">
        <v>14</v>
      </c>
      <c r="Z23" s="286"/>
      <c r="AA23" s="287"/>
      <c r="AB23" s="653" t="s">
        <v>386</v>
      </c>
      <c r="AC23" s="288"/>
      <c r="AD23" s="288"/>
      <c r="AE23" s="84">
        <v>1945</v>
      </c>
      <c r="AF23" s="85"/>
      <c r="AG23" s="85"/>
      <c r="AH23" s="85"/>
      <c r="AI23" s="86"/>
      <c r="AJ23" s="84">
        <v>1974</v>
      </c>
      <c r="AK23" s="85"/>
      <c r="AL23" s="85"/>
      <c r="AM23" s="85"/>
      <c r="AN23" s="86"/>
      <c r="AO23" s="84">
        <v>2074</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2"/>
      <c r="AA24" s="163"/>
      <c r="AB24" s="327" t="s">
        <v>386</v>
      </c>
      <c r="AC24" s="278"/>
      <c r="AD24" s="278"/>
      <c r="AE24" s="84">
        <v>1974</v>
      </c>
      <c r="AF24" s="85"/>
      <c r="AG24" s="85"/>
      <c r="AH24" s="85"/>
      <c r="AI24" s="86"/>
      <c r="AJ24" s="84">
        <v>2013</v>
      </c>
      <c r="AK24" s="85"/>
      <c r="AL24" s="85"/>
      <c r="AM24" s="85"/>
      <c r="AN24" s="86"/>
      <c r="AO24" s="84">
        <v>2105</v>
      </c>
      <c r="AP24" s="85"/>
      <c r="AQ24" s="85"/>
      <c r="AR24" s="85"/>
      <c r="AS24" s="86"/>
      <c r="AT24" s="84">
        <v>2174</v>
      </c>
      <c r="AU24" s="85"/>
      <c r="AV24" s="85"/>
      <c r="AW24" s="85"/>
      <c r="AX24" s="87"/>
    </row>
    <row r="25" spans="1:50" ht="38.25" customHeight="1" x14ac:dyDescent="0.15">
      <c r="A25" s="663"/>
      <c r="B25" s="664"/>
      <c r="C25" s="664"/>
      <c r="D25" s="664"/>
      <c r="E25" s="664"/>
      <c r="F25" s="665"/>
      <c r="G25" s="314"/>
      <c r="H25" s="315"/>
      <c r="I25" s="315"/>
      <c r="J25" s="315"/>
      <c r="K25" s="315"/>
      <c r="L25" s="315"/>
      <c r="M25" s="315"/>
      <c r="N25" s="315"/>
      <c r="O25" s="316"/>
      <c r="P25" s="189"/>
      <c r="Q25" s="189"/>
      <c r="R25" s="189"/>
      <c r="S25" s="189"/>
      <c r="T25" s="189"/>
      <c r="U25" s="189"/>
      <c r="V25" s="189"/>
      <c r="W25" s="189"/>
      <c r="X25" s="190"/>
      <c r="Y25" s="111" t="s">
        <v>15</v>
      </c>
      <c r="Z25" s="112"/>
      <c r="AA25" s="163"/>
      <c r="AB25" s="675" t="s">
        <v>359</v>
      </c>
      <c r="AC25" s="256"/>
      <c r="AD25" s="256"/>
      <c r="AE25" s="84">
        <f>AE23/AE24*100</f>
        <v>98.530901722391079</v>
      </c>
      <c r="AF25" s="85"/>
      <c r="AG25" s="85"/>
      <c r="AH25" s="85"/>
      <c r="AI25" s="86"/>
      <c r="AJ25" s="84">
        <f t="shared" ref="AJ25" si="3">AJ23/AJ24*100</f>
        <v>98.062593144560367</v>
      </c>
      <c r="AK25" s="85"/>
      <c r="AL25" s="85"/>
      <c r="AM25" s="85"/>
      <c r="AN25" s="86"/>
      <c r="AO25" s="84">
        <f t="shared" ref="AO25" si="4">AO23/AO24*100</f>
        <v>98.527315914489307</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4" t="s">
        <v>303</v>
      </c>
      <c r="AU26" s="655"/>
      <c r="AV26" s="655"/>
      <c r="AW26" s="655"/>
      <c r="AX26" s="656"/>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2"/>
      <c r="AA29" s="163"/>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4"/>
      <c r="H30" s="315"/>
      <c r="I30" s="315"/>
      <c r="J30" s="315"/>
      <c r="K30" s="315"/>
      <c r="L30" s="315"/>
      <c r="M30" s="315"/>
      <c r="N30" s="315"/>
      <c r="O30" s="316"/>
      <c r="P30" s="189"/>
      <c r="Q30" s="189"/>
      <c r="R30" s="189"/>
      <c r="S30" s="189"/>
      <c r="T30" s="189"/>
      <c r="U30" s="189"/>
      <c r="V30" s="189"/>
      <c r="W30" s="189"/>
      <c r="X30" s="190"/>
      <c r="Y30" s="111" t="s">
        <v>15</v>
      </c>
      <c r="Z30" s="112"/>
      <c r="AA30" s="163"/>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2"/>
      <c r="AA34" s="163"/>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4"/>
      <c r="H35" s="315"/>
      <c r="I35" s="315"/>
      <c r="J35" s="315"/>
      <c r="K35" s="315"/>
      <c r="L35" s="315"/>
      <c r="M35" s="315"/>
      <c r="N35" s="315"/>
      <c r="O35" s="316"/>
      <c r="P35" s="189"/>
      <c r="Q35" s="189"/>
      <c r="R35" s="189"/>
      <c r="S35" s="189"/>
      <c r="T35" s="189"/>
      <c r="U35" s="189"/>
      <c r="V35" s="189"/>
      <c r="W35" s="189"/>
      <c r="X35" s="190"/>
      <c r="Y35" s="111" t="s">
        <v>15</v>
      </c>
      <c r="Z35" s="112"/>
      <c r="AA35" s="163"/>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2"/>
      <c r="AA39" s="163"/>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4"/>
      <c r="H40" s="315"/>
      <c r="I40" s="315"/>
      <c r="J40" s="315"/>
      <c r="K40" s="315"/>
      <c r="L40" s="315"/>
      <c r="M40" s="315"/>
      <c r="N40" s="315"/>
      <c r="O40" s="316"/>
      <c r="P40" s="189"/>
      <c r="Q40" s="189"/>
      <c r="R40" s="189"/>
      <c r="S40" s="189"/>
      <c r="T40" s="189"/>
      <c r="U40" s="189"/>
      <c r="V40" s="189"/>
      <c r="W40" s="189"/>
      <c r="X40" s="190"/>
      <c r="Y40" s="111" t="s">
        <v>15</v>
      </c>
      <c r="Z40" s="112"/>
      <c r="AA40" s="163"/>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2"/>
      <c r="AA44" s="163"/>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hidden="1"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6" t="s">
        <v>320</v>
      </c>
      <c r="B47" s="678" t="s">
        <v>317</v>
      </c>
      <c r="C47" s="228"/>
      <c r="D47" s="228"/>
      <c r="E47" s="228"/>
      <c r="F47" s="229"/>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6"/>
      <c r="B48" s="678"/>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8"/>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9"/>
    </row>
    <row r="50" spans="1:50" ht="22.5" hidden="1" customHeight="1" x14ac:dyDescent="0.15">
      <c r="A50" s="226"/>
      <c r="B50" s="678"/>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1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1"/>
    </row>
    <row r="51" spans="1:50" ht="22.5" hidden="1" customHeight="1" x14ac:dyDescent="0.15">
      <c r="A51" s="226"/>
      <c r="B51" s="679"/>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3"/>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51"/>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52" t="s">
        <v>69</v>
      </c>
      <c r="AF67" s="109"/>
      <c r="AG67" s="109"/>
      <c r="AH67" s="109"/>
      <c r="AI67" s="109"/>
      <c r="AJ67" s="652" t="s">
        <v>70</v>
      </c>
      <c r="AK67" s="109"/>
      <c r="AL67" s="109"/>
      <c r="AM67" s="109"/>
      <c r="AN67" s="109"/>
      <c r="AO67" s="652" t="s">
        <v>71</v>
      </c>
      <c r="AP67" s="109"/>
      <c r="AQ67" s="109"/>
      <c r="AR67" s="109"/>
      <c r="AS67" s="109"/>
      <c r="AT67" s="168" t="s">
        <v>74</v>
      </c>
      <c r="AU67" s="169"/>
      <c r="AV67" s="169"/>
      <c r="AW67" s="169"/>
      <c r="AX67" s="170"/>
    </row>
    <row r="68" spans="1:60" ht="22.5" customHeight="1" x14ac:dyDescent="0.15">
      <c r="A68" s="177"/>
      <c r="B68" s="178"/>
      <c r="C68" s="178"/>
      <c r="D68" s="178"/>
      <c r="E68" s="178"/>
      <c r="F68" s="179"/>
      <c r="G68" s="246" t="s">
        <v>387</v>
      </c>
      <c r="H68" s="187"/>
      <c r="I68" s="187"/>
      <c r="J68" s="187"/>
      <c r="K68" s="187"/>
      <c r="L68" s="187"/>
      <c r="M68" s="187"/>
      <c r="N68" s="187"/>
      <c r="O68" s="187"/>
      <c r="P68" s="187"/>
      <c r="Q68" s="187"/>
      <c r="R68" s="187"/>
      <c r="S68" s="187"/>
      <c r="T68" s="187"/>
      <c r="U68" s="187"/>
      <c r="V68" s="187"/>
      <c r="W68" s="187"/>
      <c r="X68" s="188"/>
      <c r="Y68" s="324" t="s">
        <v>66</v>
      </c>
      <c r="Z68" s="325"/>
      <c r="AA68" s="326"/>
      <c r="AB68" s="194" t="s">
        <v>386</v>
      </c>
      <c r="AC68" s="195"/>
      <c r="AD68" s="196"/>
      <c r="AE68" s="84">
        <v>1940</v>
      </c>
      <c r="AF68" s="85"/>
      <c r="AG68" s="85"/>
      <c r="AH68" s="85"/>
      <c r="AI68" s="86"/>
      <c r="AJ68" s="84">
        <v>1962</v>
      </c>
      <c r="AK68" s="85"/>
      <c r="AL68" s="85"/>
      <c r="AM68" s="85"/>
      <c r="AN68" s="86"/>
      <c r="AO68" s="84">
        <v>2057</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386</v>
      </c>
      <c r="AC69" s="203"/>
      <c r="AD69" s="204"/>
      <c r="AE69" s="84">
        <v>1945</v>
      </c>
      <c r="AF69" s="85"/>
      <c r="AG69" s="85"/>
      <c r="AH69" s="85"/>
      <c r="AI69" s="86"/>
      <c r="AJ69" s="84">
        <v>1974</v>
      </c>
      <c r="AK69" s="85"/>
      <c r="AL69" s="85"/>
      <c r="AM69" s="85"/>
      <c r="AN69" s="86"/>
      <c r="AO69" s="84">
        <v>2074</v>
      </c>
      <c r="AP69" s="85"/>
      <c r="AQ69" s="85"/>
      <c r="AR69" s="85"/>
      <c r="AS69" s="86"/>
      <c r="AT69" s="84">
        <v>2174</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customHeight="1" x14ac:dyDescent="0.15">
      <c r="A83" s="121"/>
      <c r="B83" s="119"/>
      <c r="C83" s="119"/>
      <c r="D83" s="119"/>
      <c r="E83" s="119"/>
      <c r="F83" s="120"/>
      <c r="G83" s="136" t="s">
        <v>465</v>
      </c>
      <c r="H83" s="136"/>
      <c r="I83" s="136"/>
      <c r="J83" s="136"/>
      <c r="K83" s="136"/>
      <c r="L83" s="136"/>
      <c r="M83" s="136"/>
      <c r="N83" s="136"/>
      <c r="O83" s="136"/>
      <c r="P83" s="136"/>
      <c r="Q83" s="136"/>
      <c r="R83" s="136"/>
      <c r="S83" s="136"/>
      <c r="T83" s="136"/>
      <c r="U83" s="136"/>
      <c r="V83" s="136"/>
      <c r="W83" s="136"/>
      <c r="X83" s="136"/>
      <c r="Y83" s="138" t="s">
        <v>17</v>
      </c>
      <c r="Z83" s="139"/>
      <c r="AA83" s="140"/>
      <c r="AB83" s="173" t="s">
        <v>388</v>
      </c>
      <c r="AC83" s="142"/>
      <c r="AD83" s="143"/>
      <c r="AE83" s="144">
        <v>2726</v>
      </c>
      <c r="AF83" s="145"/>
      <c r="AG83" s="145"/>
      <c r="AH83" s="145"/>
      <c r="AI83" s="145"/>
      <c r="AJ83" s="144">
        <v>2648</v>
      </c>
      <c r="AK83" s="145"/>
      <c r="AL83" s="145"/>
      <c r="AM83" s="145"/>
      <c r="AN83" s="145"/>
      <c r="AO83" s="144">
        <v>2761</v>
      </c>
      <c r="AP83" s="145"/>
      <c r="AQ83" s="145"/>
      <c r="AR83" s="145"/>
      <c r="AS83" s="145"/>
      <c r="AT83" s="84">
        <v>2391</v>
      </c>
      <c r="AU83" s="85"/>
      <c r="AV83" s="85"/>
      <c r="AW83" s="85"/>
      <c r="AX83" s="87"/>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389</v>
      </c>
      <c r="AC84" s="150"/>
      <c r="AD84" s="151"/>
      <c r="AE84" s="149" t="s">
        <v>390</v>
      </c>
      <c r="AF84" s="150"/>
      <c r="AG84" s="150"/>
      <c r="AH84" s="150"/>
      <c r="AI84" s="151"/>
      <c r="AJ84" s="149" t="s">
        <v>391</v>
      </c>
      <c r="AK84" s="150"/>
      <c r="AL84" s="150"/>
      <c r="AM84" s="150"/>
      <c r="AN84" s="151"/>
      <c r="AO84" s="149" t="s">
        <v>413</v>
      </c>
      <c r="AP84" s="150"/>
      <c r="AQ84" s="150"/>
      <c r="AR84" s="150"/>
      <c r="AS84" s="151"/>
      <c r="AT84" s="149" t="s">
        <v>414</v>
      </c>
      <c r="AU84" s="150"/>
      <c r="AV84" s="150"/>
      <c r="AW84" s="150"/>
      <c r="AX84" s="152"/>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4"/>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4"/>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4"/>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4"/>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401" t="s">
        <v>76</v>
      </c>
      <c r="M97" s="401"/>
      <c r="N97" s="401"/>
      <c r="O97" s="401"/>
      <c r="P97" s="401"/>
      <c r="Q97" s="401"/>
      <c r="R97" s="402" t="s">
        <v>73</v>
      </c>
      <c r="S97" s="403"/>
      <c r="T97" s="403"/>
      <c r="U97" s="403"/>
      <c r="V97" s="403"/>
      <c r="W97" s="403"/>
      <c r="X97" s="404"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5"/>
    </row>
    <row r="98" spans="1:50" ht="33.75" customHeight="1" x14ac:dyDescent="0.15">
      <c r="A98" s="369"/>
      <c r="B98" s="370"/>
      <c r="C98" s="406" t="s">
        <v>473</v>
      </c>
      <c r="D98" s="407"/>
      <c r="E98" s="407"/>
      <c r="F98" s="407"/>
      <c r="G98" s="407"/>
      <c r="H98" s="407"/>
      <c r="I98" s="407"/>
      <c r="J98" s="407"/>
      <c r="K98" s="408"/>
      <c r="L98" s="62">
        <v>5197</v>
      </c>
      <c r="M98" s="63"/>
      <c r="N98" s="63"/>
      <c r="O98" s="63"/>
      <c r="P98" s="63"/>
      <c r="Q98" s="64"/>
      <c r="R98" s="62">
        <v>0</v>
      </c>
      <c r="S98" s="63"/>
      <c r="T98" s="63"/>
      <c r="U98" s="63"/>
      <c r="V98" s="63"/>
      <c r="W98" s="64"/>
      <c r="X98" s="666" t="s">
        <v>478</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36.75" customHeight="1" x14ac:dyDescent="0.15">
      <c r="A99" s="369"/>
      <c r="B99" s="370"/>
      <c r="C99" s="153" t="s">
        <v>477</v>
      </c>
      <c r="D99" s="154"/>
      <c r="E99" s="154"/>
      <c r="F99" s="154"/>
      <c r="G99" s="154"/>
      <c r="H99" s="154"/>
      <c r="I99" s="154"/>
      <c r="J99" s="154"/>
      <c r="K99" s="155"/>
      <c r="L99" s="62">
        <v>0</v>
      </c>
      <c r="M99" s="63"/>
      <c r="N99" s="63"/>
      <c r="O99" s="63"/>
      <c r="P99" s="63"/>
      <c r="Q99" s="64"/>
      <c r="R99" s="62">
        <v>7503</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69"/>
      <c r="B100" s="370"/>
      <c r="C100" s="153"/>
      <c r="D100" s="154"/>
      <c r="E100" s="154"/>
      <c r="F100" s="154"/>
      <c r="G100" s="154"/>
      <c r="H100" s="154"/>
      <c r="I100" s="154"/>
      <c r="J100" s="154"/>
      <c r="K100" s="155"/>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69"/>
      <c r="B101" s="370"/>
      <c r="C101" s="153"/>
      <c r="D101" s="154"/>
      <c r="E101" s="154"/>
      <c r="F101" s="154"/>
      <c r="G101" s="154"/>
      <c r="H101" s="154"/>
      <c r="I101" s="154"/>
      <c r="J101" s="154"/>
      <c r="K101" s="155"/>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69"/>
      <c r="B102" s="370"/>
      <c r="C102" s="153"/>
      <c r="D102" s="154"/>
      <c r="E102" s="154"/>
      <c r="F102" s="154"/>
      <c r="G102" s="154"/>
      <c r="H102" s="154"/>
      <c r="I102" s="154"/>
      <c r="J102" s="154"/>
      <c r="K102" s="155"/>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1"/>
      <c r="B104" s="372"/>
      <c r="C104" s="361" t="s">
        <v>22</v>
      </c>
      <c r="D104" s="362"/>
      <c r="E104" s="362"/>
      <c r="F104" s="362"/>
      <c r="G104" s="362"/>
      <c r="H104" s="362"/>
      <c r="I104" s="362"/>
      <c r="J104" s="362"/>
      <c r="K104" s="363"/>
      <c r="L104" s="364">
        <f>SUM(L98:Q103)</f>
        <v>5197</v>
      </c>
      <c r="M104" s="365"/>
      <c r="N104" s="365"/>
      <c r="O104" s="365"/>
      <c r="P104" s="365"/>
      <c r="Q104" s="366"/>
      <c r="R104" s="364">
        <f>SUM(R98:W103)</f>
        <v>7503</v>
      </c>
      <c r="S104" s="365"/>
      <c r="T104" s="365"/>
      <c r="U104" s="365"/>
      <c r="V104" s="365"/>
      <c r="W104" s="366"/>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3" t="s">
        <v>38</v>
      </c>
      <c r="AH107" s="590"/>
      <c r="AI107" s="590"/>
      <c r="AJ107" s="590"/>
      <c r="AK107" s="590"/>
      <c r="AL107" s="590"/>
      <c r="AM107" s="590"/>
      <c r="AN107" s="590"/>
      <c r="AO107" s="590"/>
      <c r="AP107" s="590"/>
      <c r="AQ107" s="590"/>
      <c r="AR107" s="590"/>
      <c r="AS107" s="590"/>
      <c r="AT107" s="590"/>
      <c r="AU107" s="590"/>
      <c r="AV107" s="590"/>
      <c r="AW107" s="590"/>
      <c r="AX107" s="624"/>
    </row>
    <row r="108" spans="1:50" ht="73.5" customHeight="1" x14ac:dyDescent="0.15">
      <c r="A108" s="298" t="s">
        <v>312</v>
      </c>
      <c r="B108" s="299"/>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8" t="s">
        <v>395</v>
      </c>
      <c r="AE108" s="599"/>
      <c r="AF108" s="599"/>
      <c r="AG108" s="595" t="s">
        <v>466</v>
      </c>
      <c r="AH108" s="596"/>
      <c r="AI108" s="596"/>
      <c r="AJ108" s="596"/>
      <c r="AK108" s="596"/>
      <c r="AL108" s="596"/>
      <c r="AM108" s="596"/>
      <c r="AN108" s="596"/>
      <c r="AO108" s="596"/>
      <c r="AP108" s="596"/>
      <c r="AQ108" s="596"/>
      <c r="AR108" s="596"/>
      <c r="AS108" s="596"/>
      <c r="AT108" s="596"/>
      <c r="AU108" s="596"/>
      <c r="AV108" s="596"/>
      <c r="AW108" s="596"/>
      <c r="AX108" s="597"/>
    </row>
    <row r="109" spans="1:50" ht="26.25" customHeight="1" x14ac:dyDescent="0.15">
      <c r="A109" s="300"/>
      <c r="B109" s="301"/>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395</v>
      </c>
      <c r="AE109" s="435"/>
      <c r="AF109" s="435"/>
      <c r="AG109" s="295" t="s">
        <v>393</v>
      </c>
      <c r="AH109" s="296"/>
      <c r="AI109" s="296"/>
      <c r="AJ109" s="296"/>
      <c r="AK109" s="296"/>
      <c r="AL109" s="296"/>
      <c r="AM109" s="296"/>
      <c r="AN109" s="296"/>
      <c r="AO109" s="296"/>
      <c r="AP109" s="296"/>
      <c r="AQ109" s="296"/>
      <c r="AR109" s="296"/>
      <c r="AS109" s="296"/>
      <c r="AT109" s="296"/>
      <c r="AU109" s="296"/>
      <c r="AV109" s="296"/>
      <c r="AW109" s="296"/>
      <c r="AX109" s="297"/>
    </row>
    <row r="110" spans="1:50" ht="54" customHeight="1" x14ac:dyDescent="0.15">
      <c r="A110" s="302"/>
      <c r="B110" s="303"/>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8" t="s">
        <v>395</v>
      </c>
      <c r="AE110" s="579"/>
      <c r="AF110" s="579"/>
      <c r="AG110" s="524" t="s">
        <v>394</v>
      </c>
      <c r="AH110" s="189"/>
      <c r="AI110" s="189"/>
      <c r="AJ110" s="189"/>
      <c r="AK110" s="189"/>
      <c r="AL110" s="189"/>
      <c r="AM110" s="189"/>
      <c r="AN110" s="189"/>
      <c r="AO110" s="189"/>
      <c r="AP110" s="189"/>
      <c r="AQ110" s="189"/>
      <c r="AR110" s="189"/>
      <c r="AS110" s="189"/>
      <c r="AT110" s="189"/>
      <c r="AU110" s="189"/>
      <c r="AV110" s="189"/>
      <c r="AW110" s="189"/>
      <c r="AX110" s="525"/>
    </row>
    <row r="111" spans="1:50" ht="37.5" customHeight="1" x14ac:dyDescent="0.15">
      <c r="A111" s="543" t="s">
        <v>46</v>
      </c>
      <c r="B111" s="581"/>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580" t="s">
        <v>395</v>
      </c>
      <c r="AE111" s="431"/>
      <c r="AF111" s="431"/>
      <c r="AG111" s="292" t="s">
        <v>396</v>
      </c>
      <c r="AH111" s="293"/>
      <c r="AI111" s="293"/>
      <c r="AJ111" s="293"/>
      <c r="AK111" s="293"/>
      <c r="AL111" s="293"/>
      <c r="AM111" s="293"/>
      <c r="AN111" s="293"/>
      <c r="AO111" s="293"/>
      <c r="AP111" s="293"/>
      <c r="AQ111" s="293"/>
      <c r="AR111" s="293"/>
      <c r="AS111" s="293"/>
      <c r="AT111" s="293"/>
      <c r="AU111" s="293"/>
      <c r="AV111" s="293"/>
      <c r="AW111" s="293"/>
      <c r="AX111" s="294"/>
    </row>
    <row r="112" spans="1:50" ht="57" customHeight="1" x14ac:dyDescent="0.15">
      <c r="A112" s="582"/>
      <c r="B112" s="583"/>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397</v>
      </c>
      <c r="AE112" s="435"/>
      <c r="AF112" s="435"/>
      <c r="AG112" s="295" t="s">
        <v>468</v>
      </c>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2"/>
      <c r="B113" s="583"/>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399</v>
      </c>
      <c r="AE113" s="435"/>
      <c r="AF113" s="435"/>
      <c r="AG113" s="295" t="s">
        <v>398</v>
      </c>
      <c r="AH113" s="296"/>
      <c r="AI113" s="296"/>
      <c r="AJ113" s="296"/>
      <c r="AK113" s="296"/>
      <c r="AL113" s="296"/>
      <c r="AM113" s="296"/>
      <c r="AN113" s="296"/>
      <c r="AO113" s="296"/>
      <c r="AP113" s="296"/>
      <c r="AQ113" s="296"/>
      <c r="AR113" s="296"/>
      <c r="AS113" s="296"/>
      <c r="AT113" s="296"/>
      <c r="AU113" s="296"/>
      <c r="AV113" s="296"/>
      <c r="AW113" s="296"/>
      <c r="AX113" s="297"/>
    </row>
    <row r="114" spans="1:64" ht="39.75" customHeight="1" x14ac:dyDescent="0.15">
      <c r="A114" s="582"/>
      <c r="B114" s="583"/>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399</v>
      </c>
      <c r="AE114" s="435"/>
      <c r="AF114" s="435"/>
      <c r="AG114" s="295" t="s">
        <v>400</v>
      </c>
      <c r="AH114" s="296"/>
      <c r="AI114" s="296"/>
      <c r="AJ114" s="296"/>
      <c r="AK114" s="296"/>
      <c r="AL114" s="296"/>
      <c r="AM114" s="296"/>
      <c r="AN114" s="296"/>
      <c r="AO114" s="296"/>
      <c r="AP114" s="296"/>
      <c r="AQ114" s="296"/>
      <c r="AR114" s="296"/>
      <c r="AS114" s="296"/>
      <c r="AT114" s="296"/>
      <c r="AU114" s="296"/>
      <c r="AV114" s="296"/>
      <c r="AW114" s="296"/>
      <c r="AX114" s="297"/>
    </row>
    <row r="115" spans="1:64" ht="36.75" customHeight="1" x14ac:dyDescent="0.15">
      <c r="A115" s="582"/>
      <c r="B115" s="583"/>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402</v>
      </c>
      <c r="AE115" s="435"/>
      <c r="AF115" s="435"/>
      <c r="AG115" s="295" t="s">
        <v>401</v>
      </c>
      <c r="AH115" s="296"/>
      <c r="AI115" s="296"/>
      <c r="AJ115" s="296"/>
      <c r="AK115" s="296"/>
      <c r="AL115" s="296"/>
      <c r="AM115" s="296"/>
      <c r="AN115" s="296"/>
      <c r="AO115" s="296"/>
      <c r="AP115" s="296"/>
      <c r="AQ115" s="296"/>
      <c r="AR115" s="296"/>
      <c r="AS115" s="296"/>
      <c r="AT115" s="296"/>
      <c r="AU115" s="296"/>
      <c r="AV115" s="296"/>
      <c r="AW115" s="296"/>
      <c r="AX115" s="297"/>
    </row>
    <row r="116" spans="1:64" ht="24.95" customHeight="1" x14ac:dyDescent="0.15">
      <c r="A116" s="582"/>
      <c r="B116" s="583"/>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7" t="s">
        <v>467</v>
      </c>
      <c r="AE116" s="628"/>
      <c r="AF116" s="628"/>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8" t="s">
        <v>399</v>
      </c>
      <c r="AE117" s="579"/>
      <c r="AF117" s="589"/>
      <c r="AG117" s="593" t="s">
        <v>403</v>
      </c>
      <c r="AH117" s="428"/>
      <c r="AI117" s="428"/>
      <c r="AJ117" s="428"/>
      <c r="AK117" s="428"/>
      <c r="AL117" s="428"/>
      <c r="AM117" s="428"/>
      <c r="AN117" s="428"/>
      <c r="AO117" s="428"/>
      <c r="AP117" s="428"/>
      <c r="AQ117" s="428"/>
      <c r="AR117" s="428"/>
      <c r="AS117" s="428"/>
      <c r="AT117" s="428"/>
      <c r="AU117" s="428"/>
      <c r="AV117" s="428"/>
      <c r="AW117" s="428"/>
      <c r="AX117" s="594"/>
      <c r="BG117" s="10"/>
      <c r="BH117" s="10"/>
      <c r="BI117" s="10"/>
      <c r="BJ117" s="10"/>
    </row>
    <row r="118" spans="1:64" ht="24.95" customHeight="1" x14ac:dyDescent="0.15">
      <c r="A118" s="543"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580" t="s">
        <v>467</v>
      </c>
      <c r="AE118" s="431"/>
      <c r="AF118" s="632"/>
      <c r="AG118" s="292"/>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2"/>
      <c r="B119" s="583"/>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0" t="s">
        <v>467</v>
      </c>
      <c r="AE119" s="601"/>
      <c r="AF119" s="601"/>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82"/>
      <c r="B120" s="583"/>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467</v>
      </c>
      <c r="AE120" s="435"/>
      <c r="AF120" s="435"/>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4"/>
      <c r="B121" s="585"/>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467</v>
      </c>
      <c r="AE121" s="435"/>
      <c r="AF121" s="435"/>
      <c r="AG121" s="524"/>
      <c r="AH121" s="189"/>
      <c r="AI121" s="189"/>
      <c r="AJ121" s="189"/>
      <c r="AK121" s="189"/>
      <c r="AL121" s="189"/>
      <c r="AM121" s="189"/>
      <c r="AN121" s="189"/>
      <c r="AO121" s="189"/>
      <c r="AP121" s="189"/>
      <c r="AQ121" s="189"/>
      <c r="AR121" s="189"/>
      <c r="AS121" s="189"/>
      <c r="AT121" s="189"/>
      <c r="AU121" s="189"/>
      <c r="AV121" s="189"/>
      <c r="AW121" s="189"/>
      <c r="AX121" s="525"/>
    </row>
    <row r="122" spans="1:64" ht="33.6" customHeight="1" x14ac:dyDescent="0.15">
      <c r="A122" s="617" t="s">
        <v>80</v>
      </c>
      <c r="B122" s="618"/>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c r="AE122" s="431"/>
      <c r="AF122" s="431"/>
      <c r="AG122" s="570"/>
      <c r="AH122" s="187"/>
      <c r="AI122" s="187"/>
      <c r="AJ122" s="187"/>
      <c r="AK122" s="187"/>
      <c r="AL122" s="187"/>
      <c r="AM122" s="187"/>
      <c r="AN122" s="187"/>
      <c r="AO122" s="187"/>
      <c r="AP122" s="187"/>
      <c r="AQ122" s="187"/>
      <c r="AR122" s="187"/>
      <c r="AS122" s="187"/>
      <c r="AT122" s="187"/>
      <c r="AU122" s="187"/>
      <c r="AV122" s="187"/>
      <c r="AW122" s="187"/>
      <c r="AX122" s="571"/>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2"/>
      <c r="AH123" s="268"/>
      <c r="AI123" s="268"/>
      <c r="AJ123" s="268"/>
      <c r="AK123" s="268"/>
      <c r="AL123" s="268"/>
      <c r="AM123" s="268"/>
      <c r="AN123" s="268"/>
      <c r="AO123" s="268"/>
      <c r="AP123" s="268"/>
      <c r="AQ123" s="268"/>
      <c r="AR123" s="268"/>
      <c r="AS123" s="268"/>
      <c r="AT123" s="268"/>
      <c r="AU123" s="268"/>
      <c r="AV123" s="268"/>
      <c r="AW123" s="268"/>
      <c r="AX123" s="573"/>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6"/>
      <c r="V124" s="296"/>
      <c r="W124" s="296"/>
      <c r="X124" s="296"/>
      <c r="Y124" s="296"/>
      <c r="Z124" s="296"/>
      <c r="AA124" s="296"/>
      <c r="AB124" s="296"/>
      <c r="AC124" s="296"/>
      <c r="AD124" s="296"/>
      <c r="AE124" s="296"/>
      <c r="AF124" s="626"/>
      <c r="AG124" s="572"/>
      <c r="AH124" s="268"/>
      <c r="AI124" s="268"/>
      <c r="AJ124" s="268"/>
      <c r="AK124" s="268"/>
      <c r="AL124" s="268"/>
      <c r="AM124" s="268"/>
      <c r="AN124" s="268"/>
      <c r="AO124" s="268"/>
      <c r="AP124" s="268"/>
      <c r="AQ124" s="268"/>
      <c r="AR124" s="268"/>
      <c r="AS124" s="268"/>
      <c r="AT124" s="268"/>
      <c r="AU124" s="268"/>
      <c r="AV124" s="268"/>
      <c r="AW124" s="268"/>
      <c r="AX124" s="573"/>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7"/>
      <c r="U125" s="428"/>
      <c r="V125" s="428"/>
      <c r="W125" s="428"/>
      <c r="X125" s="428"/>
      <c r="Y125" s="428"/>
      <c r="Z125" s="428"/>
      <c r="AA125" s="428"/>
      <c r="AB125" s="428"/>
      <c r="AC125" s="428"/>
      <c r="AD125" s="428"/>
      <c r="AE125" s="428"/>
      <c r="AF125" s="429"/>
      <c r="AG125" s="574"/>
      <c r="AH125" s="189"/>
      <c r="AI125" s="189"/>
      <c r="AJ125" s="189"/>
      <c r="AK125" s="189"/>
      <c r="AL125" s="189"/>
      <c r="AM125" s="189"/>
      <c r="AN125" s="189"/>
      <c r="AO125" s="189"/>
      <c r="AP125" s="189"/>
      <c r="AQ125" s="189"/>
      <c r="AR125" s="189"/>
      <c r="AS125" s="189"/>
      <c r="AT125" s="189"/>
      <c r="AU125" s="189"/>
      <c r="AV125" s="189"/>
      <c r="AW125" s="189"/>
      <c r="AX125" s="525"/>
    </row>
    <row r="126" spans="1:64" ht="57" customHeight="1" x14ac:dyDescent="0.15">
      <c r="A126" s="543" t="s">
        <v>58</v>
      </c>
      <c r="B126" s="544"/>
      <c r="C126" s="382" t="s">
        <v>64</v>
      </c>
      <c r="D126" s="566"/>
      <c r="E126" s="566"/>
      <c r="F126" s="567"/>
      <c r="G126" s="537" t="s">
        <v>404</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2" t="s">
        <v>68</v>
      </c>
      <c r="D127" s="353"/>
      <c r="E127" s="353"/>
      <c r="F127" s="354"/>
      <c r="G127" s="355" t="s">
        <v>405</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41.2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58.5" customHeight="1" thickBot="1" x14ac:dyDescent="0.2">
      <c r="A131" s="540" t="s">
        <v>305</v>
      </c>
      <c r="B131" s="541"/>
      <c r="C131" s="541"/>
      <c r="D131" s="541"/>
      <c r="E131" s="542"/>
      <c r="F131" s="559" t="s">
        <v>474</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51.75" customHeight="1" thickBot="1" x14ac:dyDescent="0.2">
      <c r="A133" s="424" t="s">
        <v>475</v>
      </c>
      <c r="B133" s="425"/>
      <c r="C133" s="425"/>
      <c r="D133" s="425"/>
      <c r="E133" s="426"/>
      <c r="F133" s="562" t="s">
        <v>476</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158.25" customHeight="1" thickBot="1" x14ac:dyDescent="0.2">
      <c r="A135" s="602" t="s">
        <v>479</v>
      </c>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411">
        <v>353</v>
      </c>
      <c r="H137" s="412"/>
      <c r="I137" s="412"/>
      <c r="J137" s="412"/>
      <c r="K137" s="412"/>
      <c r="L137" s="412"/>
      <c r="M137" s="412"/>
      <c r="N137" s="412"/>
      <c r="O137" s="412"/>
      <c r="P137" s="413"/>
      <c r="Q137" s="398" t="s">
        <v>225</v>
      </c>
      <c r="R137" s="398"/>
      <c r="S137" s="398"/>
      <c r="T137" s="398"/>
      <c r="U137" s="398"/>
      <c r="V137" s="398"/>
      <c r="W137" s="411">
        <v>328</v>
      </c>
      <c r="X137" s="412"/>
      <c r="Y137" s="412"/>
      <c r="Z137" s="412"/>
      <c r="AA137" s="412"/>
      <c r="AB137" s="412"/>
      <c r="AC137" s="412"/>
      <c r="AD137" s="412"/>
      <c r="AE137" s="412"/>
      <c r="AF137" s="413"/>
      <c r="AG137" s="398" t="s">
        <v>226</v>
      </c>
      <c r="AH137" s="398"/>
      <c r="AI137" s="398"/>
      <c r="AJ137" s="398"/>
      <c r="AK137" s="398"/>
      <c r="AL137" s="398"/>
      <c r="AM137" s="394">
        <v>340</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354</v>
      </c>
      <c r="H138" s="415"/>
      <c r="I138" s="415"/>
      <c r="J138" s="415"/>
      <c r="K138" s="415"/>
      <c r="L138" s="415"/>
      <c r="M138" s="415"/>
      <c r="N138" s="415"/>
      <c r="O138" s="415"/>
      <c r="P138" s="416"/>
      <c r="Q138" s="400" t="s">
        <v>228</v>
      </c>
      <c r="R138" s="400"/>
      <c r="S138" s="400"/>
      <c r="T138" s="400"/>
      <c r="U138" s="400"/>
      <c r="V138" s="400"/>
      <c r="W138" s="414">
        <v>342</v>
      </c>
      <c r="X138" s="415"/>
      <c r="Y138" s="415"/>
      <c r="Z138" s="415"/>
      <c r="AA138" s="415"/>
      <c r="AB138" s="415"/>
      <c r="AC138" s="415"/>
      <c r="AD138" s="415"/>
      <c r="AE138" s="415"/>
      <c r="AF138" s="416"/>
      <c r="AG138" s="568"/>
      <c r="AH138" s="569"/>
      <c r="AI138" s="569"/>
      <c r="AJ138" s="569"/>
      <c r="AK138" s="569"/>
      <c r="AL138" s="569"/>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63"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18"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5.7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79" t="s">
        <v>408</v>
      </c>
      <c r="H178" s="380"/>
      <c r="I178" s="380"/>
      <c r="J178" s="380"/>
      <c r="K178" s="380"/>
      <c r="L178" s="380"/>
      <c r="M178" s="380"/>
      <c r="N178" s="380"/>
      <c r="O178" s="380"/>
      <c r="P178" s="380"/>
      <c r="Q178" s="380"/>
      <c r="R178" s="380"/>
      <c r="S178" s="380"/>
      <c r="T178" s="380"/>
      <c r="U178" s="380"/>
      <c r="V178" s="380"/>
      <c r="W178" s="380"/>
      <c r="X178" s="380"/>
      <c r="Y178" s="380"/>
      <c r="Z178" s="380"/>
      <c r="AA178" s="380"/>
      <c r="AB178" s="390"/>
      <c r="AC178" s="379" t="s">
        <v>469</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1"/>
    </row>
    <row r="179" spans="1:50" ht="24.75" customHeight="1" x14ac:dyDescent="0.15">
      <c r="A179" s="118"/>
      <c r="B179" s="532"/>
      <c r="C179" s="532"/>
      <c r="D179" s="532"/>
      <c r="E179" s="532"/>
      <c r="F179" s="533"/>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8"/>
      <c r="B180" s="532"/>
      <c r="C180" s="532"/>
      <c r="D180" s="532"/>
      <c r="E180" s="532"/>
      <c r="F180" s="533"/>
      <c r="G180" s="88" t="s">
        <v>462</v>
      </c>
      <c r="H180" s="89"/>
      <c r="I180" s="89"/>
      <c r="J180" s="89"/>
      <c r="K180" s="90"/>
      <c r="L180" s="91"/>
      <c r="M180" s="92"/>
      <c r="N180" s="92"/>
      <c r="O180" s="92"/>
      <c r="P180" s="92"/>
      <c r="Q180" s="92"/>
      <c r="R180" s="92"/>
      <c r="S180" s="92"/>
      <c r="T180" s="92"/>
      <c r="U180" s="92"/>
      <c r="V180" s="92"/>
      <c r="W180" s="92"/>
      <c r="X180" s="93"/>
      <c r="Y180" s="94">
        <v>5680</v>
      </c>
      <c r="Z180" s="95"/>
      <c r="AA180" s="95"/>
      <c r="AB180" s="391"/>
      <c r="AC180" s="88" t="s">
        <v>223</v>
      </c>
      <c r="AD180" s="89"/>
      <c r="AE180" s="89"/>
      <c r="AF180" s="89"/>
      <c r="AG180" s="90"/>
      <c r="AH180" s="91" t="s">
        <v>451</v>
      </c>
      <c r="AI180" s="92"/>
      <c r="AJ180" s="92"/>
      <c r="AK180" s="92"/>
      <c r="AL180" s="92"/>
      <c r="AM180" s="92"/>
      <c r="AN180" s="92"/>
      <c r="AO180" s="92"/>
      <c r="AP180" s="92"/>
      <c r="AQ180" s="92"/>
      <c r="AR180" s="92"/>
      <c r="AS180" s="92"/>
      <c r="AT180" s="93"/>
      <c r="AU180" s="94">
        <v>310</v>
      </c>
      <c r="AV180" s="95"/>
      <c r="AW180" s="95"/>
      <c r="AX180" s="96"/>
    </row>
    <row r="181" spans="1:50" ht="24.75" customHeight="1" x14ac:dyDescent="0.15">
      <c r="A181" s="118"/>
      <c r="B181" s="532"/>
      <c r="C181" s="532"/>
      <c r="D181" s="532"/>
      <c r="E181" s="532"/>
      <c r="F181" s="53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2"/>
      <c r="C182" s="532"/>
      <c r="D182" s="532"/>
      <c r="E182" s="532"/>
      <c r="F182" s="53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2"/>
      <c r="C183" s="532"/>
      <c r="D183" s="532"/>
      <c r="E183" s="532"/>
      <c r="F183" s="53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32"/>
      <c r="C184" s="532"/>
      <c r="D184" s="532"/>
      <c r="E184" s="532"/>
      <c r="F184" s="53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8"/>
      <c r="B185" s="532"/>
      <c r="C185" s="532"/>
      <c r="D185" s="532"/>
      <c r="E185" s="532"/>
      <c r="F185" s="53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32"/>
      <c r="C186" s="532"/>
      <c r="D186" s="532"/>
      <c r="E186" s="532"/>
      <c r="F186" s="53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2"/>
      <c r="C187" s="532"/>
      <c r="D187" s="532"/>
      <c r="E187" s="532"/>
      <c r="F187" s="53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2"/>
      <c r="C188" s="532"/>
      <c r="D188" s="532"/>
      <c r="E188" s="532"/>
      <c r="F188" s="53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2"/>
      <c r="C189" s="532"/>
      <c r="D189" s="532"/>
      <c r="E189" s="532"/>
      <c r="F189" s="53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5680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310</v>
      </c>
      <c r="AV190" s="80"/>
      <c r="AW190" s="80"/>
      <c r="AX190" s="82"/>
    </row>
    <row r="191" spans="1:50" ht="30" customHeight="1" x14ac:dyDescent="0.15">
      <c r="A191" s="118"/>
      <c r="B191" s="532"/>
      <c r="C191" s="532"/>
      <c r="D191" s="532"/>
      <c r="E191" s="532"/>
      <c r="F191" s="533"/>
      <c r="G191" s="379" t="s">
        <v>471</v>
      </c>
      <c r="H191" s="380"/>
      <c r="I191" s="380"/>
      <c r="J191" s="380"/>
      <c r="K191" s="380"/>
      <c r="L191" s="380"/>
      <c r="M191" s="380"/>
      <c r="N191" s="380"/>
      <c r="O191" s="380"/>
      <c r="P191" s="380"/>
      <c r="Q191" s="380"/>
      <c r="R191" s="380"/>
      <c r="S191" s="380"/>
      <c r="T191" s="380"/>
      <c r="U191" s="380"/>
      <c r="V191" s="380"/>
      <c r="W191" s="380"/>
      <c r="X191" s="380"/>
      <c r="Y191" s="380"/>
      <c r="Z191" s="380"/>
      <c r="AA191" s="380"/>
      <c r="AB191" s="390"/>
      <c r="AC191" s="379" t="s">
        <v>370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1"/>
    </row>
    <row r="192" spans="1:50" ht="25.5" customHeight="1" x14ac:dyDescent="0.15">
      <c r="A192" s="118"/>
      <c r="B192" s="532"/>
      <c r="C192" s="532"/>
      <c r="D192" s="532"/>
      <c r="E192" s="532"/>
      <c r="F192" s="533"/>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8"/>
      <c r="B193" s="532"/>
      <c r="C193" s="532"/>
      <c r="D193" s="532"/>
      <c r="E193" s="532"/>
      <c r="F193" s="533"/>
      <c r="G193" s="88" t="s">
        <v>406</v>
      </c>
      <c r="H193" s="89"/>
      <c r="I193" s="89"/>
      <c r="J193" s="89"/>
      <c r="K193" s="90"/>
      <c r="L193" s="91" t="s">
        <v>409</v>
      </c>
      <c r="M193" s="92"/>
      <c r="N193" s="92"/>
      <c r="O193" s="92"/>
      <c r="P193" s="92"/>
      <c r="Q193" s="92"/>
      <c r="R193" s="92"/>
      <c r="S193" s="92"/>
      <c r="T193" s="92"/>
      <c r="U193" s="92"/>
      <c r="V193" s="92"/>
      <c r="W193" s="92"/>
      <c r="X193" s="93"/>
      <c r="Y193" s="94">
        <v>20</v>
      </c>
      <c r="Z193" s="95"/>
      <c r="AA193" s="95"/>
      <c r="AB193" s="391"/>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96"/>
    </row>
    <row r="194" spans="1:50" ht="24.75" customHeight="1" x14ac:dyDescent="0.15">
      <c r="A194" s="118"/>
      <c r="B194" s="532"/>
      <c r="C194" s="532"/>
      <c r="D194" s="532"/>
      <c r="E194" s="532"/>
      <c r="F194" s="533"/>
      <c r="G194" s="65" t="s">
        <v>406</v>
      </c>
      <c r="H194" s="66"/>
      <c r="I194" s="66"/>
      <c r="J194" s="66"/>
      <c r="K194" s="67"/>
      <c r="L194" s="68" t="s">
        <v>409</v>
      </c>
      <c r="M194" s="69"/>
      <c r="N194" s="69"/>
      <c r="O194" s="69"/>
      <c r="P194" s="69"/>
      <c r="Q194" s="69"/>
      <c r="R194" s="69"/>
      <c r="S194" s="69"/>
      <c r="T194" s="69"/>
      <c r="U194" s="69"/>
      <c r="V194" s="69"/>
      <c r="W194" s="69"/>
      <c r="X194" s="70"/>
      <c r="Y194" s="71">
        <v>11</v>
      </c>
      <c r="Z194" s="72"/>
      <c r="AA194" s="72"/>
      <c r="AB194" s="83"/>
      <c r="AC194" s="65"/>
      <c r="AD194" s="66"/>
      <c r="AE194" s="66"/>
      <c r="AF194" s="66"/>
      <c r="AG194" s="67"/>
      <c r="AH194" s="68"/>
      <c r="AI194" s="392"/>
      <c r="AJ194" s="392"/>
      <c r="AK194" s="392"/>
      <c r="AL194" s="392"/>
      <c r="AM194" s="392"/>
      <c r="AN194" s="392"/>
      <c r="AO194" s="392"/>
      <c r="AP194" s="392"/>
      <c r="AQ194" s="392"/>
      <c r="AR194" s="392"/>
      <c r="AS194" s="392"/>
      <c r="AT194" s="393"/>
      <c r="AU194" s="71"/>
      <c r="AV194" s="72"/>
      <c r="AW194" s="72"/>
      <c r="AX194" s="73"/>
    </row>
    <row r="195" spans="1:50" ht="24.75" hidden="1" customHeight="1" x14ac:dyDescent="0.15">
      <c r="A195" s="118"/>
      <c r="B195" s="532"/>
      <c r="C195" s="532"/>
      <c r="D195" s="532"/>
      <c r="E195" s="532"/>
      <c r="F195" s="533"/>
      <c r="G195" s="65" t="s">
        <v>406</v>
      </c>
      <c r="H195" s="66"/>
      <c r="I195" s="66"/>
      <c r="J195" s="66"/>
      <c r="K195" s="67"/>
      <c r="L195" s="68" t="s">
        <v>410</v>
      </c>
      <c r="M195" s="69"/>
      <c r="N195" s="69"/>
      <c r="O195" s="69"/>
      <c r="P195" s="69"/>
      <c r="Q195" s="69"/>
      <c r="R195" s="69"/>
      <c r="S195" s="69"/>
      <c r="T195" s="69"/>
      <c r="U195" s="69"/>
      <c r="V195" s="69"/>
      <c r="W195" s="69"/>
      <c r="X195" s="70"/>
      <c r="Y195" s="71">
        <v>25</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32"/>
      <c r="C196" s="532"/>
      <c r="D196" s="532"/>
      <c r="E196" s="532"/>
      <c r="F196" s="533"/>
      <c r="G196" s="65" t="s">
        <v>406</v>
      </c>
      <c r="H196" s="66"/>
      <c r="I196" s="66"/>
      <c r="J196" s="66"/>
      <c r="K196" s="67"/>
      <c r="L196" s="68" t="s">
        <v>411</v>
      </c>
      <c r="M196" s="69"/>
      <c r="N196" s="69"/>
      <c r="O196" s="69"/>
      <c r="P196" s="69"/>
      <c r="Q196" s="69"/>
      <c r="R196" s="69"/>
      <c r="S196" s="69"/>
      <c r="T196" s="69"/>
      <c r="U196" s="69"/>
      <c r="V196" s="69"/>
      <c r="W196" s="69"/>
      <c r="X196" s="70"/>
      <c r="Y196" s="71">
        <v>17</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32"/>
      <c r="C197" s="532"/>
      <c r="D197" s="532"/>
      <c r="E197" s="532"/>
      <c r="F197" s="533"/>
      <c r="G197" s="65" t="s">
        <v>406</v>
      </c>
      <c r="H197" s="66"/>
      <c r="I197" s="66"/>
      <c r="J197" s="66"/>
      <c r="K197" s="67"/>
      <c r="L197" s="68" t="s">
        <v>412</v>
      </c>
      <c r="M197" s="69"/>
      <c r="N197" s="69"/>
      <c r="O197" s="69"/>
      <c r="P197" s="69"/>
      <c r="Q197" s="69"/>
      <c r="R197" s="69"/>
      <c r="S197" s="69"/>
      <c r="T197" s="69"/>
      <c r="U197" s="69"/>
      <c r="V197" s="69"/>
      <c r="W197" s="69"/>
      <c r="X197" s="70"/>
      <c r="Y197" s="71">
        <v>20</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32"/>
      <c r="C198" s="532"/>
      <c r="D198" s="532"/>
      <c r="E198" s="532"/>
      <c r="F198" s="533"/>
      <c r="G198" s="65" t="s">
        <v>406</v>
      </c>
      <c r="H198" s="66"/>
      <c r="I198" s="66"/>
      <c r="J198" s="66"/>
      <c r="K198" s="67"/>
      <c r="L198" s="68" t="s">
        <v>412</v>
      </c>
      <c r="M198" s="69"/>
      <c r="N198" s="69"/>
      <c r="O198" s="69"/>
      <c r="P198" s="69"/>
      <c r="Q198" s="69"/>
      <c r="R198" s="69"/>
      <c r="S198" s="69"/>
      <c r="T198" s="69"/>
      <c r="U198" s="69"/>
      <c r="V198" s="69"/>
      <c r="W198" s="69"/>
      <c r="X198" s="70"/>
      <c r="Y198" s="71">
        <v>13</v>
      </c>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32"/>
      <c r="C199" s="532"/>
      <c r="D199" s="532"/>
      <c r="E199" s="532"/>
      <c r="F199" s="53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32"/>
      <c r="C200" s="532"/>
      <c r="D200" s="532"/>
      <c r="E200" s="532"/>
      <c r="F200" s="53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32"/>
      <c r="C201" s="532"/>
      <c r="D201" s="532"/>
      <c r="E201" s="532"/>
      <c r="F201" s="53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32"/>
      <c r="C202" s="532"/>
      <c r="D202" s="532"/>
      <c r="E202" s="532"/>
      <c r="F202" s="53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106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32"/>
      <c r="C204" s="532"/>
      <c r="D204" s="532"/>
      <c r="E204" s="532"/>
      <c r="F204" s="533"/>
      <c r="G204" s="379" t="s">
        <v>472</v>
      </c>
      <c r="H204" s="380"/>
      <c r="I204" s="380"/>
      <c r="J204" s="380"/>
      <c r="K204" s="380"/>
      <c r="L204" s="380"/>
      <c r="M204" s="380"/>
      <c r="N204" s="380"/>
      <c r="O204" s="380"/>
      <c r="P204" s="380"/>
      <c r="Q204" s="380"/>
      <c r="R204" s="380"/>
      <c r="S204" s="380"/>
      <c r="T204" s="380"/>
      <c r="U204" s="380"/>
      <c r="V204" s="380"/>
      <c r="W204" s="380"/>
      <c r="X204" s="380"/>
      <c r="Y204" s="380"/>
      <c r="Z204" s="380"/>
      <c r="AA204" s="380"/>
      <c r="AB204" s="390"/>
      <c r="AC204" s="379" t="s">
        <v>360</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1"/>
    </row>
    <row r="205" spans="1:50" ht="24.75" customHeight="1" x14ac:dyDescent="0.15">
      <c r="A205" s="118"/>
      <c r="B205" s="532"/>
      <c r="C205" s="532"/>
      <c r="D205" s="532"/>
      <c r="E205" s="532"/>
      <c r="F205" s="533"/>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8"/>
      <c r="B206" s="532"/>
      <c r="C206" s="532"/>
      <c r="D206" s="532"/>
      <c r="E206" s="532"/>
      <c r="F206" s="533"/>
      <c r="G206" s="88" t="s">
        <v>407</v>
      </c>
      <c r="H206" s="89"/>
      <c r="I206" s="89"/>
      <c r="J206" s="89"/>
      <c r="K206" s="90"/>
      <c r="L206" s="91" t="s">
        <v>416</v>
      </c>
      <c r="M206" s="92"/>
      <c r="N206" s="92"/>
      <c r="O206" s="92"/>
      <c r="P206" s="92"/>
      <c r="Q206" s="92"/>
      <c r="R206" s="92"/>
      <c r="S206" s="92"/>
      <c r="T206" s="92"/>
      <c r="U206" s="92"/>
      <c r="V206" s="92"/>
      <c r="W206" s="92"/>
      <c r="X206" s="93"/>
      <c r="Y206" s="94">
        <v>109</v>
      </c>
      <c r="Z206" s="95"/>
      <c r="AA206" s="95"/>
      <c r="AB206" s="391"/>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96"/>
    </row>
    <row r="207" spans="1:50" ht="24.75" customHeight="1" x14ac:dyDescent="0.15">
      <c r="A207" s="118"/>
      <c r="B207" s="532"/>
      <c r="C207" s="532"/>
      <c r="D207" s="532"/>
      <c r="E207" s="532"/>
      <c r="F207" s="533"/>
      <c r="G207" s="65" t="s">
        <v>407</v>
      </c>
      <c r="H207" s="66"/>
      <c r="I207" s="66"/>
      <c r="J207" s="66"/>
      <c r="K207" s="67"/>
      <c r="L207" s="68" t="s">
        <v>417</v>
      </c>
      <c r="M207" s="69"/>
      <c r="N207" s="69"/>
      <c r="O207" s="69"/>
      <c r="P207" s="69"/>
      <c r="Q207" s="69"/>
      <c r="R207" s="69"/>
      <c r="S207" s="69"/>
      <c r="T207" s="69"/>
      <c r="U207" s="69"/>
      <c r="V207" s="69"/>
      <c r="W207" s="69"/>
      <c r="X207" s="70"/>
      <c r="Y207" s="71">
        <v>13</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32"/>
      <c r="C208" s="532"/>
      <c r="D208" s="532"/>
      <c r="E208" s="532"/>
      <c r="F208" s="53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32"/>
      <c r="C209" s="532"/>
      <c r="D209" s="532"/>
      <c r="E209" s="532"/>
      <c r="F209" s="53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32"/>
      <c r="C210" s="532"/>
      <c r="D210" s="532"/>
      <c r="E210" s="532"/>
      <c r="F210" s="53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32"/>
      <c r="C211" s="532"/>
      <c r="D211" s="532"/>
      <c r="E211" s="532"/>
      <c r="F211" s="53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32"/>
      <c r="C212" s="532"/>
      <c r="D212" s="532"/>
      <c r="E212" s="532"/>
      <c r="F212" s="53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32"/>
      <c r="C213" s="532"/>
      <c r="D213" s="532"/>
      <c r="E213" s="532"/>
      <c r="F213" s="53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32"/>
      <c r="C214" s="532"/>
      <c r="D214" s="532"/>
      <c r="E214" s="532"/>
      <c r="F214" s="53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32"/>
      <c r="C215" s="532"/>
      <c r="D215" s="532"/>
      <c r="E215" s="532"/>
      <c r="F215" s="53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122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32"/>
      <c r="C217" s="532"/>
      <c r="D217" s="532"/>
      <c r="E217" s="532"/>
      <c r="F217" s="533"/>
      <c r="G217" s="379" t="s">
        <v>470</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361</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1"/>
    </row>
    <row r="218" spans="1:50" ht="24.75" customHeight="1" x14ac:dyDescent="0.15">
      <c r="A218" s="118"/>
      <c r="B218" s="532"/>
      <c r="C218" s="532"/>
      <c r="D218" s="532"/>
      <c r="E218" s="532"/>
      <c r="F218" s="533"/>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8"/>
      <c r="B219" s="532"/>
      <c r="C219" s="532"/>
      <c r="D219" s="532"/>
      <c r="E219" s="532"/>
      <c r="F219" s="533"/>
      <c r="G219" s="88" t="s">
        <v>418</v>
      </c>
      <c r="H219" s="89"/>
      <c r="I219" s="89"/>
      <c r="J219" s="89"/>
      <c r="K219" s="90"/>
      <c r="L219" s="91" t="s">
        <v>419</v>
      </c>
      <c r="M219" s="92"/>
      <c r="N219" s="92"/>
      <c r="O219" s="92"/>
      <c r="P219" s="92"/>
      <c r="Q219" s="92"/>
      <c r="R219" s="92"/>
      <c r="S219" s="92"/>
      <c r="T219" s="92"/>
      <c r="U219" s="92"/>
      <c r="V219" s="92"/>
      <c r="W219" s="92"/>
      <c r="X219" s="93"/>
      <c r="Y219" s="94">
        <v>49</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96"/>
    </row>
    <row r="220" spans="1:50" ht="24.75" customHeight="1" x14ac:dyDescent="0.15">
      <c r="A220" s="118"/>
      <c r="B220" s="532"/>
      <c r="C220" s="532"/>
      <c r="D220" s="532"/>
      <c r="E220" s="532"/>
      <c r="F220" s="53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32"/>
      <c r="C221" s="532"/>
      <c r="D221" s="532"/>
      <c r="E221" s="532"/>
      <c r="F221" s="53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32"/>
      <c r="C222" s="532"/>
      <c r="D222" s="532"/>
      <c r="E222" s="532"/>
      <c r="F222" s="53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8"/>
      <c r="B223" s="532"/>
      <c r="C223" s="532"/>
      <c r="D223" s="532"/>
      <c r="E223" s="532"/>
      <c r="F223" s="53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8"/>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32"/>
      <c r="C227" s="532"/>
      <c r="D227" s="532"/>
      <c r="E227" s="532"/>
      <c r="F227" s="53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32"/>
      <c r="C228" s="532"/>
      <c r="D228" s="532"/>
      <c r="E228" s="532"/>
      <c r="F228" s="53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49</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4.5" customHeight="1" x14ac:dyDescent="0.15">
      <c r="A236" s="103">
        <v>1</v>
      </c>
      <c r="B236" s="103">
        <v>1</v>
      </c>
      <c r="C236" s="108" t="s">
        <v>423</v>
      </c>
      <c r="D236" s="104"/>
      <c r="E236" s="104"/>
      <c r="F236" s="104"/>
      <c r="G236" s="104"/>
      <c r="H236" s="104"/>
      <c r="I236" s="104"/>
      <c r="J236" s="104"/>
      <c r="K236" s="104"/>
      <c r="L236" s="104"/>
      <c r="M236" s="108" t="s">
        <v>424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5680</v>
      </c>
      <c r="AL236" s="106"/>
      <c r="AM236" s="106"/>
      <c r="AN236" s="106"/>
      <c r="AO236" s="106"/>
      <c r="AP236" s="107"/>
      <c r="AQ236" s="108" t="s">
        <v>425</v>
      </c>
      <c r="AR236" s="104"/>
      <c r="AS236" s="104"/>
      <c r="AT236" s="104"/>
      <c r="AU236" s="105" t="s">
        <v>426</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8"/>
      <c r="D238" s="104"/>
      <c r="E238" s="104"/>
      <c r="F238" s="104"/>
      <c r="G238" s="104"/>
      <c r="H238" s="104"/>
      <c r="I238" s="104"/>
      <c r="J238" s="104"/>
      <c r="K238" s="104"/>
      <c r="L238" s="104"/>
      <c r="M238" s="117"/>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8"/>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t="s">
        <v>420</v>
      </c>
      <c r="D269" s="104"/>
      <c r="E269" s="104"/>
      <c r="F269" s="104"/>
      <c r="G269" s="104"/>
      <c r="H269" s="104"/>
      <c r="I269" s="104"/>
      <c r="J269" s="104"/>
      <c r="K269" s="104"/>
      <c r="L269" s="104"/>
      <c r="M269" s="108" t="s">
        <v>434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107</v>
      </c>
      <c r="AL269" s="106"/>
      <c r="AM269" s="106"/>
      <c r="AN269" s="106"/>
      <c r="AO269" s="106"/>
      <c r="AP269" s="107"/>
      <c r="AQ269" s="108">
        <v>8</v>
      </c>
      <c r="AR269" s="104"/>
      <c r="AS269" s="104"/>
      <c r="AT269" s="104"/>
      <c r="AU269" s="105">
        <v>97.8</v>
      </c>
      <c r="AV269" s="106"/>
      <c r="AW269" s="106"/>
      <c r="AX269" s="107"/>
    </row>
    <row r="270" spans="1:50" ht="24" customHeight="1" x14ac:dyDescent="0.15">
      <c r="A270" s="103">
        <v>2</v>
      </c>
      <c r="B270" s="103">
        <v>1</v>
      </c>
      <c r="C270" s="104" t="s">
        <v>421</v>
      </c>
      <c r="D270" s="104"/>
      <c r="E270" s="104"/>
      <c r="F270" s="104"/>
      <c r="G270" s="104"/>
      <c r="H270" s="104"/>
      <c r="I270" s="104"/>
      <c r="J270" s="104"/>
      <c r="K270" s="104"/>
      <c r="L270" s="104"/>
      <c r="M270" s="114" t="s">
        <v>434</v>
      </c>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6"/>
      <c r="AK270" s="105">
        <v>84</v>
      </c>
      <c r="AL270" s="106"/>
      <c r="AM270" s="106"/>
      <c r="AN270" s="106"/>
      <c r="AO270" s="106"/>
      <c r="AP270" s="107"/>
      <c r="AQ270" s="108">
        <v>4</v>
      </c>
      <c r="AR270" s="104"/>
      <c r="AS270" s="104"/>
      <c r="AT270" s="104"/>
      <c r="AU270" s="105">
        <v>95.3</v>
      </c>
      <c r="AV270" s="106"/>
      <c r="AW270" s="106"/>
      <c r="AX270" s="107"/>
    </row>
    <row r="271" spans="1:50" ht="24" customHeight="1" x14ac:dyDescent="0.15">
      <c r="A271" s="103">
        <v>3</v>
      </c>
      <c r="B271" s="103">
        <v>1</v>
      </c>
      <c r="C271" s="104" t="s">
        <v>422</v>
      </c>
      <c r="D271" s="104"/>
      <c r="E271" s="104"/>
      <c r="F271" s="104"/>
      <c r="G271" s="104"/>
      <c r="H271" s="104"/>
      <c r="I271" s="104"/>
      <c r="J271" s="104"/>
      <c r="K271" s="104"/>
      <c r="L271" s="104"/>
      <c r="M271" s="114" t="s">
        <v>434</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v>51</v>
      </c>
      <c r="AL271" s="106"/>
      <c r="AM271" s="106"/>
      <c r="AN271" s="106"/>
      <c r="AO271" s="106"/>
      <c r="AP271" s="107"/>
      <c r="AQ271" s="108">
        <v>7</v>
      </c>
      <c r="AR271" s="104"/>
      <c r="AS271" s="104"/>
      <c r="AT271" s="104"/>
      <c r="AU271" s="105">
        <v>98.4</v>
      </c>
      <c r="AV271" s="106"/>
      <c r="AW271" s="106"/>
      <c r="AX271" s="107"/>
    </row>
    <row r="272" spans="1:50" ht="24" customHeight="1" x14ac:dyDescent="0.15">
      <c r="A272" s="103">
        <v>4</v>
      </c>
      <c r="B272" s="103">
        <v>1</v>
      </c>
      <c r="C272" s="108" t="s">
        <v>427</v>
      </c>
      <c r="D272" s="104"/>
      <c r="E272" s="104"/>
      <c r="F272" s="104"/>
      <c r="G272" s="104"/>
      <c r="H272" s="104"/>
      <c r="I272" s="104"/>
      <c r="J272" s="104"/>
      <c r="K272" s="104"/>
      <c r="L272" s="104"/>
      <c r="M272" s="114" t="s">
        <v>434</v>
      </c>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6"/>
      <c r="AK272" s="105">
        <v>45</v>
      </c>
      <c r="AL272" s="106"/>
      <c r="AM272" s="106"/>
      <c r="AN272" s="106"/>
      <c r="AO272" s="106"/>
      <c r="AP272" s="107"/>
      <c r="AQ272" s="108">
        <v>3</v>
      </c>
      <c r="AR272" s="104"/>
      <c r="AS272" s="104"/>
      <c r="AT272" s="104"/>
      <c r="AU272" s="105">
        <v>96.7</v>
      </c>
      <c r="AV272" s="106"/>
      <c r="AW272" s="106"/>
      <c r="AX272" s="107"/>
    </row>
    <row r="273" spans="1:50" ht="24" customHeight="1" x14ac:dyDescent="0.15">
      <c r="A273" s="103">
        <v>5</v>
      </c>
      <c r="B273" s="103">
        <v>1</v>
      </c>
      <c r="C273" s="108" t="s">
        <v>428</v>
      </c>
      <c r="D273" s="104"/>
      <c r="E273" s="104"/>
      <c r="F273" s="104"/>
      <c r="G273" s="104"/>
      <c r="H273" s="104"/>
      <c r="I273" s="104"/>
      <c r="J273" s="104"/>
      <c r="K273" s="104"/>
      <c r="L273" s="104"/>
      <c r="M273" s="114" t="s">
        <v>434</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6"/>
      <c r="AK273" s="105">
        <v>41</v>
      </c>
      <c r="AL273" s="106"/>
      <c r="AM273" s="106"/>
      <c r="AN273" s="106"/>
      <c r="AO273" s="106"/>
      <c r="AP273" s="107"/>
      <c r="AQ273" s="108">
        <v>10</v>
      </c>
      <c r="AR273" s="104"/>
      <c r="AS273" s="104"/>
      <c r="AT273" s="104"/>
      <c r="AU273" s="105">
        <v>93.1</v>
      </c>
      <c r="AV273" s="106"/>
      <c r="AW273" s="106"/>
      <c r="AX273" s="107"/>
    </row>
    <row r="274" spans="1:50" ht="24" customHeight="1" x14ac:dyDescent="0.15">
      <c r="A274" s="103">
        <v>6</v>
      </c>
      <c r="B274" s="103">
        <v>1</v>
      </c>
      <c r="C274" s="108" t="s">
        <v>429</v>
      </c>
      <c r="D274" s="104"/>
      <c r="E274" s="104"/>
      <c r="F274" s="104"/>
      <c r="G274" s="104"/>
      <c r="H274" s="104"/>
      <c r="I274" s="104"/>
      <c r="J274" s="104"/>
      <c r="K274" s="104"/>
      <c r="L274" s="104"/>
      <c r="M274" s="114" t="s">
        <v>434</v>
      </c>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6"/>
      <c r="AK274" s="105">
        <v>37</v>
      </c>
      <c r="AL274" s="106"/>
      <c r="AM274" s="106"/>
      <c r="AN274" s="106"/>
      <c r="AO274" s="106"/>
      <c r="AP274" s="107"/>
      <c r="AQ274" s="108">
        <v>10</v>
      </c>
      <c r="AR274" s="104"/>
      <c r="AS274" s="104"/>
      <c r="AT274" s="104"/>
      <c r="AU274" s="105">
        <v>97</v>
      </c>
      <c r="AV274" s="106"/>
      <c r="AW274" s="106"/>
      <c r="AX274" s="107"/>
    </row>
    <row r="275" spans="1:50" ht="24" customHeight="1" x14ac:dyDescent="0.15">
      <c r="A275" s="103">
        <v>7</v>
      </c>
      <c r="B275" s="103">
        <v>1</v>
      </c>
      <c r="C275" s="108" t="s">
        <v>430</v>
      </c>
      <c r="D275" s="104"/>
      <c r="E275" s="104"/>
      <c r="F275" s="104"/>
      <c r="G275" s="104"/>
      <c r="H275" s="104"/>
      <c r="I275" s="104"/>
      <c r="J275" s="104"/>
      <c r="K275" s="104"/>
      <c r="L275" s="104"/>
      <c r="M275" s="114" t="s">
        <v>434</v>
      </c>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6"/>
      <c r="AK275" s="105">
        <v>25</v>
      </c>
      <c r="AL275" s="106"/>
      <c r="AM275" s="106"/>
      <c r="AN275" s="106"/>
      <c r="AO275" s="106"/>
      <c r="AP275" s="107"/>
      <c r="AQ275" s="108">
        <v>6</v>
      </c>
      <c r="AR275" s="104"/>
      <c r="AS275" s="104"/>
      <c r="AT275" s="104"/>
      <c r="AU275" s="105">
        <v>98.6</v>
      </c>
      <c r="AV275" s="106"/>
      <c r="AW275" s="106"/>
      <c r="AX275" s="107"/>
    </row>
    <row r="276" spans="1:50" ht="24" customHeight="1" x14ac:dyDescent="0.15">
      <c r="A276" s="103">
        <v>8</v>
      </c>
      <c r="B276" s="103">
        <v>1</v>
      </c>
      <c r="C276" s="108" t="s">
        <v>431</v>
      </c>
      <c r="D276" s="104"/>
      <c r="E276" s="104"/>
      <c r="F276" s="104"/>
      <c r="G276" s="104"/>
      <c r="H276" s="104"/>
      <c r="I276" s="104"/>
      <c r="J276" s="104"/>
      <c r="K276" s="104"/>
      <c r="L276" s="104"/>
      <c r="M276" s="114" t="s">
        <v>434</v>
      </c>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6"/>
      <c r="AK276" s="105">
        <v>23</v>
      </c>
      <c r="AL276" s="106"/>
      <c r="AM276" s="106"/>
      <c r="AN276" s="106"/>
      <c r="AO276" s="106"/>
      <c r="AP276" s="107"/>
      <c r="AQ276" s="108">
        <v>1</v>
      </c>
      <c r="AR276" s="104"/>
      <c r="AS276" s="104"/>
      <c r="AT276" s="104"/>
      <c r="AU276" s="105">
        <v>96.4</v>
      </c>
      <c r="AV276" s="106"/>
      <c r="AW276" s="106"/>
      <c r="AX276" s="107"/>
    </row>
    <row r="277" spans="1:50" ht="24" customHeight="1" x14ac:dyDescent="0.15">
      <c r="A277" s="103">
        <v>9</v>
      </c>
      <c r="B277" s="103">
        <v>1</v>
      </c>
      <c r="C277" s="108" t="s">
        <v>432</v>
      </c>
      <c r="D277" s="104"/>
      <c r="E277" s="104"/>
      <c r="F277" s="104"/>
      <c r="G277" s="104"/>
      <c r="H277" s="104"/>
      <c r="I277" s="104"/>
      <c r="J277" s="104"/>
      <c r="K277" s="104"/>
      <c r="L277" s="104"/>
      <c r="M277" s="114" t="s">
        <v>434</v>
      </c>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6"/>
      <c r="AK277" s="105">
        <v>23</v>
      </c>
      <c r="AL277" s="106"/>
      <c r="AM277" s="106"/>
      <c r="AN277" s="106"/>
      <c r="AO277" s="106"/>
      <c r="AP277" s="107"/>
      <c r="AQ277" s="108">
        <v>4</v>
      </c>
      <c r="AR277" s="104"/>
      <c r="AS277" s="104"/>
      <c r="AT277" s="104"/>
      <c r="AU277" s="105">
        <v>99</v>
      </c>
      <c r="AV277" s="106"/>
      <c r="AW277" s="106"/>
      <c r="AX277" s="107"/>
    </row>
    <row r="278" spans="1:50" ht="24" customHeight="1" x14ac:dyDescent="0.15">
      <c r="A278" s="103">
        <v>10</v>
      </c>
      <c r="B278" s="103">
        <v>1</v>
      </c>
      <c r="C278" s="108" t="s">
        <v>433</v>
      </c>
      <c r="D278" s="104"/>
      <c r="E278" s="104"/>
      <c r="F278" s="104"/>
      <c r="G278" s="104"/>
      <c r="H278" s="104"/>
      <c r="I278" s="104"/>
      <c r="J278" s="104"/>
      <c r="K278" s="104"/>
      <c r="L278" s="104"/>
      <c r="M278" s="114" t="s">
        <v>434</v>
      </c>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6"/>
      <c r="AK278" s="105">
        <v>15</v>
      </c>
      <c r="AL278" s="106"/>
      <c r="AM278" s="106"/>
      <c r="AN278" s="106"/>
      <c r="AO278" s="106"/>
      <c r="AP278" s="107"/>
      <c r="AQ278" s="108">
        <v>4</v>
      </c>
      <c r="AR278" s="104"/>
      <c r="AS278" s="104"/>
      <c r="AT278" s="104"/>
      <c r="AU278" s="105">
        <v>99.5</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435</v>
      </c>
      <c r="D302" s="104"/>
      <c r="E302" s="104"/>
      <c r="F302" s="104"/>
      <c r="G302" s="104"/>
      <c r="H302" s="104"/>
      <c r="I302" s="104"/>
      <c r="J302" s="104"/>
      <c r="K302" s="104"/>
      <c r="L302" s="104"/>
      <c r="M302" s="108" t="s">
        <v>445</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123</v>
      </c>
      <c r="AL302" s="106"/>
      <c r="AM302" s="106"/>
      <c r="AN302" s="106"/>
      <c r="AO302" s="106"/>
      <c r="AP302" s="107"/>
      <c r="AQ302" s="108">
        <v>2</v>
      </c>
      <c r="AR302" s="104"/>
      <c r="AS302" s="104"/>
      <c r="AT302" s="104"/>
      <c r="AU302" s="105">
        <v>67.3</v>
      </c>
      <c r="AV302" s="106"/>
      <c r="AW302" s="106"/>
      <c r="AX302" s="107"/>
    </row>
    <row r="303" spans="1:50" ht="24" customHeight="1" x14ac:dyDescent="0.15">
      <c r="A303" s="103">
        <v>2</v>
      </c>
      <c r="B303" s="103">
        <v>1</v>
      </c>
      <c r="C303" s="108" t="s">
        <v>436</v>
      </c>
      <c r="D303" s="104"/>
      <c r="E303" s="104"/>
      <c r="F303" s="104"/>
      <c r="G303" s="104"/>
      <c r="H303" s="104"/>
      <c r="I303" s="104"/>
      <c r="J303" s="104"/>
      <c r="K303" s="104"/>
      <c r="L303" s="104"/>
      <c r="M303" s="114" t="s">
        <v>445</v>
      </c>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6"/>
      <c r="AK303" s="105">
        <v>118</v>
      </c>
      <c r="AL303" s="106"/>
      <c r="AM303" s="106"/>
      <c r="AN303" s="106"/>
      <c r="AO303" s="106"/>
      <c r="AP303" s="107"/>
      <c r="AQ303" s="108">
        <v>4</v>
      </c>
      <c r="AR303" s="104"/>
      <c r="AS303" s="104"/>
      <c r="AT303" s="104"/>
      <c r="AU303" s="105">
        <v>83.4</v>
      </c>
      <c r="AV303" s="106"/>
      <c r="AW303" s="106"/>
      <c r="AX303" s="107"/>
    </row>
    <row r="304" spans="1:50" ht="24" customHeight="1" x14ac:dyDescent="0.15">
      <c r="A304" s="103">
        <v>3</v>
      </c>
      <c r="B304" s="103">
        <v>1</v>
      </c>
      <c r="C304" s="108" t="s">
        <v>437</v>
      </c>
      <c r="D304" s="104"/>
      <c r="E304" s="104"/>
      <c r="F304" s="104"/>
      <c r="G304" s="104"/>
      <c r="H304" s="104"/>
      <c r="I304" s="104"/>
      <c r="J304" s="104"/>
      <c r="K304" s="104"/>
      <c r="L304" s="104"/>
      <c r="M304" s="114" t="s">
        <v>445</v>
      </c>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6"/>
      <c r="AK304" s="105">
        <v>97</v>
      </c>
      <c r="AL304" s="106"/>
      <c r="AM304" s="106"/>
      <c r="AN304" s="106"/>
      <c r="AO304" s="106"/>
      <c r="AP304" s="107"/>
      <c r="AQ304" s="108">
        <v>1</v>
      </c>
      <c r="AR304" s="104"/>
      <c r="AS304" s="104"/>
      <c r="AT304" s="104"/>
      <c r="AU304" s="105">
        <v>94.8</v>
      </c>
      <c r="AV304" s="106"/>
      <c r="AW304" s="106"/>
      <c r="AX304" s="107"/>
    </row>
    <row r="305" spans="1:50" ht="24" customHeight="1" x14ac:dyDescent="0.15">
      <c r="A305" s="103">
        <v>4</v>
      </c>
      <c r="B305" s="103">
        <v>1</v>
      </c>
      <c r="C305" s="108" t="s">
        <v>438</v>
      </c>
      <c r="D305" s="104"/>
      <c r="E305" s="104"/>
      <c r="F305" s="104"/>
      <c r="G305" s="104"/>
      <c r="H305" s="104"/>
      <c r="I305" s="104"/>
      <c r="J305" s="104"/>
      <c r="K305" s="104"/>
      <c r="L305" s="104"/>
      <c r="M305" s="114" t="s">
        <v>445</v>
      </c>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6"/>
      <c r="AK305" s="105">
        <v>82</v>
      </c>
      <c r="AL305" s="106"/>
      <c r="AM305" s="106"/>
      <c r="AN305" s="106"/>
      <c r="AO305" s="106"/>
      <c r="AP305" s="107"/>
      <c r="AQ305" s="108">
        <v>1</v>
      </c>
      <c r="AR305" s="104"/>
      <c r="AS305" s="104"/>
      <c r="AT305" s="104"/>
      <c r="AU305" s="105">
        <v>95</v>
      </c>
      <c r="AV305" s="106"/>
      <c r="AW305" s="106"/>
      <c r="AX305" s="107"/>
    </row>
    <row r="306" spans="1:50" ht="24" customHeight="1" x14ac:dyDescent="0.15">
      <c r="A306" s="103">
        <v>5</v>
      </c>
      <c r="B306" s="103">
        <v>1</v>
      </c>
      <c r="C306" s="108" t="s">
        <v>439</v>
      </c>
      <c r="D306" s="104"/>
      <c r="E306" s="104"/>
      <c r="F306" s="104"/>
      <c r="G306" s="104"/>
      <c r="H306" s="104"/>
      <c r="I306" s="104"/>
      <c r="J306" s="104"/>
      <c r="K306" s="104"/>
      <c r="L306" s="104"/>
      <c r="M306" s="114" t="s">
        <v>445</v>
      </c>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6"/>
      <c r="AK306" s="105">
        <v>56</v>
      </c>
      <c r="AL306" s="106"/>
      <c r="AM306" s="106"/>
      <c r="AN306" s="106"/>
      <c r="AO306" s="106"/>
      <c r="AP306" s="107"/>
      <c r="AQ306" s="108">
        <v>1</v>
      </c>
      <c r="AR306" s="104"/>
      <c r="AS306" s="104"/>
      <c r="AT306" s="104"/>
      <c r="AU306" s="105">
        <v>95.9</v>
      </c>
      <c r="AV306" s="106"/>
      <c r="AW306" s="106"/>
      <c r="AX306" s="107"/>
    </row>
    <row r="307" spans="1:50" ht="24" customHeight="1" x14ac:dyDescent="0.15">
      <c r="A307" s="103">
        <v>6</v>
      </c>
      <c r="B307" s="103">
        <v>1</v>
      </c>
      <c r="C307" s="108" t="s">
        <v>440</v>
      </c>
      <c r="D307" s="104"/>
      <c r="E307" s="104"/>
      <c r="F307" s="104"/>
      <c r="G307" s="104"/>
      <c r="H307" s="104"/>
      <c r="I307" s="104"/>
      <c r="J307" s="104"/>
      <c r="K307" s="104"/>
      <c r="L307" s="104"/>
      <c r="M307" s="114" t="s">
        <v>445</v>
      </c>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6"/>
      <c r="AK307" s="105">
        <v>27</v>
      </c>
      <c r="AL307" s="106"/>
      <c r="AM307" s="106"/>
      <c r="AN307" s="106"/>
      <c r="AO307" s="106"/>
      <c r="AP307" s="107"/>
      <c r="AQ307" s="108">
        <v>1</v>
      </c>
      <c r="AR307" s="104"/>
      <c r="AS307" s="104"/>
      <c r="AT307" s="104"/>
      <c r="AU307" s="105">
        <v>95.3</v>
      </c>
      <c r="AV307" s="106"/>
      <c r="AW307" s="106"/>
      <c r="AX307" s="107"/>
    </row>
    <row r="308" spans="1:50" ht="24" customHeight="1" x14ac:dyDescent="0.15">
      <c r="A308" s="103">
        <v>7</v>
      </c>
      <c r="B308" s="103">
        <v>1</v>
      </c>
      <c r="C308" s="108" t="s">
        <v>441</v>
      </c>
      <c r="D308" s="104"/>
      <c r="E308" s="104"/>
      <c r="F308" s="104"/>
      <c r="G308" s="104"/>
      <c r="H308" s="104"/>
      <c r="I308" s="104"/>
      <c r="J308" s="104"/>
      <c r="K308" s="104"/>
      <c r="L308" s="104"/>
      <c r="M308" s="114" t="s">
        <v>445</v>
      </c>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6"/>
      <c r="AK308" s="105">
        <v>20</v>
      </c>
      <c r="AL308" s="106"/>
      <c r="AM308" s="106"/>
      <c r="AN308" s="106"/>
      <c r="AO308" s="106"/>
      <c r="AP308" s="107"/>
      <c r="AQ308" s="108">
        <v>2</v>
      </c>
      <c r="AR308" s="104"/>
      <c r="AS308" s="104"/>
      <c r="AT308" s="104"/>
      <c r="AU308" s="105">
        <v>72.599999999999994</v>
      </c>
      <c r="AV308" s="106"/>
      <c r="AW308" s="106"/>
      <c r="AX308" s="107"/>
    </row>
    <row r="309" spans="1:50" ht="24" customHeight="1" x14ac:dyDescent="0.15">
      <c r="A309" s="103">
        <v>8</v>
      </c>
      <c r="B309" s="103">
        <v>1</v>
      </c>
      <c r="C309" s="108" t="s">
        <v>442</v>
      </c>
      <c r="D309" s="104"/>
      <c r="E309" s="104"/>
      <c r="F309" s="104"/>
      <c r="G309" s="104"/>
      <c r="H309" s="104"/>
      <c r="I309" s="104"/>
      <c r="J309" s="104"/>
      <c r="K309" s="104"/>
      <c r="L309" s="104"/>
      <c r="M309" s="114" t="s">
        <v>445</v>
      </c>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6"/>
      <c r="AK309" s="105">
        <v>14</v>
      </c>
      <c r="AL309" s="106"/>
      <c r="AM309" s="106"/>
      <c r="AN309" s="106"/>
      <c r="AO309" s="106"/>
      <c r="AP309" s="107"/>
      <c r="AQ309" s="108">
        <v>1</v>
      </c>
      <c r="AR309" s="104"/>
      <c r="AS309" s="104"/>
      <c r="AT309" s="104"/>
      <c r="AU309" s="105">
        <v>99.7</v>
      </c>
      <c r="AV309" s="106"/>
      <c r="AW309" s="106"/>
      <c r="AX309" s="107"/>
    </row>
    <row r="310" spans="1:50" ht="24" customHeight="1" x14ac:dyDescent="0.15">
      <c r="A310" s="103">
        <v>9</v>
      </c>
      <c r="B310" s="103">
        <v>1</v>
      </c>
      <c r="C310" s="108" t="s">
        <v>443</v>
      </c>
      <c r="D310" s="104"/>
      <c r="E310" s="104"/>
      <c r="F310" s="104"/>
      <c r="G310" s="104"/>
      <c r="H310" s="104"/>
      <c r="I310" s="104"/>
      <c r="J310" s="104"/>
      <c r="K310" s="104"/>
      <c r="L310" s="104"/>
      <c r="M310" s="114" t="s">
        <v>445</v>
      </c>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6"/>
      <c r="AK310" s="105">
        <v>9</v>
      </c>
      <c r="AL310" s="106"/>
      <c r="AM310" s="106"/>
      <c r="AN310" s="106"/>
      <c r="AO310" s="106"/>
      <c r="AP310" s="107"/>
      <c r="AQ310" s="108">
        <v>1</v>
      </c>
      <c r="AR310" s="104"/>
      <c r="AS310" s="104"/>
      <c r="AT310" s="104"/>
      <c r="AU310" s="105">
        <v>99.6</v>
      </c>
      <c r="AV310" s="106"/>
      <c r="AW310" s="106"/>
      <c r="AX310" s="107"/>
    </row>
    <row r="311" spans="1:50" ht="24" customHeight="1" x14ac:dyDescent="0.15">
      <c r="A311" s="103">
        <v>10</v>
      </c>
      <c r="B311" s="103">
        <v>1</v>
      </c>
      <c r="C311" s="108" t="s">
        <v>444</v>
      </c>
      <c r="D311" s="104"/>
      <c r="E311" s="104"/>
      <c r="F311" s="104"/>
      <c r="G311" s="104"/>
      <c r="H311" s="104"/>
      <c r="I311" s="104"/>
      <c r="J311" s="104"/>
      <c r="K311" s="104"/>
      <c r="L311" s="104"/>
      <c r="M311" s="114" t="s">
        <v>445</v>
      </c>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6"/>
      <c r="AK311" s="105">
        <v>8</v>
      </c>
      <c r="AL311" s="106"/>
      <c r="AM311" s="106"/>
      <c r="AN311" s="106"/>
      <c r="AO311" s="106"/>
      <c r="AP311" s="107"/>
      <c r="AQ311" s="108">
        <v>1</v>
      </c>
      <c r="AR311" s="104"/>
      <c r="AS311" s="104"/>
      <c r="AT311" s="104"/>
      <c r="AU311" s="105">
        <v>94.3</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446</v>
      </c>
      <c r="D335" s="104"/>
      <c r="E335" s="104"/>
      <c r="F335" s="104"/>
      <c r="G335" s="104"/>
      <c r="H335" s="104"/>
      <c r="I335" s="104"/>
      <c r="J335" s="104"/>
      <c r="K335" s="104"/>
      <c r="L335" s="104"/>
      <c r="M335" s="108" t="s">
        <v>418</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49</v>
      </c>
      <c r="AL335" s="106"/>
      <c r="AM335" s="106"/>
      <c r="AN335" s="106"/>
      <c r="AO335" s="106"/>
      <c r="AP335" s="107"/>
      <c r="AQ335" s="108">
        <v>1</v>
      </c>
      <c r="AR335" s="104"/>
      <c r="AS335" s="104"/>
      <c r="AT335" s="104"/>
      <c r="AU335" s="105">
        <v>100</v>
      </c>
      <c r="AV335" s="106"/>
      <c r="AW335" s="106"/>
      <c r="AX335" s="107"/>
    </row>
    <row r="336" spans="1:50" ht="33" customHeight="1" x14ac:dyDescent="0.15">
      <c r="A336" s="103">
        <v>2</v>
      </c>
      <c r="B336" s="103">
        <v>1</v>
      </c>
      <c r="C336" s="108" t="s">
        <v>447</v>
      </c>
      <c r="D336" s="104"/>
      <c r="E336" s="104"/>
      <c r="F336" s="104"/>
      <c r="G336" s="104"/>
      <c r="H336" s="104"/>
      <c r="I336" s="104"/>
      <c r="J336" s="104"/>
      <c r="K336" s="104"/>
      <c r="L336" s="104"/>
      <c r="M336" s="108" t="s">
        <v>418</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23</v>
      </c>
      <c r="AL336" s="106"/>
      <c r="AM336" s="106"/>
      <c r="AN336" s="106"/>
      <c r="AO336" s="106"/>
      <c r="AP336" s="107"/>
      <c r="AQ336" s="108">
        <v>2</v>
      </c>
      <c r="AR336" s="104"/>
      <c r="AS336" s="104"/>
      <c r="AT336" s="104"/>
      <c r="AU336" s="105">
        <v>86.7</v>
      </c>
      <c r="AV336" s="106"/>
      <c r="AW336" s="106"/>
      <c r="AX336" s="107"/>
    </row>
    <row r="337" spans="1:50" ht="24" customHeight="1" x14ac:dyDescent="0.15">
      <c r="A337" s="103">
        <v>3</v>
      </c>
      <c r="B337" s="103">
        <v>1</v>
      </c>
      <c r="C337" s="108" t="s">
        <v>448</v>
      </c>
      <c r="D337" s="104"/>
      <c r="E337" s="104"/>
      <c r="F337" s="104"/>
      <c r="G337" s="104"/>
      <c r="H337" s="104"/>
      <c r="I337" s="104"/>
      <c r="J337" s="104"/>
      <c r="K337" s="104"/>
      <c r="L337" s="104"/>
      <c r="M337" s="114" t="s">
        <v>418</v>
      </c>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6"/>
      <c r="AK337" s="105">
        <v>21</v>
      </c>
      <c r="AL337" s="106"/>
      <c r="AM337" s="106"/>
      <c r="AN337" s="106"/>
      <c r="AO337" s="106"/>
      <c r="AP337" s="107"/>
      <c r="AQ337" s="108">
        <v>4</v>
      </c>
      <c r="AR337" s="104"/>
      <c r="AS337" s="104"/>
      <c r="AT337" s="104"/>
      <c r="AU337" s="105">
        <v>83.8</v>
      </c>
      <c r="AV337" s="106"/>
      <c r="AW337" s="106"/>
      <c r="AX337" s="107"/>
    </row>
    <row r="338" spans="1:50" ht="24" customHeight="1" x14ac:dyDescent="0.15">
      <c r="A338" s="103">
        <v>4</v>
      </c>
      <c r="B338" s="103">
        <v>1</v>
      </c>
      <c r="C338" s="108" t="s">
        <v>449</v>
      </c>
      <c r="D338" s="104"/>
      <c r="E338" s="104"/>
      <c r="F338" s="104"/>
      <c r="G338" s="104"/>
      <c r="H338" s="104"/>
      <c r="I338" s="104"/>
      <c r="J338" s="104"/>
      <c r="K338" s="104"/>
      <c r="L338" s="104"/>
      <c r="M338" s="114" t="s">
        <v>418</v>
      </c>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6"/>
      <c r="AK338" s="105">
        <v>5</v>
      </c>
      <c r="AL338" s="106"/>
      <c r="AM338" s="106"/>
      <c r="AN338" s="106"/>
      <c r="AO338" s="106"/>
      <c r="AP338" s="107"/>
      <c r="AQ338" s="108">
        <v>1</v>
      </c>
      <c r="AR338" s="104"/>
      <c r="AS338" s="104"/>
      <c r="AT338" s="104"/>
      <c r="AU338" s="105">
        <v>99</v>
      </c>
      <c r="AV338" s="106"/>
      <c r="AW338" s="106"/>
      <c r="AX338" s="107"/>
    </row>
    <row r="339" spans="1:50" ht="24" hidden="1" customHeight="1" x14ac:dyDescent="0.15">
      <c r="A339" s="103">
        <v>5</v>
      </c>
      <c r="B339" s="103">
        <v>1</v>
      </c>
      <c r="C339" s="108"/>
      <c r="D339" s="104"/>
      <c r="E339" s="104"/>
      <c r="F339" s="104"/>
      <c r="G339" s="104"/>
      <c r="H339" s="104"/>
      <c r="I339" s="104"/>
      <c r="J339" s="104"/>
      <c r="K339" s="104"/>
      <c r="L339" s="104"/>
      <c r="M339" s="114"/>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6"/>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8"/>
      <c r="D340" s="104"/>
      <c r="E340" s="104"/>
      <c r="F340" s="104"/>
      <c r="G340" s="104"/>
      <c r="H340" s="104"/>
      <c r="I340" s="104"/>
      <c r="J340" s="104"/>
      <c r="K340" s="104"/>
      <c r="L340" s="104"/>
      <c r="M340" s="114"/>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6"/>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8"/>
      <c r="D341" s="104"/>
      <c r="E341" s="104"/>
      <c r="F341" s="104"/>
      <c r="G341" s="104"/>
      <c r="H341" s="104"/>
      <c r="I341" s="104"/>
      <c r="J341" s="104"/>
      <c r="K341" s="104"/>
      <c r="L341" s="104"/>
      <c r="M341" s="114"/>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6"/>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8"/>
      <c r="D342" s="104"/>
      <c r="E342" s="104"/>
      <c r="F342" s="104"/>
      <c r="G342" s="104"/>
      <c r="H342" s="104"/>
      <c r="I342" s="104"/>
      <c r="J342" s="104"/>
      <c r="K342" s="104"/>
      <c r="L342" s="104"/>
      <c r="M342" s="114"/>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6"/>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8"/>
      <c r="D343" s="104"/>
      <c r="E343" s="104"/>
      <c r="F343" s="104"/>
      <c r="G343" s="104"/>
      <c r="H343" s="104"/>
      <c r="I343" s="104"/>
      <c r="J343" s="104"/>
      <c r="K343" s="104"/>
      <c r="L343" s="104"/>
      <c r="M343" s="114"/>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6"/>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8"/>
      <c r="D344" s="104"/>
      <c r="E344" s="104"/>
      <c r="F344" s="104"/>
      <c r="G344" s="104"/>
      <c r="H344" s="104"/>
      <c r="I344" s="104"/>
      <c r="J344" s="104"/>
      <c r="K344" s="104"/>
      <c r="L344" s="104"/>
      <c r="M344" s="114"/>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6"/>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450</v>
      </c>
      <c r="D368" s="104"/>
      <c r="E368" s="104"/>
      <c r="F368" s="104"/>
      <c r="G368" s="104"/>
      <c r="H368" s="104"/>
      <c r="I368" s="104"/>
      <c r="J368" s="104"/>
      <c r="K368" s="104"/>
      <c r="L368" s="104"/>
      <c r="M368" s="108" t="s">
        <v>451</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310</v>
      </c>
      <c r="AL368" s="106"/>
      <c r="AM368" s="106"/>
      <c r="AN368" s="106"/>
      <c r="AO368" s="106"/>
      <c r="AP368" s="107"/>
      <c r="AQ368" s="108" t="s">
        <v>461</v>
      </c>
      <c r="AR368" s="104"/>
      <c r="AS368" s="104"/>
      <c r="AT368" s="104"/>
      <c r="AU368" s="105"/>
      <c r="AV368" s="106"/>
      <c r="AW368" s="106"/>
      <c r="AX368" s="107"/>
    </row>
    <row r="369" spans="1:50" ht="24" customHeight="1" x14ac:dyDescent="0.15">
      <c r="A369" s="103">
        <v>2</v>
      </c>
      <c r="B369" s="103">
        <v>1</v>
      </c>
      <c r="C369" s="108" t="s">
        <v>452</v>
      </c>
      <c r="D369" s="104"/>
      <c r="E369" s="104"/>
      <c r="F369" s="104"/>
      <c r="G369" s="104"/>
      <c r="H369" s="104"/>
      <c r="I369" s="104"/>
      <c r="J369" s="104"/>
      <c r="K369" s="104"/>
      <c r="L369" s="104"/>
      <c r="M369" s="114" t="s">
        <v>451</v>
      </c>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6"/>
      <c r="AK369" s="105">
        <v>37</v>
      </c>
      <c r="AL369" s="106"/>
      <c r="AM369" s="106"/>
      <c r="AN369" s="106"/>
      <c r="AO369" s="106"/>
      <c r="AP369" s="107"/>
      <c r="AQ369" s="108">
        <v>1</v>
      </c>
      <c r="AR369" s="104"/>
      <c r="AS369" s="104"/>
      <c r="AT369" s="104"/>
      <c r="AU369" s="105">
        <v>92.4</v>
      </c>
      <c r="AV369" s="106"/>
      <c r="AW369" s="106"/>
      <c r="AX369" s="107"/>
    </row>
    <row r="370" spans="1:50" ht="24" customHeight="1" x14ac:dyDescent="0.15">
      <c r="A370" s="103">
        <v>3</v>
      </c>
      <c r="B370" s="103">
        <v>1</v>
      </c>
      <c r="C370" s="108" t="s">
        <v>453</v>
      </c>
      <c r="D370" s="104"/>
      <c r="E370" s="104"/>
      <c r="F370" s="104"/>
      <c r="G370" s="104"/>
      <c r="H370" s="104"/>
      <c r="I370" s="104"/>
      <c r="J370" s="104"/>
      <c r="K370" s="104"/>
      <c r="L370" s="104"/>
      <c r="M370" s="114" t="s">
        <v>451</v>
      </c>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6"/>
      <c r="AK370" s="105">
        <v>28</v>
      </c>
      <c r="AL370" s="106"/>
      <c r="AM370" s="106"/>
      <c r="AN370" s="106"/>
      <c r="AO370" s="106"/>
      <c r="AP370" s="107"/>
      <c r="AQ370" s="108">
        <v>2</v>
      </c>
      <c r="AR370" s="104"/>
      <c r="AS370" s="104"/>
      <c r="AT370" s="104"/>
      <c r="AU370" s="105">
        <v>100</v>
      </c>
      <c r="AV370" s="106"/>
      <c r="AW370" s="106"/>
      <c r="AX370" s="107"/>
    </row>
    <row r="371" spans="1:50" ht="24" customHeight="1" x14ac:dyDescent="0.15">
      <c r="A371" s="103">
        <v>4</v>
      </c>
      <c r="B371" s="103">
        <v>1</v>
      </c>
      <c r="C371" s="108" t="s">
        <v>454</v>
      </c>
      <c r="D371" s="104"/>
      <c r="E371" s="104"/>
      <c r="F371" s="104"/>
      <c r="G371" s="104"/>
      <c r="H371" s="104"/>
      <c r="I371" s="104"/>
      <c r="J371" s="104"/>
      <c r="K371" s="104"/>
      <c r="L371" s="104"/>
      <c r="M371" s="114" t="s">
        <v>451</v>
      </c>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6"/>
      <c r="AK371" s="105">
        <v>23</v>
      </c>
      <c r="AL371" s="106"/>
      <c r="AM371" s="106"/>
      <c r="AN371" s="106"/>
      <c r="AO371" s="106"/>
      <c r="AP371" s="107"/>
      <c r="AQ371" s="108">
        <v>3</v>
      </c>
      <c r="AR371" s="104"/>
      <c r="AS371" s="104"/>
      <c r="AT371" s="104"/>
      <c r="AU371" s="105">
        <v>98.4</v>
      </c>
      <c r="AV371" s="106"/>
      <c r="AW371" s="106"/>
      <c r="AX371" s="107"/>
    </row>
    <row r="372" spans="1:50" ht="24" customHeight="1" x14ac:dyDescent="0.15">
      <c r="A372" s="103">
        <v>5</v>
      </c>
      <c r="B372" s="103">
        <v>1</v>
      </c>
      <c r="C372" s="108" t="s">
        <v>455</v>
      </c>
      <c r="D372" s="104"/>
      <c r="E372" s="104"/>
      <c r="F372" s="104"/>
      <c r="G372" s="104"/>
      <c r="H372" s="104"/>
      <c r="I372" s="104"/>
      <c r="J372" s="104"/>
      <c r="K372" s="104"/>
      <c r="L372" s="104"/>
      <c r="M372" s="114" t="s">
        <v>451</v>
      </c>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6"/>
      <c r="AK372" s="105">
        <v>20</v>
      </c>
      <c r="AL372" s="106"/>
      <c r="AM372" s="106"/>
      <c r="AN372" s="106"/>
      <c r="AO372" s="106"/>
      <c r="AP372" s="107"/>
      <c r="AQ372" s="108">
        <v>2</v>
      </c>
      <c r="AR372" s="104"/>
      <c r="AS372" s="104"/>
      <c r="AT372" s="104"/>
      <c r="AU372" s="105">
        <v>74.099999999999994</v>
      </c>
      <c r="AV372" s="106"/>
      <c r="AW372" s="106"/>
      <c r="AX372" s="107"/>
    </row>
    <row r="373" spans="1:50" ht="24" customHeight="1" x14ac:dyDescent="0.15">
      <c r="A373" s="103">
        <v>6</v>
      </c>
      <c r="B373" s="103">
        <v>1</v>
      </c>
      <c r="C373" s="108" t="s">
        <v>456</v>
      </c>
      <c r="D373" s="104"/>
      <c r="E373" s="104"/>
      <c r="F373" s="104"/>
      <c r="G373" s="104"/>
      <c r="H373" s="104"/>
      <c r="I373" s="104"/>
      <c r="J373" s="104"/>
      <c r="K373" s="104"/>
      <c r="L373" s="104"/>
      <c r="M373" s="114" t="s">
        <v>451</v>
      </c>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6"/>
      <c r="AK373" s="105">
        <v>18</v>
      </c>
      <c r="AL373" s="106"/>
      <c r="AM373" s="106"/>
      <c r="AN373" s="106"/>
      <c r="AO373" s="106"/>
      <c r="AP373" s="107"/>
      <c r="AQ373" s="108">
        <v>1</v>
      </c>
      <c r="AR373" s="104"/>
      <c r="AS373" s="104"/>
      <c r="AT373" s="104"/>
      <c r="AU373" s="105">
        <v>95.7</v>
      </c>
      <c r="AV373" s="106"/>
      <c r="AW373" s="106"/>
      <c r="AX373" s="107"/>
    </row>
    <row r="374" spans="1:50" ht="24" customHeight="1" x14ac:dyDescent="0.15">
      <c r="A374" s="103">
        <v>7</v>
      </c>
      <c r="B374" s="103">
        <v>1</v>
      </c>
      <c r="C374" s="108" t="s">
        <v>457</v>
      </c>
      <c r="D374" s="104"/>
      <c r="E374" s="104"/>
      <c r="F374" s="104"/>
      <c r="G374" s="104"/>
      <c r="H374" s="104"/>
      <c r="I374" s="104"/>
      <c r="J374" s="104"/>
      <c r="K374" s="104"/>
      <c r="L374" s="104"/>
      <c r="M374" s="114" t="s">
        <v>451</v>
      </c>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6"/>
      <c r="AK374" s="105">
        <v>15</v>
      </c>
      <c r="AL374" s="106"/>
      <c r="AM374" s="106"/>
      <c r="AN374" s="106"/>
      <c r="AO374" s="106"/>
      <c r="AP374" s="107"/>
      <c r="AQ374" s="108">
        <v>1</v>
      </c>
      <c r="AR374" s="104"/>
      <c r="AS374" s="104"/>
      <c r="AT374" s="104"/>
      <c r="AU374" s="105">
        <v>99.3</v>
      </c>
      <c r="AV374" s="106"/>
      <c r="AW374" s="106"/>
      <c r="AX374" s="107"/>
    </row>
    <row r="375" spans="1:50" ht="24" customHeight="1" x14ac:dyDescent="0.15">
      <c r="A375" s="103">
        <v>8</v>
      </c>
      <c r="B375" s="103">
        <v>1</v>
      </c>
      <c r="C375" s="108" t="s">
        <v>458</v>
      </c>
      <c r="D375" s="104"/>
      <c r="E375" s="104"/>
      <c r="F375" s="104"/>
      <c r="G375" s="104"/>
      <c r="H375" s="104"/>
      <c r="I375" s="104"/>
      <c r="J375" s="104"/>
      <c r="K375" s="104"/>
      <c r="L375" s="104"/>
      <c r="M375" s="114" t="s">
        <v>451</v>
      </c>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6"/>
      <c r="AK375" s="105">
        <v>10</v>
      </c>
      <c r="AL375" s="106"/>
      <c r="AM375" s="106"/>
      <c r="AN375" s="106"/>
      <c r="AO375" s="106"/>
      <c r="AP375" s="107"/>
      <c r="AQ375" s="108">
        <v>1</v>
      </c>
      <c r="AR375" s="104"/>
      <c r="AS375" s="104"/>
      <c r="AT375" s="104"/>
      <c r="AU375" s="105">
        <v>90.4</v>
      </c>
      <c r="AV375" s="106"/>
      <c r="AW375" s="106"/>
      <c r="AX375" s="107"/>
    </row>
    <row r="376" spans="1:50" ht="24" customHeight="1" x14ac:dyDescent="0.15">
      <c r="A376" s="103">
        <v>9</v>
      </c>
      <c r="B376" s="103">
        <v>1</v>
      </c>
      <c r="C376" s="108" t="s">
        <v>459</v>
      </c>
      <c r="D376" s="104"/>
      <c r="E376" s="104"/>
      <c r="F376" s="104"/>
      <c r="G376" s="104"/>
      <c r="H376" s="104"/>
      <c r="I376" s="104"/>
      <c r="J376" s="104"/>
      <c r="K376" s="104"/>
      <c r="L376" s="104"/>
      <c r="M376" s="114" t="s">
        <v>451</v>
      </c>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6"/>
      <c r="AK376" s="105">
        <v>10</v>
      </c>
      <c r="AL376" s="106"/>
      <c r="AM376" s="106"/>
      <c r="AN376" s="106"/>
      <c r="AO376" s="106"/>
      <c r="AP376" s="107"/>
      <c r="AQ376" s="108" t="s">
        <v>461</v>
      </c>
      <c r="AR376" s="104"/>
      <c r="AS376" s="104"/>
      <c r="AT376" s="104"/>
      <c r="AU376" s="105"/>
      <c r="AV376" s="106"/>
      <c r="AW376" s="106"/>
      <c r="AX376" s="107"/>
    </row>
    <row r="377" spans="1:50" ht="24" customHeight="1" x14ac:dyDescent="0.15">
      <c r="A377" s="103">
        <v>10</v>
      </c>
      <c r="B377" s="103">
        <v>1</v>
      </c>
      <c r="C377" s="108" t="s">
        <v>460</v>
      </c>
      <c r="D377" s="104"/>
      <c r="E377" s="104"/>
      <c r="F377" s="104"/>
      <c r="G377" s="104"/>
      <c r="H377" s="104"/>
      <c r="I377" s="104"/>
      <c r="J377" s="104"/>
      <c r="K377" s="104"/>
      <c r="L377" s="104"/>
      <c r="M377" s="114" t="s">
        <v>451</v>
      </c>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6"/>
      <c r="AK377" s="105">
        <v>8</v>
      </c>
      <c r="AL377" s="106"/>
      <c r="AM377" s="106"/>
      <c r="AN377" s="106"/>
      <c r="AO377" s="106"/>
      <c r="AP377" s="107"/>
      <c r="AQ377" s="108" t="s">
        <v>461</v>
      </c>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8"/>
      <c r="D401" s="104"/>
      <c r="E401" s="104"/>
      <c r="F401" s="104"/>
      <c r="G401" s="104"/>
      <c r="H401" s="104"/>
      <c r="I401" s="104"/>
      <c r="J401" s="104"/>
      <c r="K401" s="104"/>
      <c r="L401" s="104"/>
      <c r="M401" s="108"/>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8"/>
      <c r="D402" s="104"/>
      <c r="E402" s="104"/>
      <c r="F402" s="104"/>
      <c r="G402" s="104"/>
      <c r="H402" s="104"/>
      <c r="I402" s="104"/>
      <c r="J402" s="104"/>
      <c r="K402" s="104"/>
      <c r="L402" s="104"/>
      <c r="M402" s="114"/>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6"/>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8"/>
      <c r="D403" s="104"/>
      <c r="E403" s="104"/>
      <c r="F403" s="104"/>
      <c r="G403" s="104"/>
      <c r="H403" s="104"/>
      <c r="I403" s="104"/>
      <c r="J403" s="104"/>
      <c r="K403" s="104"/>
      <c r="L403" s="104"/>
      <c r="M403" s="114"/>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6"/>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8"/>
      <c r="D404" s="104"/>
      <c r="E404" s="104"/>
      <c r="F404" s="104"/>
      <c r="G404" s="104"/>
      <c r="H404" s="104"/>
      <c r="I404" s="104"/>
      <c r="J404" s="104"/>
      <c r="K404" s="104"/>
      <c r="L404" s="104"/>
      <c r="M404" s="114"/>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6"/>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8"/>
      <c r="D405" s="104"/>
      <c r="E405" s="104"/>
      <c r="F405" s="104"/>
      <c r="G405" s="104"/>
      <c r="H405" s="104"/>
      <c r="I405" s="104"/>
      <c r="J405" s="104"/>
      <c r="K405" s="104"/>
      <c r="L405" s="104"/>
      <c r="M405" s="114"/>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6"/>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8"/>
      <c r="D406" s="104"/>
      <c r="E406" s="104"/>
      <c r="F406" s="104"/>
      <c r="G406" s="104"/>
      <c r="H406" s="104"/>
      <c r="I406" s="104"/>
      <c r="J406" s="104"/>
      <c r="K406" s="104"/>
      <c r="L406" s="104"/>
      <c r="M406" s="114"/>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6"/>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8"/>
      <c r="D407" s="104"/>
      <c r="E407" s="104"/>
      <c r="F407" s="104"/>
      <c r="G407" s="104"/>
      <c r="H407" s="104"/>
      <c r="I407" s="104"/>
      <c r="J407" s="104"/>
      <c r="K407" s="104"/>
      <c r="L407" s="104"/>
      <c r="M407" s="114"/>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6"/>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8"/>
      <c r="D408" s="104"/>
      <c r="E408" s="104"/>
      <c r="F408" s="104"/>
      <c r="G408" s="104"/>
      <c r="H408" s="104"/>
      <c r="I408" s="104"/>
      <c r="J408" s="104"/>
      <c r="K408" s="104"/>
      <c r="L408" s="104"/>
      <c r="M408" s="114"/>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6"/>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8"/>
      <c r="D409" s="104"/>
      <c r="E409" s="104"/>
      <c r="F409" s="104"/>
      <c r="G409" s="104"/>
      <c r="H409" s="104"/>
      <c r="I409" s="104"/>
      <c r="J409" s="104"/>
      <c r="K409" s="104"/>
      <c r="L409" s="104"/>
      <c r="M409" s="114"/>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6"/>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8"/>
      <c r="D410" s="104"/>
      <c r="E410" s="104"/>
      <c r="F410" s="104"/>
      <c r="G410" s="104"/>
      <c r="H410" s="104"/>
      <c r="I410" s="104"/>
      <c r="J410" s="104"/>
      <c r="K410" s="104"/>
      <c r="L410" s="104"/>
      <c r="M410" s="114"/>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6"/>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t="13.5" hidden="1" customHeight="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t="13.5" hidden="1" customHeight="1" x14ac:dyDescent="0.15"/>
    <row r="465" spans="1:50" ht="13.5" hidden="1" customHeight="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41" priority="607">
      <formula>IF(RIGHT(TEXT(P14,"0.#"),1)=".",FALSE,TRUE)</formula>
    </cfRule>
    <cfRule type="expression" dxfId="240" priority="608">
      <formula>IF(RIGHT(TEXT(P14,"0.#"),1)=".",TRUE,FALSE)</formula>
    </cfRule>
  </conditionalFormatting>
  <conditionalFormatting sqref="AE23:AI23">
    <cfRule type="expression" dxfId="239" priority="597">
      <formula>IF(RIGHT(TEXT(AE23,"0.#"),1)=".",FALSE,TRUE)</formula>
    </cfRule>
    <cfRule type="expression" dxfId="238" priority="598">
      <formula>IF(RIGHT(TEXT(AE23,"0.#"),1)=".",TRUE,FALSE)</formula>
    </cfRule>
  </conditionalFormatting>
  <conditionalFormatting sqref="AE69:AX69">
    <cfRule type="expression" dxfId="237" priority="529">
      <formula>IF(RIGHT(TEXT(AE69,"0.#"),1)=".",FALSE,TRUE)</formula>
    </cfRule>
    <cfRule type="expression" dxfId="236" priority="530">
      <formula>IF(RIGHT(TEXT(AE69,"0.#"),1)=".",TRUE,FALSE)</formula>
    </cfRule>
  </conditionalFormatting>
  <conditionalFormatting sqref="AE83:AI83">
    <cfRule type="expression" dxfId="235" priority="511">
      <formula>IF(RIGHT(TEXT(AE83,"0.#"),1)=".",FALSE,TRUE)</formula>
    </cfRule>
    <cfRule type="expression" dxfId="234" priority="512">
      <formula>IF(RIGHT(TEXT(AE83,"0.#"),1)=".",TRUE,FALSE)</formula>
    </cfRule>
  </conditionalFormatting>
  <conditionalFormatting sqref="AJ83:AX83">
    <cfRule type="expression" dxfId="233" priority="509">
      <formula>IF(RIGHT(TEXT(AJ83,"0.#"),1)=".",FALSE,TRUE)</formula>
    </cfRule>
    <cfRule type="expression" dxfId="232" priority="510">
      <formula>IF(RIGHT(TEXT(AJ83,"0.#"),1)=".",TRUE,FALSE)</formula>
    </cfRule>
  </conditionalFormatting>
  <conditionalFormatting sqref="L99">
    <cfRule type="expression" dxfId="231" priority="489">
      <formula>IF(RIGHT(TEXT(L99,"0.#"),1)=".",FALSE,TRUE)</formula>
    </cfRule>
    <cfRule type="expression" dxfId="230" priority="490">
      <formula>IF(RIGHT(TEXT(L99,"0.#"),1)=".",TRUE,FALSE)</formula>
    </cfRule>
  </conditionalFormatting>
  <conditionalFormatting sqref="L104">
    <cfRule type="expression" dxfId="229" priority="487">
      <formula>IF(RIGHT(TEXT(L104,"0.#"),1)=".",FALSE,TRUE)</formula>
    </cfRule>
    <cfRule type="expression" dxfId="228" priority="488">
      <formula>IF(RIGHT(TEXT(L104,"0.#"),1)=".",TRUE,FALSE)</formula>
    </cfRule>
  </conditionalFormatting>
  <conditionalFormatting sqref="R104">
    <cfRule type="expression" dxfId="227" priority="485">
      <formula>IF(RIGHT(TEXT(R104,"0.#"),1)=".",FALSE,TRUE)</formula>
    </cfRule>
    <cfRule type="expression" dxfId="226" priority="486">
      <formula>IF(RIGHT(TEXT(R104,"0.#"),1)=".",TRUE,FALSE)</formula>
    </cfRule>
  </conditionalFormatting>
  <conditionalFormatting sqref="P18:AX18">
    <cfRule type="expression" dxfId="225" priority="483">
      <formula>IF(RIGHT(TEXT(P18,"0.#"),1)=".",FALSE,TRUE)</formula>
    </cfRule>
    <cfRule type="expression" dxfId="224" priority="484">
      <formula>IF(RIGHT(TEXT(P18,"0.#"),1)=".",TRUE,FALSE)</formula>
    </cfRule>
  </conditionalFormatting>
  <conditionalFormatting sqref="Y181">
    <cfRule type="expression" dxfId="223" priority="479">
      <formula>IF(RIGHT(TEXT(Y181,"0.#"),1)=".",FALSE,TRUE)</formula>
    </cfRule>
    <cfRule type="expression" dxfId="222" priority="480">
      <formula>IF(RIGHT(TEXT(Y181,"0.#"),1)=".",TRUE,FALSE)</formula>
    </cfRule>
  </conditionalFormatting>
  <conditionalFormatting sqref="Y190">
    <cfRule type="expression" dxfId="221" priority="475">
      <formula>IF(RIGHT(TEXT(Y190,"0.#"),1)=".",FALSE,TRUE)</formula>
    </cfRule>
    <cfRule type="expression" dxfId="220" priority="476">
      <formula>IF(RIGHT(TEXT(Y190,"0.#"),1)=".",TRUE,FALSE)</formula>
    </cfRule>
  </conditionalFormatting>
  <conditionalFormatting sqref="AK236">
    <cfRule type="expression" dxfId="219" priority="397">
      <formula>IF(RIGHT(TEXT(AK236,"0.#"),1)=".",FALSE,TRUE)</formula>
    </cfRule>
    <cfRule type="expression" dxfId="218" priority="398">
      <formula>IF(RIGHT(TEXT(AK236,"0.#"),1)=".",TRUE,FALSE)</formula>
    </cfRule>
  </conditionalFormatting>
  <conditionalFormatting sqref="AE54:AI54">
    <cfRule type="expression" dxfId="217" priority="347">
      <formula>IF(RIGHT(TEXT(AE54,"0.#"),1)=".",FALSE,TRUE)</formula>
    </cfRule>
    <cfRule type="expression" dxfId="216" priority="348">
      <formula>IF(RIGHT(TEXT(AE54,"0.#"),1)=".",TRUE,FALSE)</formula>
    </cfRule>
  </conditionalFormatting>
  <conditionalFormatting sqref="P16:AQ17 P15:AX15 P13:AX13">
    <cfRule type="expression" dxfId="215" priority="305">
      <formula>IF(RIGHT(TEXT(P13,"0.#"),1)=".",FALSE,TRUE)</formula>
    </cfRule>
    <cfRule type="expression" dxfId="214" priority="306">
      <formula>IF(RIGHT(TEXT(P13,"0.#"),1)=".",TRUE,FALSE)</formula>
    </cfRule>
  </conditionalFormatting>
  <conditionalFormatting sqref="P19:AJ19">
    <cfRule type="expression" dxfId="213" priority="303">
      <formula>IF(RIGHT(TEXT(P19,"0.#"),1)=".",FALSE,TRUE)</formula>
    </cfRule>
    <cfRule type="expression" dxfId="212" priority="304">
      <formula>IF(RIGHT(TEXT(P19,"0.#"),1)=".",TRUE,FALSE)</formula>
    </cfRule>
  </conditionalFormatting>
  <conditionalFormatting sqref="AE55:AX55 AJ54:AS54">
    <cfRule type="expression" dxfId="211" priority="299">
      <formula>IF(RIGHT(TEXT(AE54,"0.#"),1)=".",FALSE,TRUE)</formula>
    </cfRule>
    <cfRule type="expression" dxfId="210" priority="300">
      <formula>IF(RIGHT(TEXT(AE54,"0.#"),1)=".",TRUE,FALSE)</formula>
    </cfRule>
  </conditionalFormatting>
  <conditionalFormatting sqref="AE68:AS68">
    <cfRule type="expression" dxfId="209" priority="295">
      <formula>IF(RIGHT(TEXT(AE68,"0.#"),1)=".",FALSE,TRUE)</formula>
    </cfRule>
    <cfRule type="expression" dxfId="208" priority="296">
      <formula>IF(RIGHT(TEXT(AE68,"0.#"),1)=".",TRUE,FALSE)</formula>
    </cfRule>
  </conditionalFormatting>
  <conditionalFormatting sqref="AE95:AI95 AE92:AI92 AE89:AI89 AE86:AI86">
    <cfRule type="expression" dxfId="207" priority="293">
      <formula>IF(RIGHT(TEXT(AE86,"0.#"),1)=".",FALSE,TRUE)</formula>
    </cfRule>
    <cfRule type="expression" dxfId="206" priority="294">
      <formula>IF(RIGHT(TEXT(AE86,"0.#"),1)=".",TRUE,FALSE)</formula>
    </cfRule>
  </conditionalFormatting>
  <conditionalFormatting sqref="AJ95:AX95 AJ92:AX92 AJ89:AX89 AJ86:AX86">
    <cfRule type="expression" dxfId="205" priority="291">
      <formula>IF(RIGHT(TEXT(AJ86,"0.#"),1)=".",FALSE,TRUE)</formula>
    </cfRule>
    <cfRule type="expression" dxfId="204" priority="292">
      <formula>IF(RIGHT(TEXT(AJ86,"0.#"),1)=".",TRUE,FALSE)</formula>
    </cfRule>
  </conditionalFormatting>
  <conditionalFormatting sqref="L100:L103 L98">
    <cfRule type="expression" dxfId="203" priority="289">
      <formula>IF(RIGHT(TEXT(L98,"0.#"),1)=".",FALSE,TRUE)</formula>
    </cfRule>
    <cfRule type="expression" dxfId="202" priority="290">
      <formula>IF(RIGHT(TEXT(L98,"0.#"),1)=".",TRUE,FALSE)</formula>
    </cfRule>
  </conditionalFormatting>
  <conditionalFormatting sqref="R98">
    <cfRule type="expression" dxfId="201" priority="285">
      <formula>IF(RIGHT(TEXT(R98,"0.#"),1)=".",FALSE,TRUE)</formula>
    </cfRule>
    <cfRule type="expression" dxfId="200" priority="286">
      <formula>IF(RIGHT(TEXT(R98,"0.#"),1)=".",TRUE,FALSE)</formula>
    </cfRule>
  </conditionalFormatting>
  <conditionalFormatting sqref="R99:R103">
    <cfRule type="expression" dxfId="199" priority="283">
      <formula>IF(RIGHT(TEXT(R99,"0.#"),1)=".",FALSE,TRUE)</formula>
    </cfRule>
    <cfRule type="expression" dxfId="198" priority="284">
      <formula>IF(RIGHT(TEXT(R99,"0.#"),1)=".",TRUE,FALSE)</formula>
    </cfRule>
  </conditionalFormatting>
  <conditionalFormatting sqref="Y182:Y189 Y180">
    <cfRule type="expression" dxfId="197" priority="281">
      <formula>IF(RIGHT(TEXT(Y180,"0.#"),1)=".",FALSE,TRUE)</formula>
    </cfRule>
    <cfRule type="expression" dxfId="196" priority="282">
      <formula>IF(RIGHT(TEXT(Y180,"0.#"),1)=".",TRUE,FALSE)</formula>
    </cfRule>
  </conditionalFormatting>
  <conditionalFormatting sqref="AU181">
    <cfRule type="expression" dxfId="195" priority="279">
      <formula>IF(RIGHT(TEXT(AU181,"0.#"),1)=".",FALSE,TRUE)</formula>
    </cfRule>
    <cfRule type="expression" dxfId="194" priority="280">
      <formula>IF(RIGHT(TEXT(AU181,"0.#"),1)=".",TRUE,FALSE)</formula>
    </cfRule>
  </conditionalFormatting>
  <conditionalFormatting sqref="AU190">
    <cfRule type="expression" dxfId="193" priority="277">
      <formula>IF(RIGHT(TEXT(AU190,"0.#"),1)=".",FALSE,TRUE)</formula>
    </cfRule>
    <cfRule type="expression" dxfId="192" priority="278">
      <formula>IF(RIGHT(TEXT(AU190,"0.#"),1)=".",TRUE,FALSE)</formula>
    </cfRule>
  </conditionalFormatting>
  <conditionalFormatting sqref="AU182:AU189">
    <cfRule type="expression" dxfId="191" priority="275">
      <formula>IF(RIGHT(TEXT(AU182,"0.#"),1)=".",FALSE,TRUE)</formula>
    </cfRule>
    <cfRule type="expression" dxfId="190" priority="276">
      <formula>IF(RIGHT(TEXT(AU182,"0.#"),1)=".",TRUE,FALSE)</formula>
    </cfRule>
  </conditionalFormatting>
  <conditionalFormatting sqref="Y220">
    <cfRule type="expression" dxfId="189" priority="261">
      <formula>IF(RIGHT(TEXT(Y220,"0.#"),1)=".",FALSE,TRUE)</formula>
    </cfRule>
    <cfRule type="expression" dxfId="188" priority="262">
      <formula>IF(RIGHT(TEXT(Y220,"0.#"),1)=".",TRUE,FALSE)</formula>
    </cfRule>
  </conditionalFormatting>
  <conditionalFormatting sqref="Y229 Y216 Y203">
    <cfRule type="expression" dxfId="187" priority="259">
      <formula>IF(RIGHT(TEXT(Y203,"0.#"),1)=".",FALSE,TRUE)</formula>
    </cfRule>
    <cfRule type="expression" dxfId="186" priority="260">
      <formula>IF(RIGHT(TEXT(Y203,"0.#"),1)=".",TRUE,FALSE)</formula>
    </cfRule>
  </conditionalFormatting>
  <conditionalFormatting sqref="Y221:Y228 Y208:Y215 Y199:Y202">
    <cfRule type="expression" dxfId="185" priority="257">
      <formula>IF(RIGHT(TEXT(Y199,"0.#"),1)=".",FALSE,TRUE)</formula>
    </cfRule>
    <cfRule type="expression" dxfId="184" priority="258">
      <formula>IF(RIGHT(TEXT(Y199,"0.#"),1)=".",TRUE,FALSE)</formula>
    </cfRule>
  </conditionalFormatting>
  <conditionalFormatting sqref="AU220 AU207 AU194">
    <cfRule type="expression" dxfId="183" priority="255">
      <formula>IF(RIGHT(TEXT(AU194,"0.#"),1)=".",FALSE,TRUE)</formula>
    </cfRule>
    <cfRule type="expression" dxfId="182" priority="256">
      <formula>IF(RIGHT(TEXT(AU194,"0.#"),1)=".",TRUE,FALSE)</formula>
    </cfRule>
  </conditionalFormatting>
  <conditionalFormatting sqref="AU229 AU216 AU203">
    <cfRule type="expression" dxfId="181" priority="253">
      <formula>IF(RIGHT(TEXT(AU203,"0.#"),1)=".",FALSE,TRUE)</formula>
    </cfRule>
    <cfRule type="expression" dxfId="180" priority="254">
      <formula>IF(RIGHT(TEXT(AU203,"0.#"),1)=".",TRUE,FALSE)</formula>
    </cfRule>
  </conditionalFormatting>
  <conditionalFormatting sqref="AU221:AU228 AU219 AU208:AU215 AU206 AU195:AU202 AU193">
    <cfRule type="expression" dxfId="179" priority="251">
      <formula>IF(RIGHT(TEXT(AU193,"0.#"),1)=".",FALSE,TRUE)</formula>
    </cfRule>
    <cfRule type="expression" dxfId="178" priority="252">
      <formula>IF(RIGHT(TEXT(AU193,"0.#"),1)=".",TRUE,FALSE)</formula>
    </cfRule>
  </conditionalFormatting>
  <conditionalFormatting sqref="AE56:AI56">
    <cfRule type="expression" dxfId="177" priority="225">
      <formula>IF(AND(AE56&gt;=0, RIGHT(TEXT(AE56,"0.#"),1)&lt;&gt;"."),TRUE,FALSE)</formula>
    </cfRule>
    <cfRule type="expression" dxfId="176" priority="226">
      <formula>IF(AND(AE56&gt;=0, RIGHT(TEXT(AE56,"0.#"),1)="."),TRUE,FALSE)</formula>
    </cfRule>
    <cfRule type="expression" dxfId="175" priority="227">
      <formula>IF(AND(AE56&lt;0, RIGHT(TEXT(AE56,"0.#"),1)&lt;&gt;"."),TRUE,FALSE)</formula>
    </cfRule>
    <cfRule type="expression" dxfId="174" priority="228">
      <formula>IF(AND(AE56&lt;0, RIGHT(TEXT(AE56,"0.#"),1)="."),TRUE,FALSE)</formula>
    </cfRule>
  </conditionalFormatting>
  <conditionalFormatting sqref="AJ56:AS56">
    <cfRule type="expression" dxfId="173" priority="221">
      <formula>IF(AND(AJ56&gt;=0, RIGHT(TEXT(AJ56,"0.#"),1)&lt;&gt;"."),TRUE,FALSE)</formula>
    </cfRule>
    <cfRule type="expression" dxfId="172" priority="222">
      <formula>IF(AND(AJ56&gt;=0, RIGHT(TEXT(AJ56,"0.#"),1)="."),TRUE,FALSE)</formula>
    </cfRule>
    <cfRule type="expression" dxfId="171" priority="223">
      <formula>IF(AND(AJ56&lt;0, RIGHT(TEXT(AJ56,"0.#"),1)&lt;&gt;"."),TRUE,FALSE)</formula>
    </cfRule>
    <cfRule type="expression" dxfId="170" priority="224">
      <formula>IF(AND(AJ56&lt;0, RIGHT(TEXT(AJ56,"0.#"),1)="."),TRUE,FALSE)</formula>
    </cfRule>
  </conditionalFormatting>
  <conditionalFormatting sqref="AK237:AK265">
    <cfRule type="expression" dxfId="169" priority="209">
      <formula>IF(RIGHT(TEXT(AK237,"0.#"),1)=".",FALSE,TRUE)</formula>
    </cfRule>
    <cfRule type="expression" dxfId="168" priority="210">
      <formula>IF(RIGHT(TEXT(AK237,"0.#"),1)=".",TRUE,FALSE)</formula>
    </cfRule>
  </conditionalFormatting>
  <conditionalFormatting sqref="AU237:AX265">
    <cfRule type="expression" dxfId="167" priority="205">
      <formula>IF(AND(AU237&gt;=0, RIGHT(TEXT(AU237,"0.#"),1)&lt;&gt;"."),TRUE,FALSE)</formula>
    </cfRule>
    <cfRule type="expression" dxfId="166" priority="206">
      <formula>IF(AND(AU237&gt;=0, RIGHT(TEXT(AU237,"0.#"),1)="."),TRUE,FALSE)</formula>
    </cfRule>
    <cfRule type="expression" dxfId="165" priority="207">
      <formula>IF(AND(AU237&lt;0, RIGHT(TEXT(AU237,"0.#"),1)&lt;&gt;"."),TRUE,FALSE)</formula>
    </cfRule>
    <cfRule type="expression" dxfId="164" priority="208">
      <formula>IF(AND(AU237&lt;0, RIGHT(TEXT(AU237,"0.#"),1)="."),TRUE,FALSE)</formula>
    </cfRule>
  </conditionalFormatting>
  <conditionalFormatting sqref="AK279:AK298">
    <cfRule type="expression" dxfId="163" priority="197">
      <formula>IF(RIGHT(TEXT(AK279,"0.#"),1)=".",FALSE,TRUE)</formula>
    </cfRule>
    <cfRule type="expression" dxfId="162" priority="198">
      <formula>IF(RIGHT(TEXT(AK279,"0.#"),1)=".",TRUE,FALSE)</formula>
    </cfRule>
  </conditionalFormatting>
  <conditionalFormatting sqref="AU279:AX298">
    <cfRule type="expression" dxfId="161" priority="193">
      <formula>IF(AND(AU279&gt;=0, RIGHT(TEXT(AU279,"0.#"),1)&lt;&gt;"."),TRUE,FALSE)</formula>
    </cfRule>
    <cfRule type="expression" dxfId="160" priority="194">
      <formula>IF(AND(AU279&gt;=0, RIGHT(TEXT(AU279,"0.#"),1)="."),TRUE,FALSE)</formula>
    </cfRule>
    <cfRule type="expression" dxfId="159" priority="195">
      <formula>IF(AND(AU279&lt;0, RIGHT(TEXT(AU279,"0.#"),1)&lt;&gt;"."),TRUE,FALSE)</formula>
    </cfRule>
    <cfRule type="expression" dxfId="158" priority="196">
      <formula>IF(AND(AU279&lt;0, RIGHT(TEXT(AU279,"0.#"),1)="."),TRUE,FALSE)</formula>
    </cfRule>
  </conditionalFormatting>
  <conditionalFormatting sqref="AK312:AK331">
    <cfRule type="expression" dxfId="157" priority="185">
      <formula>IF(RIGHT(TEXT(AK312,"0.#"),1)=".",FALSE,TRUE)</formula>
    </cfRule>
    <cfRule type="expression" dxfId="156" priority="186">
      <formula>IF(RIGHT(TEXT(AK312,"0.#"),1)=".",TRUE,FALSE)</formula>
    </cfRule>
  </conditionalFormatting>
  <conditionalFormatting sqref="AU312:AX331">
    <cfRule type="expression" dxfId="155" priority="181">
      <formula>IF(AND(AU312&gt;=0, RIGHT(TEXT(AU312,"0.#"),1)&lt;&gt;"."),TRUE,FALSE)</formula>
    </cfRule>
    <cfRule type="expression" dxfId="154" priority="182">
      <formula>IF(AND(AU312&gt;=0, RIGHT(TEXT(AU312,"0.#"),1)="."),TRUE,FALSE)</formula>
    </cfRule>
    <cfRule type="expression" dxfId="153" priority="183">
      <formula>IF(AND(AU312&lt;0, RIGHT(TEXT(AU312,"0.#"),1)&lt;&gt;"."),TRUE,FALSE)</formula>
    </cfRule>
    <cfRule type="expression" dxfId="152" priority="184">
      <formula>IF(AND(AU312&lt;0, RIGHT(TEXT(AU312,"0.#"),1)="."),TRUE,FALSE)</formula>
    </cfRule>
  </conditionalFormatting>
  <conditionalFormatting sqref="AK339:AK364">
    <cfRule type="expression" dxfId="151" priority="173">
      <formula>IF(RIGHT(TEXT(AK339,"0.#"),1)=".",FALSE,TRUE)</formula>
    </cfRule>
    <cfRule type="expression" dxfId="150" priority="174">
      <formula>IF(RIGHT(TEXT(AK339,"0.#"),1)=".",TRUE,FALSE)</formula>
    </cfRule>
  </conditionalFormatting>
  <conditionalFormatting sqref="AU339:AX364">
    <cfRule type="expression" dxfId="149" priority="169">
      <formula>IF(AND(AU339&gt;=0, RIGHT(TEXT(AU339,"0.#"),1)&lt;&gt;"."),TRUE,FALSE)</formula>
    </cfRule>
    <cfRule type="expression" dxfId="148" priority="170">
      <formula>IF(AND(AU339&gt;=0, RIGHT(TEXT(AU339,"0.#"),1)="."),TRUE,FALSE)</formula>
    </cfRule>
    <cfRule type="expression" dxfId="147" priority="171">
      <formula>IF(AND(AU339&lt;0, RIGHT(TEXT(AU339,"0.#"),1)&lt;&gt;"."),TRUE,FALSE)</formula>
    </cfRule>
    <cfRule type="expression" dxfId="146" priority="172">
      <formula>IF(AND(AU339&lt;0, RIGHT(TEXT(AU339,"0.#"),1)="."),TRUE,FALSE)</formula>
    </cfRule>
  </conditionalFormatting>
  <conditionalFormatting sqref="AK378:AK397">
    <cfRule type="expression" dxfId="145" priority="161">
      <formula>IF(RIGHT(TEXT(AK378,"0.#"),1)=".",FALSE,TRUE)</formula>
    </cfRule>
    <cfRule type="expression" dxfId="144" priority="162">
      <formula>IF(RIGHT(TEXT(AK378,"0.#"),1)=".",TRUE,FALSE)</formula>
    </cfRule>
  </conditionalFormatting>
  <conditionalFormatting sqref="AU378:AX397">
    <cfRule type="expression" dxfId="143" priority="157">
      <formula>IF(AND(AU378&gt;=0, RIGHT(TEXT(AU378,"0.#"),1)&lt;&gt;"."),TRUE,FALSE)</formula>
    </cfRule>
    <cfRule type="expression" dxfId="142" priority="158">
      <formula>IF(AND(AU378&gt;=0, RIGHT(TEXT(AU378,"0.#"),1)="."),TRUE,FALSE)</formula>
    </cfRule>
    <cfRule type="expression" dxfId="141" priority="159">
      <formula>IF(AND(AU378&lt;0, RIGHT(TEXT(AU378,"0.#"),1)&lt;&gt;"."),TRUE,FALSE)</formula>
    </cfRule>
    <cfRule type="expression" dxfId="140" priority="160">
      <formula>IF(AND(AU378&lt;0, RIGHT(TEXT(AU378,"0.#"),1)="."),TRUE,FALSE)</formula>
    </cfRule>
  </conditionalFormatting>
  <conditionalFormatting sqref="AK401">
    <cfRule type="expression" dxfId="139" priority="155">
      <formula>IF(RIGHT(TEXT(AK401,"0.#"),1)=".",FALSE,TRUE)</formula>
    </cfRule>
    <cfRule type="expression" dxfId="138" priority="156">
      <formula>IF(RIGHT(TEXT(AK401,"0.#"),1)=".",TRUE,FALSE)</formula>
    </cfRule>
  </conditionalFormatting>
  <conditionalFormatting sqref="AU401:AX401">
    <cfRule type="expression" dxfId="137" priority="151">
      <formula>IF(AND(AU401&gt;=0, RIGHT(TEXT(AU401,"0.#"),1)&lt;&gt;"."),TRUE,FALSE)</formula>
    </cfRule>
    <cfRule type="expression" dxfId="136" priority="152">
      <formula>IF(AND(AU401&gt;=0, RIGHT(TEXT(AU401,"0.#"),1)="."),TRUE,FALSE)</formula>
    </cfRule>
    <cfRule type="expression" dxfId="135" priority="153">
      <formula>IF(AND(AU401&lt;0, RIGHT(TEXT(AU401,"0.#"),1)&lt;&gt;"."),TRUE,FALSE)</formula>
    </cfRule>
    <cfRule type="expression" dxfId="134" priority="154">
      <formula>IF(AND(AU401&lt;0, RIGHT(TEXT(AU401,"0.#"),1)="."),TRUE,FALSE)</formula>
    </cfRule>
  </conditionalFormatting>
  <conditionalFormatting sqref="AK402:AK430">
    <cfRule type="expression" dxfId="133" priority="149">
      <formula>IF(RIGHT(TEXT(AK402,"0.#"),1)=".",FALSE,TRUE)</formula>
    </cfRule>
    <cfRule type="expression" dxfId="132" priority="150">
      <formula>IF(RIGHT(TEXT(AK402,"0.#"),1)=".",TRUE,FALSE)</formula>
    </cfRule>
  </conditionalFormatting>
  <conditionalFormatting sqref="AU402:AX430">
    <cfRule type="expression" dxfId="131" priority="145">
      <formula>IF(AND(AU402&gt;=0, RIGHT(TEXT(AU402,"0.#"),1)&lt;&gt;"."),TRUE,FALSE)</formula>
    </cfRule>
    <cfRule type="expression" dxfId="130" priority="146">
      <formula>IF(AND(AU402&gt;=0, RIGHT(TEXT(AU402,"0.#"),1)="."),TRUE,FALSE)</formula>
    </cfRule>
    <cfRule type="expression" dxfId="129" priority="147">
      <formula>IF(AND(AU402&lt;0, RIGHT(TEXT(AU402,"0.#"),1)&lt;&gt;"."),TRUE,FALSE)</formula>
    </cfRule>
    <cfRule type="expression" dxfId="128" priority="148">
      <formula>IF(AND(AU402&lt;0, RIGHT(TEXT(AU402,"0.#"),1)="."),TRUE,FALSE)</formula>
    </cfRule>
  </conditionalFormatting>
  <conditionalFormatting sqref="AK434">
    <cfRule type="expression" dxfId="127" priority="143">
      <formula>IF(RIGHT(TEXT(AK434,"0.#"),1)=".",FALSE,TRUE)</formula>
    </cfRule>
    <cfRule type="expression" dxfId="126" priority="144">
      <formula>IF(RIGHT(TEXT(AK434,"0.#"),1)=".",TRUE,FALSE)</formula>
    </cfRule>
  </conditionalFormatting>
  <conditionalFormatting sqref="AU434:AX434">
    <cfRule type="expression" dxfId="125" priority="139">
      <formula>IF(AND(AU434&gt;=0, RIGHT(TEXT(AU434,"0.#"),1)&lt;&gt;"."),TRUE,FALSE)</formula>
    </cfRule>
    <cfRule type="expression" dxfId="124" priority="140">
      <formula>IF(AND(AU434&gt;=0, RIGHT(TEXT(AU434,"0.#"),1)="."),TRUE,FALSE)</formula>
    </cfRule>
    <cfRule type="expression" dxfId="123" priority="141">
      <formula>IF(AND(AU434&lt;0, RIGHT(TEXT(AU434,"0.#"),1)&lt;&gt;"."),TRUE,FALSE)</formula>
    </cfRule>
    <cfRule type="expression" dxfId="122" priority="142">
      <formula>IF(AND(AU434&lt;0, RIGHT(TEXT(AU434,"0.#"),1)="."),TRUE,FALSE)</formula>
    </cfRule>
  </conditionalFormatting>
  <conditionalFormatting sqref="AK435:AK463">
    <cfRule type="expression" dxfId="121" priority="137">
      <formula>IF(RIGHT(TEXT(AK435,"0.#"),1)=".",FALSE,TRUE)</formula>
    </cfRule>
    <cfRule type="expression" dxfId="120" priority="138">
      <formula>IF(RIGHT(TEXT(AK435,"0.#"),1)=".",TRUE,FALSE)</formula>
    </cfRule>
  </conditionalFormatting>
  <conditionalFormatting sqref="AU435:AX463">
    <cfRule type="expression" dxfId="119" priority="133">
      <formula>IF(AND(AU435&gt;=0, RIGHT(TEXT(AU435,"0.#"),1)&lt;&gt;"."),TRUE,FALSE)</formula>
    </cfRule>
    <cfRule type="expression" dxfId="118" priority="134">
      <formula>IF(AND(AU435&gt;=0, RIGHT(TEXT(AU435,"0.#"),1)="."),TRUE,FALSE)</formula>
    </cfRule>
    <cfRule type="expression" dxfId="117" priority="135">
      <formula>IF(AND(AU435&lt;0, RIGHT(TEXT(AU435,"0.#"),1)&lt;&gt;"."),TRUE,FALSE)</formula>
    </cfRule>
    <cfRule type="expression" dxfId="116" priority="136">
      <formula>IF(AND(AU435&lt;0, RIGHT(TEXT(AU435,"0.#"),1)="."),TRUE,FALSE)</formula>
    </cfRule>
  </conditionalFormatting>
  <conditionalFormatting sqref="AK467">
    <cfRule type="expression" dxfId="115" priority="131">
      <formula>IF(RIGHT(TEXT(AK467,"0.#"),1)=".",FALSE,TRUE)</formula>
    </cfRule>
    <cfRule type="expression" dxfId="114" priority="132">
      <formula>IF(RIGHT(TEXT(AK467,"0.#"),1)=".",TRUE,FALSE)</formula>
    </cfRule>
  </conditionalFormatting>
  <conditionalFormatting sqref="AU467:AX467">
    <cfRule type="expression" dxfId="113" priority="127">
      <formula>IF(AND(AU467&gt;=0, RIGHT(TEXT(AU467,"0.#"),1)&lt;&gt;"."),TRUE,FALSE)</formula>
    </cfRule>
    <cfRule type="expression" dxfId="112" priority="128">
      <formula>IF(AND(AU467&gt;=0, RIGHT(TEXT(AU467,"0.#"),1)="."),TRUE,FALSE)</formula>
    </cfRule>
    <cfRule type="expression" dxfId="111" priority="129">
      <formula>IF(AND(AU467&lt;0, RIGHT(TEXT(AU467,"0.#"),1)&lt;&gt;"."),TRUE,FALSE)</formula>
    </cfRule>
    <cfRule type="expression" dxfId="110" priority="130">
      <formula>IF(AND(AU467&lt;0, RIGHT(TEXT(AU467,"0.#"),1)="."),TRUE,FALSE)</formula>
    </cfRule>
  </conditionalFormatting>
  <conditionalFormatting sqref="AK468:AK496">
    <cfRule type="expression" dxfId="109" priority="125">
      <formula>IF(RIGHT(TEXT(AK468,"0.#"),1)=".",FALSE,TRUE)</formula>
    </cfRule>
    <cfRule type="expression" dxfId="108" priority="126">
      <formula>IF(RIGHT(TEXT(AK468,"0.#"),1)=".",TRUE,FALSE)</formula>
    </cfRule>
  </conditionalFormatting>
  <conditionalFormatting sqref="AU468:AX496">
    <cfRule type="expression" dxfId="107" priority="121">
      <formula>IF(AND(AU468&gt;=0, RIGHT(TEXT(AU468,"0.#"),1)&lt;&gt;"."),TRUE,FALSE)</formula>
    </cfRule>
    <cfRule type="expression" dxfId="106" priority="122">
      <formula>IF(AND(AU468&gt;=0, RIGHT(TEXT(AU468,"0.#"),1)="."),TRUE,FALSE)</formula>
    </cfRule>
    <cfRule type="expression" dxfId="105" priority="123">
      <formula>IF(AND(AU468&lt;0, RIGHT(TEXT(AU468,"0.#"),1)&lt;&gt;"."),TRUE,FALSE)</formula>
    </cfRule>
    <cfRule type="expression" dxfId="104" priority="124">
      <formula>IF(AND(AU468&lt;0, RIGHT(TEXT(AU468,"0.#"),1)="."),TRUE,FALSE)</formula>
    </cfRule>
  </conditionalFormatting>
  <conditionalFormatting sqref="AE24:AX24 AJ23:AS23">
    <cfRule type="expression" dxfId="103" priority="119">
      <formula>IF(RIGHT(TEXT(AE23,"0.#"),1)=".",FALSE,TRUE)</formula>
    </cfRule>
    <cfRule type="expression" dxfId="102" priority="120">
      <formula>IF(RIGHT(TEXT(AE23,"0.#"),1)=".",TRUE,FALSE)</formula>
    </cfRule>
  </conditionalFormatting>
  <conditionalFormatting sqref="AE25:AI25">
    <cfRule type="expression" dxfId="101" priority="111">
      <formula>IF(AND(AE25&gt;=0, RIGHT(TEXT(AE25,"0.#"),1)&lt;&gt;"."),TRUE,FALSE)</formula>
    </cfRule>
    <cfRule type="expression" dxfId="100" priority="112">
      <formula>IF(AND(AE25&gt;=0, RIGHT(TEXT(AE25,"0.#"),1)="."),TRUE,FALSE)</formula>
    </cfRule>
    <cfRule type="expression" dxfId="99" priority="113">
      <formula>IF(AND(AE25&lt;0, RIGHT(TEXT(AE25,"0.#"),1)&lt;&gt;"."),TRUE,FALSE)</formula>
    </cfRule>
    <cfRule type="expression" dxfId="98" priority="114">
      <formula>IF(AND(AE25&lt;0, RIGHT(TEXT(AE25,"0.#"),1)="."),TRUE,FALSE)</formula>
    </cfRule>
  </conditionalFormatting>
  <conditionalFormatting sqref="AJ25:AS25">
    <cfRule type="expression" dxfId="97" priority="107">
      <formula>IF(AND(AJ25&gt;=0, RIGHT(TEXT(AJ25,"0.#"),1)&lt;&gt;"."),TRUE,FALSE)</formula>
    </cfRule>
    <cfRule type="expression" dxfId="96" priority="108">
      <formula>IF(AND(AJ25&gt;=0, RIGHT(TEXT(AJ25,"0.#"),1)="."),TRUE,FALSE)</formula>
    </cfRule>
    <cfRule type="expression" dxfId="95" priority="109">
      <formula>IF(AND(AJ25&lt;0, RIGHT(TEXT(AJ25,"0.#"),1)&lt;&gt;"."),TRUE,FALSE)</formula>
    </cfRule>
    <cfRule type="expression" dxfId="94" priority="110">
      <formula>IF(AND(AJ25&lt;0, RIGHT(TEXT(AJ25,"0.#"),1)="."),TRUE,FALSE)</formula>
    </cfRule>
  </conditionalFormatting>
  <conditionalFormatting sqref="AU236:AX236">
    <cfRule type="expression" dxfId="93" priority="95">
      <formula>IF(AND(AU236&gt;=0, RIGHT(TEXT(AU236,"0.#"),1)&lt;&gt;"."),TRUE,FALSE)</formula>
    </cfRule>
    <cfRule type="expression" dxfId="92" priority="96">
      <formula>IF(AND(AU236&gt;=0, RIGHT(TEXT(AU236,"0.#"),1)="."),TRUE,FALSE)</formula>
    </cfRule>
    <cfRule type="expression" dxfId="91" priority="97">
      <formula>IF(AND(AU236&lt;0, RIGHT(TEXT(AU236,"0.#"),1)&lt;&gt;"."),TRUE,FALSE)</formula>
    </cfRule>
    <cfRule type="expression" dxfId="90" priority="98">
      <formula>IF(AND(AU236&lt;0, RIGHT(TEXT(AU236,"0.#"),1)="."),TRUE,FALSE)</formula>
    </cfRule>
  </conditionalFormatting>
  <conditionalFormatting sqref="AE43:AI43 AE38:AI38 AE33:AI33 AE28:AI28">
    <cfRule type="expression" dxfId="89" priority="93">
      <formula>IF(RIGHT(TEXT(AE28,"0.#"),1)=".",FALSE,TRUE)</formula>
    </cfRule>
    <cfRule type="expression" dxfId="88" priority="94">
      <formula>IF(RIGHT(TEXT(AE28,"0.#"),1)=".",TRUE,FALSE)</formula>
    </cfRule>
  </conditionalFormatting>
  <conditionalFormatting sqref="AE44:AX44 AJ43:AS43 AE39:AX39 AJ38:AS38 AE34:AX34 AJ33:AS33 AE29:AX29 AJ28:AS28">
    <cfRule type="expression" dxfId="87" priority="91">
      <formula>IF(RIGHT(TEXT(AE28,"0.#"),1)=".",FALSE,TRUE)</formula>
    </cfRule>
    <cfRule type="expression" dxfId="86" priority="92">
      <formula>IF(RIGHT(TEXT(AE28,"0.#"),1)=".",TRUE,FALSE)</formula>
    </cfRule>
  </conditionalFormatting>
  <conditionalFormatting sqref="AE45:AI45 AE40:AI40 AE35:AI35 AE30:AI30">
    <cfRule type="expression" dxfId="85" priority="87">
      <formula>IF(AND(AE30&gt;=0, RIGHT(TEXT(AE30,"0.#"),1)&lt;&gt;"."),TRUE,FALSE)</formula>
    </cfRule>
    <cfRule type="expression" dxfId="84" priority="88">
      <formula>IF(AND(AE30&gt;=0, RIGHT(TEXT(AE30,"0.#"),1)="."),TRUE,FALSE)</formula>
    </cfRule>
    <cfRule type="expression" dxfId="83" priority="89">
      <formula>IF(AND(AE30&lt;0, RIGHT(TEXT(AE30,"0.#"),1)&lt;&gt;"."),TRUE,FALSE)</formula>
    </cfRule>
    <cfRule type="expression" dxfId="82" priority="90">
      <formula>IF(AND(AE30&lt;0, RIGHT(TEXT(AE30,"0.#"),1)="."),TRUE,FALSE)</formula>
    </cfRule>
  </conditionalFormatting>
  <conditionalFormatting sqref="AJ45:AS45 AJ40:AS40 AJ35:AS35 AJ30:AS30">
    <cfRule type="expression" dxfId="81" priority="83">
      <formula>IF(AND(AJ30&gt;=0, RIGHT(TEXT(AJ30,"0.#"),1)&lt;&gt;"."),TRUE,FALSE)</formula>
    </cfRule>
    <cfRule type="expression" dxfId="80" priority="84">
      <formula>IF(AND(AJ30&gt;=0, RIGHT(TEXT(AJ30,"0.#"),1)="."),TRUE,FALSE)</formula>
    </cfRule>
    <cfRule type="expression" dxfId="79" priority="85">
      <formula>IF(AND(AJ30&lt;0, RIGHT(TEXT(AJ30,"0.#"),1)&lt;&gt;"."),TRUE,FALSE)</formula>
    </cfRule>
    <cfRule type="expression" dxfId="78" priority="86">
      <formula>IF(AND(AJ30&lt;0, RIGHT(TEXT(AJ30,"0.#"),1)="."),TRUE,FALSE)</formula>
    </cfRule>
  </conditionalFormatting>
  <conditionalFormatting sqref="AE64:AI64 AE59:AI59">
    <cfRule type="expression" dxfId="77" priority="81">
      <formula>IF(RIGHT(TEXT(AE59,"0.#"),1)=".",FALSE,TRUE)</formula>
    </cfRule>
    <cfRule type="expression" dxfId="76" priority="82">
      <formula>IF(RIGHT(TEXT(AE59,"0.#"),1)=".",TRUE,FALSE)</formula>
    </cfRule>
  </conditionalFormatting>
  <conditionalFormatting sqref="AE65:AX65 AJ64:AS64 AE60:AX60 AJ59:AS59">
    <cfRule type="expression" dxfId="75" priority="79">
      <formula>IF(RIGHT(TEXT(AE59,"0.#"),1)=".",FALSE,TRUE)</formula>
    </cfRule>
    <cfRule type="expression" dxfId="74" priority="80">
      <formula>IF(RIGHT(TEXT(AE59,"0.#"),1)=".",TRUE,FALSE)</formula>
    </cfRule>
  </conditionalFormatting>
  <conditionalFormatting sqref="AE66:AI66 AE61:AI61">
    <cfRule type="expression" dxfId="73" priority="75">
      <formula>IF(AND(AE61&gt;=0, RIGHT(TEXT(AE61,"0.#"),1)&lt;&gt;"."),TRUE,FALSE)</formula>
    </cfRule>
    <cfRule type="expression" dxfId="72" priority="76">
      <formula>IF(AND(AE61&gt;=0, RIGHT(TEXT(AE61,"0.#"),1)="."),TRUE,FALSE)</formula>
    </cfRule>
    <cfRule type="expression" dxfId="71" priority="77">
      <formula>IF(AND(AE61&lt;0, RIGHT(TEXT(AE61,"0.#"),1)&lt;&gt;"."),TRUE,FALSE)</formula>
    </cfRule>
    <cfRule type="expression" dxfId="70" priority="78">
      <formula>IF(AND(AE61&lt;0, RIGHT(TEXT(AE61,"0.#"),1)="."),TRUE,FALSE)</formula>
    </cfRule>
  </conditionalFormatting>
  <conditionalFormatting sqref="AJ66:AS66 AJ61:AS61">
    <cfRule type="expression" dxfId="69" priority="71">
      <formula>IF(AND(AJ61&gt;=0, RIGHT(TEXT(AJ61,"0.#"),1)&lt;&gt;"."),TRUE,FALSE)</formula>
    </cfRule>
    <cfRule type="expression" dxfId="68" priority="72">
      <formula>IF(AND(AJ61&gt;=0, RIGHT(TEXT(AJ61,"0.#"),1)="."),TRUE,FALSE)</formula>
    </cfRule>
    <cfRule type="expression" dxfId="67" priority="73">
      <formula>IF(AND(AJ61&lt;0, RIGHT(TEXT(AJ61,"0.#"),1)&lt;&gt;"."),TRUE,FALSE)</formula>
    </cfRule>
    <cfRule type="expression" dxfId="66" priority="74">
      <formula>IF(AND(AJ61&lt;0, RIGHT(TEXT(AJ61,"0.#"),1)="."),TRUE,FALSE)</formula>
    </cfRule>
  </conditionalFormatting>
  <conditionalFormatting sqref="AE81:AX81 AE78:AX78 AE75:AX75 AE72:AX72">
    <cfRule type="expression" dxfId="65" priority="69">
      <formula>IF(RIGHT(TEXT(AE72,"0.#"),1)=".",FALSE,TRUE)</formula>
    </cfRule>
    <cfRule type="expression" dxfId="64" priority="70">
      <formula>IF(RIGHT(TEXT(AE72,"0.#"),1)=".",TRUE,FALSE)</formula>
    </cfRule>
  </conditionalFormatting>
  <conditionalFormatting sqref="AE80:AS80 AE77:AS77 AE74:AS74 AE71:AS71">
    <cfRule type="expression" dxfId="63" priority="67">
      <formula>IF(RIGHT(TEXT(AE71,"0.#"),1)=".",FALSE,TRUE)</formula>
    </cfRule>
    <cfRule type="expression" dxfId="62" priority="68">
      <formula>IF(RIGHT(TEXT(AE71,"0.#"),1)=".",TRUE,FALSE)</formula>
    </cfRule>
  </conditionalFormatting>
  <conditionalFormatting sqref="Y194">
    <cfRule type="expression" dxfId="61" priority="61">
      <formula>IF(RIGHT(TEXT(Y194,"0.#"),1)=".",FALSE,TRUE)</formula>
    </cfRule>
    <cfRule type="expression" dxfId="60" priority="62">
      <formula>IF(RIGHT(TEXT(Y194,"0.#"),1)=".",TRUE,FALSE)</formula>
    </cfRule>
  </conditionalFormatting>
  <conditionalFormatting sqref="Y195:Y198">
    <cfRule type="expression" dxfId="59" priority="59">
      <formula>IF(RIGHT(TEXT(Y195,"0.#"),1)=".",FALSE,TRUE)</formula>
    </cfRule>
    <cfRule type="expression" dxfId="58" priority="60">
      <formula>IF(RIGHT(TEXT(Y195,"0.#"),1)=".",TRUE,FALSE)</formula>
    </cfRule>
  </conditionalFormatting>
  <conditionalFormatting sqref="Y193">
    <cfRule type="expression" dxfId="57" priority="57">
      <formula>IF(RIGHT(TEXT(Y193,"0.#"),1)=".",FALSE,TRUE)</formula>
    </cfRule>
    <cfRule type="expression" dxfId="56" priority="58">
      <formula>IF(RIGHT(TEXT(Y193,"0.#"),1)=".",TRUE,FALSE)</formula>
    </cfRule>
  </conditionalFormatting>
  <conditionalFormatting sqref="Y207">
    <cfRule type="expression" dxfId="55" priority="55">
      <formula>IF(RIGHT(TEXT(Y207,"0.#"),1)=".",FALSE,TRUE)</formula>
    </cfRule>
    <cfRule type="expression" dxfId="54" priority="56">
      <formula>IF(RIGHT(TEXT(Y207,"0.#"),1)=".",TRUE,FALSE)</formula>
    </cfRule>
  </conditionalFormatting>
  <conditionalFormatting sqref="Y206">
    <cfRule type="expression" dxfId="53" priority="53">
      <formula>IF(RIGHT(TEXT(Y206,"0.#"),1)=".",FALSE,TRUE)</formula>
    </cfRule>
    <cfRule type="expression" dxfId="52" priority="54">
      <formula>IF(RIGHT(TEXT(Y206,"0.#"),1)=".",TRUE,FALSE)</formula>
    </cfRule>
  </conditionalFormatting>
  <conditionalFormatting sqref="Y219">
    <cfRule type="expression" dxfId="51" priority="51">
      <formula>IF(RIGHT(TEXT(Y219,"0.#"),1)=".",FALSE,TRUE)</formula>
    </cfRule>
    <cfRule type="expression" dxfId="50" priority="52">
      <formula>IF(RIGHT(TEXT(Y219,"0.#"),1)=".",TRUE,FALSE)</formula>
    </cfRule>
  </conditionalFormatting>
  <conditionalFormatting sqref="AU180">
    <cfRule type="expression" dxfId="49" priority="49">
      <formula>IF(RIGHT(TEXT(AU180,"0.#"),1)=".",FALSE,TRUE)</formula>
    </cfRule>
    <cfRule type="expression" dxfId="48" priority="50">
      <formula>IF(RIGHT(TEXT(AU180,"0.#"),1)=".",TRUE,FALSE)</formula>
    </cfRule>
  </conditionalFormatting>
  <conditionalFormatting sqref="AK269">
    <cfRule type="expression" dxfId="47" priority="47">
      <formula>IF(RIGHT(TEXT(AK269,"0.#"),1)=".",FALSE,TRUE)</formula>
    </cfRule>
    <cfRule type="expression" dxfId="46" priority="48">
      <formula>IF(RIGHT(TEXT(AK269,"0.#"),1)=".",TRUE,FALSE)</formula>
    </cfRule>
  </conditionalFormatting>
  <conditionalFormatting sqref="AU269:AX269">
    <cfRule type="expression" dxfId="45" priority="43">
      <formula>IF(AND(AU269&gt;=0, RIGHT(TEXT(AU269,"0.#"),1)&lt;&gt;"."),TRUE,FALSE)</formula>
    </cfRule>
    <cfRule type="expression" dxfId="44" priority="44">
      <formula>IF(AND(AU269&gt;=0, RIGHT(TEXT(AU269,"0.#"),1)="."),TRUE,FALSE)</formula>
    </cfRule>
    <cfRule type="expression" dxfId="43" priority="45">
      <formula>IF(AND(AU269&lt;0, RIGHT(TEXT(AU269,"0.#"),1)&lt;&gt;"."),TRUE,FALSE)</formula>
    </cfRule>
    <cfRule type="expression" dxfId="42" priority="46">
      <formula>IF(AND(AU269&lt;0, RIGHT(TEXT(AU269,"0.#"),1)="."),TRUE,FALSE)</formula>
    </cfRule>
  </conditionalFormatting>
  <conditionalFormatting sqref="AK270:AK278">
    <cfRule type="expression" dxfId="41" priority="41">
      <formula>IF(RIGHT(TEXT(AK270,"0.#"),1)=".",FALSE,TRUE)</formula>
    </cfRule>
    <cfRule type="expression" dxfId="40" priority="42">
      <formula>IF(RIGHT(TEXT(AK270,"0.#"),1)=".",TRUE,FALSE)</formula>
    </cfRule>
  </conditionalFormatting>
  <conditionalFormatting sqref="AU270:AX278">
    <cfRule type="expression" dxfId="39" priority="37">
      <formula>IF(AND(AU270&gt;=0, RIGHT(TEXT(AU270,"0.#"),1)&lt;&gt;"."),TRUE,FALSE)</formula>
    </cfRule>
    <cfRule type="expression" dxfId="38" priority="38">
      <formula>IF(AND(AU270&gt;=0, RIGHT(TEXT(AU270,"0.#"),1)="."),TRUE,FALSE)</formula>
    </cfRule>
    <cfRule type="expression" dxfId="37" priority="39">
      <formula>IF(AND(AU270&lt;0, RIGHT(TEXT(AU270,"0.#"),1)&lt;&gt;"."),TRUE,FALSE)</formula>
    </cfRule>
    <cfRule type="expression" dxfId="36" priority="40">
      <formula>IF(AND(AU270&lt;0, RIGHT(TEXT(AU270,"0.#"),1)="."),TRUE,FALSE)</formula>
    </cfRule>
  </conditionalFormatting>
  <conditionalFormatting sqref="AK302">
    <cfRule type="expression" dxfId="35" priority="35">
      <formula>IF(RIGHT(TEXT(AK302,"0.#"),1)=".",FALSE,TRUE)</formula>
    </cfRule>
    <cfRule type="expression" dxfId="34" priority="36">
      <formula>IF(RIGHT(TEXT(AK302,"0.#"),1)=".",TRUE,FALSE)</formula>
    </cfRule>
  </conditionalFormatting>
  <conditionalFormatting sqref="AU302:AX302">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03:AK311">
    <cfRule type="expression" dxfId="29" priority="29">
      <formula>IF(RIGHT(TEXT(AK303,"0.#"),1)=".",FALSE,TRUE)</formula>
    </cfRule>
    <cfRule type="expression" dxfId="28" priority="30">
      <formula>IF(RIGHT(TEXT(AK303,"0.#"),1)=".",TRUE,FALSE)</formula>
    </cfRule>
  </conditionalFormatting>
  <conditionalFormatting sqref="AU303:AX311">
    <cfRule type="expression" dxfId="27" priority="25">
      <formula>IF(AND(AU303&gt;=0, RIGHT(TEXT(AU303,"0.#"),1)&lt;&gt;"."),TRUE,FALSE)</formula>
    </cfRule>
    <cfRule type="expression" dxfId="26" priority="26">
      <formula>IF(AND(AU303&gt;=0, RIGHT(TEXT(AU303,"0.#"),1)="."),TRUE,FALSE)</formula>
    </cfRule>
    <cfRule type="expression" dxfId="25" priority="27">
      <formula>IF(AND(AU303&lt;0, RIGHT(TEXT(AU303,"0.#"),1)&lt;&gt;"."),TRUE,FALSE)</formula>
    </cfRule>
    <cfRule type="expression" dxfId="24" priority="28">
      <formula>IF(AND(AU303&lt;0, RIGHT(TEXT(AU303,"0.#"),1)="."),TRUE,FALSE)</formula>
    </cfRule>
  </conditionalFormatting>
  <conditionalFormatting sqref="AK335">
    <cfRule type="expression" dxfId="23" priority="23">
      <formula>IF(RIGHT(TEXT(AK335,"0.#"),1)=".",FALSE,TRUE)</formula>
    </cfRule>
    <cfRule type="expression" dxfId="22" priority="24">
      <formula>IF(RIGHT(TEXT(AK335,"0.#"),1)=".",TRUE,FALSE)</formula>
    </cfRule>
  </conditionalFormatting>
  <conditionalFormatting sqref="AU335:AX335">
    <cfRule type="expression" dxfId="21" priority="19">
      <formula>IF(AND(AU335&gt;=0, RIGHT(TEXT(AU335,"0.#"),1)&lt;&gt;"."),TRUE,FALSE)</formula>
    </cfRule>
    <cfRule type="expression" dxfId="20" priority="20">
      <formula>IF(AND(AU335&gt;=0, RIGHT(TEXT(AU335,"0.#"),1)="."),TRUE,FALSE)</formula>
    </cfRule>
    <cfRule type="expression" dxfId="19" priority="21">
      <formula>IF(AND(AU335&lt;0, RIGHT(TEXT(AU335,"0.#"),1)&lt;&gt;"."),TRUE,FALSE)</formula>
    </cfRule>
    <cfRule type="expression" dxfId="18" priority="22">
      <formula>IF(AND(AU335&lt;0, RIGHT(TEXT(AU335,"0.#"),1)="."),TRUE,FALSE)</formula>
    </cfRule>
  </conditionalFormatting>
  <conditionalFormatting sqref="AK336:AK338">
    <cfRule type="expression" dxfId="17" priority="17">
      <formula>IF(RIGHT(TEXT(AK336,"0.#"),1)=".",FALSE,TRUE)</formula>
    </cfRule>
    <cfRule type="expression" dxfId="16" priority="18">
      <formula>IF(RIGHT(TEXT(AK336,"0.#"),1)=".",TRUE,FALSE)</formula>
    </cfRule>
  </conditionalFormatting>
  <conditionalFormatting sqref="AU336:AX338">
    <cfRule type="expression" dxfId="15" priority="13">
      <formula>IF(AND(AU336&gt;=0, RIGHT(TEXT(AU336,"0.#"),1)&lt;&gt;"."),TRUE,FALSE)</formula>
    </cfRule>
    <cfRule type="expression" dxfId="14" priority="14">
      <formula>IF(AND(AU336&gt;=0, RIGHT(TEXT(AU336,"0.#"),1)="."),TRUE,FALSE)</formula>
    </cfRule>
    <cfRule type="expression" dxfId="13" priority="15">
      <formula>IF(AND(AU336&lt;0, RIGHT(TEXT(AU336,"0.#"),1)&lt;&gt;"."),TRUE,FALSE)</formula>
    </cfRule>
    <cfRule type="expression" dxfId="12" priority="16">
      <formula>IF(AND(AU336&lt;0, RIGHT(TEXT(AU336,"0.#"),1)="."),TRUE,FALSE)</formula>
    </cfRule>
  </conditionalFormatting>
  <conditionalFormatting sqref="AK368">
    <cfRule type="expression" dxfId="11" priority="11">
      <formula>IF(RIGHT(TEXT(AK368,"0.#"),1)=".",FALSE,TRUE)</formula>
    </cfRule>
    <cfRule type="expression" dxfId="10" priority="12">
      <formula>IF(RIGHT(TEXT(AK368,"0.#"),1)=".",TRUE,FALSE)</formula>
    </cfRule>
  </conditionalFormatting>
  <conditionalFormatting sqref="AU368:AX368">
    <cfRule type="expression" dxfId="9" priority="7">
      <formula>IF(AND(AU368&gt;=0, RIGHT(TEXT(AU368,"0.#"),1)&lt;&gt;"."),TRUE,FALSE)</formula>
    </cfRule>
    <cfRule type="expression" dxfId="8" priority="8">
      <formula>IF(AND(AU368&gt;=0, RIGHT(TEXT(AU368,"0.#"),1)="."),TRUE,FALSE)</formula>
    </cfRule>
    <cfRule type="expression" dxfId="7" priority="9">
      <formula>IF(AND(AU368&lt;0, RIGHT(TEXT(AU368,"0.#"),1)&lt;&gt;"."),TRUE,FALSE)</formula>
    </cfRule>
    <cfRule type="expression" dxfId="6" priority="10">
      <formula>IF(AND(AU368&lt;0, RIGHT(TEXT(AU368,"0.#"),1)="."),TRUE,FALSE)</formula>
    </cfRule>
  </conditionalFormatting>
  <conditionalFormatting sqref="AK369:AK377">
    <cfRule type="expression" dxfId="5" priority="5">
      <formula>IF(RIGHT(TEXT(AK369,"0.#"),1)=".",FALSE,TRUE)</formula>
    </cfRule>
    <cfRule type="expression" dxfId="4" priority="6">
      <formula>IF(RIGHT(TEXT(AK369,"0.#"),1)=".",TRUE,FALSE)</formula>
    </cfRule>
  </conditionalFormatting>
  <conditionalFormatting sqref="AU369:AX377">
    <cfRule type="expression" dxfId="3" priority="1">
      <formula>IF(AND(AU369&gt;=0, RIGHT(TEXT(AU369,"0.#"),1)&lt;&gt;"."),TRUE,FALSE)</formula>
    </cfRule>
    <cfRule type="expression" dxfId="2" priority="2">
      <formula>IF(AND(AU369&gt;=0, RIGHT(TEXT(AU369,"0.#"),1)="."),TRUE,FALSE)</formula>
    </cfRule>
    <cfRule type="expression" dxfId="1" priority="3">
      <formula>IF(AND(AU369&lt;0, RIGHT(TEXT(AU369,"0.#"),1)&lt;&gt;"."),TRUE,FALSE)</formula>
    </cfRule>
    <cfRule type="expression" dxfId="0" priority="4">
      <formula>IF(AND(AU369&lt;0, RIGHT(TEXT(AU369,"0.#"),1)="."),TRUE,FALSE)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49"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t="s">
        <v>375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t="s">
        <v>375</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2015-09-04T17:08:34Z</cp:lastPrinted>
  <dcterms:created xsi:type="dcterms:W3CDTF">2012-03-13T00:50:25Z</dcterms:created>
  <dcterms:modified xsi:type="dcterms:W3CDTF">2015-09-04T17:08:54Z</dcterms:modified>
</cp:coreProperties>
</file>