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2.海事局×\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<sst xmlns="http://schemas.openxmlformats.org/spreadsheetml/2006/main" count="756" uniqueCount="465">
  <si>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</si>
  <si>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</si>
  <si>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</si>
  <si>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</si>
  <si>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</si>
  <si>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</si>
  <si>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</si>
  <si>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</si>
  <si>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</si>
  <si>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</si>
  <si>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</si>
  <si>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</si>
  <si>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</si>
  <si>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</si>
  <si>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</si>
  <si>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</si>
  <si>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</si>
  <si>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</si>
  <si>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</si>
  <si>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</si>
  <si>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</si>
  <si>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</si>
  <si>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</si>
  <si>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</si>
  <si>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</si>
  <si>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</si>
  <si>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</si>
  <si>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</si>
  <si>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</si>
  <si>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</si>
  <si>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</si>
  <si>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</si>
  <si>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</si>
  <si>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</si>
  <si>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</si>
  <si>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</si>
  <si>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</si>
  <si>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</si>
  <si>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</si>
  <si>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</si>
  <si>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</si>
  <si>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</si>
  <si>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</si>
  <si>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</si>
  <si>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</si>
  <si>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</si>
  <si>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</si>
  <si>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</si>
  <si>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</si>
  <si>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</si>
  <si>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</si>
  <si>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</si>
  <si>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</si>
  <si>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</si>
  <si>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</si>
  <si>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</si>
  <si>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</si>
  <si>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</si>
  <si>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</si>
  <si>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</si>
  <si>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</si>
  <si>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</si>
  <si>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</si>
  <si>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</si>
  <si>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</si>
  <si>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</si>
  <si>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</si>
  <si>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</si>
  <si>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</si>
  <si>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</si>
  <si>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</si>
  <si>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</si>
  <si>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</si>
  <si>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</si>
  <si>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</si>
  <si>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</si>
  <si>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</si>
  <si>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</si>
  <si>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</si>
  <si>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</si>
  <si>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</si>
  <si>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</si>
  <si>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</si>
  <si>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</si>
  <si>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</si>
  <si>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</si>
  <si>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</si>
  <si>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</si>
  <si>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</si>
  <si>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</si>
  <si>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</si>
  <si>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</si>
  <si>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</si>
  <si>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</si>
  <si>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</si>
  <si>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</si>
  <si>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</si>
  <si>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</si>
  <si>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</si>
  <si>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</si>
  <si>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</si>
  <si>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</si>
  <si>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</si>
  <si>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</si>
  <si>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</si>
  <si>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</si>
  <si>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</si>
  <si>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</si>
  <si>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</si>
  <si>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</si>
  <si>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</si>
  <si>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</si>
  <si>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</si>
  <si>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</si>
  <si>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</si>
  <si>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</si>
  <si>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</si>
  <si>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</si>
  <si>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</si>
  <si>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</si>
  <si>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</si>
  <si>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</si>
  <si>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</si>
  <si>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</si>
  <si>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</si>
  <si>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</si>
  <si>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</si>
  <si>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</si>
  <si>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</si>
  <si>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</si>
  <si>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</si>
  <si>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</si>
  <si>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</si>
  <si>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</si>
  <si>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</si>
  <si>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</si>
  <si>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</si>
  <si>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</si>
  <si>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</si>
  <si>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</si>
  <si>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</si>
  <si>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</si>
  <si>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</si>
  <si>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</si>
  <si>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</si>
  <si>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</si>
  <si>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</si>
  <si>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</si>
  <si>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</si>
  <si>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</si>
  <si>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</si>
  <si>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</si>
  <si>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</si>
  <si>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</si>
  <si>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</si>
  <si>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</si>
  <si>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</si>
  <si>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</si>
  <si>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</si>
  <si>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</si>
  <si>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</si>
  <si>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</si>
  <si>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</si>
  <si>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</si>
  <si>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</si>
  <si>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</si>
  <si>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</si>
  <si>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</si>
  <si>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</si>
  <si>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</si>
  <si>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</si>
  <si>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</si>
  <si>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</si>
  <si>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</si>
  <si>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</si>
  <si>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</si>
  <si>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</si>
  <si>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</si>
  <si>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</si>
  <si>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</si>
  <si>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</si>
  <si>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</si>
  <si>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</si>
  <si>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</si>
  <si>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</si>
  <si>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</si>
  <si>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</si>
  <si>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</si>
  <si>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</si>
  <si>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</si>
  <si>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</si>
  <si>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</si>
  <si>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</si>
  <si>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</si>
  <si>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</si>
  <si>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</si>
  <si>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</si>
  <si>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</si>
  <si>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</si>
  <si>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</si>
  <si>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</si>
  <si>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</si>
  <si>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</si>
  <si>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</si>
  <si>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</si>
  <si>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</si>
  <si>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</si>
  <si>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</si>
  <si>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</si>
  <si>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</si>
  <si>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</si>
  <si>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</si>
  <si>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</si>
  <si>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</si>
  <si>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</si>
  <si>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</si>
  <si>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</si>
  <si>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</si>
  <si>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</si>
  <si>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</si>
  <si>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</si>
  <si>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</si>
  <si>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</si>
  <si>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</si>
  <si>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</si>
  <si>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</si>
  <si>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</si>
  <si>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</si>
  <si>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</si>
  <si>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</si>
  <si>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</si>
  <si>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</si>
  <si>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</si>
  <si>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</si>
  <si>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</si>
  <si>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</si>
  <si>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</si>
  <si>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</si>
  <si>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</si>
  <si>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</si>
  <si>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</si>
  <si>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</si>
  <si>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</si>
  <si>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</si>
  <si>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</si>
  <si>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</si>
  <si>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</si>
  <si>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</si>
  <si>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</si>
  <si>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</si>
  <si>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</si>
  <si>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</si>
  <si>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</si>
  <si>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</si>
  <si>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</si>
  <si>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</si>
  <si>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</si>
  <si>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</si>
  <si>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</si>
  <si>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</si>
  <si>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</si>
  <si>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</si>
  <si>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</si>
  <si>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</si>
  <si>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</si>
  <si>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</si>
  <si>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</si>
  <si>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</si>
  <si>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</si>
  <si>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</si>
  <si>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</si>
  <si>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</si>
  <si>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</si>
  <si>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</si>
  <si>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</si>
  <si>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</si>
  <si>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</si>
  <si>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</si>
  <si>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</si>
  <si>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</si>
  <si>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</si>
  <si>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</si>
  <si>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</si>
  <si>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</si>
  <si>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</si>
  <si>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</si>
  <si>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</si>
  <si>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</si>
  <si>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</si>
  <si>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</si>
  <si>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</si>
  <si>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</si>
  <si>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</si>
  <si>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</si>
  <si>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</si>
  <si>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</si>
  <si>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</si>
  <si>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</si>
  <si>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</si>
  <si>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</si>
  <si>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</si>
  <si>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</si>
  <si>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</si>
  <si>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</si>
  <si>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</si>
  <si>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</si>
  <si>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</si>
  <si>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</si>
  <si>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</si>
  <si>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</si>
  <si>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</si>
  <si>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</si>
  <si>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</si>
  <si>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</si>
  <si>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</si>
  <si>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</si>
  <si>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</si>
  <si>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</si>
  <si>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</si>
  <si>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</si>
  <si>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</si>
  <si>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</si>
  <si>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</si>
  <si>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</si>
  <si>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</si>
  <si>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</si>
  <si>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</si>
  <si>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</si>
  <si>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</si>
  <si>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</si>
  <si>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</si>
  <si>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</si>
  <si>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</si>
  <si>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</si>
  <si>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</si>
  <si>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</si>
  <si>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</si>
  <si>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</si>
  <si>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</si>
  <si>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</si>
  <si>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</si>
  <si>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</si>
  <si>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</si>
  <si>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</si>
  <si>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</si>
  <si>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</si>
  <si>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</si>
  <si>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</si>
  <si>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</si>
  <si>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</si>
  <si>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</si>
  <si>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</si>
  <si>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</si>
  <si>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</si>
  <si>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</si>
  <si>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</si>
  <si>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</si>
  <si>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</si>
  <si>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</si>
  <si>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</si>
  <si>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</si>
  <si>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</si>
  <si>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</si>
  <si>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支　出　先</t>
    <phoneticPr fontId="5"/>
  </si>
  <si>
    <t>業　務　概　要</t>
    <phoneticPr fontId="5"/>
  </si>
  <si>
    <t>支　出　額
（百万円）</t>
    <phoneticPr fontId="5"/>
  </si>
  <si>
    <t>F</t>
    <phoneticPr fontId="5"/>
  </si>
  <si>
    <t>G</t>
    <phoneticPr fontId="5"/>
  </si>
  <si>
    <t>H</t>
    <phoneticPr fontId="5"/>
  </si>
  <si>
    <t>　</t>
    <phoneticPr fontId="5"/>
  </si>
  <si>
    <t>　</t>
  </si>
  <si>
    <t>○</t>
  </si>
  <si>
    <t>国土交通省</t>
  </si>
  <si>
    <t>海事局</t>
    <rPh sb="0" eb="2">
      <t>カイジ</t>
    </rPh>
    <rPh sb="2" eb="3">
      <t>キョク</t>
    </rPh>
    <phoneticPr fontId="5"/>
  </si>
  <si>
    <t>海技課船員教育室</t>
    <rPh sb="0" eb="3">
      <t>カイギカ</t>
    </rPh>
    <rPh sb="3" eb="5">
      <t>センイン</t>
    </rPh>
    <rPh sb="5" eb="8">
      <t>キョウイクシツ</t>
    </rPh>
    <phoneticPr fontId="5"/>
  </si>
  <si>
    <t>室長　阪本　敏章</t>
    <rPh sb="0" eb="2">
      <t>シツチョウ</t>
    </rPh>
    <phoneticPr fontId="5"/>
  </si>
  <si>
    <t>9　市場環境の整備、産業の生産性向上、消費者利益の保護
　36　海事産業の市場環境整備・活性化及び人材の
　　　確保等を図る</t>
  </si>
  <si>
    <t>-</t>
    <phoneticPr fontId="5"/>
  </si>
  <si>
    <t>人</t>
    <rPh sb="0" eb="1">
      <t>ニン</t>
    </rPh>
    <phoneticPr fontId="5"/>
  </si>
  <si>
    <t>〃</t>
    <phoneticPr fontId="5"/>
  </si>
  <si>
    <t>事業内容は、独立行政法人通則法に基づき、国土交通大臣が事業目標を設定しており、その目標達成のための事業計画について、国土交通大臣が承認している。</t>
    <rPh sb="0" eb="2">
      <t>ジギョウ</t>
    </rPh>
    <rPh sb="2" eb="4">
      <t>ナイヨウ</t>
    </rPh>
    <rPh sb="6" eb="8">
      <t>ドクリツ</t>
    </rPh>
    <rPh sb="8" eb="10">
      <t>ギョウセイ</t>
    </rPh>
    <rPh sb="10" eb="12">
      <t>ホウジン</t>
    </rPh>
    <rPh sb="12" eb="14">
      <t>ツウソク</t>
    </rPh>
    <rPh sb="14" eb="15">
      <t>ホウ</t>
    </rPh>
    <rPh sb="16" eb="17">
      <t>モト</t>
    </rPh>
    <rPh sb="20" eb="22">
      <t>コクド</t>
    </rPh>
    <rPh sb="22" eb="24">
      <t>コウツウ</t>
    </rPh>
    <rPh sb="24" eb="26">
      <t>ダイジン</t>
    </rPh>
    <rPh sb="27" eb="29">
      <t>ジギョウ</t>
    </rPh>
    <rPh sb="29" eb="31">
      <t>モクヒョウ</t>
    </rPh>
    <rPh sb="32" eb="34">
      <t>セッテイ</t>
    </rPh>
    <rPh sb="41" eb="43">
      <t>モクヒョウ</t>
    </rPh>
    <rPh sb="43" eb="45">
      <t>タッセイ</t>
    </rPh>
    <rPh sb="49" eb="51">
      <t>ジギョウ</t>
    </rPh>
    <rPh sb="51" eb="53">
      <t>ケイカク</t>
    </rPh>
    <rPh sb="58" eb="60">
      <t>コクド</t>
    </rPh>
    <rPh sb="60" eb="62">
      <t>コウツウ</t>
    </rPh>
    <rPh sb="62" eb="64">
      <t>ダイジン</t>
    </rPh>
    <rPh sb="65" eb="67">
      <t>ショウニン</t>
    </rPh>
    <phoneticPr fontId="5"/>
  </si>
  <si>
    <t>○</t>
    <phoneticPr fontId="5"/>
  </si>
  <si>
    <t>本事業は独立行政法人通則法、中期目標及び中期計画に基づき交付されるものである。</t>
    <rPh sb="0" eb="1">
      <t>ホン</t>
    </rPh>
    <rPh sb="1" eb="3">
      <t>ジギョウ</t>
    </rPh>
    <rPh sb="4" eb="6">
      <t>ドクリツ</t>
    </rPh>
    <rPh sb="6" eb="8">
      <t>ギョウセイ</t>
    </rPh>
    <rPh sb="8" eb="10">
      <t>ホウジン</t>
    </rPh>
    <rPh sb="10" eb="12">
      <t>ツウソク</t>
    </rPh>
    <rPh sb="12" eb="13">
      <t>ホウ</t>
    </rPh>
    <rPh sb="14" eb="16">
      <t>チュウキ</t>
    </rPh>
    <rPh sb="16" eb="18">
      <t>モクヒョウ</t>
    </rPh>
    <rPh sb="18" eb="19">
      <t>オヨ</t>
    </rPh>
    <rPh sb="20" eb="22">
      <t>チュウキ</t>
    </rPh>
    <rPh sb="22" eb="24">
      <t>ケイカク</t>
    </rPh>
    <rPh sb="25" eb="26">
      <t>モト</t>
    </rPh>
    <rPh sb="28" eb="30">
      <t>コウフ</t>
    </rPh>
    <phoneticPr fontId="5"/>
  </si>
  <si>
    <t>○</t>
    <phoneticPr fontId="5"/>
  </si>
  <si>
    <t>単位コストは減少している。</t>
    <rPh sb="0" eb="2">
      <t>タンイ</t>
    </rPh>
    <rPh sb="6" eb="8">
      <t>ゲンショウ</t>
    </rPh>
    <phoneticPr fontId="5"/>
  </si>
  <si>
    <t>○</t>
    <phoneticPr fontId="5"/>
  </si>
  <si>
    <t>○</t>
    <phoneticPr fontId="5"/>
  </si>
  <si>
    <t>（独）海技教育機構運営費交付金</t>
    <rPh sb="1" eb="2">
      <t>ドク</t>
    </rPh>
    <rPh sb="3" eb="5">
      <t>カイギ</t>
    </rPh>
    <rPh sb="5" eb="7">
      <t>キョウイク</t>
    </rPh>
    <rPh sb="7" eb="9">
      <t>キコウ</t>
    </rPh>
    <rPh sb="9" eb="12">
      <t>ウンエイヒ</t>
    </rPh>
    <rPh sb="12" eb="15">
      <t>コウフキン</t>
    </rPh>
    <phoneticPr fontId="5"/>
  </si>
  <si>
    <t>独立行政法人通則法第46条
（独立行政法人海技教育機構法）</t>
    <rPh sb="0" eb="2">
      <t>ドクリツ</t>
    </rPh>
    <rPh sb="2" eb="4">
      <t>ギョウセイ</t>
    </rPh>
    <rPh sb="4" eb="6">
      <t>ホウジン</t>
    </rPh>
    <rPh sb="6" eb="8">
      <t>ツウソク</t>
    </rPh>
    <rPh sb="8" eb="9">
      <t>ホウ</t>
    </rPh>
    <rPh sb="9" eb="10">
      <t>ダイ</t>
    </rPh>
    <rPh sb="12" eb="13">
      <t>ジョウ</t>
    </rPh>
    <rPh sb="15" eb="17">
      <t>ドクリツ</t>
    </rPh>
    <rPh sb="17" eb="19">
      <t>ギョウセイ</t>
    </rPh>
    <rPh sb="19" eb="21">
      <t>ホウジン</t>
    </rPh>
    <rPh sb="21" eb="23">
      <t>カイギ</t>
    </rPh>
    <rPh sb="23" eb="25">
      <t>キョウイク</t>
    </rPh>
    <rPh sb="25" eb="27">
      <t>キコウ</t>
    </rPh>
    <rPh sb="27" eb="28">
      <t>ホウ</t>
    </rPh>
    <rPh sb="28" eb="29">
      <t>コウホウ</t>
    </rPh>
    <phoneticPr fontId="5"/>
  </si>
  <si>
    <t>独立行政法人海技教育機構
中期目標、中期計画</t>
    <rPh sb="0" eb="2">
      <t>ドクリツ</t>
    </rPh>
    <rPh sb="2" eb="4">
      <t>ギョウセイ</t>
    </rPh>
    <rPh sb="4" eb="6">
      <t>ホウジン</t>
    </rPh>
    <rPh sb="6" eb="8">
      <t>カイギ</t>
    </rPh>
    <rPh sb="8" eb="10">
      <t>キョウイク</t>
    </rPh>
    <rPh sb="10" eb="12">
      <t>キコウ</t>
    </rPh>
    <rPh sb="13" eb="15">
      <t>チュウキ</t>
    </rPh>
    <rPh sb="15" eb="17">
      <t>モクヒョウ</t>
    </rPh>
    <rPh sb="18" eb="20">
      <t>チュウキ</t>
    </rPh>
    <rPh sb="20" eb="22">
      <t>ケイカク</t>
    </rPh>
    <phoneticPr fontId="5"/>
  </si>
  <si>
    <t>　船員（船員であった者及び船員になろうとする者を含む。以下同じ。）に対する船舶の運航に関する学術及び技能の教授、船舶の運航に関する高度の学術及び技能に関する研究、並びにこれらに附帯する業務等を行っている。</t>
    <phoneticPr fontId="5"/>
  </si>
  <si>
    <t>　新人船員の養成機関として、主として内航船舶職員を養成するため、地域性を考慮し、中卒3年課程の海上技術学校（以下「本科」という。）の4校、高卒２年課程の海上技術短期大学校（以下「専修科」という。）の3校を全国に配置し、効率的に国際条約に定められた船舶職員資格の取得に必要な能力要件を満たすための専門教育等を実施している。
　また、既存の船員等に対しては、海技大学校において、上級の海技資格取得を目的とする教育課程並びに船舶機器の技術革新に対応するとともに船舶の安全・効率的な運航に必要な実務能力の向上を図るための多様な教育・訓練課程等を設置し、シミュレータ等の最新の教育設備を用いて優秀な船員の育成を行っている。</t>
    <phoneticPr fontId="5"/>
  </si>
  <si>
    <t>-</t>
    <phoneticPr fontId="5"/>
  </si>
  <si>
    <t xml:space="preserve">海事関連企業への就職率
・本科７５％
</t>
    <rPh sb="0" eb="2">
      <t>カイジ</t>
    </rPh>
    <rPh sb="2" eb="4">
      <t>カンレン</t>
    </rPh>
    <rPh sb="4" eb="6">
      <t>キギョウ</t>
    </rPh>
    <rPh sb="8" eb="10">
      <t>シュウショク</t>
    </rPh>
    <phoneticPr fontId="5"/>
  </si>
  <si>
    <t>海事関連企業への就職率
・専修科９０％</t>
    <rPh sb="0" eb="2">
      <t>カイジ</t>
    </rPh>
    <rPh sb="2" eb="4">
      <t>カンレン</t>
    </rPh>
    <rPh sb="4" eb="6">
      <t>キギョウ</t>
    </rPh>
    <rPh sb="8" eb="10">
      <t>シュウショク</t>
    </rPh>
    <rPh sb="13" eb="15">
      <t>センシュウ</t>
    </rPh>
    <rPh sb="15" eb="16">
      <t>カ</t>
    </rPh>
    <phoneticPr fontId="5"/>
  </si>
  <si>
    <t>海事関連企業への就職率
・海上技術コース９０％</t>
    <rPh sb="0" eb="2">
      <t>カイジ</t>
    </rPh>
    <rPh sb="2" eb="4">
      <t>カンレン</t>
    </rPh>
    <rPh sb="4" eb="6">
      <t>キギョウ</t>
    </rPh>
    <rPh sb="8" eb="10">
      <t>シュウショク</t>
    </rPh>
    <rPh sb="13" eb="15">
      <t>カイジョウ</t>
    </rPh>
    <rPh sb="15" eb="17">
      <t>ギジュツ</t>
    </rPh>
    <phoneticPr fontId="5"/>
  </si>
  <si>
    <t>海事関連企業への就職については、企業訪問等の求職活動や求職指導を強化することにより、就職率を維持・向上するよう努める</t>
    <rPh sb="0" eb="2">
      <t>カイジ</t>
    </rPh>
    <rPh sb="2" eb="4">
      <t>カンレン</t>
    </rPh>
    <rPh sb="4" eb="6">
      <t>キギョウ</t>
    </rPh>
    <rPh sb="8" eb="10">
      <t>シュウショク</t>
    </rPh>
    <rPh sb="16" eb="18">
      <t>キギョウ</t>
    </rPh>
    <rPh sb="18" eb="20">
      <t>ホウモン</t>
    </rPh>
    <rPh sb="20" eb="21">
      <t>トウ</t>
    </rPh>
    <rPh sb="22" eb="24">
      <t>キュウショク</t>
    </rPh>
    <rPh sb="24" eb="26">
      <t>カツドウ</t>
    </rPh>
    <rPh sb="27" eb="29">
      <t>キュウショク</t>
    </rPh>
    <rPh sb="29" eb="31">
      <t>シドウ</t>
    </rPh>
    <rPh sb="32" eb="34">
      <t>キョウカ</t>
    </rPh>
    <rPh sb="42" eb="45">
      <t>シュウショクリツ</t>
    </rPh>
    <rPh sb="46" eb="48">
      <t>イジ</t>
    </rPh>
    <rPh sb="49" eb="51">
      <t>コウジョウ</t>
    </rPh>
    <rPh sb="55" eb="56">
      <t>ツト</t>
    </rPh>
    <phoneticPr fontId="5"/>
  </si>
  <si>
    <t>人</t>
    <rPh sb="0" eb="1">
      <t>ニン</t>
    </rPh>
    <phoneticPr fontId="5"/>
  </si>
  <si>
    <t>百万円/人</t>
    <rPh sb="0" eb="2">
      <t>ヒャクマン</t>
    </rPh>
    <rPh sb="2" eb="3">
      <t>エン</t>
    </rPh>
    <rPh sb="4" eb="5">
      <t>ニン</t>
    </rPh>
    <phoneticPr fontId="5"/>
  </si>
  <si>
    <t>百万円</t>
    <rPh sb="0" eb="2">
      <t>ヒャクマン</t>
    </rPh>
    <rPh sb="2" eb="3">
      <t>エン</t>
    </rPh>
    <phoneticPr fontId="5"/>
  </si>
  <si>
    <t>2,357百万円/2,342人</t>
    <rPh sb="5" eb="6">
      <t>ヒャク</t>
    </rPh>
    <rPh sb="6" eb="8">
      <t>マンエン</t>
    </rPh>
    <rPh sb="14" eb="15">
      <t>ニン</t>
    </rPh>
    <phoneticPr fontId="5"/>
  </si>
  <si>
    <t>2,200百万円/2,746人</t>
    <rPh sb="5" eb="6">
      <t>ヒャク</t>
    </rPh>
    <rPh sb="6" eb="8">
      <t>マンエン</t>
    </rPh>
    <rPh sb="14" eb="15">
      <t>ニン</t>
    </rPh>
    <phoneticPr fontId="5"/>
  </si>
  <si>
    <t>資金は全て独立行政法人海技教育機構が事業を進めるための資金であり、中間段階の支出はない。</t>
    <rPh sb="0" eb="2">
      <t>シキン</t>
    </rPh>
    <rPh sb="3" eb="4">
      <t>スベ</t>
    </rPh>
    <rPh sb="5" eb="7">
      <t>ドクリツ</t>
    </rPh>
    <rPh sb="7" eb="9">
      <t>ギョウセイ</t>
    </rPh>
    <rPh sb="9" eb="11">
      <t>ホウジン</t>
    </rPh>
    <rPh sb="11" eb="13">
      <t>カイギ</t>
    </rPh>
    <rPh sb="13" eb="15">
      <t>キョウイク</t>
    </rPh>
    <rPh sb="15" eb="17">
      <t>キコウ</t>
    </rPh>
    <rPh sb="18" eb="20">
      <t>ジギョウ</t>
    </rPh>
    <rPh sb="21" eb="22">
      <t>スス</t>
    </rPh>
    <rPh sb="27" eb="29">
      <t>シキン</t>
    </rPh>
    <rPh sb="33" eb="35">
      <t>チュウカン</t>
    </rPh>
    <rPh sb="35" eb="37">
      <t>ダンカイ</t>
    </rPh>
    <rPh sb="38" eb="40">
      <t>シシュツ</t>
    </rPh>
    <phoneticPr fontId="5"/>
  </si>
  <si>
    <t>独立行政法人海技教育機構法、中期目標及び中期計画に定められた業務の実施に必要なものに限定されている。</t>
    <rPh sb="0" eb="2">
      <t>ドクリツ</t>
    </rPh>
    <rPh sb="2" eb="4">
      <t>ギョウセイ</t>
    </rPh>
    <rPh sb="4" eb="6">
      <t>ホウジン</t>
    </rPh>
    <rPh sb="6" eb="8">
      <t>カイギ</t>
    </rPh>
    <rPh sb="8" eb="10">
      <t>キョウイク</t>
    </rPh>
    <rPh sb="10" eb="12">
      <t>キコウ</t>
    </rPh>
    <rPh sb="12" eb="13">
      <t>ホウ</t>
    </rPh>
    <rPh sb="14" eb="16">
      <t>チュウキ</t>
    </rPh>
    <rPh sb="16" eb="18">
      <t>モクヒョウ</t>
    </rPh>
    <rPh sb="18" eb="19">
      <t>オヨ</t>
    </rPh>
    <rPh sb="20" eb="22">
      <t>チュウキ</t>
    </rPh>
    <rPh sb="22" eb="24">
      <t>ケイカク</t>
    </rPh>
    <rPh sb="25" eb="26">
      <t>サダ</t>
    </rPh>
    <rPh sb="30" eb="32">
      <t>ギョウム</t>
    </rPh>
    <rPh sb="33" eb="35">
      <t>ジッシ</t>
    </rPh>
    <rPh sb="36" eb="38">
      <t>ヒツヨウ</t>
    </rPh>
    <rPh sb="42" eb="44">
      <t>ゲンテイ</t>
    </rPh>
    <phoneticPr fontId="5"/>
  </si>
  <si>
    <t>ネットワークの情報共有運用開始や給食業務の外部委託実施など効率化が行われたことを確認した。</t>
    <rPh sb="7" eb="9">
      <t>ジョウホウ</t>
    </rPh>
    <rPh sb="9" eb="11">
      <t>キョウユウ</t>
    </rPh>
    <rPh sb="11" eb="13">
      <t>ウンヨウ</t>
    </rPh>
    <rPh sb="13" eb="15">
      <t>カイシ</t>
    </rPh>
    <rPh sb="16" eb="18">
      <t>キュウショク</t>
    </rPh>
    <rPh sb="18" eb="20">
      <t>ギョウム</t>
    </rPh>
    <rPh sb="21" eb="23">
      <t>ガイブ</t>
    </rPh>
    <rPh sb="23" eb="25">
      <t>イタク</t>
    </rPh>
    <rPh sb="25" eb="27">
      <t>ジッシ</t>
    </rPh>
    <rPh sb="29" eb="32">
      <t>コウリツカ</t>
    </rPh>
    <rPh sb="33" eb="34">
      <t>オコナ</t>
    </rPh>
    <rPh sb="40" eb="42">
      <t>カクニン</t>
    </rPh>
    <phoneticPr fontId="5"/>
  </si>
  <si>
    <t>契約監視委員会を設置し、契約状況の点検・見直しを行う等の取組を行ってきており、さらに適切な予算執行の確保を図ることとしている。
また、平成21年度事業仕分けの評価結果を踏まえ、授業料について、引き続き段階的に引き上げを行っていくこととしている。</t>
    <phoneticPr fontId="5"/>
  </si>
  <si>
    <t>応札者を増やすために入札公告期間を延ばすなどの見直しを行い、予算の効率化を図った。また、自己収入については、授業料を1,000円引き上げた。</t>
    <phoneticPr fontId="5"/>
  </si>
  <si>
    <t>リース料</t>
    <rPh sb="3" eb="4">
      <t>リョウ</t>
    </rPh>
    <phoneticPr fontId="5"/>
  </si>
  <si>
    <t>A.（独）海技教育機構</t>
    <rPh sb="3" eb="4">
      <t>ドク</t>
    </rPh>
    <rPh sb="5" eb="7">
      <t>カイギ</t>
    </rPh>
    <rPh sb="7" eb="9">
      <t>キョウイク</t>
    </rPh>
    <rPh sb="9" eb="11">
      <t>キコウ</t>
    </rPh>
    <phoneticPr fontId="5"/>
  </si>
  <si>
    <t>日本電子計算機（株）</t>
    <rPh sb="0" eb="2">
      <t>ニホン</t>
    </rPh>
    <rPh sb="2" eb="4">
      <t>デンシ</t>
    </rPh>
    <rPh sb="4" eb="7">
      <t>ケイサンキ</t>
    </rPh>
    <rPh sb="7" eb="10">
      <t>カブ</t>
    </rPh>
    <phoneticPr fontId="5"/>
  </si>
  <si>
    <r>
      <t>視界再現装置付レーダー・自動衝突予防援助装置（A</t>
    </r>
    <r>
      <rPr>
        <sz val="11"/>
        <rFont val="ＭＳ Ｐゴシック"/>
        <family val="3"/>
        <charset val="128"/>
      </rPr>
      <t>RPA）シミュレータ賃貸借※５年リース</t>
    </r>
    <rPh sb="0" eb="2">
      <t>シカイ</t>
    </rPh>
    <rPh sb="2" eb="4">
      <t>サイゲン</t>
    </rPh>
    <rPh sb="4" eb="6">
      <t>ソウチ</t>
    </rPh>
    <rPh sb="6" eb="7">
      <t>ツ</t>
    </rPh>
    <rPh sb="12" eb="14">
      <t>ジドウ</t>
    </rPh>
    <rPh sb="14" eb="16">
      <t>ショウトツ</t>
    </rPh>
    <rPh sb="16" eb="18">
      <t>ヨボウ</t>
    </rPh>
    <rPh sb="18" eb="20">
      <t>エンジョ</t>
    </rPh>
    <rPh sb="20" eb="22">
      <t>ソウチ</t>
    </rPh>
    <rPh sb="34" eb="37">
      <t>チンタイシャク</t>
    </rPh>
    <rPh sb="39" eb="40">
      <t>ネン</t>
    </rPh>
    <phoneticPr fontId="5"/>
  </si>
  <si>
    <t>C．海運関係業者</t>
    <rPh sb="2" eb="4">
      <t>カイウン</t>
    </rPh>
    <rPh sb="4" eb="6">
      <t>カンケイ</t>
    </rPh>
    <rPh sb="6" eb="8">
      <t>ギョウシャ</t>
    </rPh>
    <phoneticPr fontId="5"/>
  </si>
  <si>
    <t>B．リース会社</t>
    <rPh sb="5" eb="7">
      <t>ガイシャ</t>
    </rPh>
    <phoneticPr fontId="5"/>
  </si>
  <si>
    <t>（株）大阪ボイラー製作所</t>
    <rPh sb="0" eb="3">
      <t>カブ</t>
    </rPh>
    <rPh sb="3" eb="5">
      <t>オオサカ</t>
    </rPh>
    <rPh sb="9" eb="12">
      <t>セイサクショ</t>
    </rPh>
    <phoneticPr fontId="5"/>
  </si>
  <si>
    <t>実習用ボイラ取替　一式</t>
    <rPh sb="0" eb="3">
      <t>ジッシュウヨウ</t>
    </rPh>
    <rPh sb="6" eb="8">
      <t>トリカエ</t>
    </rPh>
    <rPh sb="9" eb="11">
      <t>イッシキ</t>
    </rPh>
    <phoneticPr fontId="5"/>
  </si>
  <si>
    <t>D．建設関係</t>
    <rPh sb="2" eb="4">
      <t>ケンセツ</t>
    </rPh>
    <rPh sb="4" eb="6">
      <t>カンケイ</t>
    </rPh>
    <phoneticPr fontId="5"/>
  </si>
  <si>
    <t>（株）益田工務店</t>
    <rPh sb="0" eb="3">
      <t>カブ</t>
    </rPh>
    <rPh sb="3" eb="5">
      <t>マスダ</t>
    </rPh>
    <rPh sb="5" eb="8">
      <t>コウムテン</t>
    </rPh>
    <phoneticPr fontId="5"/>
  </si>
  <si>
    <t>学生寮（東）外壁等補修工事　一式</t>
    <rPh sb="0" eb="3">
      <t>ガクセイリョウ</t>
    </rPh>
    <rPh sb="4" eb="5">
      <t>ヒガシ</t>
    </rPh>
    <rPh sb="6" eb="8">
      <t>ガイヘキ</t>
    </rPh>
    <rPh sb="8" eb="9">
      <t>トウ</t>
    </rPh>
    <rPh sb="9" eb="11">
      <t>ホシュウ</t>
    </rPh>
    <rPh sb="11" eb="13">
      <t>コウジ</t>
    </rPh>
    <rPh sb="14" eb="16">
      <t>イッシキ</t>
    </rPh>
    <phoneticPr fontId="5"/>
  </si>
  <si>
    <t>渡辺建設（株）</t>
    <rPh sb="0" eb="2">
      <t>ワタナベ</t>
    </rPh>
    <rPh sb="2" eb="4">
      <t>ケンセツ</t>
    </rPh>
    <rPh sb="4" eb="7">
      <t>カブ</t>
    </rPh>
    <phoneticPr fontId="5"/>
  </si>
  <si>
    <t>体育館天井改修工事</t>
    <rPh sb="0" eb="3">
      <t>タイイクカン</t>
    </rPh>
    <rPh sb="3" eb="5">
      <t>テンジョウ</t>
    </rPh>
    <rPh sb="5" eb="7">
      <t>カイシュウ</t>
    </rPh>
    <rPh sb="7" eb="9">
      <t>コウジ</t>
    </rPh>
    <phoneticPr fontId="5"/>
  </si>
  <si>
    <t>中島建設（株）</t>
    <rPh sb="0" eb="2">
      <t>ナカジマ</t>
    </rPh>
    <rPh sb="2" eb="4">
      <t>ケンセツ</t>
    </rPh>
    <rPh sb="4" eb="7">
      <t>カブ</t>
    </rPh>
    <phoneticPr fontId="5"/>
  </si>
  <si>
    <t>本館・寄宿舎他入り口等止水工事</t>
    <rPh sb="0" eb="2">
      <t>ホンカン</t>
    </rPh>
    <rPh sb="3" eb="6">
      <t>キシュクシャ</t>
    </rPh>
    <rPh sb="6" eb="7">
      <t>ホカ</t>
    </rPh>
    <rPh sb="7" eb="8">
      <t>イ</t>
    </rPh>
    <rPh sb="9" eb="10">
      <t>グチ</t>
    </rPh>
    <rPh sb="10" eb="11">
      <t>トウ</t>
    </rPh>
    <rPh sb="11" eb="13">
      <t>シスイ</t>
    </rPh>
    <rPh sb="13" eb="15">
      <t>コウジ</t>
    </rPh>
    <phoneticPr fontId="5"/>
  </si>
  <si>
    <t>E．造船会社</t>
    <rPh sb="2" eb="4">
      <t>ゾウセン</t>
    </rPh>
    <rPh sb="4" eb="6">
      <t>ガイシャ</t>
    </rPh>
    <phoneticPr fontId="5"/>
  </si>
  <si>
    <t>サノヤス造船（株）</t>
    <rPh sb="4" eb="6">
      <t>ゾウセン</t>
    </rPh>
    <rPh sb="6" eb="9">
      <t>カブ</t>
    </rPh>
    <phoneticPr fontId="5"/>
  </si>
  <si>
    <t>練習船「海技丸」定期検査及び修繕工事　一式</t>
    <rPh sb="0" eb="3">
      <t>レンシュウセン</t>
    </rPh>
    <rPh sb="4" eb="6">
      <t>カイギ</t>
    </rPh>
    <rPh sb="6" eb="7">
      <t>マル</t>
    </rPh>
    <rPh sb="8" eb="10">
      <t>テイキ</t>
    </rPh>
    <rPh sb="10" eb="12">
      <t>ケンサ</t>
    </rPh>
    <rPh sb="12" eb="13">
      <t>オヨ</t>
    </rPh>
    <rPh sb="14" eb="16">
      <t>シュウゼン</t>
    </rPh>
    <rPh sb="16" eb="18">
      <t>コウジ</t>
    </rPh>
    <rPh sb="19" eb="21">
      <t>イッシキ</t>
    </rPh>
    <phoneticPr fontId="5"/>
  </si>
  <si>
    <t>増毛造船鉄工（株）</t>
    <rPh sb="0" eb="2">
      <t>マシケ</t>
    </rPh>
    <rPh sb="2" eb="4">
      <t>ゾウセン</t>
    </rPh>
    <rPh sb="4" eb="6">
      <t>テッコウ</t>
    </rPh>
    <rPh sb="6" eb="9">
      <t>カブ</t>
    </rPh>
    <phoneticPr fontId="5"/>
  </si>
  <si>
    <t>練習船「はりうす」第１種中間検査工事</t>
    <rPh sb="0" eb="3">
      <t>レンシュウセン</t>
    </rPh>
    <rPh sb="9" eb="10">
      <t>ダイ</t>
    </rPh>
    <rPh sb="11" eb="12">
      <t>シュ</t>
    </rPh>
    <rPh sb="12" eb="14">
      <t>チュウカン</t>
    </rPh>
    <rPh sb="14" eb="16">
      <t>ケンサ</t>
    </rPh>
    <rPh sb="16" eb="18">
      <t>コウジ</t>
    </rPh>
    <phoneticPr fontId="5"/>
  </si>
  <si>
    <t>（株）ティーエムマリン</t>
    <rPh sb="0" eb="3">
      <t>カブ</t>
    </rPh>
    <phoneticPr fontId="5"/>
  </si>
  <si>
    <t>練習船「かざはや」第１種中間検査工事</t>
    <rPh sb="0" eb="3">
      <t>レンシュウセン</t>
    </rPh>
    <rPh sb="9" eb="10">
      <t>ダイ</t>
    </rPh>
    <rPh sb="11" eb="12">
      <t>シュ</t>
    </rPh>
    <rPh sb="12" eb="14">
      <t>チュウカン</t>
    </rPh>
    <rPh sb="14" eb="16">
      <t>ケンサ</t>
    </rPh>
    <rPh sb="16" eb="18">
      <t>コウジ</t>
    </rPh>
    <phoneticPr fontId="5"/>
  </si>
  <si>
    <t>NTTファイナンス（株）</t>
    <rPh sb="10" eb="11">
      <t>カブ</t>
    </rPh>
    <phoneticPr fontId="5"/>
  </si>
  <si>
    <t>レーダ・ＡＲＰＡシミュレータ装置賃貸借※５年リース</t>
    <rPh sb="14" eb="16">
      <t>ソウチ</t>
    </rPh>
    <rPh sb="16" eb="19">
      <t>チンタイシャク</t>
    </rPh>
    <rPh sb="21" eb="22">
      <t>ネン</t>
    </rPh>
    <phoneticPr fontId="5"/>
  </si>
  <si>
    <t>LL機能付き情報技術用パソコン・ファイアウォールルータ賃貸借　７式※５年リース</t>
    <rPh sb="35" eb="36">
      <t>ネン</t>
    </rPh>
    <phoneticPr fontId="5"/>
  </si>
  <si>
    <t>B.日本電子計算機（株）</t>
    <rPh sb="2" eb="4">
      <t>ニホン</t>
    </rPh>
    <rPh sb="4" eb="6">
      <t>デンシ</t>
    </rPh>
    <rPh sb="6" eb="9">
      <t>ケイサンキ</t>
    </rPh>
    <rPh sb="9" eb="12">
      <t>カブ</t>
    </rPh>
    <phoneticPr fontId="5"/>
  </si>
  <si>
    <t>C.（株）大阪ボイラー製作所</t>
    <rPh sb="2" eb="5">
      <t>カブ</t>
    </rPh>
    <rPh sb="5" eb="7">
      <t>オオサカ</t>
    </rPh>
    <rPh sb="11" eb="14">
      <t>セイサクショ</t>
    </rPh>
    <phoneticPr fontId="5"/>
  </si>
  <si>
    <t>D.（株）益田工務店</t>
    <rPh sb="2" eb="5">
      <t>カブ</t>
    </rPh>
    <rPh sb="5" eb="7">
      <t>マスダ</t>
    </rPh>
    <rPh sb="7" eb="10">
      <t>コウムテン</t>
    </rPh>
    <phoneticPr fontId="5"/>
  </si>
  <si>
    <t>E.サノヤス造船（株）</t>
    <rPh sb="6" eb="8">
      <t>ゾウセン</t>
    </rPh>
    <rPh sb="8" eb="11">
      <t>カブ</t>
    </rPh>
    <phoneticPr fontId="5"/>
  </si>
  <si>
    <t>工具器具備品</t>
    <rPh sb="0" eb="2">
      <t>コウグ</t>
    </rPh>
    <rPh sb="2" eb="4">
      <t>キグ</t>
    </rPh>
    <rPh sb="4" eb="6">
      <t>ビヒン</t>
    </rPh>
    <phoneticPr fontId="5"/>
  </si>
  <si>
    <t>修繕費</t>
    <rPh sb="0" eb="3">
      <t>シュウゼンヒ</t>
    </rPh>
    <phoneticPr fontId="5"/>
  </si>
  <si>
    <t>レーダ・ＡＲＰＡシミュレータ装置賃貸借</t>
    <phoneticPr fontId="5"/>
  </si>
  <si>
    <t>実習用ボイラ取替　一式</t>
    <rPh sb="0" eb="3">
      <t>ジッシュウヨウ</t>
    </rPh>
    <rPh sb="6" eb="8">
      <t>トリカエ</t>
    </rPh>
    <rPh sb="9" eb="11">
      <t>イッシキ</t>
    </rPh>
    <phoneticPr fontId="5"/>
  </si>
  <si>
    <t>学生寮（東）外壁等補修工事　一式</t>
    <rPh sb="0" eb="3">
      <t>ガクセイリョウ</t>
    </rPh>
    <rPh sb="4" eb="5">
      <t>ヒガシ</t>
    </rPh>
    <rPh sb="6" eb="8">
      <t>ガイヘキ</t>
    </rPh>
    <rPh sb="8" eb="9">
      <t>トウ</t>
    </rPh>
    <rPh sb="9" eb="11">
      <t>ホシュウ</t>
    </rPh>
    <rPh sb="11" eb="13">
      <t>コウジ</t>
    </rPh>
    <rPh sb="14" eb="16">
      <t>イッシキ</t>
    </rPh>
    <phoneticPr fontId="5"/>
  </si>
  <si>
    <t>練習船「海技丸」定期検査及び修繕工事　一式</t>
    <rPh sb="0" eb="3">
      <t>レンシュウセン</t>
    </rPh>
    <rPh sb="4" eb="6">
      <t>カイギ</t>
    </rPh>
    <rPh sb="6" eb="7">
      <t>マル</t>
    </rPh>
    <rPh sb="8" eb="10">
      <t>テイキ</t>
    </rPh>
    <rPh sb="10" eb="12">
      <t>ケンサ</t>
    </rPh>
    <rPh sb="12" eb="13">
      <t>オヨ</t>
    </rPh>
    <rPh sb="14" eb="16">
      <t>シュウゼン</t>
    </rPh>
    <rPh sb="16" eb="18">
      <t>コウジ</t>
    </rPh>
    <rPh sb="19" eb="21">
      <t>イッシキ</t>
    </rPh>
    <phoneticPr fontId="5"/>
  </si>
  <si>
    <t>視界再現装置付レーダー・自動衝突予防援助装置（ARPA）シミュレータ賃貸借</t>
    <phoneticPr fontId="5"/>
  </si>
  <si>
    <t>A．（独）海技教育機構</t>
    <rPh sb="3" eb="4">
      <t>ドク</t>
    </rPh>
    <rPh sb="5" eb="7">
      <t>カイギ</t>
    </rPh>
    <rPh sb="7" eb="9">
      <t>キョウイク</t>
    </rPh>
    <rPh sb="9" eb="11">
      <t>キコウ</t>
    </rPh>
    <phoneticPr fontId="5"/>
  </si>
  <si>
    <t>（独）海技教育機構</t>
    <rPh sb="1" eb="2">
      <t>ドク</t>
    </rPh>
    <rPh sb="3" eb="5">
      <t>カイギ</t>
    </rPh>
    <rPh sb="5" eb="7">
      <t>キョウイク</t>
    </rPh>
    <rPh sb="7" eb="9">
      <t>キコウ</t>
    </rPh>
    <phoneticPr fontId="5"/>
  </si>
  <si>
    <t>-</t>
    <phoneticPr fontId="5"/>
  </si>
  <si>
    <t>-</t>
    <phoneticPr fontId="5"/>
  </si>
  <si>
    <t>2,385百万円/2,435人</t>
    <rPh sb="5" eb="6">
      <t>ヒャク</t>
    </rPh>
    <rPh sb="6" eb="8">
      <t>マンエン</t>
    </rPh>
    <rPh sb="14" eb="15">
      <t>ニン</t>
    </rPh>
    <phoneticPr fontId="5"/>
  </si>
  <si>
    <t>-</t>
    <phoneticPr fontId="5"/>
  </si>
  <si>
    <t>-</t>
    <phoneticPr fontId="5"/>
  </si>
  <si>
    <t>所定の座学を実施し、学生の知識・技能の到達レベルの達成を図るとともに、再指導の徹底により、全員の訓練課程の修了を目指す。（本科）</t>
    <rPh sb="3" eb="5">
      <t>ザガク</t>
    </rPh>
    <rPh sb="10" eb="12">
      <t>ガクセイ</t>
    </rPh>
    <rPh sb="61" eb="62">
      <t>ホン</t>
    </rPh>
    <rPh sb="62" eb="63">
      <t>カ</t>
    </rPh>
    <phoneticPr fontId="5"/>
  </si>
  <si>
    <t>所定の座学を実施し、学生の知識・技能の到達レベルの達成を図るとともに、再指導の徹底により、全員の訓練課程の修了を目指す。（専修科）</t>
    <rPh sb="3" eb="5">
      <t>ザガク</t>
    </rPh>
    <rPh sb="10" eb="12">
      <t>ガクセイ</t>
    </rPh>
    <rPh sb="61" eb="63">
      <t>センシュウ</t>
    </rPh>
    <rPh sb="63" eb="64">
      <t>カ</t>
    </rPh>
    <phoneticPr fontId="5"/>
  </si>
  <si>
    <t>所定の座学を実施し、学生の知識・技能の到達レベルの達成を図るとともに、再指導の徹底により、全員の訓練課程の修了を目指す。（実務教育）</t>
    <rPh sb="3" eb="5">
      <t>ザガク</t>
    </rPh>
    <rPh sb="10" eb="11">
      <t>ガク</t>
    </rPh>
    <rPh sb="61" eb="63">
      <t>ジツム</t>
    </rPh>
    <rPh sb="63" eb="65">
      <t>キョウイク</t>
    </rPh>
    <phoneticPr fontId="5"/>
  </si>
  <si>
    <t>予算執行額／学生数　　　　　　　　　　　</t>
    <rPh sb="0" eb="2">
      <t>ヨサン</t>
    </rPh>
    <rPh sb="2" eb="4">
      <t>シッコウ</t>
    </rPh>
    <rPh sb="4" eb="5">
      <t>ガク</t>
    </rPh>
    <rPh sb="6" eb="8">
      <t>ガクセイ</t>
    </rPh>
    <rPh sb="8" eb="9">
      <t>スウ</t>
    </rPh>
    <phoneticPr fontId="5"/>
  </si>
  <si>
    <t>独立行政法人海技教育機構は、我が国の経済活動・国民生活に必要不可欠な海上輸送を支える船員の養成を行っており、民間に委ねれば必ずしも実施されないおそれがあるため、独立行政法人通則法及び独立行政法人海技教育機構法に基づき設立された法人である。</t>
    <rPh sb="0" eb="2">
      <t>ドクリツ</t>
    </rPh>
    <rPh sb="2" eb="4">
      <t>ギョウセイ</t>
    </rPh>
    <rPh sb="4" eb="6">
      <t>ホウジン</t>
    </rPh>
    <rPh sb="6" eb="8">
      <t>カイギ</t>
    </rPh>
    <rPh sb="8" eb="10">
      <t>キョウイク</t>
    </rPh>
    <rPh sb="10" eb="12">
      <t>キコウ</t>
    </rPh>
    <rPh sb="14" eb="15">
      <t>ワ</t>
    </rPh>
    <rPh sb="16" eb="17">
      <t>クニ</t>
    </rPh>
    <rPh sb="18" eb="20">
      <t>ケイザイ</t>
    </rPh>
    <rPh sb="20" eb="22">
      <t>カツドウ</t>
    </rPh>
    <rPh sb="23" eb="25">
      <t>コクミン</t>
    </rPh>
    <rPh sb="25" eb="27">
      <t>セイカツ</t>
    </rPh>
    <rPh sb="28" eb="30">
      <t>ヒツヨウ</t>
    </rPh>
    <rPh sb="30" eb="33">
      <t>フカケツ</t>
    </rPh>
    <rPh sb="34" eb="36">
      <t>カイジョウ</t>
    </rPh>
    <rPh sb="36" eb="38">
      <t>ユソウ</t>
    </rPh>
    <rPh sb="39" eb="40">
      <t>ササ</t>
    </rPh>
    <rPh sb="42" eb="44">
      <t>センイン</t>
    </rPh>
    <rPh sb="45" eb="47">
      <t>ヨウセイ</t>
    </rPh>
    <rPh sb="48" eb="49">
      <t>オコナ</t>
    </rPh>
    <rPh sb="54" eb="56">
      <t>ミンカン</t>
    </rPh>
    <rPh sb="57" eb="58">
      <t>ユダ</t>
    </rPh>
    <rPh sb="61" eb="62">
      <t>カナラ</t>
    </rPh>
    <rPh sb="65" eb="67">
      <t>ジッシ</t>
    </rPh>
    <rPh sb="80" eb="82">
      <t>ドクリツ</t>
    </rPh>
    <rPh sb="82" eb="84">
      <t>ギョウセイ</t>
    </rPh>
    <rPh sb="84" eb="86">
      <t>ホウジン</t>
    </rPh>
    <rPh sb="97" eb="99">
      <t>カイギ</t>
    </rPh>
    <rPh sb="99" eb="101">
      <t>キョウイク</t>
    </rPh>
    <rPh sb="101" eb="103">
      <t>キコウ</t>
    </rPh>
    <rPh sb="105" eb="106">
      <t>モト</t>
    </rPh>
    <rPh sb="108" eb="110">
      <t>セツリツ</t>
    </rPh>
    <rPh sb="113" eb="115">
      <t>ホウジン</t>
    </rPh>
    <phoneticPr fontId="5"/>
  </si>
  <si>
    <t>受益者負担については、授業料を段階的に引上げを実施しており、妥当である。</t>
    <rPh sb="0" eb="3">
      <t>ジュエキシャ</t>
    </rPh>
    <rPh sb="3" eb="5">
      <t>フタン</t>
    </rPh>
    <rPh sb="11" eb="14">
      <t>ジュギョウリョウ</t>
    </rPh>
    <rPh sb="15" eb="18">
      <t>ダンカイテキ</t>
    </rPh>
    <rPh sb="19" eb="21">
      <t>ヒキア</t>
    </rPh>
    <rPh sb="23" eb="25">
      <t>ジッシ</t>
    </rPh>
    <rPh sb="30" eb="32">
      <t>ダトウ</t>
    </rPh>
    <phoneticPr fontId="5"/>
  </si>
  <si>
    <t>‐</t>
  </si>
  <si>
    <t>交付金</t>
    <rPh sb="0" eb="3">
      <t>コウフキ</t>
    </rPh>
    <phoneticPr fontId="5"/>
  </si>
  <si>
    <t>船員に対する船舶の運航に関する学術及び技能の教授等の業務を実施する。</t>
    <rPh sb="0" eb="2">
      <t>センイン</t>
    </rPh>
    <rPh sb="3" eb="4">
      <t>タイ</t>
    </rPh>
    <rPh sb="6" eb="8">
      <t>センパク</t>
    </rPh>
    <rPh sb="9" eb="11">
      <t>ウンコウ</t>
    </rPh>
    <rPh sb="12" eb="13">
      <t>カン</t>
    </rPh>
    <rPh sb="15" eb="17">
      <t>ガクジュツ</t>
    </rPh>
    <rPh sb="17" eb="18">
      <t>オヨ</t>
    </rPh>
    <rPh sb="19" eb="21">
      <t>ギノウ</t>
    </rPh>
    <rPh sb="22" eb="24">
      <t>キョウジュ</t>
    </rPh>
    <rPh sb="24" eb="25">
      <t>トウ</t>
    </rPh>
    <rPh sb="26" eb="28">
      <t>ギョウム</t>
    </rPh>
    <rPh sb="29" eb="31">
      <t>ジッシ</t>
    </rPh>
    <phoneticPr fontId="5"/>
  </si>
  <si>
    <t>独立行政法人海技教育機構運営費交付金</t>
    <rPh sb="0" eb="2">
      <t>ドクリツ</t>
    </rPh>
    <rPh sb="2" eb="4">
      <t>ギョウセイ</t>
    </rPh>
    <rPh sb="4" eb="6">
      <t>ホウジン</t>
    </rPh>
    <rPh sb="6" eb="8">
      <t>カイギ</t>
    </rPh>
    <rPh sb="8" eb="10">
      <t>キョウイク</t>
    </rPh>
    <rPh sb="10" eb="12">
      <t>キコウ</t>
    </rPh>
    <rPh sb="12" eb="15">
      <t>ウンエイヒ</t>
    </rPh>
    <rPh sb="15" eb="18">
      <t>コウフキン</t>
    </rPh>
    <phoneticPr fontId="5"/>
  </si>
  <si>
    <t>平成28年度の航海訓練所との統合にあたり、組織体制などの見直しを行い、効率的な運営を図るべきである。</t>
    <phoneticPr fontId="5"/>
  </si>
  <si>
    <t>縮減</t>
  </si>
  <si>
    <t>平成28年度の航海訓練所との統合に向け「統合検討会」を立ち上げ、組織体制などの見直しの検討を行い、平成28年度概算要求では、役員人件費、重複する外部委託費などの物件費の削減を反映。また、授業料の引き上げ及び乗船実習に係る費用である訓練負担金を引き上げ、自己収入を拡大することにより国費の減額を図ることとした。</t>
    <rPh sb="7" eb="9">
      <t>コウカイ</t>
    </rPh>
    <rPh sb="9" eb="12">
      <t>クンレンショ</t>
    </rPh>
    <rPh sb="43" eb="45">
      <t>ケントウ</t>
    </rPh>
    <rPh sb="80" eb="82">
      <t>ブッケン</t>
    </rPh>
    <rPh sb="87" eb="89">
      <t>ハンエイ</t>
    </rPh>
    <rPh sb="93" eb="96">
      <t>ジュギョウリョウ</t>
    </rPh>
    <rPh sb="97" eb="98">
      <t>ヒ</t>
    </rPh>
    <rPh sb="99" eb="100">
      <t>ア</t>
    </rPh>
    <rPh sb="101" eb="102">
      <t>オヨ</t>
    </rPh>
    <rPh sb="103" eb="105">
      <t>ジョウセン</t>
    </rPh>
    <rPh sb="105" eb="107">
      <t>ジッシュウ</t>
    </rPh>
    <rPh sb="108" eb="109">
      <t>カカ</t>
    </rPh>
    <rPh sb="110" eb="112">
      <t>ヒヨウ</t>
    </rPh>
    <rPh sb="115" eb="117">
      <t>クンレン</t>
    </rPh>
    <rPh sb="117" eb="119">
      <t>フタン</t>
    </rPh>
    <rPh sb="119" eb="120">
      <t>キン</t>
    </rPh>
    <rPh sb="121" eb="122">
      <t>ヒ</t>
    </rPh>
    <rPh sb="123" eb="124">
      <t>ア</t>
    </rPh>
    <rPh sb="126" eb="128">
      <t>ジコ</t>
    </rPh>
    <rPh sb="128" eb="130">
      <t>シュウニュウ</t>
    </rPh>
    <rPh sb="131" eb="133">
      <t>カクダイ</t>
    </rPh>
    <rPh sb="140" eb="142">
      <t>コクヒ</t>
    </rPh>
    <rPh sb="143" eb="145">
      <t>ゲンガク</t>
    </rPh>
    <rPh sb="146" eb="147">
      <t>ハカ</t>
    </rPh>
    <phoneticPr fontId="5"/>
  </si>
  <si>
    <t>独立行政法人航海訓練所と統合した「独立行政法人海技教育機構」として要求しているため、増額となっている。
・統合に伴う役員人件費の減
・統合に伴う重複する業務経費の減</t>
    <rPh sb="0" eb="2">
      <t>ドクリツ</t>
    </rPh>
    <rPh sb="2" eb="4">
      <t>ギョウセイ</t>
    </rPh>
    <rPh sb="4" eb="6">
      <t>ホウジン</t>
    </rPh>
    <rPh sb="6" eb="8">
      <t>コウカイ</t>
    </rPh>
    <rPh sb="8" eb="10">
      <t>クンレン</t>
    </rPh>
    <rPh sb="10" eb="11">
      <t>ジョ</t>
    </rPh>
    <rPh sb="12" eb="14">
      <t>トウゴウ</t>
    </rPh>
    <rPh sb="17" eb="19">
      <t>ドクリツ</t>
    </rPh>
    <rPh sb="19" eb="21">
      <t>ギョウセイ</t>
    </rPh>
    <rPh sb="21" eb="23">
      <t>ホウジン</t>
    </rPh>
    <rPh sb="23" eb="25">
      <t>カイギ</t>
    </rPh>
    <rPh sb="25" eb="27">
      <t>キョウイク</t>
    </rPh>
    <rPh sb="27" eb="29">
      <t>キコウ</t>
    </rPh>
    <rPh sb="33" eb="35">
      <t>ヨウキュウ</t>
    </rPh>
    <rPh sb="42" eb="44">
      <t>ゾウガク</t>
    </rPh>
    <rPh sb="53" eb="55">
      <t>トウゴウ</t>
    </rPh>
    <rPh sb="56" eb="57">
      <t>トモナ</t>
    </rPh>
    <rPh sb="58" eb="60">
      <t>ヤクイン</t>
    </rPh>
    <rPh sb="60" eb="63">
      <t>ジンケンヒ</t>
    </rPh>
    <rPh sb="64" eb="65">
      <t>ゲン</t>
    </rPh>
    <rPh sb="67" eb="69">
      <t>トウゴウ</t>
    </rPh>
    <rPh sb="70" eb="71">
      <t>トモナ</t>
    </rPh>
    <rPh sb="72" eb="74">
      <t>チョウフク</t>
    </rPh>
    <rPh sb="76" eb="78">
      <t>ギョウム</t>
    </rPh>
    <rPh sb="78" eb="80">
      <t>ケイヒ</t>
    </rPh>
    <rPh sb="81" eb="82">
      <t>ゲン</t>
    </rPh>
    <phoneticPr fontId="5"/>
  </si>
  <si>
    <t>「独立行政法人改革等に関する基本的な方針（平成２５年１２月２４日閣議決定）」に基づき、平成２８年度より航海訓練所と統合する。
平成２１年度事業仕分け第一弾
1-64　（独）海技教育機構運営費交付金
WGの評価結果
「授業料を段階的に引き上げるとの見直しを行う」
とりまとめコメント
「他との公平性を考慮すべき、激変緩和措置をとるべきとの意見が同様に多かった。
　よって、当ワーキングとしては、授業料を段階的に引き上げるとの見直しを行うことを結論とする。」</t>
    <rPh sb="1" eb="3">
      <t>ドクリツ</t>
    </rPh>
    <rPh sb="3" eb="5">
      <t>ギョウセイ</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</si>
</sst>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5" borderId="42" xfId="0" applyFont="1" applyFill="1" applyBorder="1" applyAlignment="1" applyProtection="1">
      <alignment horizontal="left" vertical="center" wrapTex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0" fillId="0" borderId="11" xfId="0" applyFont="1" applyBorder="1" applyAlignment="1" applyProtection="1">
      <alignment horizontal="center" vertical="center" wrapText="1" shrinkToFit="1"/>
      <protection locked="0"/>
    </xf>
    <xf numFmtId="0" fontId="0" fillId="0" borderId="39" xfId="0" applyFont="1" applyFill="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center" vertical="center" wrapText="1" shrinkToFit="1"/>
      <protection locked="0"/>
    </xf>
    <xf numFmtId="0" fontId="3" fillId="0" borderId="42" xfId="3" applyFont="1" applyFill="1" applyBorder="1" applyAlignment="1" applyProtection="1">
      <alignment horizontal="center" vertical="center" wrapText="1" shrinkToFit="1"/>
      <protection locked="0"/>
    </xf>
    <xf numFmtId="0" fontId="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center" vertical="center" wrapText="1" shrinkToFit="1"/>
      <protection locked="0"/>
    </xf>
    <xf numFmtId="0" fontId="3" fillId="0" borderId="42" xfId="0" applyFont="1" applyBorder="1" applyAlignment="1" applyProtection="1">
      <alignment horizontal="center" vertical="center" shrinkToFit="1"/>
      <protection locked="0"/>
    </xf>
    <xf numFmtId="0" fontId="3" fillId="0" borderId="63" xfId="0" applyFont="1" applyBorder="1" applyAlignment="1" applyProtection="1">
      <alignment horizontal="center" vertical="center"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2" fillId="0" borderId="86" xfId="1" applyFont="1" applyFill="1" applyBorder="1" applyAlignment="1" applyProtection="1">
      <alignment horizontal="center" vertical="center" wrapText="1" shrinkToFit="1"/>
      <protection locked="0"/>
    </xf>
    <xf numFmtId="0" fontId="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center" vertical="center"/>
      <protection locked="0"/>
    </xf>
    <xf numFmtId="0" fontId="3" fillId="0" borderId="51" xfId="0" applyFont="1" applyBorder="1" applyAlignment="1" applyProtection="1">
      <alignment horizontal="center" vertical="center"/>
      <protection locked="0"/>
    </xf>
    <xf numFmtId="0" fontId="3"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center" vertical="center" shrinkToFit="1"/>
      <protection locked="0"/>
    </xf>
    <xf numFmtId="0" fontId="3" fillId="0" borderId="26" xfId="0" applyFont="1" applyBorder="1" applyAlignment="1" applyProtection="1">
      <alignment horizontal="center" vertical="center" shrinkToFit="1"/>
      <protection locked="0"/>
    </xf>
    <xf numFmtId="0" fontId="3"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center" vertical="center" shrinkToFit="1"/>
      <protection locked="0"/>
    </xf>
    <xf numFmtId="0" fontId="12" fillId="0" borderId="26" xfId="2" applyFont="1" applyFill="1" applyBorder="1" applyAlignment="1" applyProtection="1">
      <alignment horizontal="center" vertical="center" shrinkToFit="1"/>
      <protection locked="0"/>
    </xf>
    <xf numFmtId="0" fontId="12"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5" xfId="2" applyFont="1" applyFill="1" applyBorder="1" applyAlignment="1" applyProtection="1">
      <alignment horizontal="left" vertical="center" wrapText="1"/>
      <protection locked="0"/>
    </xf>
    <xf numFmtId="0" fontId="12" fillId="0" borderId="26" xfId="2" applyFont="1" applyFill="1" applyBorder="1" applyAlignment="1" applyProtection="1">
      <alignment horizontal="left" vertical="center" wrapText="1"/>
      <protection locked="0"/>
    </xf>
    <xf numFmtId="0" fontId="12" fillId="0" borderId="35" xfId="2" applyFont="1" applyFill="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6">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39</xdr:col>
      <xdr:colOff>114300</xdr:colOff>
      <xdr:row>156</xdr:row>
      <xdr:rowOff>137583</xdr:rowOff>
    </xdr:from>
    <xdr:to>
      <xdr:col>49</xdr:col>
      <xdr:colOff>95250</xdr:colOff>
      <xdr:row>157</xdr:row>
      <xdr:rowOff>338667</xdr:rowOff>
    </xdr:to>
    <xdr:sp macro="" textlink="">
      <xdr:nvSpPr>
        <xdr:cNvPr id="44" name="正方形/長方形 43"/>
        <xdr:cNvSpPr/>
      </xdr:nvSpPr>
      <xdr:spPr>
        <a:xfrm>
          <a:off x="7131050" y="59065583"/>
          <a:ext cx="1780117" cy="582084"/>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rtlCol="0" anchor="ctr"/>
        <a:lstStyle/>
        <a:p>
          <a:endParaRPr lang="ja-JP" altLang="en-US"/>
        </a:p>
      </xdr:txBody>
    </xdr:sp>
    <xdr:clientData/>
  </xdr:twoCellAnchor>
  <xdr:twoCellAnchor>
    <xdr:from>
      <xdr:col>21</xdr:col>
      <xdr:colOff>95251</xdr:colOff>
      <xdr:row>140</xdr:row>
      <xdr:rowOff>0</xdr:rowOff>
    </xdr:from>
    <xdr:to>
      <xdr:col>32</xdr:col>
      <xdr:colOff>95250</xdr:colOff>
      <xdr:row>142</xdr:row>
      <xdr:rowOff>338667</xdr:rowOff>
    </xdr:to>
    <xdr:sp macro="" textlink="">
      <xdr:nvSpPr>
        <xdr:cNvPr id="45" name="正方形/長方形 44"/>
        <xdr:cNvSpPr/>
      </xdr:nvSpPr>
      <xdr:spPr>
        <a:xfrm>
          <a:off x="3873501" y="53340000"/>
          <a:ext cx="1979082" cy="1037167"/>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22</xdr:col>
      <xdr:colOff>1401</xdr:colOff>
      <xdr:row>140</xdr:row>
      <xdr:rowOff>237036</xdr:rowOff>
    </xdr:from>
    <xdr:to>
      <xdr:col>32</xdr:col>
      <xdr:colOff>6164</xdr:colOff>
      <xdr:row>142</xdr:row>
      <xdr:rowOff>116417</xdr:rowOff>
    </xdr:to>
    <xdr:sp macro="" textlink="">
      <xdr:nvSpPr>
        <xdr:cNvPr id="46" name="テキスト ボックス 45"/>
        <xdr:cNvSpPr txBox="1"/>
      </xdr:nvSpPr>
      <xdr:spPr>
        <a:xfrm>
          <a:off x="3959568" y="53577036"/>
          <a:ext cx="1803929" cy="57788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国土交通省</a:t>
          </a:r>
          <a:endParaRPr kumimoji="1" lang="en-US" altLang="ja-JP" sz="1100"/>
        </a:p>
        <a:p>
          <a:r>
            <a:rPr kumimoji="1" lang="en-US" altLang="ja-JP" sz="1100"/>
            <a:t>2,385</a:t>
          </a:r>
          <a:r>
            <a:rPr kumimoji="1" lang="ja-JP" altLang="en-US" sz="1100"/>
            <a:t>百万円</a:t>
          </a:r>
        </a:p>
      </xdr:txBody>
    </xdr:sp>
    <xdr:clientData/>
  </xdr:twoCellAnchor>
  <xdr:twoCellAnchor>
    <xdr:from>
      <xdr:col>26</xdr:col>
      <xdr:colOff>145522</xdr:colOff>
      <xdr:row>146</xdr:row>
      <xdr:rowOff>255323</xdr:rowOff>
    </xdr:from>
    <xdr:to>
      <xdr:col>26</xdr:col>
      <xdr:colOff>145522</xdr:colOff>
      <xdr:row>147</xdr:row>
      <xdr:rowOff>252193</xdr:rowOff>
    </xdr:to>
    <xdr:cxnSp macro="">
      <xdr:nvCxnSpPr>
        <xdr:cNvPr id="47" name="直線矢印コネクタ 46"/>
        <xdr:cNvCxnSpPr/>
      </xdr:nvCxnSpPr>
      <xdr:spPr>
        <a:xfrm>
          <a:off x="4823355" y="55690823"/>
          <a:ext cx="0" cy="3461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34396</xdr:colOff>
      <xdr:row>143</xdr:row>
      <xdr:rowOff>71438</xdr:rowOff>
    </xdr:from>
    <xdr:to>
      <xdr:col>32</xdr:col>
      <xdr:colOff>158750</xdr:colOff>
      <xdr:row>146</xdr:row>
      <xdr:rowOff>158751</xdr:rowOff>
    </xdr:to>
    <xdr:sp macro="" textlink="">
      <xdr:nvSpPr>
        <xdr:cNvPr id="48" name="テキスト ボックス 47"/>
        <xdr:cNvSpPr txBox="1"/>
      </xdr:nvSpPr>
      <xdr:spPr>
        <a:xfrm>
          <a:off x="3812646" y="54459188"/>
          <a:ext cx="2103437" cy="1135063"/>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ts val="12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航行の安全確保・海洋環境の保護を図るため、国際基準を満たす優秀な船舶職員の養成及び再教育を海技教育機構に行わせる</a:t>
          </a:r>
          <a:endParaRPr lang="ja-JP" altLang="ja-JP">
            <a:effectLst/>
          </a:endParaRPr>
        </a:p>
        <a:p>
          <a:pPr>
            <a:lnSpc>
              <a:spcPts val="1200"/>
            </a:lnSpc>
          </a:pPr>
          <a:endParaRPr kumimoji="1" lang="ja-JP" altLang="en-US" sz="1100"/>
        </a:p>
      </xdr:txBody>
    </xdr:sp>
    <xdr:clientData/>
  </xdr:twoCellAnchor>
  <xdr:twoCellAnchor>
    <xdr:from>
      <xdr:col>20</xdr:col>
      <xdr:colOff>42334</xdr:colOff>
      <xdr:row>143</xdr:row>
      <xdr:rowOff>63501</xdr:rowOff>
    </xdr:from>
    <xdr:to>
      <xdr:col>34</xdr:col>
      <xdr:colOff>21166</xdr:colOff>
      <xdr:row>145</xdr:row>
      <xdr:rowOff>275167</xdr:rowOff>
    </xdr:to>
    <xdr:sp macro="" textlink="">
      <xdr:nvSpPr>
        <xdr:cNvPr id="49" name="大かっこ 48"/>
        <xdr:cNvSpPr/>
      </xdr:nvSpPr>
      <xdr:spPr>
        <a:xfrm>
          <a:off x="3640667" y="54451251"/>
          <a:ext cx="2497666" cy="91016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24</xdr:col>
      <xdr:colOff>153458</xdr:colOff>
      <xdr:row>147</xdr:row>
      <xdr:rowOff>252676</xdr:rowOff>
    </xdr:from>
    <xdr:to>
      <xdr:col>28</xdr:col>
      <xdr:colOff>169332</xdr:colOff>
      <xdr:row>148</xdr:row>
      <xdr:rowOff>169334</xdr:rowOff>
    </xdr:to>
    <xdr:sp macro="" textlink="">
      <xdr:nvSpPr>
        <xdr:cNvPr id="50" name="テキスト ボックス 49"/>
        <xdr:cNvSpPr txBox="1"/>
      </xdr:nvSpPr>
      <xdr:spPr>
        <a:xfrm>
          <a:off x="4471458" y="56037426"/>
          <a:ext cx="735541" cy="2659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交付</a:t>
          </a:r>
          <a:r>
            <a:rPr kumimoji="1" lang="en-US" altLang="ja-JP" sz="1100"/>
            <a:t>】</a:t>
          </a:r>
          <a:endParaRPr kumimoji="1" lang="ja-JP" altLang="en-US" sz="1100"/>
        </a:p>
      </xdr:txBody>
    </xdr:sp>
    <xdr:clientData/>
  </xdr:twoCellAnchor>
  <xdr:twoCellAnchor>
    <xdr:from>
      <xdr:col>21</xdr:col>
      <xdr:colOff>107155</xdr:colOff>
      <xdr:row>148</xdr:row>
      <xdr:rowOff>137583</xdr:rowOff>
    </xdr:from>
    <xdr:to>
      <xdr:col>31</xdr:col>
      <xdr:colOff>169332</xdr:colOff>
      <xdr:row>150</xdr:row>
      <xdr:rowOff>21166</xdr:rowOff>
    </xdr:to>
    <xdr:sp macro="" textlink="">
      <xdr:nvSpPr>
        <xdr:cNvPr id="51" name="正方形/長方形 50"/>
        <xdr:cNvSpPr/>
      </xdr:nvSpPr>
      <xdr:spPr>
        <a:xfrm>
          <a:off x="3885405" y="56271583"/>
          <a:ext cx="1861344" cy="582083"/>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84666</xdr:colOff>
      <xdr:row>148</xdr:row>
      <xdr:rowOff>169333</xdr:rowOff>
    </xdr:from>
    <xdr:to>
      <xdr:col>31</xdr:col>
      <xdr:colOff>169333</xdr:colOff>
      <xdr:row>150</xdr:row>
      <xdr:rowOff>116416</xdr:rowOff>
    </xdr:to>
    <xdr:sp macro="" textlink="">
      <xdr:nvSpPr>
        <xdr:cNvPr id="52" name="テキスト ボックス 51"/>
        <xdr:cNvSpPr txBox="1"/>
      </xdr:nvSpPr>
      <xdr:spPr>
        <a:xfrm>
          <a:off x="4042833" y="56303333"/>
          <a:ext cx="1703917" cy="645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solidFill>
                <a:sysClr val="windowText" lastClr="000000"/>
              </a:solidFill>
            </a:rPr>
            <a:t>A.</a:t>
          </a:r>
          <a:r>
            <a:rPr kumimoji="1" lang="ja-JP" altLang="en-US" sz="1100">
              <a:solidFill>
                <a:sysClr val="windowText" lastClr="000000"/>
              </a:solidFill>
            </a:rPr>
            <a:t>（独）海技教育機構</a:t>
          </a:r>
          <a:endParaRPr kumimoji="1" lang="en-US" altLang="ja-JP" sz="1100">
            <a:solidFill>
              <a:sysClr val="windowText" lastClr="000000"/>
            </a:solidFill>
          </a:endParaRPr>
        </a:p>
        <a:p>
          <a:r>
            <a:rPr kumimoji="1" lang="ja-JP" altLang="en-US" sz="1100">
              <a:solidFill>
                <a:sysClr val="windowText" lastClr="000000"/>
              </a:solidFill>
            </a:rPr>
            <a:t>　　　</a:t>
          </a:r>
          <a:r>
            <a:rPr kumimoji="1" lang="en-US" altLang="ja-JP" sz="1100">
              <a:solidFill>
                <a:sysClr val="windowText" lastClr="000000"/>
              </a:solidFill>
            </a:rPr>
            <a:t>2,385</a:t>
          </a:r>
          <a:r>
            <a:rPr kumimoji="1" lang="ja-JP" altLang="en-US" sz="1100">
              <a:solidFill>
                <a:sysClr val="windowText" lastClr="000000"/>
              </a:solidFill>
            </a:rPr>
            <a:t>百万円</a:t>
          </a:r>
          <a:endParaRPr kumimoji="1" lang="en-US" altLang="ja-JP" sz="1100">
            <a:solidFill>
              <a:sysClr val="windowText" lastClr="000000"/>
            </a:solidFill>
          </a:endParaRPr>
        </a:p>
        <a:p>
          <a:endParaRPr kumimoji="1" lang="ja-JP" altLang="en-US" sz="1100"/>
        </a:p>
      </xdr:txBody>
    </xdr:sp>
    <xdr:clientData/>
  </xdr:twoCellAnchor>
  <xdr:twoCellAnchor>
    <xdr:from>
      <xdr:col>20</xdr:col>
      <xdr:colOff>10583</xdr:colOff>
      <xdr:row>150</xdr:row>
      <xdr:rowOff>92604</xdr:rowOff>
    </xdr:from>
    <xdr:to>
      <xdr:col>35</xdr:col>
      <xdr:colOff>31750</xdr:colOff>
      <xdr:row>152</xdr:row>
      <xdr:rowOff>296333</xdr:rowOff>
    </xdr:to>
    <xdr:sp macro="" textlink="">
      <xdr:nvSpPr>
        <xdr:cNvPr id="53" name="大かっこ 52"/>
        <xdr:cNvSpPr/>
      </xdr:nvSpPr>
      <xdr:spPr>
        <a:xfrm>
          <a:off x="3608916" y="56925104"/>
          <a:ext cx="2719917" cy="902229"/>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58207</xdr:colOff>
      <xdr:row>150</xdr:row>
      <xdr:rowOff>84666</xdr:rowOff>
    </xdr:from>
    <xdr:to>
      <xdr:col>33</xdr:col>
      <xdr:colOff>137582</xdr:colOff>
      <xdr:row>152</xdr:row>
      <xdr:rowOff>306917</xdr:rowOff>
    </xdr:to>
    <xdr:sp macro="" textlink="">
      <xdr:nvSpPr>
        <xdr:cNvPr id="54" name="テキスト ボックス 53"/>
        <xdr:cNvSpPr txBox="1"/>
      </xdr:nvSpPr>
      <xdr:spPr>
        <a:xfrm>
          <a:off x="3836457" y="56917166"/>
          <a:ext cx="2238375" cy="920751"/>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marL="0" marR="0" indent="0" defTabSz="914400" eaLnBrk="1" fontAlgn="auto" latinLnBrk="0" hangingPunct="1">
            <a:lnSpc>
              <a:spcPts val="13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航行の安全確保・海洋環境の保護を図るため、国際基準を満たす優秀な船舶職員の養成及び再教育を実施</a:t>
          </a:r>
          <a:endParaRPr lang="ja-JP" altLang="ja-JP">
            <a:effectLst/>
          </a:endParaRPr>
        </a:p>
        <a:p>
          <a:pPr eaLnBrk="1" fontAlgn="auto" latinLnBrk="0" hangingPunct="1">
            <a:lnSpc>
              <a:spcPts val="1300"/>
            </a:lnSpc>
          </a:pPr>
          <a:endParaRPr lang="ja-JP" altLang="ja-JP">
            <a:effectLst/>
          </a:endParaRPr>
        </a:p>
      </xdr:txBody>
    </xdr:sp>
    <xdr:clientData/>
  </xdr:twoCellAnchor>
  <xdr:twoCellAnchor>
    <xdr:from>
      <xdr:col>11</xdr:col>
      <xdr:colOff>74083</xdr:colOff>
      <xdr:row>154</xdr:row>
      <xdr:rowOff>340783</xdr:rowOff>
    </xdr:from>
    <xdr:to>
      <xdr:col>44</xdr:col>
      <xdr:colOff>11642</xdr:colOff>
      <xdr:row>155</xdr:row>
      <xdr:rowOff>16933</xdr:rowOff>
    </xdr:to>
    <xdr:cxnSp macro="">
      <xdr:nvCxnSpPr>
        <xdr:cNvPr id="55" name="直線コネクタ 54"/>
        <xdr:cNvCxnSpPr/>
      </xdr:nvCxnSpPr>
      <xdr:spPr>
        <a:xfrm flipH="1" flipV="1">
          <a:off x="2053166" y="58570283"/>
          <a:ext cx="5874809" cy="25400"/>
        </a:xfrm>
        <a:prstGeom prst="line">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xdr:colOff>
      <xdr:row>153</xdr:row>
      <xdr:rowOff>179917</xdr:rowOff>
    </xdr:from>
    <xdr:to>
      <xdr:col>28</xdr:col>
      <xdr:colOff>10583</xdr:colOff>
      <xdr:row>155</xdr:row>
      <xdr:rowOff>10583</xdr:rowOff>
    </xdr:to>
    <xdr:cxnSp macro="">
      <xdr:nvCxnSpPr>
        <xdr:cNvPr id="56" name="直線コネクタ 55"/>
        <xdr:cNvCxnSpPr/>
      </xdr:nvCxnSpPr>
      <xdr:spPr>
        <a:xfrm flipH="1">
          <a:off x="5037668" y="58060167"/>
          <a:ext cx="10582" cy="529166"/>
        </a:xfrm>
        <a:prstGeom prst="line">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81227</xdr:colOff>
      <xdr:row>154</xdr:row>
      <xdr:rowOff>334697</xdr:rowOff>
    </xdr:from>
    <xdr:to>
      <xdr:col>11</xdr:col>
      <xdr:colOff>81227</xdr:colOff>
      <xdr:row>155</xdr:row>
      <xdr:rowOff>185472</xdr:rowOff>
    </xdr:to>
    <xdr:cxnSp macro="">
      <xdr:nvCxnSpPr>
        <xdr:cNvPr id="57" name="直線矢印コネクタ 56"/>
        <xdr:cNvCxnSpPr/>
      </xdr:nvCxnSpPr>
      <xdr:spPr>
        <a:xfrm>
          <a:off x="2060310" y="58564197"/>
          <a:ext cx="0" cy="20002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39689</xdr:colOff>
      <xdr:row>155</xdr:row>
      <xdr:rowOff>554039</xdr:rowOff>
    </xdr:from>
    <xdr:to>
      <xdr:col>16</xdr:col>
      <xdr:colOff>127001</xdr:colOff>
      <xdr:row>156</xdr:row>
      <xdr:rowOff>165101</xdr:rowOff>
    </xdr:to>
    <xdr:sp macro="" textlink="">
      <xdr:nvSpPr>
        <xdr:cNvPr id="59" name="テキスト ボックス 58"/>
        <xdr:cNvSpPr txBox="1"/>
      </xdr:nvSpPr>
      <xdr:spPr>
        <a:xfrm>
          <a:off x="1125539" y="36348989"/>
          <a:ext cx="1897062" cy="2778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endParaRPr lang="ja-JP" altLang="en-US"/>
        </a:p>
      </xdr:txBody>
    </xdr:sp>
    <xdr:clientData/>
  </xdr:twoCellAnchor>
  <xdr:twoCellAnchor>
    <xdr:from>
      <xdr:col>17</xdr:col>
      <xdr:colOff>58739</xdr:colOff>
      <xdr:row>155</xdr:row>
      <xdr:rowOff>324644</xdr:rowOff>
    </xdr:from>
    <xdr:to>
      <xdr:col>27</xdr:col>
      <xdr:colOff>122464</xdr:colOff>
      <xdr:row>156</xdr:row>
      <xdr:rowOff>131536</xdr:rowOff>
    </xdr:to>
    <xdr:sp macro="" textlink="">
      <xdr:nvSpPr>
        <xdr:cNvPr id="60" name="テキスト ボックス 59"/>
        <xdr:cNvSpPr txBox="1"/>
      </xdr:nvSpPr>
      <xdr:spPr>
        <a:xfrm>
          <a:off x="3117322" y="58903394"/>
          <a:ext cx="1862892" cy="1561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一般競争入札</a:t>
          </a:r>
          <a:r>
            <a:rPr kumimoji="1" lang="en-US" altLang="ja-JP" sz="1100">
              <a:solidFill>
                <a:schemeClr val="dk1"/>
              </a:solidFill>
              <a:effectLst/>
              <a:latin typeface="+mn-lt"/>
              <a:ea typeface="+mn-ea"/>
              <a:cs typeface="+mn-cs"/>
            </a:rPr>
            <a:t>】</a:t>
          </a:r>
          <a:endParaRPr lang="ja-JP" altLang="ja-JP">
            <a:effectLst/>
          </a:endParaRPr>
        </a:p>
      </xdr:txBody>
    </xdr:sp>
    <xdr:clientData/>
  </xdr:twoCellAnchor>
  <xdr:twoCellAnchor>
    <xdr:from>
      <xdr:col>6</xdr:col>
      <xdr:colOff>158749</xdr:colOff>
      <xdr:row>155</xdr:row>
      <xdr:rowOff>328083</xdr:rowOff>
    </xdr:from>
    <xdr:to>
      <xdr:col>17</xdr:col>
      <xdr:colOff>81641</xdr:colOff>
      <xdr:row>156</xdr:row>
      <xdr:rowOff>136072</xdr:rowOff>
    </xdr:to>
    <xdr:sp macro="" textlink="">
      <xdr:nvSpPr>
        <xdr:cNvPr id="61" name="テキスト ボックス 60"/>
        <xdr:cNvSpPr txBox="1"/>
      </xdr:nvSpPr>
      <xdr:spPr>
        <a:xfrm>
          <a:off x="1238249" y="58906833"/>
          <a:ext cx="1901975" cy="1572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17</xdr:col>
      <xdr:colOff>74082</xdr:colOff>
      <xdr:row>156</xdr:row>
      <xdr:rowOff>179916</xdr:rowOff>
    </xdr:from>
    <xdr:to>
      <xdr:col>26</xdr:col>
      <xdr:colOff>179915</xdr:colOff>
      <xdr:row>158</xdr:row>
      <xdr:rowOff>0</xdr:rowOff>
    </xdr:to>
    <xdr:sp macro="" textlink="">
      <xdr:nvSpPr>
        <xdr:cNvPr id="62" name="テキスト ボックス 61"/>
        <xdr:cNvSpPr txBox="1"/>
      </xdr:nvSpPr>
      <xdr:spPr>
        <a:xfrm>
          <a:off x="3132665" y="59107916"/>
          <a:ext cx="1725083" cy="550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lang="ja-JP" altLang="en-US" sz="1000">
              <a:effectLst/>
            </a:rPr>
            <a:t>Ｃ．（株）大阪ボイラー製作所</a:t>
          </a:r>
          <a:endParaRPr lang="en-US" altLang="ja-JP" sz="1000">
            <a:effectLst/>
          </a:endParaRPr>
        </a:p>
        <a:p>
          <a:r>
            <a:rPr lang="ja-JP" altLang="en-US" sz="1000">
              <a:effectLst/>
            </a:rPr>
            <a:t>　　　　　　</a:t>
          </a:r>
          <a:r>
            <a:rPr lang="ja-JP" altLang="en-US" sz="1050">
              <a:effectLst/>
            </a:rPr>
            <a:t>３１百万円</a:t>
          </a:r>
          <a:endParaRPr lang="en-US" altLang="ja-JP" sz="1050">
            <a:effectLst/>
          </a:endParaRPr>
        </a:p>
      </xdr:txBody>
    </xdr:sp>
    <xdr:clientData/>
  </xdr:twoCellAnchor>
  <xdr:twoCellAnchor>
    <xdr:from>
      <xdr:col>6</xdr:col>
      <xdr:colOff>164307</xdr:colOff>
      <xdr:row>156</xdr:row>
      <xdr:rowOff>151606</xdr:rowOff>
    </xdr:from>
    <xdr:to>
      <xdr:col>16</xdr:col>
      <xdr:colOff>63501</xdr:colOff>
      <xdr:row>157</xdr:row>
      <xdr:rowOff>349249</xdr:rowOff>
    </xdr:to>
    <xdr:sp macro="" textlink="">
      <xdr:nvSpPr>
        <xdr:cNvPr id="63" name="正方形/長方形 62"/>
        <xdr:cNvSpPr/>
      </xdr:nvSpPr>
      <xdr:spPr>
        <a:xfrm>
          <a:off x="1243807" y="59079606"/>
          <a:ext cx="1698361" cy="578643"/>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158752</xdr:colOff>
      <xdr:row>156</xdr:row>
      <xdr:rowOff>190500</xdr:rowOff>
    </xdr:from>
    <xdr:to>
      <xdr:col>16</xdr:col>
      <xdr:colOff>55035</xdr:colOff>
      <xdr:row>157</xdr:row>
      <xdr:rowOff>328083</xdr:rowOff>
    </xdr:to>
    <xdr:sp macro="" textlink="">
      <xdr:nvSpPr>
        <xdr:cNvPr id="64" name="テキスト ボックス 63"/>
        <xdr:cNvSpPr txBox="1"/>
      </xdr:nvSpPr>
      <xdr:spPr>
        <a:xfrm>
          <a:off x="1238252" y="59118500"/>
          <a:ext cx="1695450" cy="518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solidFill>
                <a:sysClr val="windowText" lastClr="000000"/>
              </a:solidFill>
            </a:rPr>
            <a:t>Ｂ．民間業者（２社）</a:t>
          </a:r>
          <a:endParaRPr kumimoji="1" lang="en-US" altLang="ja-JP" sz="1100">
            <a:solidFill>
              <a:sysClr val="windowText" lastClr="000000"/>
            </a:solidFill>
          </a:endParaRPr>
        </a:p>
        <a:p>
          <a:r>
            <a:rPr kumimoji="1" lang="ja-JP" altLang="en-US" sz="1100">
              <a:solidFill>
                <a:sysClr val="windowText" lastClr="000000"/>
              </a:solidFill>
            </a:rPr>
            <a:t>　　　６５百万円</a:t>
          </a:r>
          <a:endParaRPr kumimoji="1" lang="en-US" altLang="ja-JP" sz="1100">
            <a:solidFill>
              <a:sysClr val="windowText" lastClr="000000"/>
            </a:solidFill>
          </a:endParaRPr>
        </a:p>
      </xdr:txBody>
    </xdr:sp>
    <xdr:clientData/>
  </xdr:twoCellAnchor>
  <xdr:twoCellAnchor>
    <xdr:from>
      <xdr:col>7</xdr:col>
      <xdr:colOff>21167</xdr:colOff>
      <xdr:row>158</xdr:row>
      <xdr:rowOff>54770</xdr:rowOff>
    </xdr:from>
    <xdr:to>
      <xdr:col>16</xdr:col>
      <xdr:colOff>93135</xdr:colOff>
      <xdr:row>159</xdr:row>
      <xdr:rowOff>169333</xdr:rowOff>
    </xdr:to>
    <xdr:sp macro="" textlink="">
      <xdr:nvSpPr>
        <xdr:cNvPr id="65" name="大かっこ 64"/>
        <xdr:cNvSpPr/>
      </xdr:nvSpPr>
      <xdr:spPr>
        <a:xfrm>
          <a:off x="1280584" y="59713020"/>
          <a:ext cx="1691218" cy="463813"/>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69850</xdr:colOff>
      <xdr:row>158</xdr:row>
      <xdr:rowOff>43656</xdr:rowOff>
    </xdr:from>
    <xdr:to>
      <xdr:col>26</xdr:col>
      <xdr:colOff>127000</xdr:colOff>
      <xdr:row>159</xdr:row>
      <xdr:rowOff>179917</xdr:rowOff>
    </xdr:to>
    <xdr:sp macro="" textlink="">
      <xdr:nvSpPr>
        <xdr:cNvPr id="66" name="大かっこ 65"/>
        <xdr:cNvSpPr/>
      </xdr:nvSpPr>
      <xdr:spPr>
        <a:xfrm>
          <a:off x="3128433" y="59701906"/>
          <a:ext cx="1676400" cy="485511"/>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38101</xdr:colOff>
      <xdr:row>158</xdr:row>
      <xdr:rowOff>56091</xdr:rowOff>
    </xdr:from>
    <xdr:to>
      <xdr:col>15</xdr:col>
      <xdr:colOff>165101</xdr:colOff>
      <xdr:row>160</xdr:row>
      <xdr:rowOff>306917</xdr:rowOff>
    </xdr:to>
    <xdr:sp macro="" textlink="">
      <xdr:nvSpPr>
        <xdr:cNvPr id="67" name="テキスト ボックス 66"/>
        <xdr:cNvSpPr txBox="1"/>
      </xdr:nvSpPr>
      <xdr:spPr>
        <a:xfrm>
          <a:off x="1297518" y="59714341"/>
          <a:ext cx="1566333" cy="9493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nchorCtr="1"/>
        <a:lstStyle/>
        <a:p>
          <a:r>
            <a:rPr kumimoji="1" lang="ja-JP" altLang="en-US" sz="1100"/>
            <a:t>レーダ・ＡＲＰＡシミュレータ賃貸借他</a:t>
          </a:r>
          <a:endParaRPr kumimoji="1" lang="en-US" altLang="ja-JP" sz="1100"/>
        </a:p>
        <a:p>
          <a:endParaRPr kumimoji="1" lang="en-US" altLang="ja-JP" sz="1100"/>
        </a:p>
      </xdr:txBody>
    </xdr:sp>
    <xdr:clientData/>
  </xdr:twoCellAnchor>
  <xdr:twoCellAnchor>
    <xdr:from>
      <xdr:col>17</xdr:col>
      <xdr:colOff>178066</xdr:colOff>
      <xdr:row>158</xdr:row>
      <xdr:rowOff>83080</xdr:rowOff>
    </xdr:from>
    <xdr:to>
      <xdr:col>26</xdr:col>
      <xdr:colOff>156633</xdr:colOff>
      <xdr:row>159</xdr:row>
      <xdr:rowOff>105833</xdr:rowOff>
    </xdr:to>
    <xdr:sp macro="" textlink="">
      <xdr:nvSpPr>
        <xdr:cNvPr id="68" name="テキスト ボックス 67"/>
        <xdr:cNvSpPr txBox="1"/>
      </xdr:nvSpPr>
      <xdr:spPr>
        <a:xfrm>
          <a:off x="3236649" y="59741330"/>
          <a:ext cx="1597817" cy="3720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ボイラーの購入</a:t>
          </a:r>
          <a:endParaRPr kumimoji="1" lang="en-US" altLang="ja-JP" sz="1100"/>
        </a:p>
      </xdr:txBody>
    </xdr:sp>
    <xdr:clientData/>
  </xdr:twoCellAnchor>
  <xdr:twoCellAnchor>
    <xdr:from>
      <xdr:col>28</xdr:col>
      <xdr:colOff>169334</xdr:colOff>
      <xdr:row>156</xdr:row>
      <xdr:rowOff>201084</xdr:rowOff>
    </xdr:from>
    <xdr:to>
      <xdr:col>38</xdr:col>
      <xdr:colOff>2118</xdr:colOff>
      <xdr:row>157</xdr:row>
      <xdr:rowOff>338667</xdr:rowOff>
    </xdr:to>
    <xdr:sp macro="" textlink="">
      <xdr:nvSpPr>
        <xdr:cNvPr id="71" name="テキスト ボックス 70"/>
        <xdr:cNvSpPr txBox="1"/>
      </xdr:nvSpPr>
      <xdr:spPr>
        <a:xfrm>
          <a:off x="5207001" y="59129084"/>
          <a:ext cx="1631950" cy="518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solidFill>
                <a:sysClr val="windowText" lastClr="000000"/>
              </a:solidFill>
            </a:rPr>
            <a:t>Ｄ．民間業者（３社）</a:t>
          </a:r>
          <a:endParaRPr kumimoji="1" lang="en-US" altLang="ja-JP" sz="1100">
            <a:solidFill>
              <a:sysClr val="windowText" lastClr="000000"/>
            </a:solidFill>
          </a:endParaRPr>
        </a:p>
        <a:p>
          <a:r>
            <a:rPr kumimoji="1" lang="ja-JP" altLang="en-US" sz="1100">
              <a:solidFill>
                <a:sysClr val="windowText" lastClr="000000"/>
              </a:solidFill>
            </a:rPr>
            <a:t>　　　５４百万円</a:t>
          </a:r>
        </a:p>
      </xdr:txBody>
    </xdr:sp>
    <xdr:clientData/>
  </xdr:twoCellAnchor>
  <xdr:twoCellAnchor>
    <xdr:from>
      <xdr:col>39</xdr:col>
      <xdr:colOff>143932</xdr:colOff>
      <xdr:row>156</xdr:row>
      <xdr:rowOff>169333</xdr:rowOff>
    </xdr:from>
    <xdr:to>
      <xdr:col>49</xdr:col>
      <xdr:colOff>142118</xdr:colOff>
      <xdr:row>157</xdr:row>
      <xdr:rowOff>328083</xdr:rowOff>
    </xdr:to>
    <xdr:sp macro="" textlink="">
      <xdr:nvSpPr>
        <xdr:cNvPr id="72" name="テキスト ボックス 71"/>
        <xdr:cNvSpPr txBox="1"/>
      </xdr:nvSpPr>
      <xdr:spPr>
        <a:xfrm>
          <a:off x="7160682" y="59097333"/>
          <a:ext cx="1797353" cy="539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100">
              <a:solidFill>
                <a:sysClr val="windowText" lastClr="000000"/>
              </a:solidFill>
            </a:rPr>
            <a:t>Ｅ．民間業者（３社）</a:t>
          </a:r>
          <a:endParaRPr kumimoji="1" lang="en-US" altLang="ja-JP" sz="1100">
            <a:solidFill>
              <a:sysClr val="windowText" lastClr="000000"/>
            </a:solidFill>
          </a:endParaRPr>
        </a:p>
        <a:p>
          <a:pPr algn="ctr"/>
          <a:r>
            <a:rPr kumimoji="1" lang="ja-JP" altLang="en-US" sz="1100">
              <a:solidFill>
                <a:sysClr val="windowText" lastClr="000000"/>
              </a:solidFill>
            </a:rPr>
            <a:t>４２百万円</a:t>
          </a:r>
        </a:p>
      </xdr:txBody>
    </xdr:sp>
    <xdr:clientData/>
  </xdr:twoCellAnchor>
  <xdr:twoCellAnchor>
    <xdr:from>
      <xdr:col>17</xdr:col>
      <xdr:colOff>122768</xdr:colOff>
      <xdr:row>156</xdr:row>
      <xdr:rowOff>148166</xdr:rowOff>
    </xdr:from>
    <xdr:to>
      <xdr:col>26</xdr:col>
      <xdr:colOff>173567</xdr:colOff>
      <xdr:row>157</xdr:row>
      <xdr:rowOff>349249</xdr:rowOff>
    </xdr:to>
    <xdr:sp macro="" textlink="">
      <xdr:nvSpPr>
        <xdr:cNvPr id="73" name="正方形/長方形 72"/>
        <xdr:cNvSpPr/>
      </xdr:nvSpPr>
      <xdr:spPr>
        <a:xfrm>
          <a:off x="3181351" y="59076166"/>
          <a:ext cx="1670049" cy="582083"/>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114300</xdr:colOff>
      <xdr:row>156</xdr:row>
      <xdr:rowOff>137583</xdr:rowOff>
    </xdr:from>
    <xdr:to>
      <xdr:col>38</xdr:col>
      <xdr:colOff>38894</xdr:colOff>
      <xdr:row>157</xdr:row>
      <xdr:rowOff>338666</xdr:rowOff>
    </xdr:to>
    <xdr:sp macro="" textlink="">
      <xdr:nvSpPr>
        <xdr:cNvPr id="74" name="正方形/長方形 73"/>
        <xdr:cNvSpPr/>
      </xdr:nvSpPr>
      <xdr:spPr>
        <a:xfrm>
          <a:off x="5151967" y="59065583"/>
          <a:ext cx="1723760" cy="582083"/>
        </a:xfrm>
        <a:prstGeom prst="rec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75597</xdr:colOff>
      <xdr:row>155</xdr:row>
      <xdr:rowOff>296333</xdr:rowOff>
    </xdr:from>
    <xdr:to>
      <xdr:col>38</xdr:col>
      <xdr:colOff>170847</xdr:colOff>
      <xdr:row>156</xdr:row>
      <xdr:rowOff>164798</xdr:rowOff>
    </xdr:to>
    <xdr:sp macro="" textlink="">
      <xdr:nvSpPr>
        <xdr:cNvPr id="75" name="テキスト ボックス 74"/>
        <xdr:cNvSpPr txBox="1"/>
      </xdr:nvSpPr>
      <xdr:spPr>
        <a:xfrm>
          <a:off x="5113264" y="58875083"/>
          <a:ext cx="1894416" cy="217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一般競争入札</a:t>
          </a:r>
          <a:r>
            <a:rPr kumimoji="1" lang="en-US" altLang="ja-JP" sz="1100">
              <a:solidFill>
                <a:schemeClr val="dk1"/>
              </a:solidFill>
              <a:effectLst/>
              <a:latin typeface="+mn-lt"/>
              <a:ea typeface="+mn-ea"/>
              <a:cs typeface="+mn-cs"/>
            </a:rPr>
            <a:t>】</a:t>
          </a:r>
          <a:endParaRPr lang="ja-JP" altLang="ja-JP">
            <a:effectLst/>
          </a:endParaRPr>
        </a:p>
      </xdr:txBody>
    </xdr:sp>
    <xdr:clientData/>
  </xdr:twoCellAnchor>
  <xdr:twoCellAnchor>
    <xdr:from>
      <xdr:col>39</xdr:col>
      <xdr:colOff>13608</xdr:colOff>
      <xdr:row>155</xdr:row>
      <xdr:rowOff>310092</xdr:rowOff>
    </xdr:from>
    <xdr:to>
      <xdr:col>49</xdr:col>
      <xdr:colOff>108857</xdr:colOff>
      <xdr:row>156</xdr:row>
      <xdr:rowOff>161774</xdr:rowOff>
    </xdr:to>
    <xdr:sp macro="" textlink="">
      <xdr:nvSpPr>
        <xdr:cNvPr id="76" name="テキスト ボックス 75"/>
        <xdr:cNvSpPr txBox="1"/>
      </xdr:nvSpPr>
      <xdr:spPr>
        <a:xfrm>
          <a:off x="7030358" y="58888842"/>
          <a:ext cx="1894416" cy="200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一般競争入札</a:t>
          </a:r>
          <a:r>
            <a:rPr kumimoji="1" lang="en-US" altLang="ja-JP" sz="1100">
              <a:solidFill>
                <a:schemeClr val="dk1"/>
              </a:solidFill>
              <a:effectLst/>
              <a:latin typeface="+mn-lt"/>
              <a:ea typeface="+mn-ea"/>
              <a:cs typeface="+mn-cs"/>
            </a:rPr>
            <a:t>】</a:t>
          </a:r>
          <a:endParaRPr lang="ja-JP" altLang="ja-JP">
            <a:effectLst/>
          </a:endParaRPr>
        </a:p>
      </xdr:txBody>
    </xdr:sp>
    <xdr:clientData/>
  </xdr:twoCellAnchor>
  <xdr:twoCellAnchor>
    <xdr:from>
      <xdr:col>28</xdr:col>
      <xdr:colOff>101600</xdr:colOff>
      <xdr:row>158</xdr:row>
      <xdr:rowOff>52916</xdr:rowOff>
    </xdr:from>
    <xdr:to>
      <xdr:col>38</xdr:col>
      <xdr:colOff>50800</xdr:colOff>
      <xdr:row>159</xdr:row>
      <xdr:rowOff>190499</xdr:rowOff>
    </xdr:to>
    <xdr:sp macro="" textlink="">
      <xdr:nvSpPr>
        <xdr:cNvPr id="79" name="大かっこ 78"/>
        <xdr:cNvSpPr/>
      </xdr:nvSpPr>
      <xdr:spPr>
        <a:xfrm>
          <a:off x="5139267" y="59711166"/>
          <a:ext cx="1748366" cy="486833"/>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146050</xdr:colOff>
      <xdr:row>158</xdr:row>
      <xdr:rowOff>38099</xdr:rowOff>
    </xdr:from>
    <xdr:to>
      <xdr:col>49</xdr:col>
      <xdr:colOff>31750</xdr:colOff>
      <xdr:row>159</xdr:row>
      <xdr:rowOff>201083</xdr:rowOff>
    </xdr:to>
    <xdr:sp macro="" textlink="">
      <xdr:nvSpPr>
        <xdr:cNvPr id="80" name="大かっこ 79"/>
        <xdr:cNvSpPr/>
      </xdr:nvSpPr>
      <xdr:spPr>
        <a:xfrm>
          <a:off x="7162800" y="59696349"/>
          <a:ext cx="1684867" cy="512234"/>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170391</xdr:colOff>
      <xdr:row>158</xdr:row>
      <xdr:rowOff>69849</xdr:rowOff>
    </xdr:from>
    <xdr:to>
      <xdr:col>37</xdr:col>
      <xdr:colOff>174359</xdr:colOff>
      <xdr:row>159</xdr:row>
      <xdr:rowOff>116416</xdr:rowOff>
    </xdr:to>
    <xdr:sp macro="" textlink="">
      <xdr:nvSpPr>
        <xdr:cNvPr id="81" name="テキスト ボックス 80"/>
        <xdr:cNvSpPr txBox="1"/>
      </xdr:nvSpPr>
      <xdr:spPr>
        <a:xfrm>
          <a:off x="5208058" y="59728099"/>
          <a:ext cx="1623218" cy="3958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solidFill>
                <a:sysClr val="windowText" lastClr="000000"/>
              </a:solidFill>
            </a:rPr>
            <a:t>各所修繕の実施</a:t>
          </a:r>
          <a:endParaRPr kumimoji="1" lang="en-US" altLang="ja-JP" sz="1100">
            <a:solidFill>
              <a:sysClr val="windowText" lastClr="000000"/>
            </a:solidFill>
          </a:endParaRPr>
        </a:p>
      </xdr:txBody>
    </xdr:sp>
    <xdr:clientData/>
  </xdr:twoCellAnchor>
  <xdr:twoCellAnchor>
    <xdr:from>
      <xdr:col>40</xdr:col>
      <xdr:colOff>10583</xdr:colOff>
      <xdr:row>158</xdr:row>
      <xdr:rowOff>101599</xdr:rowOff>
    </xdr:from>
    <xdr:to>
      <xdr:col>49</xdr:col>
      <xdr:colOff>12434</xdr:colOff>
      <xdr:row>159</xdr:row>
      <xdr:rowOff>116416</xdr:rowOff>
    </xdr:to>
    <xdr:sp macro="" textlink="">
      <xdr:nvSpPr>
        <xdr:cNvPr id="82" name="テキスト ボックス 81"/>
        <xdr:cNvSpPr txBox="1"/>
      </xdr:nvSpPr>
      <xdr:spPr>
        <a:xfrm>
          <a:off x="7207250" y="59759849"/>
          <a:ext cx="1621101" cy="364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solidFill>
                <a:sysClr val="windowText" lastClr="000000"/>
              </a:solidFill>
            </a:rPr>
            <a:t>船舶の修繕の実施</a:t>
          </a:r>
          <a:endParaRPr kumimoji="1" lang="en-US" altLang="ja-JP"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37</xdr:col>
          <xdr:colOff>95250</xdr:colOff>
          <xdr:row>228</xdr:row>
          <xdr:rowOff>285750</xdr:rowOff>
        </xdr:from>
        <xdr:to>
          <xdr:col>43</xdr:col>
          <xdr:colOff>85725</xdr:colOff>
          <xdr:row>230</xdr:row>
          <xdr:rowOff>9525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496</xdr:row>
          <xdr:rowOff>47625</xdr:rowOff>
        </xdr:from>
        <xdr:to>
          <xdr:col>43</xdr:col>
          <xdr:colOff>85725</xdr:colOff>
          <xdr:row>496</xdr:row>
          <xdr:rowOff>219075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22</xdr:col>
      <xdr:colOff>14815</xdr:colOff>
      <xdr:row>154</xdr:row>
      <xdr:rowOff>345017</xdr:rowOff>
    </xdr:from>
    <xdr:to>
      <xdr:col>22</xdr:col>
      <xdr:colOff>14815</xdr:colOff>
      <xdr:row>155</xdr:row>
      <xdr:rowOff>195792</xdr:rowOff>
    </xdr:to>
    <xdr:cxnSp macro="">
      <xdr:nvCxnSpPr>
        <xdr:cNvPr id="70" name="直線矢印コネクタ 69"/>
        <xdr:cNvCxnSpPr/>
      </xdr:nvCxnSpPr>
      <xdr:spPr>
        <a:xfrm>
          <a:off x="3972982" y="58574517"/>
          <a:ext cx="0" cy="20002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0</xdr:colOff>
      <xdr:row>155</xdr:row>
      <xdr:rowOff>0</xdr:rowOff>
    </xdr:from>
    <xdr:to>
      <xdr:col>33</xdr:col>
      <xdr:colOff>0</xdr:colOff>
      <xdr:row>155</xdr:row>
      <xdr:rowOff>200025</xdr:rowOff>
    </xdr:to>
    <xdr:cxnSp macro="">
      <xdr:nvCxnSpPr>
        <xdr:cNvPr id="83" name="直線矢印コネクタ 82"/>
        <xdr:cNvCxnSpPr/>
      </xdr:nvCxnSpPr>
      <xdr:spPr>
        <a:xfrm>
          <a:off x="5937250" y="58578750"/>
          <a:ext cx="0" cy="20002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21167</xdr:colOff>
      <xdr:row>155</xdr:row>
      <xdr:rowOff>10583</xdr:rowOff>
    </xdr:from>
    <xdr:to>
      <xdr:col>44</xdr:col>
      <xdr:colOff>21167</xdr:colOff>
      <xdr:row>155</xdr:row>
      <xdr:rowOff>210608</xdr:rowOff>
    </xdr:to>
    <xdr:cxnSp macro="">
      <xdr:nvCxnSpPr>
        <xdr:cNvPr id="84" name="直線矢印コネクタ 83"/>
        <xdr:cNvCxnSpPr/>
      </xdr:nvCxnSpPr>
      <xdr:spPr>
        <a:xfrm>
          <a:off x="7937500" y="58589333"/>
          <a:ext cx="0" cy="20002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80" zoomScaleNormal="80" zoomScaleSheetLayoutView="75" zoomScalePageLayoutView="90" workbookViewId="0">
      <selection activeCell="G127" sqref="G127:AX12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7" t="s">
        <v>370</v>
      </c>
      <c r="AR2" s="97"/>
      <c r="AS2" s="59" t="str">
        <f>IF(OR(AQ2="　", AQ2=""), "", "-")</f>
        <v/>
      </c>
      <c r="AT2" s="98">
        <v>359</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372</v>
      </c>
      <c r="AK3" s="290"/>
      <c r="AL3" s="290"/>
      <c r="AM3" s="290"/>
      <c r="AN3" s="290"/>
      <c r="AO3" s="290"/>
      <c r="AP3" s="290"/>
      <c r="AQ3" s="290"/>
      <c r="AR3" s="290"/>
      <c r="AS3" s="290"/>
      <c r="AT3" s="290"/>
      <c r="AU3" s="290"/>
      <c r="AV3" s="290"/>
      <c r="AW3" s="290"/>
      <c r="AX3" s="36" t="s">
        <v>91</v>
      </c>
    </row>
    <row r="4" spans="1:50" ht="24.75" customHeight="1" x14ac:dyDescent="0.15">
      <c r="A4" s="509" t="s">
        <v>30</v>
      </c>
      <c r="B4" s="510"/>
      <c r="C4" s="510"/>
      <c r="D4" s="510"/>
      <c r="E4" s="510"/>
      <c r="F4" s="510"/>
      <c r="G4" s="483" t="s">
        <v>387</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373</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18" t="s">
        <v>207</v>
      </c>
      <c r="H5" s="319"/>
      <c r="I5" s="319"/>
      <c r="J5" s="319"/>
      <c r="K5" s="319"/>
      <c r="L5" s="319"/>
      <c r="M5" s="320" t="s">
        <v>92</v>
      </c>
      <c r="N5" s="321"/>
      <c r="O5" s="321"/>
      <c r="P5" s="321"/>
      <c r="Q5" s="321"/>
      <c r="R5" s="322"/>
      <c r="S5" s="323" t="s">
        <v>157</v>
      </c>
      <c r="T5" s="319"/>
      <c r="U5" s="319"/>
      <c r="V5" s="319"/>
      <c r="W5" s="319"/>
      <c r="X5" s="324"/>
      <c r="Y5" s="500" t="s">
        <v>3</v>
      </c>
      <c r="Z5" s="501"/>
      <c r="AA5" s="501"/>
      <c r="AB5" s="501"/>
      <c r="AC5" s="501"/>
      <c r="AD5" s="502"/>
      <c r="AE5" s="503" t="s">
        <v>374</v>
      </c>
      <c r="AF5" s="504"/>
      <c r="AG5" s="504"/>
      <c r="AH5" s="504"/>
      <c r="AI5" s="504"/>
      <c r="AJ5" s="504"/>
      <c r="AK5" s="504"/>
      <c r="AL5" s="504"/>
      <c r="AM5" s="504"/>
      <c r="AN5" s="504"/>
      <c r="AO5" s="504"/>
      <c r="AP5" s="505"/>
      <c r="AQ5" s="506" t="s">
        <v>375</v>
      </c>
      <c r="AR5" s="507"/>
      <c r="AS5" s="507"/>
      <c r="AT5" s="507"/>
      <c r="AU5" s="507"/>
      <c r="AV5" s="507"/>
      <c r="AW5" s="507"/>
      <c r="AX5" s="508"/>
    </row>
    <row r="6" spans="1:50" ht="54.75"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376</v>
      </c>
      <c r="AF6" s="519"/>
      <c r="AG6" s="519"/>
      <c r="AH6" s="519"/>
      <c r="AI6" s="519"/>
      <c r="AJ6" s="519"/>
      <c r="AK6" s="519"/>
      <c r="AL6" s="519"/>
      <c r="AM6" s="519"/>
      <c r="AN6" s="519"/>
      <c r="AO6" s="519"/>
      <c r="AP6" s="519"/>
      <c r="AQ6" s="519"/>
      <c r="AR6" s="519"/>
      <c r="AS6" s="519"/>
      <c r="AT6" s="519"/>
      <c r="AU6" s="519"/>
      <c r="AV6" s="519"/>
      <c r="AW6" s="519"/>
      <c r="AX6" s="520"/>
    </row>
    <row r="7" spans="1:50" ht="49.5" customHeight="1" x14ac:dyDescent="0.15">
      <c r="A7" s="439" t="s">
        <v>25</v>
      </c>
      <c r="B7" s="440"/>
      <c r="C7" s="440"/>
      <c r="D7" s="440"/>
      <c r="E7" s="440"/>
      <c r="F7" s="440"/>
      <c r="G7" s="441" t="s">
        <v>388</v>
      </c>
      <c r="H7" s="442"/>
      <c r="I7" s="442"/>
      <c r="J7" s="442"/>
      <c r="K7" s="442"/>
      <c r="L7" s="442"/>
      <c r="M7" s="442"/>
      <c r="N7" s="442"/>
      <c r="O7" s="442"/>
      <c r="P7" s="442"/>
      <c r="Q7" s="442"/>
      <c r="R7" s="442"/>
      <c r="S7" s="442"/>
      <c r="T7" s="442"/>
      <c r="U7" s="442"/>
      <c r="V7" s="443"/>
      <c r="W7" s="443"/>
      <c r="X7" s="443"/>
      <c r="Y7" s="444" t="s">
        <v>5</v>
      </c>
      <c r="Z7" s="384"/>
      <c r="AA7" s="384"/>
      <c r="AB7" s="384"/>
      <c r="AC7" s="384"/>
      <c r="AD7" s="386"/>
      <c r="AE7" s="445" t="s">
        <v>389</v>
      </c>
      <c r="AF7" s="446"/>
      <c r="AG7" s="446"/>
      <c r="AH7" s="446"/>
      <c r="AI7" s="446"/>
      <c r="AJ7" s="446"/>
      <c r="AK7" s="446"/>
      <c r="AL7" s="446"/>
      <c r="AM7" s="446"/>
      <c r="AN7" s="446"/>
      <c r="AO7" s="446"/>
      <c r="AP7" s="446"/>
      <c r="AQ7" s="446"/>
      <c r="AR7" s="446"/>
      <c r="AS7" s="446"/>
      <c r="AT7" s="446"/>
      <c r="AU7" s="446"/>
      <c r="AV7" s="446"/>
      <c r="AW7" s="446"/>
      <c r="AX7" s="447"/>
    </row>
    <row r="8" spans="1:50" ht="52.5" customHeight="1" x14ac:dyDescent="0.15">
      <c r="A8" s="346" t="s">
        <v>308</v>
      </c>
      <c r="B8" s="347"/>
      <c r="C8" s="347"/>
      <c r="D8" s="347"/>
      <c r="E8" s="347"/>
      <c r="F8" s="348"/>
      <c r="G8" s="343" t="str">
        <f>入力規則等!A26</f>
        <v>海洋政策</v>
      </c>
      <c r="H8" s="344"/>
      <c r="I8" s="344"/>
      <c r="J8" s="344"/>
      <c r="K8" s="344"/>
      <c r="L8" s="344"/>
      <c r="M8" s="344"/>
      <c r="N8" s="344"/>
      <c r="O8" s="344"/>
      <c r="P8" s="344"/>
      <c r="Q8" s="344"/>
      <c r="R8" s="344"/>
      <c r="S8" s="344"/>
      <c r="T8" s="344"/>
      <c r="U8" s="344"/>
      <c r="V8" s="344"/>
      <c r="W8" s="344"/>
      <c r="X8" s="345"/>
      <c r="Y8" s="521" t="s">
        <v>79</v>
      </c>
      <c r="Z8" s="521"/>
      <c r="AA8" s="521"/>
      <c r="AB8" s="521"/>
      <c r="AC8" s="521"/>
      <c r="AD8" s="521"/>
      <c r="AE8" s="474" t="str">
        <f>入力規則等!K13</f>
        <v>その他の事項経費</v>
      </c>
      <c r="AF8" s="475"/>
      <c r="AG8" s="475"/>
      <c r="AH8" s="475"/>
      <c r="AI8" s="475"/>
      <c r="AJ8" s="475"/>
      <c r="AK8" s="475"/>
      <c r="AL8" s="475"/>
      <c r="AM8" s="475"/>
      <c r="AN8" s="475"/>
      <c r="AO8" s="475"/>
      <c r="AP8" s="475"/>
      <c r="AQ8" s="475"/>
      <c r="AR8" s="475"/>
      <c r="AS8" s="475"/>
      <c r="AT8" s="475"/>
      <c r="AU8" s="475"/>
      <c r="AV8" s="475"/>
      <c r="AW8" s="475"/>
      <c r="AX8" s="476"/>
    </row>
    <row r="9" spans="1:50" ht="102" customHeight="1" x14ac:dyDescent="0.15">
      <c r="A9" s="448" t="s">
        <v>26</v>
      </c>
      <c r="B9" s="449"/>
      <c r="C9" s="449"/>
      <c r="D9" s="449"/>
      <c r="E9" s="449"/>
      <c r="F9" s="449"/>
      <c r="G9" s="477" t="s">
        <v>390</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124.5" customHeight="1" x14ac:dyDescent="0.15">
      <c r="A10" s="448" t="s">
        <v>36</v>
      </c>
      <c r="B10" s="449"/>
      <c r="C10" s="449"/>
      <c r="D10" s="449"/>
      <c r="E10" s="449"/>
      <c r="F10" s="449"/>
      <c r="G10" s="477" t="s">
        <v>391</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42" customHeight="1" x14ac:dyDescent="0.15">
      <c r="A11" s="448" t="s">
        <v>6</v>
      </c>
      <c r="B11" s="449"/>
      <c r="C11" s="449"/>
      <c r="D11" s="449"/>
      <c r="E11" s="449"/>
      <c r="F11" s="450"/>
      <c r="G11" s="497" t="str">
        <f>入力規則等!P10</f>
        <v>交付</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1" t="s">
        <v>27</v>
      </c>
      <c r="B12" s="452"/>
      <c r="C12" s="452"/>
      <c r="D12" s="452"/>
      <c r="E12" s="452"/>
      <c r="F12" s="453"/>
      <c r="G12" s="460"/>
      <c r="H12" s="461"/>
      <c r="I12" s="461"/>
      <c r="J12" s="461"/>
      <c r="K12" s="461"/>
      <c r="L12" s="461"/>
      <c r="M12" s="461"/>
      <c r="N12" s="461"/>
      <c r="O12" s="461"/>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4"/>
    </row>
    <row r="13" spans="1:50" ht="21" customHeight="1" x14ac:dyDescent="0.15">
      <c r="A13" s="454"/>
      <c r="B13" s="455"/>
      <c r="C13" s="455"/>
      <c r="D13" s="455"/>
      <c r="E13" s="455"/>
      <c r="F13" s="456"/>
      <c r="G13" s="465" t="s">
        <v>7</v>
      </c>
      <c r="H13" s="466"/>
      <c r="I13" s="471" t="s">
        <v>8</v>
      </c>
      <c r="J13" s="472"/>
      <c r="K13" s="472"/>
      <c r="L13" s="472"/>
      <c r="M13" s="472"/>
      <c r="N13" s="472"/>
      <c r="O13" s="473"/>
      <c r="P13" s="62">
        <v>2482</v>
      </c>
      <c r="Q13" s="63"/>
      <c r="R13" s="63"/>
      <c r="S13" s="63"/>
      <c r="T13" s="63"/>
      <c r="U13" s="63"/>
      <c r="V13" s="64"/>
      <c r="W13" s="62">
        <v>2200</v>
      </c>
      <c r="X13" s="63"/>
      <c r="Y13" s="63"/>
      <c r="Z13" s="63"/>
      <c r="AA13" s="63"/>
      <c r="AB13" s="63"/>
      <c r="AC13" s="64"/>
      <c r="AD13" s="62">
        <v>2385</v>
      </c>
      <c r="AE13" s="63"/>
      <c r="AF13" s="63"/>
      <c r="AG13" s="63"/>
      <c r="AH13" s="63"/>
      <c r="AI13" s="63"/>
      <c r="AJ13" s="64"/>
      <c r="AK13" s="62">
        <v>2375</v>
      </c>
      <c r="AL13" s="63"/>
      <c r="AM13" s="63"/>
      <c r="AN13" s="63"/>
      <c r="AO13" s="63"/>
      <c r="AP13" s="63"/>
      <c r="AQ13" s="64"/>
      <c r="AR13" s="657">
        <v>7503</v>
      </c>
      <c r="AS13" s="658"/>
      <c r="AT13" s="658"/>
      <c r="AU13" s="658"/>
      <c r="AV13" s="658"/>
      <c r="AW13" s="658"/>
      <c r="AX13" s="659"/>
    </row>
    <row r="14" spans="1:50" ht="21" customHeight="1" x14ac:dyDescent="0.15">
      <c r="A14" s="454"/>
      <c r="B14" s="455"/>
      <c r="C14" s="455"/>
      <c r="D14" s="455"/>
      <c r="E14" s="455"/>
      <c r="F14" s="456"/>
      <c r="G14" s="467"/>
      <c r="H14" s="468"/>
      <c r="I14" s="334" t="s">
        <v>9</v>
      </c>
      <c r="J14" s="462"/>
      <c r="K14" s="462"/>
      <c r="L14" s="462"/>
      <c r="M14" s="462"/>
      <c r="N14" s="462"/>
      <c r="O14" s="463"/>
      <c r="P14" s="62">
        <v>-124</v>
      </c>
      <c r="Q14" s="63"/>
      <c r="R14" s="63"/>
      <c r="S14" s="63"/>
      <c r="T14" s="63"/>
      <c r="U14" s="63"/>
      <c r="V14" s="64"/>
      <c r="W14" s="62" t="s">
        <v>377</v>
      </c>
      <c r="X14" s="63"/>
      <c r="Y14" s="63"/>
      <c r="Z14" s="63"/>
      <c r="AA14" s="63"/>
      <c r="AB14" s="63"/>
      <c r="AC14" s="64"/>
      <c r="AD14" s="62" t="s">
        <v>392</v>
      </c>
      <c r="AE14" s="63"/>
      <c r="AF14" s="63"/>
      <c r="AG14" s="63"/>
      <c r="AH14" s="63"/>
      <c r="AI14" s="63"/>
      <c r="AJ14" s="64"/>
      <c r="AK14" s="62" t="s">
        <v>448</v>
      </c>
      <c r="AL14" s="63"/>
      <c r="AM14" s="63"/>
      <c r="AN14" s="63"/>
      <c r="AO14" s="63"/>
      <c r="AP14" s="63"/>
      <c r="AQ14" s="64"/>
      <c r="AR14" s="655"/>
      <c r="AS14" s="655"/>
      <c r="AT14" s="655"/>
      <c r="AU14" s="655"/>
      <c r="AV14" s="655"/>
      <c r="AW14" s="655"/>
      <c r="AX14" s="656"/>
    </row>
    <row r="15" spans="1:50" ht="21" customHeight="1" x14ac:dyDescent="0.15">
      <c r="A15" s="454"/>
      <c r="B15" s="455"/>
      <c r="C15" s="455"/>
      <c r="D15" s="455"/>
      <c r="E15" s="455"/>
      <c r="F15" s="456"/>
      <c r="G15" s="467"/>
      <c r="H15" s="468"/>
      <c r="I15" s="334" t="s">
        <v>62</v>
      </c>
      <c r="J15" s="335"/>
      <c r="K15" s="335"/>
      <c r="L15" s="335"/>
      <c r="M15" s="335"/>
      <c r="N15" s="335"/>
      <c r="O15" s="336"/>
      <c r="P15" s="62" t="s">
        <v>377</v>
      </c>
      <c r="Q15" s="63"/>
      <c r="R15" s="63"/>
      <c r="S15" s="63"/>
      <c r="T15" s="63"/>
      <c r="U15" s="63"/>
      <c r="V15" s="64"/>
      <c r="W15" s="62" t="s">
        <v>377</v>
      </c>
      <c r="X15" s="63"/>
      <c r="Y15" s="63"/>
      <c r="Z15" s="63"/>
      <c r="AA15" s="63"/>
      <c r="AB15" s="63"/>
      <c r="AC15" s="64"/>
      <c r="AD15" s="62" t="s">
        <v>377</v>
      </c>
      <c r="AE15" s="63"/>
      <c r="AF15" s="63"/>
      <c r="AG15" s="63"/>
      <c r="AH15" s="63"/>
      <c r="AI15" s="63"/>
      <c r="AJ15" s="64"/>
      <c r="AK15" s="62" t="s">
        <v>449</v>
      </c>
      <c r="AL15" s="63"/>
      <c r="AM15" s="63"/>
      <c r="AN15" s="63"/>
      <c r="AO15" s="63"/>
      <c r="AP15" s="63"/>
      <c r="AQ15" s="64"/>
      <c r="AR15" s="62"/>
      <c r="AS15" s="63"/>
      <c r="AT15" s="63"/>
      <c r="AU15" s="63"/>
      <c r="AV15" s="63"/>
      <c r="AW15" s="63"/>
      <c r="AX15" s="654"/>
    </row>
    <row r="16" spans="1:50" ht="21" customHeight="1" x14ac:dyDescent="0.15">
      <c r="A16" s="454"/>
      <c r="B16" s="455"/>
      <c r="C16" s="455"/>
      <c r="D16" s="455"/>
      <c r="E16" s="455"/>
      <c r="F16" s="456"/>
      <c r="G16" s="467"/>
      <c r="H16" s="468"/>
      <c r="I16" s="334" t="s">
        <v>63</v>
      </c>
      <c r="J16" s="335"/>
      <c r="K16" s="335"/>
      <c r="L16" s="335"/>
      <c r="M16" s="335"/>
      <c r="N16" s="335"/>
      <c r="O16" s="336"/>
      <c r="P16" s="62" t="s">
        <v>377</v>
      </c>
      <c r="Q16" s="63"/>
      <c r="R16" s="63"/>
      <c r="S16" s="63"/>
      <c r="T16" s="63"/>
      <c r="U16" s="63"/>
      <c r="V16" s="64"/>
      <c r="W16" s="62" t="s">
        <v>377</v>
      </c>
      <c r="X16" s="63"/>
      <c r="Y16" s="63"/>
      <c r="Z16" s="63"/>
      <c r="AA16" s="63"/>
      <c r="AB16" s="63"/>
      <c r="AC16" s="64"/>
      <c r="AD16" s="62" t="s">
        <v>377</v>
      </c>
      <c r="AE16" s="63"/>
      <c r="AF16" s="63"/>
      <c r="AG16" s="63"/>
      <c r="AH16" s="63"/>
      <c r="AI16" s="63"/>
      <c r="AJ16" s="64"/>
      <c r="AK16" s="62" t="s">
        <v>449</v>
      </c>
      <c r="AL16" s="63"/>
      <c r="AM16" s="63"/>
      <c r="AN16" s="63"/>
      <c r="AO16" s="63"/>
      <c r="AP16" s="63"/>
      <c r="AQ16" s="64"/>
      <c r="AR16" s="434"/>
      <c r="AS16" s="435"/>
      <c r="AT16" s="435"/>
      <c r="AU16" s="435"/>
      <c r="AV16" s="435"/>
      <c r="AW16" s="435"/>
      <c r="AX16" s="436"/>
    </row>
    <row r="17" spans="1:50" ht="24.75" customHeight="1" x14ac:dyDescent="0.15">
      <c r="A17" s="454"/>
      <c r="B17" s="455"/>
      <c r="C17" s="455"/>
      <c r="D17" s="455"/>
      <c r="E17" s="455"/>
      <c r="F17" s="456"/>
      <c r="G17" s="467"/>
      <c r="H17" s="468"/>
      <c r="I17" s="334" t="s">
        <v>61</v>
      </c>
      <c r="J17" s="462"/>
      <c r="K17" s="462"/>
      <c r="L17" s="462"/>
      <c r="M17" s="462"/>
      <c r="N17" s="462"/>
      <c r="O17" s="463"/>
      <c r="P17" s="62" t="s">
        <v>377</v>
      </c>
      <c r="Q17" s="63"/>
      <c r="R17" s="63"/>
      <c r="S17" s="63"/>
      <c r="T17" s="63"/>
      <c r="U17" s="63"/>
      <c r="V17" s="64"/>
      <c r="W17" s="62" t="s">
        <v>377</v>
      </c>
      <c r="X17" s="63"/>
      <c r="Y17" s="63"/>
      <c r="Z17" s="63"/>
      <c r="AA17" s="63"/>
      <c r="AB17" s="63"/>
      <c r="AC17" s="64"/>
      <c r="AD17" s="62" t="s">
        <v>377</v>
      </c>
      <c r="AE17" s="63"/>
      <c r="AF17" s="63"/>
      <c r="AG17" s="63"/>
      <c r="AH17" s="63"/>
      <c r="AI17" s="63"/>
      <c r="AJ17" s="64"/>
      <c r="AK17" s="62" t="s">
        <v>449</v>
      </c>
      <c r="AL17" s="63"/>
      <c r="AM17" s="63"/>
      <c r="AN17" s="63"/>
      <c r="AO17" s="63"/>
      <c r="AP17" s="63"/>
      <c r="AQ17" s="64"/>
      <c r="AR17" s="437"/>
      <c r="AS17" s="437"/>
      <c r="AT17" s="437"/>
      <c r="AU17" s="437"/>
      <c r="AV17" s="437"/>
      <c r="AW17" s="437"/>
      <c r="AX17" s="438"/>
    </row>
    <row r="18" spans="1:50" ht="24.75" customHeight="1" x14ac:dyDescent="0.15">
      <c r="A18" s="454"/>
      <c r="B18" s="455"/>
      <c r="C18" s="455"/>
      <c r="D18" s="455"/>
      <c r="E18" s="455"/>
      <c r="F18" s="456"/>
      <c r="G18" s="469"/>
      <c r="H18" s="470"/>
      <c r="I18" s="337" t="s">
        <v>22</v>
      </c>
      <c r="J18" s="338"/>
      <c r="K18" s="338"/>
      <c r="L18" s="338"/>
      <c r="M18" s="338"/>
      <c r="N18" s="338"/>
      <c r="O18" s="339"/>
      <c r="P18" s="306">
        <f>SUM(P13:V17)</f>
        <v>2358</v>
      </c>
      <c r="Q18" s="307"/>
      <c r="R18" s="307"/>
      <c r="S18" s="307"/>
      <c r="T18" s="307"/>
      <c r="U18" s="307"/>
      <c r="V18" s="308"/>
      <c r="W18" s="306">
        <f>SUM(W13:AC17)</f>
        <v>2200</v>
      </c>
      <c r="X18" s="307"/>
      <c r="Y18" s="307"/>
      <c r="Z18" s="307"/>
      <c r="AA18" s="307"/>
      <c r="AB18" s="307"/>
      <c r="AC18" s="308"/>
      <c r="AD18" s="306">
        <f t="shared" ref="AD18" si="0">SUM(AD13:AJ17)</f>
        <v>2385</v>
      </c>
      <c r="AE18" s="307"/>
      <c r="AF18" s="307"/>
      <c r="AG18" s="307"/>
      <c r="AH18" s="307"/>
      <c r="AI18" s="307"/>
      <c r="AJ18" s="308"/>
      <c r="AK18" s="306">
        <f t="shared" ref="AK18" si="1">SUM(AK13:AQ17)</f>
        <v>2375</v>
      </c>
      <c r="AL18" s="307"/>
      <c r="AM18" s="307"/>
      <c r="AN18" s="307"/>
      <c r="AO18" s="307"/>
      <c r="AP18" s="307"/>
      <c r="AQ18" s="308"/>
      <c r="AR18" s="306">
        <f t="shared" ref="AR18" si="2">SUM(AR13:AX17)</f>
        <v>7503</v>
      </c>
      <c r="AS18" s="307"/>
      <c r="AT18" s="307"/>
      <c r="AU18" s="307"/>
      <c r="AV18" s="307"/>
      <c r="AW18" s="307"/>
      <c r="AX18" s="309"/>
    </row>
    <row r="19" spans="1:50" ht="24.75" customHeight="1" x14ac:dyDescent="0.15">
      <c r="A19" s="454"/>
      <c r="B19" s="455"/>
      <c r="C19" s="455"/>
      <c r="D19" s="455"/>
      <c r="E19" s="455"/>
      <c r="F19" s="456"/>
      <c r="G19" s="303" t="s">
        <v>10</v>
      </c>
      <c r="H19" s="304"/>
      <c r="I19" s="304"/>
      <c r="J19" s="304"/>
      <c r="K19" s="304"/>
      <c r="L19" s="304"/>
      <c r="M19" s="304"/>
      <c r="N19" s="304"/>
      <c r="O19" s="304"/>
      <c r="P19" s="62">
        <v>2358</v>
      </c>
      <c r="Q19" s="63"/>
      <c r="R19" s="63"/>
      <c r="S19" s="63"/>
      <c r="T19" s="63"/>
      <c r="U19" s="63"/>
      <c r="V19" s="64"/>
      <c r="W19" s="62">
        <v>2200</v>
      </c>
      <c r="X19" s="63"/>
      <c r="Y19" s="63"/>
      <c r="Z19" s="63"/>
      <c r="AA19" s="63"/>
      <c r="AB19" s="63"/>
      <c r="AC19" s="64"/>
      <c r="AD19" s="62">
        <v>2385</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7"/>
      <c r="B20" s="458"/>
      <c r="C20" s="458"/>
      <c r="D20" s="458"/>
      <c r="E20" s="458"/>
      <c r="F20" s="459"/>
      <c r="G20" s="303" t="s">
        <v>11</v>
      </c>
      <c r="H20" s="304"/>
      <c r="I20" s="304"/>
      <c r="J20" s="304"/>
      <c r="K20" s="304"/>
      <c r="L20" s="304"/>
      <c r="M20" s="304"/>
      <c r="N20" s="304"/>
      <c r="O20" s="304"/>
      <c r="P20" s="311">
        <f>IF(P18=0, "-", P19/P18)</f>
        <v>1</v>
      </c>
      <c r="Q20" s="311"/>
      <c r="R20" s="311"/>
      <c r="S20" s="311"/>
      <c r="T20" s="311"/>
      <c r="U20" s="311"/>
      <c r="V20" s="311"/>
      <c r="W20" s="311">
        <f>IF(W18=0, "-", W19/W18)</f>
        <v>1</v>
      </c>
      <c r="X20" s="311"/>
      <c r="Y20" s="311"/>
      <c r="Z20" s="311"/>
      <c r="AA20" s="311"/>
      <c r="AB20" s="311"/>
      <c r="AC20" s="311"/>
      <c r="AD20" s="311">
        <f>IF(AD18=0, "-", AD19/AD18)</f>
        <v>1</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5"/>
      <c r="B22" s="206"/>
      <c r="C22" s="206"/>
      <c r="D22" s="206"/>
      <c r="E22" s="206"/>
      <c r="F22" s="207"/>
      <c r="G22" s="215"/>
      <c r="H22" s="99"/>
      <c r="I22" s="99"/>
      <c r="J22" s="99"/>
      <c r="K22" s="99"/>
      <c r="L22" s="99"/>
      <c r="M22" s="99"/>
      <c r="N22" s="99"/>
      <c r="O22" s="216"/>
      <c r="P22" s="233"/>
      <c r="Q22" s="99"/>
      <c r="R22" s="99"/>
      <c r="S22" s="99"/>
      <c r="T22" s="99"/>
      <c r="U22" s="99"/>
      <c r="V22" s="99"/>
      <c r="W22" s="99"/>
      <c r="X22" s="216"/>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27</v>
      </c>
      <c r="AV22" s="101"/>
      <c r="AW22" s="99" t="s">
        <v>355</v>
      </c>
      <c r="AX22" s="100"/>
    </row>
    <row r="23" spans="1:50" ht="35.1" customHeight="1" x14ac:dyDescent="0.15">
      <c r="A23" s="208"/>
      <c r="B23" s="206"/>
      <c r="C23" s="206"/>
      <c r="D23" s="206"/>
      <c r="E23" s="206"/>
      <c r="F23" s="207"/>
      <c r="G23" s="312" t="s">
        <v>393</v>
      </c>
      <c r="H23" s="279"/>
      <c r="I23" s="279"/>
      <c r="J23" s="279"/>
      <c r="K23" s="279"/>
      <c r="L23" s="279"/>
      <c r="M23" s="279"/>
      <c r="N23" s="279"/>
      <c r="O23" s="280"/>
      <c r="P23" s="204" t="s">
        <v>396</v>
      </c>
      <c r="Q23" s="186"/>
      <c r="R23" s="186"/>
      <c r="S23" s="186"/>
      <c r="T23" s="186"/>
      <c r="U23" s="186"/>
      <c r="V23" s="186"/>
      <c r="W23" s="186"/>
      <c r="X23" s="187"/>
      <c r="Y23" s="284" t="s">
        <v>14</v>
      </c>
      <c r="Z23" s="285"/>
      <c r="AA23" s="286"/>
      <c r="AB23" s="316" t="s">
        <v>16</v>
      </c>
      <c r="AC23" s="287"/>
      <c r="AD23" s="287"/>
      <c r="AE23" s="84">
        <v>96.1</v>
      </c>
      <c r="AF23" s="85"/>
      <c r="AG23" s="85"/>
      <c r="AH23" s="85"/>
      <c r="AI23" s="86"/>
      <c r="AJ23" s="84">
        <v>96.5</v>
      </c>
      <c r="AK23" s="85"/>
      <c r="AL23" s="85"/>
      <c r="AM23" s="85"/>
      <c r="AN23" s="86"/>
      <c r="AO23" s="84">
        <v>99.1</v>
      </c>
      <c r="AP23" s="85"/>
      <c r="AQ23" s="85"/>
      <c r="AR23" s="85"/>
      <c r="AS23" s="86"/>
      <c r="AT23" s="218"/>
      <c r="AU23" s="218"/>
      <c r="AV23" s="218"/>
      <c r="AW23" s="218"/>
      <c r="AX23" s="219"/>
    </row>
    <row r="24" spans="1:50" ht="35.1" customHeight="1" x14ac:dyDescent="0.15">
      <c r="A24" s="209"/>
      <c r="B24" s="210"/>
      <c r="C24" s="210"/>
      <c r="D24" s="210"/>
      <c r="E24" s="210"/>
      <c r="F24" s="211"/>
      <c r="G24" s="281"/>
      <c r="H24" s="282"/>
      <c r="I24" s="282"/>
      <c r="J24" s="282"/>
      <c r="K24" s="282"/>
      <c r="L24" s="282"/>
      <c r="M24" s="282"/>
      <c r="N24" s="282"/>
      <c r="O24" s="283"/>
      <c r="P24" s="267"/>
      <c r="Q24" s="267"/>
      <c r="R24" s="267"/>
      <c r="S24" s="267"/>
      <c r="T24" s="267"/>
      <c r="U24" s="267"/>
      <c r="V24" s="267"/>
      <c r="W24" s="267"/>
      <c r="X24" s="268"/>
      <c r="Y24" s="166" t="s">
        <v>65</v>
      </c>
      <c r="Z24" s="112"/>
      <c r="AA24" s="162"/>
      <c r="AB24" s="317" t="s">
        <v>16</v>
      </c>
      <c r="AC24" s="277"/>
      <c r="AD24" s="277"/>
      <c r="AE24" s="84">
        <v>75</v>
      </c>
      <c r="AF24" s="85"/>
      <c r="AG24" s="85"/>
      <c r="AH24" s="85"/>
      <c r="AI24" s="86"/>
      <c r="AJ24" s="84">
        <v>75</v>
      </c>
      <c r="AK24" s="85"/>
      <c r="AL24" s="85"/>
      <c r="AM24" s="85"/>
      <c r="AN24" s="86"/>
      <c r="AO24" s="84">
        <v>75</v>
      </c>
      <c r="AP24" s="85"/>
      <c r="AQ24" s="85"/>
      <c r="AR24" s="85"/>
      <c r="AS24" s="86"/>
      <c r="AT24" s="84">
        <v>75</v>
      </c>
      <c r="AU24" s="85"/>
      <c r="AV24" s="85"/>
      <c r="AW24" s="85"/>
      <c r="AX24" s="87"/>
    </row>
    <row r="25" spans="1:50" ht="35.1" customHeight="1" x14ac:dyDescent="0.15">
      <c r="A25" s="660"/>
      <c r="B25" s="661"/>
      <c r="C25" s="661"/>
      <c r="D25" s="661"/>
      <c r="E25" s="661"/>
      <c r="F25" s="662"/>
      <c r="G25" s="313"/>
      <c r="H25" s="314"/>
      <c r="I25" s="314"/>
      <c r="J25" s="314"/>
      <c r="K25" s="314"/>
      <c r="L25" s="314"/>
      <c r="M25" s="314"/>
      <c r="N25" s="314"/>
      <c r="O25" s="315"/>
      <c r="P25" s="188"/>
      <c r="Q25" s="188"/>
      <c r="R25" s="188"/>
      <c r="S25" s="188"/>
      <c r="T25" s="188"/>
      <c r="U25" s="188"/>
      <c r="V25" s="188"/>
      <c r="W25" s="188"/>
      <c r="X25" s="189"/>
      <c r="Y25" s="111" t="s">
        <v>15</v>
      </c>
      <c r="Z25" s="112"/>
      <c r="AA25" s="162"/>
      <c r="AB25" s="672" t="s">
        <v>359</v>
      </c>
      <c r="AC25" s="255"/>
      <c r="AD25" s="255"/>
      <c r="AE25" s="84">
        <v>128.1</v>
      </c>
      <c r="AF25" s="85"/>
      <c r="AG25" s="85"/>
      <c r="AH25" s="85"/>
      <c r="AI25" s="86"/>
      <c r="AJ25" s="84">
        <v>128.6</v>
      </c>
      <c r="AK25" s="85"/>
      <c r="AL25" s="85"/>
      <c r="AM25" s="85"/>
      <c r="AN25" s="86"/>
      <c r="AO25" s="84">
        <v>132.1</v>
      </c>
      <c r="AP25" s="85"/>
      <c r="AQ25" s="85"/>
      <c r="AR25" s="85"/>
      <c r="AS25" s="86"/>
      <c r="AT25" s="259"/>
      <c r="AU25" s="260"/>
      <c r="AV25" s="260"/>
      <c r="AW25" s="260"/>
      <c r="AX25" s="261"/>
    </row>
    <row r="26" spans="1:50" ht="18.75"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1" t="s">
        <v>303</v>
      </c>
      <c r="AU26" s="652"/>
      <c r="AV26" s="652"/>
      <c r="AW26" s="652"/>
      <c r="AX26" s="653"/>
    </row>
    <row r="27" spans="1:50" ht="18.75" customHeight="1" x14ac:dyDescent="0.15">
      <c r="A27" s="205"/>
      <c r="B27" s="206"/>
      <c r="C27" s="206"/>
      <c r="D27" s="206"/>
      <c r="E27" s="206"/>
      <c r="F27" s="207"/>
      <c r="G27" s="215"/>
      <c r="H27" s="99"/>
      <c r="I27" s="99"/>
      <c r="J27" s="99"/>
      <c r="K27" s="99"/>
      <c r="L27" s="99"/>
      <c r="M27" s="99"/>
      <c r="N27" s="99"/>
      <c r="O27" s="216"/>
      <c r="P27" s="233"/>
      <c r="Q27" s="99"/>
      <c r="R27" s="99"/>
      <c r="S27" s="99"/>
      <c r="T27" s="99"/>
      <c r="U27" s="99"/>
      <c r="V27" s="99"/>
      <c r="W27" s="99"/>
      <c r="X27" s="216"/>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v>27</v>
      </c>
      <c r="AV27" s="101"/>
      <c r="AW27" s="99" t="s">
        <v>355</v>
      </c>
      <c r="AX27" s="100"/>
    </row>
    <row r="28" spans="1:50" ht="35.1" customHeight="1" x14ac:dyDescent="0.15">
      <c r="A28" s="208"/>
      <c r="B28" s="206"/>
      <c r="C28" s="206"/>
      <c r="D28" s="206"/>
      <c r="E28" s="206"/>
      <c r="F28" s="207"/>
      <c r="G28" s="312" t="s">
        <v>394</v>
      </c>
      <c r="H28" s="279"/>
      <c r="I28" s="279"/>
      <c r="J28" s="279"/>
      <c r="K28" s="279"/>
      <c r="L28" s="279"/>
      <c r="M28" s="279"/>
      <c r="N28" s="279"/>
      <c r="O28" s="280"/>
      <c r="P28" s="204" t="s">
        <v>396</v>
      </c>
      <c r="Q28" s="186"/>
      <c r="R28" s="186"/>
      <c r="S28" s="186"/>
      <c r="T28" s="186"/>
      <c r="U28" s="186"/>
      <c r="V28" s="186"/>
      <c r="W28" s="186"/>
      <c r="X28" s="187"/>
      <c r="Y28" s="284" t="s">
        <v>14</v>
      </c>
      <c r="Z28" s="285"/>
      <c r="AA28" s="286"/>
      <c r="AB28" s="316" t="s">
        <v>16</v>
      </c>
      <c r="AC28" s="287"/>
      <c r="AD28" s="287"/>
      <c r="AE28" s="84">
        <v>98.7</v>
      </c>
      <c r="AF28" s="85"/>
      <c r="AG28" s="85"/>
      <c r="AH28" s="85"/>
      <c r="AI28" s="86"/>
      <c r="AJ28" s="84">
        <v>98.6</v>
      </c>
      <c r="AK28" s="85"/>
      <c r="AL28" s="85"/>
      <c r="AM28" s="85"/>
      <c r="AN28" s="86"/>
      <c r="AO28" s="84">
        <v>99.1</v>
      </c>
      <c r="AP28" s="85"/>
      <c r="AQ28" s="85"/>
      <c r="AR28" s="85"/>
      <c r="AS28" s="86"/>
      <c r="AT28" s="218"/>
      <c r="AU28" s="218"/>
      <c r="AV28" s="218"/>
      <c r="AW28" s="218"/>
      <c r="AX28" s="219"/>
    </row>
    <row r="29" spans="1:50" ht="35.1" customHeight="1" x14ac:dyDescent="0.15">
      <c r="A29" s="209"/>
      <c r="B29" s="210"/>
      <c r="C29" s="210"/>
      <c r="D29" s="210"/>
      <c r="E29" s="210"/>
      <c r="F29" s="211"/>
      <c r="G29" s="281"/>
      <c r="H29" s="282"/>
      <c r="I29" s="282"/>
      <c r="J29" s="282"/>
      <c r="K29" s="282"/>
      <c r="L29" s="282"/>
      <c r="M29" s="282"/>
      <c r="N29" s="282"/>
      <c r="O29" s="283"/>
      <c r="P29" s="267"/>
      <c r="Q29" s="267"/>
      <c r="R29" s="267"/>
      <c r="S29" s="267"/>
      <c r="T29" s="267"/>
      <c r="U29" s="267"/>
      <c r="V29" s="267"/>
      <c r="W29" s="267"/>
      <c r="X29" s="268"/>
      <c r="Y29" s="166" t="s">
        <v>65</v>
      </c>
      <c r="Z29" s="112"/>
      <c r="AA29" s="162"/>
      <c r="AB29" s="317" t="s">
        <v>16</v>
      </c>
      <c r="AC29" s="277"/>
      <c r="AD29" s="277"/>
      <c r="AE29" s="84">
        <v>90</v>
      </c>
      <c r="AF29" s="85"/>
      <c r="AG29" s="85"/>
      <c r="AH29" s="85"/>
      <c r="AI29" s="86"/>
      <c r="AJ29" s="84">
        <v>90</v>
      </c>
      <c r="AK29" s="85"/>
      <c r="AL29" s="85"/>
      <c r="AM29" s="85"/>
      <c r="AN29" s="86"/>
      <c r="AO29" s="84">
        <v>90</v>
      </c>
      <c r="AP29" s="85"/>
      <c r="AQ29" s="85"/>
      <c r="AR29" s="85"/>
      <c r="AS29" s="86"/>
      <c r="AT29" s="84">
        <v>90</v>
      </c>
      <c r="AU29" s="85"/>
      <c r="AV29" s="85"/>
      <c r="AW29" s="85"/>
      <c r="AX29" s="87"/>
    </row>
    <row r="30" spans="1:50" ht="35.1" customHeight="1" x14ac:dyDescent="0.15">
      <c r="A30" s="660"/>
      <c r="B30" s="661"/>
      <c r="C30" s="661"/>
      <c r="D30" s="661"/>
      <c r="E30" s="661"/>
      <c r="F30" s="662"/>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v>109.6</v>
      </c>
      <c r="AF30" s="85"/>
      <c r="AG30" s="85"/>
      <c r="AH30" s="85"/>
      <c r="AI30" s="86"/>
      <c r="AJ30" s="84">
        <v>109.6</v>
      </c>
      <c r="AK30" s="85"/>
      <c r="AL30" s="85"/>
      <c r="AM30" s="85"/>
      <c r="AN30" s="86"/>
      <c r="AO30" s="84">
        <v>110.2</v>
      </c>
      <c r="AP30" s="85"/>
      <c r="AQ30" s="85"/>
      <c r="AR30" s="85"/>
      <c r="AS30" s="86"/>
      <c r="AT30" s="259"/>
      <c r="AU30" s="260"/>
      <c r="AV30" s="260"/>
      <c r="AW30" s="260"/>
      <c r="AX30" s="261"/>
    </row>
    <row r="31" spans="1:50" ht="18.75"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customHeight="1" x14ac:dyDescent="0.15">
      <c r="A32" s="205"/>
      <c r="B32" s="206"/>
      <c r="C32" s="206"/>
      <c r="D32" s="206"/>
      <c r="E32" s="206"/>
      <c r="F32" s="207"/>
      <c r="G32" s="215"/>
      <c r="H32" s="99"/>
      <c r="I32" s="99"/>
      <c r="J32" s="99"/>
      <c r="K32" s="99"/>
      <c r="L32" s="99"/>
      <c r="M32" s="99"/>
      <c r="N32" s="99"/>
      <c r="O32" s="216"/>
      <c r="P32" s="233"/>
      <c r="Q32" s="99"/>
      <c r="R32" s="99"/>
      <c r="S32" s="99"/>
      <c r="T32" s="99"/>
      <c r="U32" s="99"/>
      <c r="V32" s="99"/>
      <c r="W32" s="99"/>
      <c r="X32" s="216"/>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v>27</v>
      </c>
      <c r="AV32" s="101"/>
      <c r="AW32" s="99" t="s">
        <v>355</v>
      </c>
      <c r="AX32" s="100"/>
    </row>
    <row r="33" spans="1:50" ht="35.1" customHeight="1" x14ac:dyDescent="0.15">
      <c r="A33" s="208"/>
      <c r="B33" s="206"/>
      <c r="C33" s="206"/>
      <c r="D33" s="206"/>
      <c r="E33" s="206"/>
      <c r="F33" s="207"/>
      <c r="G33" s="312" t="s">
        <v>395</v>
      </c>
      <c r="H33" s="279"/>
      <c r="I33" s="279"/>
      <c r="J33" s="279"/>
      <c r="K33" s="279"/>
      <c r="L33" s="279"/>
      <c r="M33" s="279"/>
      <c r="N33" s="279"/>
      <c r="O33" s="280"/>
      <c r="P33" s="204" t="s">
        <v>396</v>
      </c>
      <c r="Q33" s="186"/>
      <c r="R33" s="186"/>
      <c r="S33" s="186"/>
      <c r="T33" s="186"/>
      <c r="U33" s="186"/>
      <c r="V33" s="186"/>
      <c r="W33" s="186"/>
      <c r="X33" s="187"/>
      <c r="Y33" s="284" t="s">
        <v>14</v>
      </c>
      <c r="Z33" s="285"/>
      <c r="AA33" s="286"/>
      <c r="AB33" s="316" t="s">
        <v>16</v>
      </c>
      <c r="AC33" s="287"/>
      <c r="AD33" s="287"/>
      <c r="AE33" s="84">
        <v>100</v>
      </c>
      <c r="AF33" s="85"/>
      <c r="AG33" s="85"/>
      <c r="AH33" s="85"/>
      <c r="AI33" s="86"/>
      <c r="AJ33" s="84">
        <v>100</v>
      </c>
      <c r="AK33" s="85"/>
      <c r="AL33" s="85"/>
      <c r="AM33" s="85"/>
      <c r="AN33" s="86"/>
      <c r="AO33" s="84">
        <v>100</v>
      </c>
      <c r="AP33" s="85"/>
      <c r="AQ33" s="85"/>
      <c r="AR33" s="85"/>
      <c r="AS33" s="86"/>
      <c r="AT33" s="218"/>
      <c r="AU33" s="218"/>
      <c r="AV33" s="218"/>
      <c r="AW33" s="218"/>
      <c r="AX33" s="219"/>
    </row>
    <row r="34" spans="1:50" ht="35.1" customHeight="1" x14ac:dyDescent="0.15">
      <c r="A34" s="209"/>
      <c r="B34" s="210"/>
      <c r="C34" s="210"/>
      <c r="D34" s="210"/>
      <c r="E34" s="210"/>
      <c r="F34" s="211"/>
      <c r="G34" s="281"/>
      <c r="H34" s="282"/>
      <c r="I34" s="282"/>
      <c r="J34" s="282"/>
      <c r="K34" s="282"/>
      <c r="L34" s="282"/>
      <c r="M34" s="282"/>
      <c r="N34" s="282"/>
      <c r="O34" s="283"/>
      <c r="P34" s="267"/>
      <c r="Q34" s="267"/>
      <c r="R34" s="267"/>
      <c r="S34" s="267"/>
      <c r="T34" s="267"/>
      <c r="U34" s="267"/>
      <c r="V34" s="267"/>
      <c r="W34" s="267"/>
      <c r="X34" s="268"/>
      <c r="Y34" s="166" t="s">
        <v>65</v>
      </c>
      <c r="Z34" s="112"/>
      <c r="AA34" s="162"/>
      <c r="AB34" s="317" t="s">
        <v>16</v>
      </c>
      <c r="AC34" s="277"/>
      <c r="AD34" s="277"/>
      <c r="AE34" s="84">
        <v>90</v>
      </c>
      <c r="AF34" s="85"/>
      <c r="AG34" s="85"/>
      <c r="AH34" s="85"/>
      <c r="AI34" s="86"/>
      <c r="AJ34" s="84">
        <v>90</v>
      </c>
      <c r="AK34" s="85"/>
      <c r="AL34" s="85"/>
      <c r="AM34" s="85"/>
      <c r="AN34" s="86"/>
      <c r="AO34" s="84">
        <v>90</v>
      </c>
      <c r="AP34" s="85"/>
      <c r="AQ34" s="85"/>
      <c r="AR34" s="85"/>
      <c r="AS34" s="86"/>
      <c r="AT34" s="84">
        <v>90</v>
      </c>
      <c r="AU34" s="85"/>
      <c r="AV34" s="85"/>
      <c r="AW34" s="85"/>
      <c r="AX34" s="87"/>
    </row>
    <row r="35" spans="1:50" ht="35.1" customHeight="1" x14ac:dyDescent="0.15">
      <c r="A35" s="660"/>
      <c r="B35" s="661"/>
      <c r="C35" s="661"/>
      <c r="D35" s="661"/>
      <c r="E35" s="661"/>
      <c r="F35" s="662"/>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v>111.1</v>
      </c>
      <c r="AF35" s="85"/>
      <c r="AG35" s="85"/>
      <c r="AH35" s="85"/>
      <c r="AI35" s="86"/>
      <c r="AJ35" s="84">
        <v>111.1</v>
      </c>
      <c r="AK35" s="85"/>
      <c r="AL35" s="85"/>
      <c r="AM35" s="85"/>
      <c r="AN35" s="86"/>
      <c r="AO35" s="84">
        <v>111.1</v>
      </c>
      <c r="AP35" s="85"/>
      <c r="AQ35" s="85"/>
      <c r="AR35" s="85"/>
      <c r="AS35" s="86"/>
      <c r="AT35" s="259"/>
      <c r="AU35" s="260"/>
      <c r="AV35" s="260"/>
      <c r="AW35" s="260"/>
      <c r="AX35" s="261"/>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5"/>
      <c r="B37" s="206"/>
      <c r="C37" s="206"/>
      <c r="D37" s="206"/>
      <c r="E37" s="206"/>
      <c r="F37" s="207"/>
      <c r="G37" s="215"/>
      <c r="H37" s="99"/>
      <c r="I37" s="99"/>
      <c r="J37" s="99"/>
      <c r="K37" s="99"/>
      <c r="L37" s="99"/>
      <c r="M37" s="99"/>
      <c r="N37" s="99"/>
      <c r="O37" s="216"/>
      <c r="P37" s="233"/>
      <c r="Q37" s="99"/>
      <c r="R37" s="99"/>
      <c r="S37" s="99"/>
      <c r="T37" s="99"/>
      <c r="U37" s="99"/>
      <c r="V37" s="99"/>
      <c r="W37" s="99"/>
      <c r="X37" s="216"/>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8"/>
      <c r="B38" s="206"/>
      <c r="C38" s="206"/>
      <c r="D38" s="206"/>
      <c r="E38" s="206"/>
      <c r="F38" s="207"/>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8"/>
      <c r="AU38" s="218"/>
      <c r="AV38" s="218"/>
      <c r="AW38" s="218"/>
      <c r="AX38" s="219"/>
    </row>
    <row r="39" spans="1:50" ht="22.5" hidden="1" customHeight="1" x14ac:dyDescent="0.15">
      <c r="A39" s="209"/>
      <c r="B39" s="210"/>
      <c r="C39" s="210"/>
      <c r="D39" s="210"/>
      <c r="E39" s="210"/>
      <c r="F39" s="211"/>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0"/>
      <c r="B40" s="661"/>
      <c r="C40" s="661"/>
      <c r="D40" s="661"/>
      <c r="E40" s="661"/>
      <c r="F40" s="662"/>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5"/>
      <c r="B42" s="206"/>
      <c r="C42" s="206"/>
      <c r="D42" s="206"/>
      <c r="E42" s="206"/>
      <c r="F42" s="207"/>
      <c r="G42" s="215"/>
      <c r="H42" s="99"/>
      <c r="I42" s="99"/>
      <c r="J42" s="99"/>
      <c r="K42" s="99"/>
      <c r="L42" s="99"/>
      <c r="M42" s="99"/>
      <c r="N42" s="99"/>
      <c r="O42" s="216"/>
      <c r="P42" s="233"/>
      <c r="Q42" s="99"/>
      <c r="R42" s="99"/>
      <c r="S42" s="99"/>
      <c r="T42" s="99"/>
      <c r="U42" s="99"/>
      <c r="V42" s="99"/>
      <c r="W42" s="99"/>
      <c r="X42" s="216"/>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8"/>
      <c r="B43" s="206"/>
      <c r="C43" s="206"/>
      <c r="D43" s="206"/>
      <c r="E43" s="206"/>
      <c r="F43" s="207"/>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8"/>
      <c r="AU43" s="218"/>
      <c r="AV43" s="218"/>
      <c r="AW43" s="218"/>
      <c r="AX43" s="219"/>
    </row>
    <row r="44" spans="1:50" ht="22.5" hidden="1" customHeight="1" x14ac:dyDescent="0.15">
      <c r="A44" s="209"/>
      <c r="B44" s="210"/>
      <c r="C44" s="210"/>
      <c r="D44" s="210"/>
      <c r="E44" s="210"/>
      <c r="F44" s="211"/>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9"/>
      <c r="B45" s="210"/>
      <c r="C45" s="210"/>
      <c r="D45" s="210"/>
      <c r="E45" s="210"/>
      <c r="F45" s="211"/>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3" t="s">
        <v>322</v>
      </c>
      <c r="B46" s="674"/>
      <c r="C46" s="674"/>
      <c r="D46" s="674"/>
      <c r="E46" s="674"/>
      <c r="F46" s="674"/>
      <c r="G46" s="674"/>
      <c r="H46" s="674"/>
      <c r="I46" s="674"/>
      <c r="J46" s="674"/>
      <c r="K46" s="674"/>
      <c r="L46" s="674"/>
      <c r="M46" s="674"/>
      <c r="N46" s="674"/>
      <c r="O46" s="674"/>
      <c r="P46" s="674"/>
      <c r="Q46" s="674"/>
      <c r="R46" s="674"/>
      <c r="S46" s="674"/>
      <c r="T46" s="674"/>
      <c r="U46" s="674"/>
      <c r="V46" s="674"/>
      <c r="W46" s="674"/>
      <c r="X46" s="674"/>
      <c r="Y46" s="674"/>
      <c r="Z46" s="674"/>
      <c r="AA46" s="674"/>
      <c r="AB46" s="674"/>
      <c r="AC46" s="674"/>
      <c r="AD46" s="674"/>
      <c r="AE46" s="674"/>
      <c r="AF46" s="674"/>
      <c r="AG46" s="674"/>
      <c r="AH46" s="674"/>
      <c r="AI46" s="674"/>
      <c r="AJ46" s="674"/>
      <c r="AK46" s="674"/>
      <c r="AL46" s="674"/>
      <c r="AM46" s="674"/>
      <c r="AN46" s="674"/>
      <c r="AO46" s="30"/>
      <c r="AP46" s="30"/>
      <c r="AQ46" s="30"/>
      <c r="AR46" s="30"/>
      <c r="AS46" s="30"/>
      <c r="AT46" s="30"/>
      <c r="AU46" s="30"/>
      <c r="AV46" s="30"/>
      <c r="AW46" s="30"/>
      <c r="AX46" s="32"/>
    </row>
    <row r="47" spans="1:50" ht="18.75" hidden="1" customHeight="1" x14ac:dyDescent="0.15">
      <c r="A47" s="226" t="s">
        <v>320</v>
      </c>
      <c r="B47" s="675" t="s">
        <v>317</v>
      </c>
      <c r="C47" s="228"/>
      <c r="D47" s="228"/>
      <c r="E47" s="228"/>
      <c r="F47" s="229"/>
      <c r="G47" s="613" t="s">
        <v>311</v>
      </c>
      <c r="H47" s="613"/>
      <c r="I47" s="613"/>
      <c r="J47" s="613"/>
      <c r="K47" s="613"/>
      <c r="L47" s="613"/>
      <c r="M47" s="613"/>
      <c r="N47" s="613"/>
      <c r="O47" s="613"/>
      <c r="P47" s="613"/>
      <c r="Q47" s="613"/>
      <c r="R47" s="613"/>
      <c r="S47" s="613"/>
      <c r="T47" s="613"/>
      <c r="U47" s="613"/>
      <c r="V47" s="613"/>
      <c r="W47" s="613"/>
      <c r="X47" s="613"/>
      <c r="Y47" s="613"/>
      <c r="Z47" s="613"/>
      <c r="AA47" s="680"/>
      <c r="AB47" s="612" t="s">
        <v>310</v>
      </c>
      <c r="AC47" s="613"/>
      <c r="AD47" s="613"/>
      <c r="AE47" s="613"/>
      <c r="AF47" s="613"/>
      <c r="AG47" s="613"/>
      <c r="AH47" s="613"/>
      <c r="AI47" s="613"/>
      <c r="AJ47" s="613"/>
      <c r="AK47" s="613"/>
      <c r="AL47" s="613"/>
      <c r="AM47" s="613"/>
      <c r="AN47" s="613"/>
      <c r="AO47" s="613"/>
      <c r="AP47" s="613"/>
      <c r="AQ47" s="613"/>
      <c r="AR47" s="613"/>
      <c r="AS47" s="613"/>
      <c r="AT47" s="613"/>
      <c r="AU47" s="613"/>
      <c r="AV47" s="613"/>
      <c r="AW47" s="613"/>
      <c r="AX47" s="614"/>
    </row>
    <row r="48" spans="1:50" ht="18.75" hidden="1" customHeight="1" x14ac:dyDescent="0.15">
      <c r="A48" s="226"/>
      <c r="B48" s="675"/>
      <c r="C48" s="228"/>
      <c r="D48" s="228"/>
      <c r="E48" s="228"/>
      <c r="F48" s="229"/>
      <c r="G48" s="99"/>
      <c r="H48" s="99"/>
      <c r="I48" s="99"/>
      <c r="J48" s="99"/>
      <c r="K48" s="99"/>
      <c r="L48" s="99"/>
      <c r="M48" s="99"/>
      <c r="N48" s="99"/>
      <c r="O48" s="99"/>
      <c r="P48" s="99"/>
      <c r="Q48" s="99"/>
      <c r="R48" s="99"/>
      <c r="S48" s="99"/>
      <c r="T48" s="99"/>
      <c r="U48" s="99"/>
      <c r="V48" s="99"/>
      <c r="W48" s="99"/>
      <c r="X48" s="99"/>
      <c r="Y48" s="99"/>
      <c r="Z48" s="99"/>
      <c r="AA48" s="216"/>
      <c r="AB48" s="233"/>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6"/>
      <c r="B49" s="675"/>
      <c r="C49" s="228"/>
      <c r="D49" s="228"/>
      <c r="E49" s="228"/>
      <c r="F49" s="229"/>
      <c r="G49" s="328"/>
      <c r="H49" s="328"/>
      <c r="I49" s="328"/>
      <c r="J49" s="328"/>
      <c r="K49" s="328"/>
      <c r="L49" s="328"/>
      <c r="M49" s="328"/>
      <c r="N49" s="328"/>
      <c r="O49" s="328"/>
      <c r="P49" s="328"/>
      <c r="Q49" s="328"/>
      <c r="R49" s="328"/>
      <c r="S49" s="328"/>
      <c r="T49" s="328"/>
      <c r="U49" s="328"/>
      <c r="V49" s="328"/>
      <c r="W49" s="328"/>
      <c r="X49" s="328"/>
      <c r="Y49" s="328"/>
      <c r="Z49" s="328"/>
      <c r="AA49" s="329"/>
      <c r="AB49" s="606"/>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07"/>
    </row>
    <row r="50" spans="1:50" ht="22.5" hidden="1" customHeight="1" x14ac:dyDescent="0.15">
      <c r="A50" s="226"/>
      <c r="B50" s="675"/>
      <c r="C50" s="228"/>
      <c r="D50" s="228"/>
      <c r="E50" s="228"/>
      <c r="F50" s="229"/>
      <c r="G50" s="330"/>
      <c r="H50" s="330"/>
      <c r="I50" s="330"/>
      <c r="J50" s="330"/>
      <c r="K50" s="330"/>
      <c r="L50" s="330"/>
      <c r="M50" s="330"/>
      <c r="N50" s="330"/>
      <c r="O50" s="330"/>
      <c r="P50" s="330"/>
      <c r="Q50" s="330"/>
      <c r="R50" s="330"/>
      <c r="S50" s="330"/>
      <c r="T50" s="330"/>
      <c r="U50" s="330"/>
      <c r="V50" s="330"/>
      <c r="W50" s="330"/>
      <c r="X50" s="330"/>
      <c r="Y50" s="330"/>
      <c r="Z50" s="330"/>
      <c r="AA50" s="331"/>
      <c r="AB50" s="608"/>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09"/>
    </row>
    <row r="51" spans="1:50" ht="22.5" hidden="1" customHeight="1" x14ac:dyDescent="0.15">
      <c r="A51" s="226"/>
      <c r="B51" s="676"/>
      <c r="C51" s="230"/>
      <c r="D51" s="230"/>
      <c r="E51" s="230"/>
      <c r="F51" s="231"/>
      <c r="G51" s="332"/>
      <c r="H51" s="332"/>
      <c r="I51" s="332"/>
      <c r="J51" s="332"/>
      <c r="K51" s="332"/>
      <c r="L51" s="332"/>
      <c r="M51" s="332"/>
      <c r="N51" s="332"/>
      <c r="O51" s="332"/>
      <c r="P51" s="332"/>
      <c r="Q51" s="332"/>
      <c r="R51" s="332"/>
      <c r="S51" s="332"/>
      <c r="T51" s="332"/>
      <c r="U51" s="332"/>
      <c r="V51" s="332"/>
      <c r="W51" s="332"/>
      <c r="X51" s="332"/>
      <c r="Y51" s="332"/>
      <c r="Z51" s="332"/>
      <c r="AA51" s="333"/>
      <c r="AB51" s="610"/>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11"/>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2" t="s">
        <v>303</v>
      </c>
      <c r="AU52" s="263"/>
      <c r="AV52" s="263"/>
      <c r="AW52" s="263"/>
      <c r="AX52" s="264"/>
    </row>
    <row r="53" spans="1:50" ht="18.75" hidden="1" customHeight="1" x14ac:dyDescent="0.15">
      <c r="A53" s="226"/>
      <c r="B53" s="228"/>
      <c r="C53" s="228"/>
      <c r="D53" s="228"/>
      <c r="E53" s="228"/>
      <c r="F53" s="229"/>
      <c r="G53" s="215"/>
      <c r="H53" s="99"/>
      <c r="I53" s="99"/>
      <c r="J53" s="99"/>
      <c r="K53" s="99"/>
      <c r="L53" s="99"/>
      <c r="M53" s="99"/>
      <c r="N53" s="99"/>
      <c r="O53" s="216"/>
      <c r="P53" s="233"/>
      <c r="Q53" s="99"/>
      <c r="R53" s="99"/>
      <c r="S53" s="99"/>
      <c r="T53" s="99"/>
      <c r="U53" s="99"/>
      <c r="V53" s="99"/>
      <c r="W53" s="99"/>
      <c r="X53" s="216"/>
      <c r="Y53" s="237"/>
      <c r="Z53" s="238"/>
      <c r="AA53" s="239"/>
      <c r="AB53" s="243"/>
      <c r="AC53" s="244"/>
      <c r="AD53" s="245"/>
      <c r="AE53" s="233"/>
      <c r="AF53" s="99"/>
      <c r="AG53" s="99"/>
      <c r="AH53" s="99"/>
      <c r="AI53" s="216"/>
      <c r="AJ53" s="233"/>
      <c r="AK53" s="99"/>
      <c r="AL53" s="99"/>
      <c r="AM53" s="99"/>
      <c r="AN53" s="216"/>
      <c r="AO53" s="233"/>
      <c r="AP53" s="99"/>
      <c r="AQ53" s="99"/>
      <c r="AR53" s="99"/>
      <c r="AS53" s="216"/>
      <c r="AT53" s="58"/>
      <c r="AU53" s="101"/>
      <c r="AV53" s="101"/>
      <c r="AW53" s="99" t="s">
        <v>355</v>
      </c>
      <c r="AX53" s="100"/>
    </row>
    <row r="54" spans="1:50" ht="22.5" hidden="1" customHeight="1" x14ac:dyDescent="0.15">
      <c r="A54" s="226"/>
      <c r="B54" s="228"/>
      <c r="C54" s="228"/>
      <c r="D54" s="228"/>
      <c r="E54" s="228"/>
      <c r="F54" s="229"/>
      <c r="G54" s="265"/>
      <c r="H54" s="186"/>
      <c r="I54" s="186"/>
      <c r="J54" s="186"/>
      <c r="K54" s="186"/>
      <c r="L54" s="186"/>
      <c r="M54" s="186"/>
      <c r="N54" s="186"/>
      <c r="O54" s="187"/>
      <c r="P54" s="204"/>
      <c r="Q54" s="246"/>
      <c r="R54" s="246"/>
      <c r="S54" s="246"/>
      <c r="T54" s="246"/>
      <c r="U54" s="246"/>
      <c r="V54" s="246"/>
      <c r="W54" s="246"/>
      <c r="X54" s="247"/>
      <c r="Y54" s="252" t="s">
        <v>86</v>
      </c>
      <c r="Z54" s="253"/>
      <c r="AA54" s="254"/>
      <c r="AB54" s="360"/>
      <c r="AC54" s="217"/>
      <c r="AD54" s="217"/>
      <c r="AE54" s="84"/>
      <c r="AF54" s="85"/>
      <c r="AG54" s="85"/>
      <c r="AH54" s="85"/>
      <c r="AI54" s="86"/>
      <c r="AJ54" s="84"/>
      <c r="AK54" s="85"/>
      <c r="AL54" s="85"/>
      <c r="AM54" s="85"/>
      <c r="AN54" s="86"/>
      <c r="AO54" s="84"/>
      <c r="AP54" s="85"/>
      <c r="AQ54" s="85"/>
      <c r="AR54" s="85"/>
      <c r="AS54" s="86"/>
      <c r="AT54" s="218"/>
      <c r="AU54" s="218"/>
      <c r="AV54" s="218"/>
      <c r="AW54" s="218"/>
      <c r="AX54" s="219"/>
    </row>
    <row r="55" spans="1:50" ht="22.5" hidden="1" customHeight="1" x14ac:dyDescent="0.15">
      <c r="A55" s="226"/>
      <c r="B55" s="228"/>
      <c r="C55" s="228"/>
      <c r="D55" s="228"/>
      <c r="E55" s="228"/>
      <c r="F55" s="229"/>
      <c r="G55" s="266"/>
      <c r="H55" s="267"/>
      <c r="I55" s="267"/>
      <c r="J55" s="267"/>
      <c r="K55" s="267"/>
      <c r="L55" s="267"/>
      <c r="M55" s="267"/>
      <c r="N55" s="267"/>
      <c r="O55" s="268"/>
      <c r="P55" s="248"/>
      <c r="Q55" s="248"/>
      <c r="R55" s="248"/>
      <c r="S55" s="248"/>
      <c r="T55" s="248"/>
      <c r="U55" s="248"/>
      <c r="V55" s="248"/>
      <c r="W55" s="248"/>
      <c r="X55" s="249"/>
      <c r="Y55" s="220" t="s">
        <v>65</v>
      </c>
      <c r="Z55" s="221"/>
      <c r="AA55" s="222"/>
      <c r="AB55" s="649"/>
      <c r="AC55" s="223"/>
      <c r="AD55" s="223"/>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6"/>
      <c r="B56" s="230"/>
      <c r="C56" s="230"/>
      <c r="D56" s="230"/>
      <c r="E56" s="230"/>
      <c r="F56" s="231"/>
      <c r="G56" s="269"/>
      <c r="H56" s="188"/>
      <c r="I56" s="188"/>
      <c r="J56" s="188"/>
      <c r="K56" s="188"/>
      <c r="L56" s="188"/>
      <c r="M56" s="188"/>
      <c r="N56" s="188"/>
      <c r="O56" s="189"/>
      <c r="P56" s="250"/>
      <c r="Q56" s="250"/>
      <c r="R56" s="250"/>
      <c r="S56" s="250"/>
      <c r="T56" s="250"/>
      <c r="U56" s="250"/>
      <c r="V56" s="250"/>
      <c r="W56" s="250"/>
      <c r="X56" s="251"/>
      <c r="Y56" s="224" t="s">
        <v>15</v>
      </c>
      <c r="Z56" s="221"/>
      <c r="AA56" s="222"/>
      <c r="AB56" s="225" t="s">
        <v>16</v>
      </c>
      <c r="AC56" s="225"/>
      <c r="AD56" s="225"/>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2" t="s">
        <v>303</v>
      </c>
      <c r="AU57" s="263"/>
      <c r="AV57" s="263"/>
      <c r="AW57" s="263"/>
      <c r="AX57" s="264"/>
    </row>
    <row r="58" spans="1:50" ht="18.75" hidden="1" customHeight="1" x14ac:dyDescent="0.15">
      <c r="A58" s="226"/>
      <c r="B58" s="228"/>
      <c r="C58" s="228"/>
      <c r="D58" s="228"/>
      <c r="E58" s="228"/>
      <c r="F58" s="229"/>
      <c r="G58" s="215"/>
      <c r="H58" s="99"/>
      <c r="I58" s="99"/>
      <c r="J58" s="99"/>
      <c r="K58" s="99"/>
      <c r="L58" s="99"/>
      <c r="M58" s="99"/>
      <c r="N58" s="99"/>
      <c r="O58" s="216"/>
      <c r="P58" s="233"/>
      <c r="Q58" s="99"/>
      <c r="R58" s="99"/>
      <c r="S58" s="99"/>
      <c r="T58" s="99"/>
      <c r="U58" s="99"/>
      <c r="V58" s="99"/>
      <c r="W58" s="99"/>
      <c r="X58" s="216"/>
      <c r="Y58" s="237"/>
      <c r="Z58" s="238"/>
      <c r="AA58" s="239"/>
      <c r="AB58" s="243"/>
      <c r="AC58" s="244"/>
      <c r="AD58" s="245"/>
      <c r="AE58" s="233"/>
      <c r="AF58" s="99"/>
      <c r="AG58" s="99"/>
      <c r="AH58" s="99"/>
      <c r="AI58" s="216"/>
      <c r="AJ58" s="233"/>
      <c r="AK58" s="99"/>
      <c r="AL58" s="99"/>
      <c r="AM58" s="99"/>
      <c r="AN58" s="216"/>
      <c r="AO58" s="233"/>
      <c r="AP58" s="99"/>
      <c r="AQ58" s="99"/>
      <c r="AR58" s="99"/>
      <c r="AS58" s="216"/>
      <c r="AT58" s="58"/>
      <c r="AU58" s="101"/>
      <c r="AV58" s="101"/>
      <c r="AW58" s="99" t="s">
        <v>355</v>
      </c>
      <c r="AX58" s="100"/>
    </row>
    <row r="59" spans="1:50" ht="22.5" hidden="1" customHeight="1" x14ac:dyDescent="0.15">
      <c r="A59" s="226"/>
      <c r="B59" s="228"/>
      <c r="C59" s="228"/>
      <c r="D59" s="228"/>
      <c r="E59" s="228"/>
      <c r="F59" s="229"/>
      <c r="G59" s="265"/>
      <c r="H59" s="186"/>
      <c r="I59" s="186"/>
      <c r="J59" s="186"/>
      <c r="K59" s="186"/>
      <c r="L59" s="186"/>
      <c r="M59" s="186"/>
      <c r="N59" s="186"/>
      <c r="O59" s="187"/>
      <c r="P59" s="204"/>
      <c r="Q59" s="246"/>
      <c r="R59" s="246"/>
      <c r="S59" s="246"/>
      <c r="T59" s="246"/>
      <c r="U59" s="246"/>
      <c r="V59" s="246"/>
      <c r="W59" s="246"/>
      <c r="X59" s="247"/>
      <c r="Y59" s="252" t="s">
        <v>86</v>
      </c>
      <c r="Z59" s="253"/>
      <c r="AA59" s="254"/>
      <c r="AB59" s="217"/>
      <c r="AC59" s="217"/>
      <c r="AD59" s="217"/>
      <c r="AE59" s="84"/>
      <c r="AF59" s="85"/>
      <c r="AG59" s="85"/>
      <c r="AH59" s="85"/>
      <c r="AI59" s="86"/>
      <c r="AJ59" s="84"/>
      <c r="AK59" s="85"/>
      <c r="AL59" s="85"/>
      <c r="AM59" s="85"/>
      <c r="AN59" s="86"/>
      <c r="AO59" s="84"/>
      <c r="AP59" s="85"/>
      <c r="AQ59" s="85"/>
      <c r="AR59" s="85"/>
      <c r="AS59" s="86"/>
      <c r="AT59" s="218"/>
      <c r="AU59" s="218"/>
      <c r="AV59" s="218"/>
      <c r="AW59" s="218"/>
      <c r="AX59" s="219"/>
    </row>
    <row r="60" spans="1:50" ht="22.5" hidden="1" customHeight="1" x14ac:dyDescent="0.15">
      <c r="A60" s="226"/>
      <c r="B60" s="228"/>
      <c r="C60" s="228"/>
      <c r="D60" s="228"/>
      <c r="E60" s="228"/>
      <c r="F60" s="229"/>
      <c r="G60" s="266"/>
      <c r="H60" s="267"/>
      <c r="I60" s="267"/>
      <c r="J60" s="267"/>
      <c r="K60" s="267"/>
      <c r="L60" s="267"/>
      <c r="M60" s="267"/>
      <c r="N60" s="267"/>
      <c r="O60" s="268"/>
      <c r="P60" s="248"/>
      <c r="Q60" s="248"/>
      <c r="R60" s="248"/>
      <c r="S60" s="248"/>
      <c r="T60" s="248"/>
      <c r="U60" s="248"/>
      <c r="V60" s="248"/>
      <c r="W60" s="248"/>
      <c r="X60" s="249"/>
      <c r="Y60" s="220" t="s">
        <v>65</v>
      </c>
      <c r="Z60" s="221"/>
      <c r="AA60" s="222"/>
      <c r="AB60" s="223"/>
      <c r="AC60" s="223"/>
      <c r="AD60" s="223"/>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6"/>
      <c r="B61" s="230"/>
      <c r="C61" s="230"/>
      <c r="D61" s="230"/>
      <c r="E61" s="230"/>
      <c r="F61" s="231"/>
      <c r="G61" s="269"/>
      <c r="H61" s="188"/>
      <c r="I61" s="188"/>
      <c r="J61" s="188"/>
      <c r="K61" s="188"/>
      <c r="L61" s="188"/>
      <c r="M61" s="188"/>
      <c r="N61" s="188"/>
      <c r="O61" s="189"/>
      <c r="P61" s="250"/>
      <c r="Q61" s="250"/>
      <c r="R61" s="250"/>
      <c r="S61" s="250"/>
      <c r="T61" s="250"/>
      <c r="U61" s="250"/>
      <c r="V61" s="250"/>
      <c r="W61" s="250"/>
      <c r="X61" s="251"/>
      <c r="Y61" s="224" t="s">
        <v>15</v>
      </c>
      <c r="Z61" s="221"/>
      <c r="AA61" s="222"/>
      <c r="AB61" s="225" t="s">
        <v>16</v>
      </c>
      <c r="AC61" s="225"/>
      <c r="AD61" s="225"/>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2" t="s">
        <v>303</v>
      </c>
      <c r="AU62" s="263"/>
      <c r="AV62" s="263"/>
      <c r="AW62" s="263"/>
      <c r="AX62" s="264"/>
    </row>
    <row r="63" spans="1:50" ht="18.75" hidden="1" customHeight="1" x14ac:dyDescent="0.15">
      <c r="A63" s="226"/>
      <c r="B63" s="228"/>
      <c r="C63" s="228"/>
      <c r="D63" s="228"/>
      <c r="E63" s="228"/>
      <c r="F63" s="229"/>
      <c r="G63" s="215"/>
      <c r="H63" s="99"/>
      <c r="I63" s="99"/>
      <c r="J63" s="99"/>
      <c r="K63" s="99"/>
      <c r="L63" s="99"/>
      <c r="M63" s="99"/>
      <c r="N63" s="99"/>
      <c r="O63" s="216"/>
      <c r="P63" s="233"/>
      <c r="Q63" s="99"/>
      <c r="R63" s="99"/>
      <c r="S63" s="99"/>
      <c r="T63" s="99"/>
      <c r="U63" s="99"/>
      <c r="V63" s="99"/>
      <c r="W63" s="99"/>
      <c r="X63" s="216"/>
      <c r="Y63" s="237"/>
      <c r="Z63" s="238"/>
      <c r="AA63" s="239"/>
      <c r="AB63" s="243"/>
      <c r="AC63" s="244"/>
      <c r="AD63" s="245"/>
      <c r="AE63" s="233"/>
      <c r="AF63" s="99"/>
      <c r="AG63" s="99"/>
      <c r="AH63" s="99"/>
      <c r="AI63" s="216"/>
      <c r="AJ63" s="233"/>
      <c r="AK63" s="99"/>
      <c r="AL63" s="99"/>
      <c r="AM63" s="99"/>
      <c r="AN63" s="216"/>
      <c r="AO63" s="233"/>
      <c r="AP63" s="99"/>
      <c r="AQ63" s="99"/>
      <c r="AR63" s="99"/>
      <c r="AS63" s="216"/>
      <c r="AT63" s="58"/>
      <c r="AU63" s="101"/>
      <c r="AV63" s="101"/>
      <c r="AW63" s="99" t="s">
        <v>355</v>
      </c>
      <c r="AX63" s="100"/>
    </row>
    <row r="64" spans="1:50" ht="22.5" hidden="1" customHeight="1" x14ac:dyDescent="0.15">
      <c r="A64" s="226"/>
      <c r="B64" s="228"/>
      <c r="C64" s="228"/>
      <c r="D64" s="228"/>
      <c r="E64" s="228"/>
      <c r="F64" s="229"/>
      <c r="G64" s="265"/>
      <c r="H64" s="186"/>
      <c r="I64" s="186"/>
      <c r="J64" s="186"/>
      <c r="K64" s="186"/>
      <c r="L64" s="186"/>
      <c r="M64" s="186"/>
      <c r="N64" s="186"/>
      <c r="O64" s="187"/>
      <c r="P64" s="204"/>
      <c r="Q64" s="246"/>
      <c r="R64" s="246"/>
      <c r="S64" s="246"/>
      <c r="T64" s="246"/>
      <c r="U64" s="246"/>
      <c r="V64" s="246"/>
      <c r="W64" s="246"/>
      <c r="X64" s="247"/>
      <c r="Y64" s="252" t="s">
        <v>86</v>
      </c>
      <c r="Z64" s="253"/>
      <c r="AA64" s="254"/>
      <c r="AB64" s="217"/>
      <c r="AC64" s="217"/>
      <c r="AD64" s="217"/>
      <c r="AE64" s="84"/>
      <c r="AF64" s="85"/>
      <c r="AG64" s="85"/>
      <c r="AH64" s="85"/>
      <c r="AI64" s="86"/>
      <c r="AJ64" s="84"/>
      <c r="AK64" s="85"/>
      <c r="AL64" s="85"/>
      <c r="AM64" s="85"/>
      <c r="AN64" s="86"/>
      <c r="AO64" s="84"/>
      <c r="AP64" s="85"/>
      <c r="AQ64" s="85"/>
      <c r="AR64" s="85"/>
      <c r="AS64" s="86"/>
      <c r="AT64" s="218"/>
      <c r="AU64" s="218"/>
      <c r="AV64" s="218"/>
      <c r="AW64" s="218"/>
      <c r="AX64" s="219"/>
    </row>
    <row r="65" spans="1:60" ht="22.5" hidden="1" customHeight="1" x14ac:dyDescent="0.15">
      <c r="A65" s="226"/>
      <c r="B65" s="228"/>
      <c r="C65" s="228"/>
      <c r="D65" s="228"/>
      <c r="E65" s="228"/>
      <c r="F65" s="229"/>
      <c r="G65" s="266"/>
      <c r="H65" s="267"/>
      <c r="I65" s="267"/>
      <c r="J65" s="267"/>
      <c r="K65" s="267"/>
      <c r="L65" s="267"/>
      <c r="M65" s="267"/>
      <c r="N65" s="267"/>
      <c r="O65" s="268"/>
      <c r="P65" s="248"/>
      <c r="Q65" s="248"/>
      <c r="R65" s="248"/>
      <c r="S65" s="248"/>
      <c r="T65" s="248"/>
      <c r="U65" s="248"/>
      <c r="V65" s="248"/>
      <c r="W65" s="248"/>
      <c r="X65" s="249"/>
      <c r="Y65" s="220" t="s">
        <v>65</v>
      </c>
      <c r="Z65" s="221"/>
      <c r="AA65" s="222"/>
      <c r="AB65" s="223"/>
      <c r="AC65" s="223"/>
      <c r="AD65" s="223"/>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7"/>
      <c r="B66" s="230"/>
      <c r="C66" s="230"/>
      <c r="D66" s="230"/>
      <c r="E66" s="230"/>
      <c r="F66" s="231"/>
      <c r="G66" s="269"/>
      <c r="H66" s="188"/>
      <c r="I66" s="188"/>
      <c r="J66" s="188"/>
      <c r="K66" s="188"/>
      <c r="L66" s="188"/>
      <c r="M66" s="188"/>
      <c r="N66" s="188"/>
      <c r="O66" s="189"/>
      <c r="P66" s="250"/>
      <c r="Q66" s="250"/>
      <c r="R66" s="250"/>
      <c r="S66" s="250"/>
      <c r="T66" s="250"/>
      <c r="U66" s="250"/>
      <c r="V66" s="250"/>
      <c r="W66" s="250"/>
      <c r="X66" s="251"/>
      <c r="Y66" s="224" t="s">
        <v>15</v>
      </c>
      <c r="Z66" s="221"/>
      <c r="AA66" s="222"/>
      <c r="AB66" s="225" t="s">
        <v>16</v>
      </c>
      <c r="AC66" s="225"/>
      <c r="AD66" s="225"/>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50" t="s">
        <v>69</v>
      </c>
      <c r="AF67" s="109"/>
      <c r="AG67" s="109"/>
      <c r="AH67" s="109"/>
      <c r="AI67" s="109"/>
      <c r="AJ67" s="650" t="s">
        <v>70</v>
      </c>
      <c r="AK67" s="109"/>
      <c r="AL67" s="109"/>
      <c r="AM67" s="109"/>
      <c r="AN67" s="109"/>
      <c r="AO67" s="650" t="s">
        <v>71</v>
      </c>
      <c r="AP67" s="109"/>
      <c r="AQ67" s="109"/>
      <c r="AR67" s="109"/>
      <c r="AS67" s="109"/>
      <c r="AT67" s="167" t="s">
        <v>74</v>
      </c>
      <c r="AU67" s="168"/>
      <c r="AV67" s="168"/>
      <c r="AW67" s="168"/>
      <c r="AX67" s="169"/>
    </row>
    <row r="68" spans="1:60" ht="35.1" customHeight="1" x14ac:dyDescent="0.15">
      <c r="A68" s="176"/>
      <c r="B68" s="177"/>
      <c r="C68" s="177"/>
      <c r="D68" s="177"/>
      <c r="E68" s="177"/>
      <c r="F68" s="178"/>
      <c r="G68" s="204" t="s">
        <v>450</v>
      </c>
      <c r="H68" s="186"/>
      <c r="I68" s="186"/>
      <c r="J68" s="186"/>
      <c r="K68" s="186"/>
      <c r="L68" s="186"/>
      <c r="M68" s="186"/>
      <c r="N68" s="186"/>
      <c r="O68" s="186"/>
      <c r="P68" s="186"/>
      <c r="Q68" s="186"/>
      <c r="R68" s="186"/>
      <c r="S68" s="186"/>
      <c r="T68" s="186"/>
      <c r="U68" s="186"/>
      <c r="V68" s="186"/>
      <c r="W68" s="186"/>
      <c r="X68" s="187"/>
      <c r="Y68" s="325" t="s">
        <v>66</v>
      </c>
      <c r="Z68" s="326"/>
      <c r="AA68" s="327"/>
      <c r="AB68" s="193" t="s">
        <v>378</v>
      </c>
      <c r="AC68" s="194"/>
      <c r="AD68" s="195"/>
      <c r="AE68" s="84">
        <v>148</v>
      </c>
      <c r="AF68" s="85"/>
      <c r="AG68" s="85"/>
      <c r="AH68" s="85"/>
      <c r="AI68" s="86"/>
      <c r="AJ68" s="84">
        <v>139</v>
      </c>
      <c r="AK68" s="85"/>
      <c r="AL68" s="85"/>
      <c r="AM68" s="85"/>
      <c r="AN68" s="86"/>
      <c r="AO68" s="84">
        <v>140</v>
      </c>
      <c r="AP68" s="85"/>
      <c r="AQ68" s="85"/>
      <c r="AR68" s="85"/>
      <c r="AS68" s="86"/>
      <c r="AT68" s="196"/>
      <c r="AU68" s="196"/>
      <c r="AV68" s="196"/>
      <c r="AW68" s="196"/>
      <c r="AX68" s="197"/>
      <c r="AY68" s="10"/>
      <c r="AZ68" s="10"/>
      <c r="BA68" s="10"/>
      <c r="BB68" s="10"/>
      <c r="BC68" s="10"/>
    </row>
    <row r="69" spans="1:60" ht="35.1"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378</v>
      </c>
      <c r="AC69" s="202"/>
      <c r="AD69" s="203"/>
      <c r="AE69" s="84">
        <v>120</v>
      </c>
      <c r="AF69" s="85"/>
      <c r="AG69" s="85"/>
      <c r="AH69" s="85"/>
      <c r="AI69" s="86"/>
      <c r="AJ69" s="84">
        <v>120</v>
      </c>
      <c r="AK69" s="85"/>
      <c r="AL69" s="85"/>
      <c r="AM69" s="85"/>
      <c r="AN69" s="86"/>
      <c r="AO69" s="84">
        <v>140</v>
      </c>
      <c r="AP69" s="85"/>
      <c r="AQ69" s="85"/>
      <c r="AR69" s="85"/>
      <c r="AS69" s="86"/>
      <c r="AT69" s="84">
        <v>140</v>
      </c>
      <c r="AU69" s="85"/>
      <c r="AV69" s="85"/>
      <c r="AW69" s="85"/>
      <c r="AX69" s="87"/>
      <c r="AY69" s="10"/>
      <c r="AZ69" s="10"/>
      <c r="BA69" s="10"/>
      <c r="BB69" s="10"/>
      <c r="BC69" s="10"/>
      <c r="BD69" s="10"/>
      <c r="BE69" s="10"/>
      <c r="BF69" s="10"/>
      <c r="BG69" s="10"/>
      <c r="BH69" s="10"/>
    </row>
    <row r="70" spans="1:60" ht="33"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35.1" customHeight="1" x14ac:dyDescent="0.15">
      <c r="A71" s="176"/>
      <c r="B71" s="177"/>
      <c r="C71" s="177"/>
      <c r="D71" s="177"/>
      <c r="E71" s="177"/>
      <c r="F71" s="178"/>
      <c r="G71" s="204" t="s">
        <v>451</v>
      </c>
      <c r="H71" s="186"/>
      <c r="I71" s="186"/>
      <c r="J71" s="186"/>
      <c r="K71" s="186"/>
      <c r="L71" s="186"/>
      <c r="M71" s="186"/>
      <c r="N71" s="186"/>
      <c r="O71" s="186"/>
      <c r="P71" s="186"/>
      <c r="Q71" s="186"/>
      <c r="R71" s="186"/>
      <c r="S71" s="186"/>
      <c r="T71" s="186"/>
      <c r="U71" s="186"/>
      <c r="V71" s="186"/>
      <c r="W71" s="186"/>
      <c r="X71" s="187"/>
      <c r="Y71" s="190" t="s">
        <v>66</v>
      </c>
      <c r="Z71" s="191"/>
      <c r="AA71" s="192"/>
      <c r="AB71" s="193" t="s">
        <v>397</v>
      </c>
      <c r="AC71" s="194"/>
      <c r="AD71" s="195"/>
      <c r="AE71" s="84">
        <v>243</v>
      </c>
      <c r="AF71" s="85"/>
      <c r="AG71" s="85"/>
      <c r="AH71" s="85"/>
      <c r="AI71" s="86"/>
      <c r="AJ71" s="84">
        <v>248</v>
      </c>
      <c r="AK71" s="85"/>
      <c r="AL71" s="85"/>
      <c r="AM71" s="85"/>
      <c r="AN71" s="86"/>
      <c r="AO71" s="84">
        <v>232</v>
      </c>
      <c r="AP71" s="85"/>
      <c r="AQ71" s="85"/>
      <c r="AR71" s="85"/>
      <c r="AS71" s="86"/>
      <c r="AT71" s="196"/>
      <c r="AU71" s="196"/>
      <c r="AV71" s="196"/>
      <c r="AW71" s="196"/>
      <c r="AX71" s="197"/>
      <c r="AY71" s="10"/>
      <c r="AZ71" s="10"/>
      <c r="BA71" s="10"/>
      <c r="BB71" s="10"/>
      <c r="BC71" s="10"/>
    </row>
    <row r="72" spans="1:60" ht="35.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t="s">
        <v>378</v>
      </c>
      <c r="AC72" s="202"/>
      <c r="AD72" s="203"/>
      <c r="AE72" s="84">
        <v>230</v>
      </c>
      <c r="AF72" s="85"/>
      <c r="AG72" s="85"/>
      <c r="AH72" s="85"/>
      <c r="AI72" s="86"/>
      <c r="AJ72" s="84">
        <v>230</v>
      </c>
      <c r="AK72" s="85"/>
      <c r="AL72" s="85"/>
      <c r="AM72" s="85"/>
      <c r="AN72" s="86"/>
      <c r="AO72" s="84">
        <v>230</v>
      </c>
      <c r="AP72" s="85"/>
      <c r="AQ72" s="85"/>
      <c r="AR72" s="85"/>
      <c r="AS72" s="86"/>
      <c r="AT72" s="84">
        <v>240</v>
      </c>
      <c r="AU72" s="85"/>
      <c r="AV72" s="85"/>
      <c r="AW72" s="85"/>
      <c r="AX72" s="87"/>
      <c r="AY72" s="10"/>
      <c r="AZ72" s="10"/>
      <c r="BA72" s="10"/>
      <c r="BB72" s="10"/>
      <c r="BC72" s="10"/>
      <c r="BD72" s="10"/>
      <c r="BE72" s="10"/>
      <c r="BF72" s="10"/>
      <c r="BG72" s="10"/>
      <c r="BH72" s="10"/>
    </row>
    <row r="73" spans="1:60" ht="31.7"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35.1" customHeight="1" x14ac:dyDescent="0.15">
      <c r="A74" s="176"/>
      <c r="B74" s="177"/>
      <c r="C74" s="177"/>
      <c r="D74" s="177"/>
      <c r="E74" s="177"/>
      <c r="F74" s="178"/>
      <c r="G74" s="204" t="s">
        <v>452</v>
      </c>
      <c r="H74" s="186"/>
      <c r="I74" s="186"/>
      <c r="J74" s="186"/>
      <c r="K74" s="186"/>
      <c r="L74" s="186"/>
      <c r="M74" s="186"/>
      <c r="N74" s="186"/>
      <c r="O74" s="186"/>
      <c r="P74" s="186"/>
      <c r="Q74" s="186"/>
      <c r="R74" s="186"/>
      <c r="S74" s="186"/>
      <c r="T74" s="186"/>
      <c r="U74" s="186"/>
      <c r="V74" s="186"/>
      <c r="W74" s="186"/>
      <c r="X74" s="187"/>
      <c r="Y74" s="190" t="s">
        <v>66</v>
      </c>
      <c r="Z74" s="191"/>
      <c r="AA74" s="192"/>
      <c r="AB74" s="193" t="s">
        <v>397</v>
      </c>
      <c r="AC74" s="194"/>
      <c r="AD74" s="195"/>
      <c r="AE74" s="84">
        <v>1951</v>
      </c>
      <c r="AF74" s="85"/>
      <c r="AG74" s="85"/>
      <c r="AH74" s="85"/>
      <c r="AI74" s="86"/>
      <c r="AJ74" s="84">
        <v>2359</v>
      </c>
      <c r="AK74" s="85"/>
      <c r="AL74" s="85"/>
      <c r="AM74" s="85"/>
      <c r="AN74" s="86"/>
      <c r="AO74" s="84">
        <v>2799</v>
      </c>
      <c r="AP74" s="85"/>
      <c r="AQ74" s="85"/>
      <c r="AR74" s="85"/>
      <c r="AS74" s="86"/>
      <c r="AT74" s="196"/>
      <c r="AU74" s="196"/>
      <c r="AV74" s="196"/>
      <c r="AW74" s="196"/>
      <c r="AX74" s="197"/>
      <c r="AY74" s="10"/>
      <c r="AZ74" s="10"/>
      <c r="BA74" s="10"/>
      <c r="BB74" s="10"/>
      <c r="BC74" s="10"/>
    </row>
    <row r="75" spans="1:60" ht="35.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453</v>
      </c>
      <c r="H83" s="135"/>
      <c r="I83" s="135"/>
      <c r="J83" s="135"/>
      <c r="K83" s="135"/>
      <c r="L83" s="135"/>
      <c r="M83" s="135"/>
      <c r="N83" s="135"/>
      <c r="O83" s="135"/>
      <c r="P83" s="135"/>
      <c r="Q83" s="135"/>
      <c r="R83" s="135"/>
      <c r="S83" s="135"/>
      <c r="T83" s="135"/>
      <c r="U83" s="135"/>
      <c r="V83" s="135"/>
      <c r="W83" s="135"/>
      <c r="X83" s="135"/>
      <c r="Y83" s="137" t="s">
        <v>17</v>
      </c>
      <c r="Z83" s="138"/>
      <c r="AA83" s="139"/>
      <c r="AB83" s="172" t="s">
        <v>399</v>
      </c>
      <c r="AC83" s="141"/>
      <c r="AD83" s="142"/>
      <c r="AE83" s="143">
        <v>1</v>
      </c>
      <c r="AF83" s="144"/>
      <c r="AG83" s="144"/>
      <c r="AH83" s="144"/>
      <c r="AI83" s="144"/>
      <c r="AJ83" s="143">
        <v>0.8</v>
      </c>
      <c r="AK83" s="144"/>
      <c r="AL83" s="144"/>
      <c r="AM83" s="144"/>
      <c r="AN83" s="144"/>
      <c r="AO83" s="143">
        <v>0.98</v>
      </c>
      <c r="AP83" s="144"/>
      <c r="AQ83" s="144"/>
      <c r="AR83" s="144"/>
      <c r="AS83" s="144"/>
      <c r="AT83" s="84"/>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398</v>
      </c>
      <c r="AC84" s="149"/>
      <c r="AD84" s="150"/>
      <c r="AE84" s="148" t="s">
        <v>400</v>
      </c>
      <c r="AF84" s="149"/>
      <c r="AG84" s="149"/>
      <c r="AH84" s="149"/>
      <c r="AI84" s="150"/>
      <c r="AJ84" s="148" t="s">
        <v>401</v>
      </c>
      <c r="AK84" s="149"/>
      <c r="AL84" s="149"/>
      <c r="AM84" s="149"/>
      <c r="AN84" s="150"/>
      <c r="AO84" s="148" t="s">
        <v>447</v>
      </c>
      <c r="AP84" s="149"/>
      <c r="AQ84" s="149"/>
      <c r="AR84" s="149"/>
      <c r="AS84" s="150"/>
      <c r="AT84" s="148"/>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6.5"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7" t="s">
        <v>77</v>
      </c>
      <c r="B97" s="368"/>
      <c r="C97" s="340" t="s">
        <v>19</v>
      </c>
      <c r="D97" s="341"/>
      <c r="E97" s="341"/>
      <c r="F97" s="341"/>
      <c r="G97" s="341"/>
      <c r="H97" s="341"/>
      <c r="I97" s="341"/>
      <c r="J97" s="341"/>
      <c r="K97" s="342"/>
      <c r="L97" s="399" t="s">
        <v>76</v>
      </c>
      <c r="M97" s="399"/>
      <c r="N97" s="399"/>
      <c r="O97" s="399"/>
      <c r="P97" s="399"/>
      <c r="Q97" s="399"/>
      <c r="R97" s="400" t="s">
        <v>73</v>
      </c>
      <c r="S97" s="401"/>
      <c r="T97" s="401"/>
      <c r="U97" s="401"/>
      <c r="V97" s="401"/>
      <c r="W97" s="401"/>
      <c r="X97" s="402"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3"/>
    </row>
    <row r="98" spans="1:50" ht="57.75" customHeight="1" x14ac:dyDescent="0.15">
      <c r="A98" s="369"/>
      <c r="B98" s="370"/>
      <c r="C98" s="404" t="s">
        <v>459</v>
      </c>
      <c r="D98" s="405"/>
      <c r="E98" s="405"/>
      <c r="F98" s="405"/>
      <c r="G98" s="405"/>
      <c r="H98" s="405"/>
      <c r="I98" s="405"/>
      <c r="J98" s="405"/>
      <c r="K98" s="406"/>
      <c r="L98" s="62">
        <v>2375</v>
      </c>
      <c r="M98" s="63"/>
      <c r="N98" s="63"/>
      <c r="O98" s="63"/>
      <c r="P98" s="63"/>
      <c r="Q98" s="64"/>
      <c r="R98" s="62">
        <v>7503</v>
      </c>
      <c r="S98" s="63"/>
      <c r="T98" s="63"/>
      <c r="U98" s="63"/>
      <c r="V98" s="63"/>
      <c r="W98" s="64"/>
      <c r="X98" s="663" t="s">
        <v>463</v>
      </c>
      <c r="Y98" s="664"/>
      <c r="Z98" s="664"/>
      <c r="AA98" s="664"/>
      <c r="AB98" s="664"/>
      <c r="AC98" s="664"/>
      <c r="AD98" s="664"/>
      <c r="AE98" s="664"/>
      <c r="AF98" s="664"/>
      <c r="AG98" s="664"/>
      <c r="AH98" s="664"/>
      <c r="AI98" s="664"/>
      <c r="AJ98" s="664"/>
      <c r="AK98" s="664"/>
      <c r="AL98" s="664"/>
      <c r="AM98" s="664"/>
      <c r="AN98" s="664"/>
      <c r="AO98" s="664"/>
      <c r="AP98" s="664"/>
      <c r="AQ98" s="664"/>
      <c r="AR98" s="664"/>
      <c r="AS98" s="664"/>
      <c r="AT98" s="664"/>
      <c r="AU98" s="664"/>
      <c r="AV98" s="664"/>
      <c r="AW98" s="664"/>
      <c r="AX98" s="665"/>
    </row>
    <row r="99" spans="1:50" ht="23.1" customHeight="1" x14ac:dyDescent="0.15">
      <c r="A99" s="369"/>
      <c r="B99" s="370"/>
      <c r="C99" s="152"/>
      <c r="D99" s="153"/>
      <c r="E99" s="153"/>
      <c r="F99" s="153"/>
      <c r="G99" s="153"/>
      <c r="H99" s="153"/>
      <c r="I99" s="153"/>
      <c r="J99" s="153"/>
      <c r="K99" s="154"/>
      <c r="L99" s="62"/>
      <c r="M99" s="63"/>
      <c r="N99" s="63"/>
      <c r="O99" s="63"/>
      <c r="P99" s="63"/>
      <c r="Q99" s="64"/>
      <c r="R99" s="62"/>
      <c r="S99" s="63"/>
      <c r="T99" s="63"/>
      <c r="U99" s="63"/>
      <c r="V99" s="63"/>
      <c r="W99" s="64"/>
      <c r="X99" s="666"/>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U99" s="667"/>
      <c r="AV99" s="667"/>
      <c r="AW99" s="667"/>
      <c r="AX99" s="668"/>
    </row>
    <row r="100" spans="1:50" ht="23.1" customHeight="1" x14ac:dyDescent="0.15">
      <c r="A100" s="369"/>
      <c r="B100" s="370"/>
      <c r="C100" s="152"/>
      <c r="D100" s="153"/>
      <c r="E100" s="153"/>
      <c r="F100" s="153"/>
      <c r="G100" s="153"/>
      <c r="H100" s="153"/>
      <c r="I100" s="153"/>
      <c r="J100" s="153"/>
      <c r="K100" s="154"/>
      <c r="L100" s="62"/>
      <c r="M100" s="63"/>
      <c r="N100" s="63"/>
      <c r="O100" s="63"/>
      <c r="P100" s="63"/>
      <c r="Q100" s="64"/>
      <c r="R100" s="62"/>
      <c r="S100" s="63"/>
      <c r="T100" s="63"/>
      <c r="U100" s="63"/>
      <c r="V100" s="63"/>
      <c r="W100" s="64"/>
      <c r="X100" s="666"/>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U100" s="667"/>
      <c r="AV100" s="667"/>
      <c r="AW100" s="667"/>
      <c r="AX100" s="668"/>
    </row>
    <row r="101" spans="1:50" ht="23.1" customHeight="1" x14ac:dyDescent="0.15">
      <c r="A101" s="369"/>
      <c r="B101" s="370"/>
      <c r="C101" s="152"/>
      <c r="D101" s="153"/>
      <c r="E101" s="153"/>
      <c r="F101" s="153"/>
      <c r="G101" s="153"/>
      <c r="H101" s="153"/>
      <c r="I101" s="153"/>
      <c r="J101" s="153"/>
      <c r="K101" s="154"/>
      <c r="L101" s="62"/>
      <c r="M101" s="63"/>
      <c r="N101" s="63"/>
      <c r="O101" s="63"/>
      <c r="P101" s="63"/>
      <c r="Q101" s="64"/>
      <c r="R101" s="62"/>
      <c r="S101" s="63"/>
      <c r="T101" s="63"/>
      <c r="U101" s="63"/>
      <c r="V101" s="63"/>
      <c r="W101" s="64"/>
      <c r="X101" s="666"/>
      <c r="Y101" s="667"/>
      <c r="Z101" s="667"/>
      <c r="AA101" s="667"/>
      <c r="AB101" s="667"/>
      <c r="AC101" s="667"/>
      <c r="AD101" s="667"/>
      <c r="AE101" s="667"/>
      <c r="AF101" s="667"/>
      <c r="AG101" s="667"/>
      <c r="AH101" s="667"/>
      <c r="AI101" s="667"/>
      <c r="AJ101" s="667"/>
      <c r="AK101" s="667"/>
      <c r="AL101" s="667"/>
      <c r="AM101" s="667"/>
      <c r="AN101" s="667"/>
      <c r="AO101" s="667"/>
      <c r="AP101" s="667"/>
      <c r="AQ101" s="667"/>
      <c r="AR101" s="667"/>
      <c r="AS101" s="667"/>
      <c r="AT101" s="667"/>
      <c r="AU101" s="667"/>
      <c r="AV101" s="667"/>
      <c r="AW101" s="667"/>
      <c r="AX101" s="668"/>
    </row>
    <row r="102" spans="1:50" ht="23.1" customHeight="1" x14ac:dyDescent="0.15">
      <c r="A102" s="369"/>
      <c r="B102" s="370"/>
      <c r="C102" s="152"/>
      <c r="D102" s="153"/>
      <c r="E102" s="153"/>
      <c r="F102" s="153"/>
      <c r="G102" s="153"/>
      <c r="H102" s="153"/>
      <c r="I102" s="153"/>
      <c r="J102" s="153"/>
      <c r="K102" s="154"/>
      <c r="L102" s="62"/>
      <c r="M102" s="63"/>
      <c r="N102" s="63"/>
      <c r="O102" s="63"/>
      <c r="P102" s="63"/>
      <c r="Q102" s="64"/>
      <c r="R102" s="62"/>
      <c r="S102" s="63"/>
      <c r="T102" s="63"/>
      <c r="U102" s="63"/>
      <c r="V102" s="63"/>
      <c r="W102" s="64"/>
      <c r="X102" s="666"/>
      <c r="Y102" s="667"/>
      <c r="Z102" s="667"/>
      <c r="AA102" s="667"/>
      <c r="AB102" s="667"/>
      <c r="AC102" s="667"/>
      <c r="AD102" s="667"/>
      <c r="AE102" s="667"/>
      <c r="AF102" s="667"/>
      <c r="AG102" s="667"/>
      <c r="AH102" s="667"/>
      <c r="AI102" s="667"/>
      <c r="AJ102" s="667"/>
      <c r="AK102" s="667"/>
      <c r="AL102" s="667"/>
      <c r="AM102" s="667"/>
      <c r="AN102" s="667"/>
      <c r="AO102" s="667"/>
      <c r="AP102" s="667"/>
      <c r="AQ102" s="667"/>
      <c r="AR102" s="667"/>
      <c r="AS102" s="667"/>
      <c r="AT102" s="667"/>
      <c r="AU102" s="667"/>
      <c r="AV102" s="667"/>
      <c r="AW102" s="667"/>
      <c r="AX102" s="668"/>
    </row>
    <row r="103" spans="1:50" ht="23.1" customHeight="1" x14ac:dyDescent="0.15">
      <c r="A103" s="369"/>
      <c r="B103" s="370"/>
      <c r="C103" s="373"/>
      <c r="D103" s="374"/>
      <c r="E103" s="374"/>
      <c r="F103" s="374"/>
      <c r="G103" s="374"/>
      <c r="H103" s="374"/>
      <c r="I103" s="374"/>
      <c r="J103" s="374"/>
      <c r="K103" s="375"/>
      <c r="L103" s="62"/>
      <c r="M103" s="63"/>
      <c r="N103" s="63"/>
      <c r="O103" s="63"/>
      <c r="P103" s="63"/>
      <c r="Q103" s="64"/>
      <c r="R103" s="62"/>
      <c r="S103" s="63"/>
      <c r="T103" s="63"/>
      <c r="U103" s="63"/>
      <c r="V103" s="63"/>
      <c r="W103" s="64"/>
      <c r="X103" s="666"/>
      <c r="Y103" s="667"/>
      <c r="Z103" s="667"/>
      <c r="AA103" s="667"/>
      <c r="AB103" s="667"/>
      <c r="AC103" s="667"/>
      <c r="AD103" s="667"/>
      <c r="AE103" s="667"/>
      <c r="AF103" s="667"/>
      <c r="AG103" s="667"/>
      <c r="AH103" s="667"/>
      <c r="AI103" s="667"/>
      <c r="AJ103" s="667"/>
      <c r="AK103" s="667"/>
      <c r="AL103" s="667"/>
      <c r="AM103" s="667"/>
      <c r="AN103" s="667"/>
      <c r="AO103" s="667"/>
      <c r="AP103" s="667"/>
      <c r="AQ103" s="667"/>
      <c r="AR103" s="667"/>
      <c r="AS103" s="667"/>
      <c r="AT103" s="667"/>
      <c r="AU103" s="667"/>
      <c r="AV103" s="667"/>
      <c r="AW103" s="667"/>
      <c r="AX103" s="668"/>
    </row>
    <row r="104" spans="1:50" ht="21" customHeight="1" thickBot="1" x14ac:dyDescent="0.2">
      <c r="A104" s="371"/>
      <c r="B104" s="372"/>
      <c r="C104" s="361" t="s">
        <v>22</v>
      </c>
      <c r="D104" s="362"/>
      <c r="E104" s="362"/>
      <c r="F104" s="362"/>
      <c r="G104" s="362"/>
      <c r="H104" s="362"/>
      <c r="I104" s="362"/>
      <c r="J104" s="362"/>
      <c r="K104" s="363"/>
      <c r="L104" s="364">
        <f>SUM(L98:Q103)</f>
        <v>2375</v>
      </c>
      <c r="M104" s="365"/>
      <c r="N104" s="365"/>
      <c r="O104" s="365"/>
      <c r="P104" s="365"/>
      <c r="Q104" s="366"/>
      <c r="R104" s="364">
        <f>SUM(R98:W103)</f>
        <v>7503</v>
      </c>
      <c r="S104" s="365"/>
      <c r="T104" s="365"/>
      <c r="U104" s="365"/>
      <c r="V104" s="365"/>
      <c r="W104" s="366"/>
      <c r="X104" s="669"/>
      <c r="Y104" s="670"/>
      <c r="Z104" s="670"/>
      <c r="AA104" s="670"/>
      <c r="AB104" s="670"/>
      <c r="AC104" s="670"/>
      <c r="AD104" s="670"/>
      <c r="AE104" s="670"/>
      <c r="AF104" s="670"/>
      <c r="AG104" s="670"/>
      <c r="AH104" s="670"/>
      <c r="AI104" s="670"/>
      <c r="AJ104" s="670"/>
      <c r="AK104" s="670"/>
      <c r="AL104" s="670"/>
      <c r="AM104" s="670"/>
      <c r="AN104" s="670"/>
      <c r="AO104" s="670"/>
      <c r="AP104" s="670"/>
      <c r="AQ104" s="670"/>
      <c r="AR104" s="670"/>
      <c r="AS104" s="670"/>
      <c r="AT104" s="670"/>
      <c r="AU104" s="670"/>
      <c r="AV104" s="670"/>
      <c r="AW104" s="670"/>
      <c r="AX104" s="671"/>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9" t="s">
        <v>39</v>
      </c>
      <c r="D107" s="588"/>
      <c r="E107" s="588"/>
      <c r="F107" s="588"/>
      <c r="G107" s="588"/>
      <c r="H107" s="588"/>
      <c r="I107" s="588"/>
      <c r="J107" s="588"/>
      <c r="K107" s="588"/>
      <c r="L107" s="588"/>
      <c r="M107" s="588"/>
      <c r="N107" s="588"/>
      <c r="O107" s="588"/>
      <c r="P107" s="588"/>
      <c r="Q107" s="588"/>
      <c r="R107" s="588"/>
      <c r="S107" s="588"/>
      <c r="T107" s="588"/>
      <c r="U107" s="588"/>
      <c r="V107" s="588"/>
      <c r="W107" s="588"/>
      <c r="X107" s="588"/>
      <c r="Y107" s="588"/>
      <c r="Z107" s="588"/>
      <c r="AA107" s="588"/>
      <c r="AB107" s="588"/>
      <c r="AC107" s="590"/>
      <c r="AD107" s="588" t="s">
        <v>43</v>
      </c>
      <c r="AE107" s="588"/>
      <c r="AF107" s="588"/>
      <c r="AG107" s="621" t="s">
        <v>38</v>
      </c>
      <c r="AH107" s="588"/>
      <c r="AI107" s="588"/>
      <c r="AJ107" s="588"/>
      <c r="AK107" s="588"/>
      <c r="AL107" s="588"/>
      <c r="AM107" s="588"/>
      <c r="AN107" s="588"/>
      <c r="AO107" s="588"/>
      <c r="AP107" s="588"/>
      <c r="AQ107" s="588"/>
      <c r="AR107" s="588"/>
      <c r="AS107" s="588"/>
      <c r="AT107" s="588"/>
      <c r="AU107" s="588"/>
      <c r="AV107" s="588"/>
      <c r="AW107" s="588"/>
      <c r="AX107" s="622"/>
    </row>
    <row r="108" spans="1:50" ht="73.5" customHeight="1" x14ac:dyDescent="0.15">
      <c r="A108" s="297" t="s">
        <v>312</v>
      </c>
      <c r="B108" s="298"/>
      <c r="C108" s="524" t="s">
        <v>313</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596" t="s">
        <v>381</v>
      </c>
      <c r="AE108" s="597"/>
      <c r="AF108" s="597"/>
      <c r="AG108" s="593" t="s">
        <v>454</v>
      </c>
      <c r="AH108" s="594"/>
      <c r="AI108" s="594"/>
      <c r="AJ108" s="594"/>
      <c r="AK108" s="594"/>
      <c r="AL108" s="594"/>
      <c r="AM108" s="594"/>
      <c r="AN108" s="594"/>
      <c r="AO108" s="594"/>
      <c r="AP108" s="594"/>
      <c r="AQ108" s="594"/>
      <c r="AR108" s="594"/>
      <c r="AS108" s="594"/>
      <c r="AT108" s="594"/>
      <c r="AU108" s="594"/>
      <c r="AV108" s="594"/>
      <c r="AW108" s="594"/>
      <c r="AX108" s="595"/>
    </row>
    <row r="109" spans="1:50" ht="26.25" customHeight="1" x14ac:dyDescent="0.15">
      <c r="A109" s="299"/>
      <c r="B109" s="300"/>
      <c r="C109" s="415" t="s">
        <v>44</v>
      </c>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08"/>
      <c r="AD109" s="432" t="s">
        <v>381</v>
      </c>
      <c r="AE109" s="433"/>
      <c r="AF109" s="433"/>
      <c r="AG109" s="294" t="s">
        <v>379</v>
      </c>
      <c r="AH109" s="295"/>
      <c r="AI109" s="295"/>
      <c r="AJ109" s="295"/>
      <c r="AK109" s="295"/>
      <c r="AL109" s="295"/>
      <c r="AM109" s="295"/>
      <c r="AN109" s="295"/>
      <c r="AO109" s="295"/>
      <c r="AP109" s="295"/>
      <c r="AQ109" s="295"/>
      <c r="AR109" s="295"/>
      <c r="AS109" s="295"/>
      <c r="AT109" s="295"/>
      <c r="AU109" s="295"/>
      <c r="AV109" s="295"/>
      <c r="AW109" s="295"/>
      <c r="AX109" s="296"/>
    </row>
    <row r="110" spans="1:50" ht="54" customHeight="1" x14ac:dyDescent="0.15">
      <c r="A110" s="301"/>
      <c r="B110" s="302"/>
      <c r="C110" s="417" t="s">
        <v>314</v>
      </c>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9"/>
      <c r="AD110" s="576" t="s">
        <v>381</v>
      </c>
      <c r="AE110" s="577"/>
      <c r="AF110" s="577"/>
      <c r="AG110" s="522" t="s">
        <v>380</v>
      </c>
      <c r="AH110" s="188"/>
      <c r="AI110" s="188"/>
      <c r="AJ110" s="188"/>
      <c r="AK110" s="188"/>
      <c r="AL110" s="188"/>
      <c r="AM110" s="188"/>
      <c r="AN110" s="188"/>
      <c r="AO110" s="188"/>
      <c r="AP110" s="188"/>
      <c r="AQ110" s="188"/>
      <c r="AR110" s="188"/>
      <c r="AS110" s="188"/>
      <c r="AT110" s="188"/>
      <c r="AU110" s="188"/>
      <c r="AV110" s="188"/>
      <c r="AW110" s="188"/>
      <c r="AX110" s="523"/>
    </row>
    <row r="111" spans="1:50" ht="37.5" customHeight="1" x14ac:dyDescent="0.15">
      <c r="A111" s="541" t="s">
        <v>46</v>
      </c>
      <c r="B111" s="579"/>
      <c r="C111" s="420" t="s">
        <v>48</v>
      </c>
      <c r="D111" s="421"/>
      <c r="E111" s="421"/>
      <c r="F111" s="421"/>
      <c r="G111" s="421"/>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578" t="s">
        <v>381</v>
      </c>
      <c r="AE111" s="429"/>
      <c r="AF111" s="429"/>
      <c r="AG111" s="291" t="s">
        <v>382</v>
      </c>
      <c r="AH111" s="292"/>
      <c r="AI111" s="292"/>
      <c r="AJ111" s="292"/>
      <c r="AK111" s="292"/>
      <c r="AL111" s="292"/>
      <c r="AM111" s="292"/>
      <c r="AN111" s="292"/>
      <c r="AO111" s="292"/>
      <c r="AP111" s="292"/>
      <c r="AQ111" s="292"/>
      <c r="AR111" s="292"/>
      <c r="AS111" s="292"/>
      <c r="AT111" s="292"/>
      <c r="AU111" s="292"/>
      <c r="AV111" s="292"/>
      <c r="AW111" s="292"/>
      <c r="AX111" s="293"/>
    </row>
    <row r="112" spans="1:50" ht="57" customHeight="1" x14ac:dyDescent="0.15">
      <c r="A112" s="580"/>
      <c r="B112" s="581"/>
      <c r="C112" s="407" t="s">
        <v>49</v>
      </c>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32" t="s">
        <v>383</v>
      </c>
      <c r="AE112" s="433"/>
      <c r="AF112" s="433"/>
      <c r="AG112" s="294" t="s">
        <v>455</v>
      </c>
      <c r="AH112" s="295"/>
      <c r="AI112" s="295"/>
      <c r="AJ112" s="295"/>
      <c r="AK112" s="295"/>
      <c r="AL112" s="295"/>
      <c r="AM112" s="295"/>
      <c r="AN112" s="295"/>
      <c r="AO112" s="295"/>
      <c r="AP112" s="295"/>
      <c r="AQ112" s="295"/>
      <c r="AR112" s="295"/>
      <c r="AS112" s="295"/>
      <c r="AT112" s="295"/>
      <c r="AU112" s="295"/>
      <c r="AV112" s="295"/>
      <c r="AW112" s="295"/>
      <c r="AX112" s="296"/>
    </row>
    <row r="113" spans="1:64" ht="19.350000000000001" customHeight="1" x14ac:dyDescent="0.15">
      <c r="A113" s="580"/>
      <c r="B113" s="581"/>
      <c r="C113" s="496" t="s">
        <v>315</v>
      </c>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32" t="s">
        <v>385</v>
      </c>
      <c r="AE113" s="433"/>
      <c r="AF113" s="433"/>
      <c r="AG113" s="294" t="s">
        <v>384</v>
      </c>
      <c r="AH113" s="295"/>
      <c r="AI113" s="295"/>
      <c r="AJ113" s="295"/>
      <c r="AK113" s="295"/>
      <c r="AL113" s="295"/>
      <c r="AM113" s="295"/>
      <c r="AN113" s="295"/>
      <c r="AO113" s="295"/>
      <c r="AP113" s="295"/>
      <c r="AQ113" s="295"/>
      <c r="AR113" s="295"/>
      <c r="AS113" s="295"/>
      <c r="AT113" s="295"/>
      <c r="AU113" s="295"/>
      <c r="AV113" s="295"/>
      <c r="AW113" s="295"/>
      <c r="AX113" s="296"/>
    </row>
    <row r="114" spans="1:64" ht="39.75" customHeight="1" x14ac:dyDescent="0.15">
      <c r="A114" s="580"/>
      <c r="B114" s="581"/>
      <c r="C114" s="407" t="s">
        <v>45</v>
      </c>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32" t="s">
        <v>385</v>
      </c>
      <c r="AE114" s="433"/>
      <c r="AF114" s="433"/>
      <c r="AG114" s="294" t="s">
        <v>402</v>
      </c>
      <c r="AH114" s="295"/>
      <c r="AI114" s="295"/>
      <c r="AJ114" s="295"/>
      <c r="AK114" s="295"/>
      <c r="AL114" s="295"/>
      <c r="AM114" s="295"/>
      <c r="AN114" s="295"/>
      <c r="AO114" s="295"/>
      <c r="AP114" s="295"/>
      <c r="AQ114" s="295"/>
      <c r="AR114" s="295"/>
      <c r="AS114" s="295"/>
      <c r="AT114" s="295"/>
      <c r="AU114" s="295"/>
      <c r="AV114" s="295"/>
      <c r="AW114" s="295"/>
      <c r="AX114" s="296"/>
    </row>
    <row r="115" spans="1:64" ht="36.75" customHeight="1" x14ac:dyDescent="0.15">
      <c r="A115" s="580"/>
      <c r="B115" s="581"/>
      <c r="C115" s="407" t="s">
        <v>50</v>
      </c>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82"/>
      <c r="AD115" s="432" t="s">
        <v>386</v>
      </c>
      <c r="AE115" s="433"/>
      <c r="AF115" s="433"/>
      <c r="AG115" s="294" t="s">
        <v>403</v>
      </c>
      <c r="AH115" s="295"/>
      <c r="AI115" s="295"/>
      <c r="AJ115" s="295"/>
      <c r="AK115" s="295"/>
      <c r="AL115" s="295"/>
      <c r="AM115" s="295"/>
      <c r="AN115" s="295"/>
      <c r="AO115" s="295"/>
      <c r="AP115" s="295"/>
      <c r="AQ115" s="295"/>
      <c r="AR115" s="295"/>
      <c r="AS115" s="295"/>
      <c r="AT115" s="295"/>
      <c r="AU115" s="295"/>
      <c r="AV115" s="295"/>
      <c r="AW115" s="295"/>
      <c r="AX115" s="296"/>
    </row>
    <row r="116" spans="1:64" ht="18" customHeight="1" x14ac:dyDescent="0.15">
      <c r="A116" s="580"/>
      <c r="B116" s="581"/>
      <c r="C116" s="407" t="s">
        <v>55</v>
      </c>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82"/>
      <c r="AD116" s="625" t="s">
        <v>456</v>
      </c>
      <c r="AE116" s="626"/>
      <c r="AF116" s="626"/>
      <c r="AG116" s="357"/>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40.5" customHeight="1" x14ac:dyDescent="0.15">
      <c r="A117" s="582"/>
      <c r="B117" s="583"/>
      <c r="C117" s="584" t="s">
        <v>82</v>
      </c>
      <c r="D117" s="585"/>
      <c r="E117" s="585"/>
      <c r="F117" s="585"/>
      <c r="G117" s="585"/>
      <c r="H117" s="585"/>
      <c r="I117" s="585"/>
      <c r="J117" s="585"/>
      <c r="K117" s="585"/>
      <c r="L117" s="585"/>
      <c r="M117" s="585"/>
      <c r="N117" s="585"/>
      <c r="O117" s="585"/>
      <c r="P117" s="585"/>
      <c r="Q117" s="585"/>
      <c r="R117" s="585"/>
      <c r="S117" s="585"/>
      <c r="T117" s="585"/>
      <c r="U117" s="585"/>
      <c r="V117" s="585"/>
      <c r="W117" s="585"/>
      <c r="X117" s="585"/>
      <c r="Y117" s="585"/>
      <c r="Z117" s="585"/>
      <c r="AA117" s="585"/>
      <c r="AB117" s="585"/>
      <c r="AC117" s="586"/>
      <c r="AD117" s="576" t="s">
        <v>385</v>
      </c>
      <c r="AE117" s="577"/>
      <c r="AF117" s="587"/>
      <c r="AG117" s="591" t="s">
        <v>404</v>
      </c>
      <c r="AH117" s="426"/>
      <c r="AI117" s="426"/>
      <c r="AJ117" s="426"/>
      <c r="AK117" s="426"/>
      <c r="AL117" s="426"/>
      <c r="AM117" s="426"/>
      <c r="AN117" s="426"/>
      <c r="AO117" s="426"/>
      <c r="AP117" s="426"/>
      <c r="AQ117" s="426"/>
      <c r="AR117" s="426"/>
      <c r="AS117" s="426"/>
      <c r="AT117" s="426"/>
      <c r="AU117" s="426"/>
      <c r="AV117" s="426"/>
      <c r="AW117" s="426"/>
      <c r="AX117" s="592"/>
      <c r="BG117" s="10"/>
      <c r="BH117" s="10"/>
      <c r="BI117" s="10"/>
      <c r="BJ117" s="10"/>
    </row>
    <row r="118" spans="1:64" ht="18" customHeight="1" x14ac:dyDescent="0.15">
      <c r="A118" s="541" t="s">
        <v>47</v>
      </c>
      <c r="B118" s="579"/>
      <c r="C118" s="627" t="s">
        <v>81</v>
      </c>
      <c r="D118" s="628"/>
      <c r="E118" s="628"/>
      <c r="F118" s="628"/>
      <c r="G118" s="628"/>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9"/>
      <c r="AD118" s="578" t="s">
        <v>456</v>
      </c>
      <c r="AE118" s="429"/>
      <c r="AF118" s="630"/>
      <c r="AG118" s="291"/>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80"/>
      <c r="B119" s="581"/>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598" t="s">
        <v>456</v>
      </c>
      <c r="AE119" s="599"/>
      <c r="AF119" s="599"/>
      <c r="AG119" s="294"/>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80"/>
      <c r="B120" s="581"/>
      <c r="C120" s="407" t="s">
        <v>51</v>
      </c>
      <c r="D120" s="408"/>
      <c r="E120" s="408"/>
      <c r="F120" s="408"/>
      <c r="G120" s="408"/>
      <c r="H120" s="408"/>
      <c r="I120" s="408"/>
      <c r="J120" s="408"/>
      <c r="K120" s="408"/>
      <c r="L120" s="408"/>
      <c r="M120" s="408"/>
      <c r="N120" s="408"/>
      <c r="O120" s="408"/>
      <c r="P120" s="408"/>
      <c r="Q120" s="408"/>
      <c r="R120" s="408"/>
      <c r="S120" s="408"/>
      <c r="T120" s="408"/>
      <c r="U120" s="408"/>
      <c r="V120" s="408"/>
      <c r="W120" s="408"/>
      <c r="X120" s="408"/>
      <c r="Y120" s="408"/>
      <c r="Z120" s="408"/>
      <c r="AA120" s="408"/>
      <c r="AB120" s="408"/>
      <c r="AC120" s="408"/>
      <c r="AD120" s="432" t="s">
        <v>456</v>
      </c>
      <c r="AE120" s="433"/>
      <c r="AF120" s="433"/>
      <c r="AG120" s="294"/>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82"/>
      <c r="B121" s="583"/>
      <c r="C121" s="407" t="s">
        <v>52</v>
      </c>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432" t="s">
        <v>456</v>
      </c>
      <c r="AE121" s="433"/>
      <c r="AF121" s="433"/>
      <c r="AG121" s="522"/>
      <c r="AH121" s="188"/>
      <c r="AI121" s="188"/>
      <c r="AJ121" s="188"/>
      <c r="AK121" s="188"/>
      <c r="AL121" s="188"/>
      <c r="AM121" s="188"/>
      <c r="AN121" s="188"/>
      <c r="AO121" s="188"/>
      <c r="AP121" s="188"/>
      <c r="AQ121" s="188"/>
      <c r="AR121" s="188"/>
      <c r="AS121" s="188"/>
      <c r="AT121" s="188"/>
      <c r="AU121" s="188"/>
      <c r="AV121" s="188"/>
      <c r="AW121" s="188"/>
      <c r="AX121" s="523"/>
    </row>
    <row r="122" spans="1:64" ht="33.6" customHeight="1" x14ac:dyDescent="0.15">
      <c r="A122" s="615" t="s">
        <v>80</v>
      </c>
      <c r="B122" s="616"/>
      <c r="C122" s="430" t="s">
        <v>316</v>
      </c>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21"/>
      <c r="AD122" s="428"/>
      <c r="AE122" s="429"/>
      <c r="AF122" s="429"/>
      <c r="AG122" s="568"/>
      <c r="AH122" s="186"/>
      <c r="AI122" s="186"/>
      <c r="AJ122" s="186"/>
      <c r="AK122" s="186"/>
      <c r="AL122" s="186"/>
      <c r="AM122" s="186"/>
      <c r="AN122" s="186"/>
      <c r="AO122" s="186"/>
      <c r="AP122" s="186"/>
      <c r="AQ122" s="186"/>
      <c r="AR122" s="186"/>
      <c r="AS122" s="186"/>
      <c r="AT122" s="186"/>
      <c r="AU122" s="186"/>
      <c r="AV122" s="186"/>
      <c r="AW122" s="186"/>
      <c r="AX122" s="569"/>
    </row>
    <row r="123" spans="1:64" ht="15.75" customHeight="1" x14ac:dyDescent="0.15">
      <c r="A123" s="617"/>
      <c r="B123" s="618"/>
      <c r="C123" s="644" t="s">
        <v>87</v>
      </c>
      <c r="D123" s="645"/>
      <c r="E123" s="645"/>
      <c r="F123" s="645"/>
      <c r="G123" s="645"/>
      <c r="H123" s="645"/>
      <c r="I123" s="645"/>
      <c r="J123" s="645"/>
      <c r="K123" s="645"/>
      <c r="L123" s="645"/>
      <c r="M123" s="645"/>
      <c r="N123" s="645"/>
      <c r="O123" s="646"/>
      <c r="P123" s="638" t="s">
        <v>0</v>
      </c>
      <c r="Q123" s="647"/>
      <c r="R123" s="647"/>
      <c r="S123" s="648"/>
      <c r="T123" s="637" t="s">
        <v>30</v>
      </c>
      <c r="U123" s="638"/>
      <c r="V123" s="638"/>
      <c r="W123" s="638"/>
      <c r="X123" s="638"/>
      <c r="Y123" s="638"/>
      <c r="Z123" s="638"/>
      <c r="AA123" s="638"/>
      <c r="AB123" s="638"/>
      <c r="AC123" s="638"/>
      <c r="AD123" s="638"/>
      <c r="AE123" s="638"/>
      <c r="AF123" s="639"/>
      <c r="AG123" s="570"/>
      <c r="AH123" s="267"/>
      <c r="AI123" s="267"/>
      <c r="AJ123" s="267"/>
      <c r="AK123" s="267"/>
      <c r="AL123" s="267"/>
      <c r="AM123" s="267"/>
      <c r="AN123" s="267"/>
      <c r="AO123" s="267"/>
      <c r="AP123" s="267"/>
      <c r="AQ123" s="267"/>
      <c r="AR123" s="267"/>
      <c r="AS123" s="267"/>
      <c r="AT123" s="267"/>
      <c r="AU123" s="267"/>
      <c r="AV123" s="267"/>
      <c r="AW123" s="267"/>
      <c r="AX123" s="571"/>
    </row>
    <row r="124" spans="1:64" ht="20.100000000000001" customHeight="1" x14ac:dyDescent="0.15">
      <c r="A124" s="617"/>
      <c r="B124" s="618"/>
      <c r="C124" s="631"/>
      <c r="D124" s="632"/>
      <c r="E124" s="632"/>
      <c r="F124" s="632"/>
      <c r="G124" s="632"/>
      <c r="H124" s="632"/>
      <c r="I124" s="632"/>
      <c r="J124" s="632"/>
      <c r="K124" s="632"/>
      <c r="L124" s="632"/>
      <c r="M124" s="632"/>
      <c r="N124" s="632"/>
      <c r="O124" s="633"/>
      <c r="P124" s="640"/>
      <c r="Q124" s="640"/>
      <c r="R124" s="640"/>
      <c r="S124" s="641"/>
      <c r="T124" s="623"/>
      <c r="U124" s="295"/>
      <c r="V124" s="295"/>
      <c r="W124" s="295"/>
      <c r="X124" s="295"/>
      <c r="Y124" s="295"/>
      <c r="Z124" s="295"/>
      <c r="AA124" s="295"/>
      <c r="AB124" s="295"/>
      <c r="AC124" s="295"/>
      <c r="AD124" s="295"/>
      <c r="AE124" s="295"/>
      <c r="AF124" s="624"/>
      <c r="AG124" s="570"/>
      <c r="AH124" s="267"/>
      <c r="AI124" s="267"/>
      <c r="AJ124" s="267"/>
      <c r="AK124" s="267"/>
      <c r="AL124" s="267"/>
      <c r="AM124" s="267"/>
      <c r="AN124" s="267"/>
      <c r="AO124" s="267"/>
      <c r="AP124" s="267"/>
      <c r="AQ124" s="267"/>
      <c r="AR124" s="267"/>
      <c r="AS124" s="267"/>
      <c r="AT124" s="267"/>
      <c r="AU124" s="267"/>
      <c r="AV124" s="267"/>
      <c r="AW124" s="267"/>
      <c r="AX124" s="571"/>
    </row>
    <row r="125" spans="1:64" ht="20.100000000000001" customHeight="1" x14ac:dyDescent="0.15">
      <c r="A125" s="619"/>
      <c r="B125" s="620"/>
      <c r="C125" s="634"/>
      <c r="D125" s="635"/>
      <c r="E125" s="635"/>
      <c r="F125" s="635"/>
      <c r="G125" s="635"/>
      <c r="H125" s="635"/>
      <c r="I125" s="635"/>
      <c r="J125" s="635"/>
      <c r="K125" s="635"/>
      <c r="L125" s="635"/>
      <c r="M125" s="635"/>
      <c r="N125" s="635"/>
      <c r="O125" s="636"/>
      <c r="P125" s="642"/>
      <c r="Q125" s="642"/>
      <c r="R125" s="642"/>
      <c r="S125" s="643"/>
      <c r="T125" s="425"/>
      <c r="U125" s="426"/>
      <c r="V125" s="426"/>
      <c r="W125" s="426"/>
      <c r="X125" s="426"/>
      <c r="Y125" s="426"/>
      <c r="Z125" s="426"/>
      <c r="AA125" s="426"/>
      <c r="AB125" s="426"/>
      <c r="AC125" s="426"/>
      <c r="AD125" s="426"/>
      <c r="AE125" s="426"/>
      <c r="AF125" s="427"/>
      <c r="AG125" s="572"/>
      <c r="AH125" s="188"/>
      <c r="AI125" s="188"/>
      <c r="AJ125" s="188"/>
      <c r="AK125" s="188"/>
      <c r="AL125" s="188"/>
      <c r="AM125" s="188"/>
      <c r="AN125" s="188"/>
      <c r="AO125" s="188"/>
      <c r="AP125" s="188"/>
      <c r="AQ125" s="188"/>
      <c r="AR125" s="188"/>
      <c r="AS125" s="188"/>
      <c r="AT125" s="188"/>
      <c r="AU125" s="188"/>
      <c r="AV125" s="188"/>
      <c r="AW125" s="188"/>
      <c r="AX125" s="523"/>
    </row>
    <row r="126" spans="1:64" ht="57" customHeight="1" x14ac:dyDescent="0.15">
      <c r="A126" s="541" t="s">
        <v>58</v>
      </c>
      <c r="B126" s="542"/>
      <c r="C126" s="383" t="s">
        <v>64</v>
      </c>
      <c r="D126" s="564"/>
      <c r="E126" s="564"/>
      <c r="F126" s="565"/>
      <c r="G126" s="535" t="s">
        <v>405</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45.75" customHeight="1" thickBot="1" x14ac:dyDescent="0.2">
      <c r="A127" s="543"/>
      <c r="B127" s="544"/>
      <c r="C127" s="352" t="s">
        <v>68</v>
      </c>
      <c r="D127" s="353"/>
      <c r="E127" s="353"/>
      <c r="F127" s="354"/>
      <c r="G127" s="355" t="s">
        <v>406</v>
      </c>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x14ac:dyDescent="0.15">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45.75" customHeight="1" thickBot="1" x14ac:dyDescent="0.2">
      <c r="A129" s="563"/>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c r="AO129" s="558"/>
      <c r="AP129" s="558"/>
      <c r="AQ129" s="558"/>
      <c r="AR129" s="558"/>
      <c r="AS129" s="558"/>
      <c r="AT129" s="558"/>
      <c r="AU129" s="558"/>
      <c r="AV129" s="558"/>
      <c r="AW129" s="558"/>
      <c r="AX129" s="559"/>
    </row>
    <row r="130" spans="1:50" ht="21" customHeight="1" x14ac:dyDescent="0.15">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78.75" customHeight="1" thickBot="1" x14ac:dyDescent="0.2">
      <c r="A131" s="538" t="s">
        <v>305</v>
      </c>
      <c r="B131" s="539"/>
      <c r="C131" s="539"/>
      <c r="D131" s="539"/>
      <c r="E131" s="540"/>
      <c r="F131" s="557" t="s">
        <v>460</v>
      </c>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c r="AO131" s="558"/>
      <c r="AP131" s="558"/>
      <c r="AQ131" s="558"/>
      <c r="AR131" s="558"/>
      <c r="AS131" s="558"/>
      <c r="AT131" s="558"/>
      <c r="AU131" s="558"/>
      <c r="AV131" s="558"/>
      <c r="AW131" s="558"/>
      <c r="AX131" s="559"/>
    </row>
    <row r="132" spans="1:50" ht="21" customHeight="1" x14ac:dyDescent="0.15">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78" customHeight="1" thickBot="1" x14ac:dyDescent="0.2">
      <c r="A133" s="422" t="s">
        <v>461</v>
      </c>
      <c r="B133" s="423"/>
      <c r="C133" s="423"/>
      <c r="D133" s="423"/>
      <c r="E133" s="424"/>
      <c r="F133" s="560" t="s">
        <v>462</v>
      </c>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x14ac:dyDescent="0.15">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142.5" customHeight="1" thickBot="1" x14ac:dyDescent="0.2">
      <c r="A135" s="600" t="s">
        <v>464</v>
      </c>
      <c r="B135" s="601"/>
      <c r="C135" s="601"/>
      <c r="D135" s="601"/>
      <c r="E135" s="601"/>
      <c r="F135" s="601"/>
      <c r="G135" s="601"/>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601"/>
      <c r="AL135" s="601"/>
      <c r="AM135" s="601"/>
      <c r="AN135" s="601"/>
      <c r="AO135" s="601"/>
      <c r="AP135" s="601"/>
      <c r="AQ135" s="601"/>
      <c r="AR135" s="601"/>
      <c r="AS135" s="601"/>
      <c r="AT135" s="601"/>
      <c r="AU135" s="601"/>
      <c r="AV135" s="601"/>
      <c r="AW135" s="601"/>
      <c r="AX135" s="602"/>
    </row>
    <row r="136" spans="1:50" ht="19.7" customHeight="1" x14ac:dyDescent="0.15">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19.899999999999999" customHeight="1" x14ac:dyDescent="0.15">
      <c r="A137" s="395" t="s">
        <v>224</v>
      </c>
      <c r="B137" s="396"/>
      <c r="C137" s="396"/>
      <c r="D137" s="396"/>
      <c r="E137" s="396"/>
      <c r="F137" s="396"/>
      <c r="G137" s="409">
        <v>354</v>
      </c>
      <c r="H137" s="410"/>
      <c r="I137" s="410"/>
      <c r="J137" s="410"/>
      <c r="K137" s="410"/>
      <c r="L137" s="410"/>
      <c r="M137" s="410"/>
      <c r="N137" s="410"/>
      <c r="O137" s="410"/>
      <c r="P137" s="411"/>
      <c r="Q137" s="396" t="s">
        <v>225</v>
      </c>
      <c r="R137" s="396"/>
      <c r="S137" s="396"/>
      <c r="T137" s="396"/>
      <c r="U137" s="396"/>
      <c r="V137" s="396"/>
      <c r="W137" s="409">
        <v>329</v>
      </c>
      <c r="X137" s="410"/>
      <c r="Y137" s="410"/>
      <c r="Z137" s="410"/>
      <c r="AA137" s="410"/>
      <c r="AB137" s="410"/>
      <c r="AC137" s="410"/>
      <c r="AD137" s="410"/>
      <c r="AE137" s="410"/>
      <c r="AF137" s="411"/>
      <c r="AG137" s="396" t="s">
        <v>226</v>
      </c>
      <c r="AH137" s="396"/>
      <c r="AI137" s="396"/>
      <c r="AJ137" s="396"/>
      <c r="AK137" s="396"/>
      <c r="AL137" s="396"/>
      <c r="AM137" s="392">
        <v>342</v>
      </c>
      <c r="AN137" s="393"/>
      <c r="AO137" s="393"/>
      <c r="AP137" s="393"/>
      <c r="AQ137" s="393"/>
      <c r="AR137" s="393"/>
      <c r="AS137" s="393"/>
      <c r="AT137" s="393"/>
      <c r="AU137" s="393"/>
      <c r="AV137" s="394"/>
      <c r="AW137" s="12"/>
      <c r="AX137" s="13"/>
    </row>
    <row r="138" spans="1:50" ht="19.899999999999999" customHeight="1" thickBot="1" x14ac:dyDescent="0.2">
      <c r="A138" s="397" t="s">
        <v>227</v>
      </c>
      <c r="B138" s="398"/>
      <c r="C138" s="398"/>
      <c r="D138" s="398"/>
      <c r="E138" s="398"/>
      <c r="F138" s="398"/>
      <c r="G138" s="412">
        <v>356</v>
      </c>
      <c r="H138" s="413"/>
      <c r="I138" s="413"/>
      <c r="J138" s="413"/>
      <c r="K138" s="413"/>
      <c r="L138" s="413"/>
      <c r="M138" s="413"/>
      <c r="N138" s="413"/>
      <c r="O138" s="413"/>
      <c r="P138" s="414"/>
      <c r="Q138" s="398" t="s">
        <v>228</v>
      </c>
      <c r="R138" s="398"/>
      <c r="S138" s="398"/>
      <c r="T138" s="398"/>
      <c r="U138" s="398"/>
      <c r="V138" s="398"/>
      <c r="W138" s="412">
        <v>344</v>
      </c>
      <c r="X138" s="413"/>
      <c r="Y138" s="413"/>
      <c r="Z138" s="413"/>
      <c r="AA138" s="413"/>
      <c r="AB138" s="413"/>
      <c r="AC138" s="413"/>
      <c r="AD138" s="413"/>
      <c r="AE138" s="413"/>
      <c r="AF138" s="414"/>
      <c r="AG138" s="566"/>
      <c r="AH138" s="567"/>
      <c r="AI138" s="567"/>
      <c r="AJ138" s="567"/>
      <c r="AK138" s="567"/>
      <c r="AL138" s="567"/>
      <c r="AM138" s="603"/>
      <c r="AN138" s="604"/>
      <c r="AO138" s="604"/>
      <c r="AP138" s="604"/>
      <c r="AQ138" s="604"/>
      <c r="AR138" s="604"/>
      <c r="AS138" s="604"/>
      <c r="AT138" s="604"/>
      <c r="AU138" s="604"/>
      <c r="AV138" s="605"/>
      <c r="AW138" s="28"/>
      <c r="AX138" s="29"/>
    </row>
    <row r="139" spans="1:50" ht="23.65" customHeight="1" x14ac:dyDescent="0.15">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30" customHeight="1" x14ac:dyDescent="0.15">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7" t="s">
        <v>34</v>
      </c>
      <c r="B178" s="528"/>
      <c r="C178" s="528"/>
      <c r="D178" s="528"/>
      <c r="E178" s="528"/>
      <c r="F178" s="529"/>
      <c r="G178" s="379" t="s">
        <v>408</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435</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customHeight="1" x14ac:dyDescent="0.15">
      <c r="A179" s="117"/>
      <c r="B179" s="530"/>
      <c r="C179" s="530"/>
      <c r="D179" s="530"/>
      <c r="E179" s="530"/>
      <c r="F179" s="531"/>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4.75" customHeight="1" x14ac:dyDescent="0.15">
      <c r="A180" s="117"/>
      <c r="B180" s="530"/>
      <c r="C180" s="530"/>
      <c r="D180" s="530"/>
      <c r="E180" s="530"/>
      <c r="F180" s="531"/>
      <c r="G180" s="88" t="s">
        <v>457</v>
      </c>
      <c r="H180" s="89"/>
      <c r="I180" s="89"/>
      <c r="J180" s="89"/>
      <c r="K180" s="90"/>
      <c r="L180" s="91"/>
      <c r="M180" s="92"/>
      <c r="N180" s="92"/>
      <c r="O180" s="92"/>
      <c r="P180" s="92"/>
      <c r="Q180" s="92"/>
      <c r="R180" s="92"/>
      <c r="S180" s="92"/>
      <c r="T180" s="92"/>
      <c r="U180" s="92"/>
      <c r="V180" s="92"/>
      <c r="W180" s="92"/>
      <c r="X180" s="93"/>
      <c r="Y180" s="94">
        <v>2385</v>
      </c>
      <c r="Z180" s="95"/>
      <c r="AA180" s="95"/>
      <c r="AB180" s="96"/>
      <c r="AC180" s="88" t="s">
        <v>437</v>
      </c>
      <c r="AD180" s="89"/>
      <c r="AE180" s="89"/>
      <c r="AF180" s="89"/>
      <c r="AG180" s="90"/>
      <c r="AH180" s="91" t="s">
        <v>441</v>
      </c>
      <c r="AI180" s="92"/>
      <c r="AJ180" s="92"/>
      <c r="AK180" s="92"/>
      <c r="AL180" s="92"/>
      <c r="AM180" s="92"/>
      <c r="AN180" s="92"/>
      <c r="AO180" s="92"/>
      <c r="AP180" s="92"/>
      <c r="AQ180" s="92"/>
      <c r="AR180" s="92"/>
      <c r="AS180" s="92"/>
      <c r="AT180" s="93"/>
      <c r="AU180" s="94">
        <v>23</v>
      </c>
      <c r="AV180" s="95"/>
      <c r="AW180" s="95"/>
      <c r="AX180" s="391"/>
    </row>
    <row r="181" spans="1:50" ht="24.75" customHeight="1" x14ac:dyDescent="0.15">
      <c r="A181" s="117"/>
      <c r="B181" s="530"/>
      <c r="C181" s="530"/>
      <c r="D181" s="530"/>
      <c r="E181" s="530"/>
      <c r="F181" s="531"/>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0"/>
      <c r="C182" s="530"/>
      <c r="D182" s="530"/>
      <c r="E182" s="530"/>
      <c r="F182" s="531"/>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0"/>
      <c r="C183" s="530"/>
      <c r="D183" s="530"/>
      <c r="E183" s="530"/>
      <c r="F183" s="53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0"/>
      <c r="C184" s="530"/>
      <c r="D184" s="530"/>
      <c r="E184" s="530"/>
      <c r="F184" s="53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7"/>
      <c r="B185" s="530"/>
      <c r="C185" s="530"/>
      <c r="D185" s="530"/>
      <c r="E185" s="530"/>
      <c r="F185" s="53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30"/>
      <c r="C186" s="530"/>
      <c r="D186" s="530"/>
      <c r="E186" s="530"/>
      <c r="F186" s="53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customHeight="1" x14ac:dyDescent="0.15">
      <c r="A187" s="117"/>
      <c r="B187" s="530"/>
      <c r="C187" s="530"/>
      <c r="D187" s="530"/>
      <c r="E187" s="530"/>
      <c r="F187" s="53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30"/>
      <c r="C188" s="530"/>
      <c r="D188" s="530"/>
      <c r="E188" s="530"/>
      <c r="F188" s="53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30"/>
      <c r="C189" s="530"/>
      <c r="D189" s="530"/>
      <c r="E189" s="530"/>
      <c r="F189" s="53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0"/>
      <c r="C190" s="530"/>
      <c r="D190" s="530"/>
      <c r="E190" s="530"/>
      <c r="F190" s="531"/>
      <c r="G190" s="74" t="s">
        <v>22</v>
      </c>
      <c r="H190" s="75"/>
      <c r="I190" s="75"/>
      <c r="J190" s="75"/>
      <c r="K190" s="75"/>
      <c r="L190" s="76"/>
      <c r="M190" s="77"/>
      <c r="N190" s="77"/>
      <c r="O190" s="77"/>
      <c r="P190" s="77"/>
      <c r="Q190" s="77"/>
      <c r="R190" s="77"/>
      <c r="S190" s="77"/>
      <c r="T190" s="77"/>
      <c r="U190" s="77"/>
      <c r="V190" s="77"/>
      <c r="W190" s="77"/>
      <c r="X190" s="78"/>
      <c r="Y190" s="79">
        <f>SUM(Y180:AB189)</f>
        <v>2385</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23</v>
      </c>
      <c r="AV190" s="80"/>
      <c r="AW190" s="80"/>
      <c r="AX190" s="82"/>
    </row>
    <row r="191" spans="1:50" ht="30" customHeight="1" x14ac:dyDescent="0.15">
      <c r="A191" s="117"/>
      <c r="B191" s="530"/>
      <c r="C191" s="530"/>
      <c r="D191" s="530"/>
      <c r="E191" s="530"/>
      <c r="F191" s="531"/>
      <c r="G191" s="379" t="s">
        <v>432</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360</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customHeight="1" x14ac:dyDescent="0.15">
      <c r="A192" s="117"/>
      <c r="B192" s="530"/>
      <c r="C192" s="530"/>
      <c r="D192" s="530"/>
      <c r="E192" s="530"/>
      <c r="F192" s="531"/>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customHeight="1" x14ac:dyDescent="0.15">
      <c r="A193" s="117"/>
      <c r="B193" s="530"/>
      <c r="C193" s="530"/>
      <c r="D193" s="530"/>
      <c r="E193" s="530"/>
      <c r="F193" s="531"/>
      <c r="G193" s="88" t="s">
        <v>407</v>
      </c>
      <c r="H193" s="89"/>
      <c r="I193" s="89"/>
      <c r="J193" s="89"/>
      <c r="K193" s="90"/>
      <c r="L193" s="91" t="s">
        <v>442</v>
      </c>
      <c r="M193" s="92"/>
      <c r="N193" s="92"/>
      <c r="O193" s="92"/>
      <c r="P193" s="92"/>
      <c r="Q193" s="92"/>
      <c r="R193" s="92"/>
      <c r="S193" s="92"/>
      <c r="T193" s="92"/>
      <c r="U193" s="92"/>
      <c r="V193" s="92"/>
      <c r="W193" s="92"/>
      <c r="X193" s="93"/>
      <c r="Y193" s="94">
        <v>41</v>
      </c>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1"/>
    </row>
    <row r="194" spans="1:50" ht="24.75" customHeight="1" x14ac:dyDescent="0.15">
      <c r="A194" s="117"/>
      <c r="B194" s="530"/>
      <c r="C194" s="530"/>
      <c r="D194" s="530"/>
      <c r="E194" s="530"/>
      <c r="F194" s="531"/>
      <c r="G194" s="65" t="s">
        <v>407</v>
      </c>
      <c r="H194" s="66"/>
      <c r="I194" s="66"/>
      <c r="J194" s="66"/>
      <c r="K194" s="67"/>
      <c r="L194" s="68" t="s">
        <v>438</v>
      </c>
      <c r="M194" s="69"/>
      <c r="N194" s="69"/>
      <c r="O194" s="69"/>
      <c r="P194" s="69"/>
      <c r="Q194" s="69"/>
      <c r="R194" s="69"/>
      <c r="S194" s="69"/>
      <c r="T194" s="69"/>
      <c r="U194" s="69"/>
      <c r="V194" s="69"/>
      <c r="W194" s="69"/>
      <c r="X194" s="70"/>
      <c r="Y194" s="71">
        <v>10</v>
      </c>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30"/>
      <c r="C195" s="530"/>
      <c r="D195" s="530"/>
      <c r="E195" s="530"/>
      <c r="F195" s="53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customHeight="1" x14ac:dyDescent="0.15">
      <c r="A196" s="117"/>
      <c r="B196" s="530"/>
      <c r="C196" s="530"/>
      <c r="D196" s="530"/>
      <c r="E196" s="530"/>
      <c r="F196" s="53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customHeight="1" x14ac:dyDescent="0.15">
      <c r="A197" s="117"/>
      <c r="B197" s="530"/>
      <c r="C197" s="530"/>
      <c r="D197" s="530"/>
      <c r="E197" s="530"/>
      <c r="F197" s="53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30"/>
      <c r="C198" s="530"/>
      <c r="D198" s="530"/>
      <c r="E198" s="530"/>
      <c r="F198" s="53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30"/>
      <c r="C199" s="530"/>
      <c r="D199" s="530"/>
      <c r="E199" s="530"/>
      <c r="F199" s="53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30"/>
      <c r="C200" s="530"/>
      <c r="D200" s="530"/>
      <c r="E200" s="530"/>
      <c r="F200" s="53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30"/>
      <c r="C201" s="530"/>
      <c r="D201" s="530"/>
      <c r="E201" s="530"/>
      <c r="F201" s="53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30"/>
      <c r="C202" s="530"/>
      <c r="D202" s="530"/>
      <c r="E202" s="530"/>
      <c r="F202" s="53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30"/>
      <c r="C203" s="530"/>
      <c r="D203" s="530"/>
      <c r="E203" s="530"/>
      <c r="F203" s="531"/>
      <c r="G203" s="74" t="s">
        <v>22</v>
      </c>
      <c r="H203" s="75"/>
      <c r="I203" s="75"/>
      <c r="J203" s="75"/>
      <c r="K203" s="75"/>
      <c r="L203" s="76"/>
      <c r="M203" s="77"/>
      <c r="N203" s="77"/>
      <c r="O203" s="77"/>
      <c r="P203" s="77"/>
      <c r="Q203" s="77"/>
      <c r="R203" s="77"/>
      <c r="S203" s="77"/>
      <c r="T203" s="77"/>
      <c r="U203" s="77"/>
      <c r="V203" s="77"/>
      <c r="W203" s="77"/>
      <c r="X203" s="78"/>
      <c r="Y203" s="79">
        <f>SUM(Y193:AB202)</f>
        <v>51</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30"/>
      <c r="C204" s="530"/>
      <c r="D204" s="530"/>
      <c r="E204" s="530"/>
      <c r="F204" s="531"/>
      <c r="G204" s="379" t="s">
        <v>433</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361</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customHeight="1" x14ac:dyDescent="0.15">
      <c r="A205" s="117"/>
      <c r="B205" s="530"/>
      <c r="C205" s="530"/>
      <c r="D205" s="530"/>
      <c r="E205" s="530"/>
      <c r="F205" s="531"/>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4.75" customHeight="1" x14ac:dyDescent="0.15">
      <c r="A206" s="117"/>
      <c r="B206" s="530"/>
      <c r="C206" s="530"/>
      <c r="D206" s="530"/>
      <c r="E206" s="530"/>
      <c r="F206" s="531"/>
      <c r="G206" s="88" t="s">
        <v>436</v>
      </c>
      <c r="H206" s="89"/>
      <c r="I206" s="89"/>
      <c r="J206" s="89"/>
      <c r="K206" s="90"/>
      <c r="L206" s="91" t="s">
        <v>439</v>
      </c>
      <c r="M206" s="92"/>
      <c r="N206" s="92"/>
      <c r="O206" s="92"/>
      <c r="P206" s="92"/>
      <c r="Q206" s="92"/>
      <c r="R206" s="92"/>
      <c r="S206" s="92"/>
      <c r="T206" s="92"/>
      <c r="U206" s="92"/>
      <c r="V206" s="92"/>
      <c r="W206" s="92"/>
      <c r="X206" s="93"/>
      <c r="Y206" s="94">
        <v>31</v>
      </c>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1"/>
    </row>
    <row r="207" spans="1:50" ht="24.75" customHeight="1" x14ac:dyDescent="0.15">
      <c r="A207" s="117"/>
      <c r="B207" s="530"/>
      <c r="C207" s="530"/>
      <c r="D207" s="530"/>
      <c r="E207" s="530"/>
      <c r="F207" s="53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30"/>
      <c r="C208" s="530"/>
      <c r="D208" s="530"/>
      <c r="E208" s="530"/>
      <c r="F208" s="53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30"/>
      <c r="C209" s="530"/>
      <c r="D209" s="530"/>
      <c r="E209" s="530"/>
      <c r="F209" s="53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30"/>
      <c r="C210" s="530"/>
      <c r="D210" s="530"/>
      <c r="E210" s="530"/>
      <c r="F210" s="53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30"/>
      <c r="C211" s="530"/>
      <c r="D211" s="530"/>
      <c r="E211" s="530"/>
      <c r="F211" s="53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customHeight="1" x14ac:dyDescent="0.15">
      <c r="A212" s="117"/>
      <c r="B212" s="530"/>
      <c r="C212" s="530"/>
      <c r="D212" s="530"/>
      <c r="E212" s="530"/>
      <c r="F212" s="53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30"/>
      <c r="C213" s="530"/>
      <c r="D213" s="530"/>
      <c r="E213" s="530"/>
      <c r="F213" s="53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30"/>
      <c r="C214" s="530"/>
      <c r="D214" s="530"/>
      <c r="E214" s="530"/>
      <c r="F214" s="53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30"/>
      <c r="C215" s="530"/>
      <c r="D215" s="530"/>
      <c r="E215" s="530"/>
      <c r="F215" s="53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30"/>
      <c r="C216" s="530"/>
      <c r="D216" s="530"/>
      <c r="E216" s="530"/>
      <c r="F216" s="531"/>
      <c r="G216" s="74" t="s">
        <v>22</v>
      </c>
      <c r="H216" s="75"/>
      <c r="I216" s="75"/>
      <c r="J216" s="75"/>
      <c r="K216" s="75"/>
      <c r="L216" s="76"/>
      <c r="M216" s="77"/>
      <c r="N216" s="77"/>
      <c r="O216" s="77"/>
      <c r="P216" s="77"/>
      <c r="Q216" s="77"/>
      <c r="R216" s="77"/>
      <c r="S216" s="77"/>
      <c r="T216" s="77"/>
      <c r="U216" s="77"/>
      <c r="V216" s="77"/>
      <c r="W216" s="77"/>
      <c r="X216" s="78"/>
      <c r="Y216" s="79">
        <f>SUM(Y206:AB215)</f>
        <v>31</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30"/>
      <c r="C217" s="530"/>
      <c r="D217" s="530"/>
      <c r="E217" s="530"/>
      <c r="F217" s="531"/>
      <c r="G217" s="379" t="s">
        <v>434</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362</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customHeight="1" x14ac:dyDescent="0.15">
      <c r="A218" s="117"/>
      <c r="B218" s="530"/>
      <c r="C218" s="530"/>
      <c r="D218" s="530"/>
      <c r="E218" s="530"/>
      <c r="F218" s="531"/>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4.75" customHeight="1" x14ac:dyDescent="0.15">
      <c r="A219" s="117"/>
      <c r="B219" s="530"/>
      <c r="C219" s="530"/>
      <c r="D219" s="530"/>
      <c r="E219" s="530"/>
      <c r="F219" s="531"/>
      <c r="G219" s="88" t="s">
        <v>437</v>
      </c>
      <c r="H219" s="89"/>
      <c r="I219" s="89"/>
      <c r="J219" s="89"/>
      <c r="K219" s="90"/>
      <c r="L219" s="91" t="s">
        <v>440</v>
      </c>
      <c r="M219" s="92"/>
      <c r="N219" s="92"/>
      <c r="O219" s="92"/>
      <c r="P219" s="92"/>
      <c r="Q219" s="92"/>
      <c r="R219" s="92"/>
      <c r="S219" s="92"/>
      <c r="T219" s="92"/>
      <c r="U219" s="92"/>
      <c r="V219" s="92"/>
      <c r="W219" s="92"/>
      <c r="X219" s="93"/>
      <c r="Y219" s="94">
        <v>27</v>
      </c>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1"/>
    </row>
    <row r="220" spans="1:50" ht="24.75" customHeight="1" x14ac:dyDescent="0.15">
      <c r="A220" s="117"/>
      <c r="B220" s="530"/>
      <c r="C220" s="530"/>
      <c r="D220" s="530"/>
      <c r="E220" s="530"/>
      <c r="F220" s="53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30"/>
      <c r="C221" s="530"/>
      <c r="D221" s="530"/>
      <c r="E221" s="530"/>
      <c r="F221" s="53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30"/>
      <c r="C222" s="530"/>
      <c r="D222" s="530"/>
      <c r="E222" s="530"/>
      <c r="F222" s="53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30"/>
      <c r="C223" s="530"/>
      <c r="D223" s="530"/>
      <c r="E223" s="530"/>
      <c r="F223" s="53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30"/>
      <c r="C224" s="530"/>
      <c r="D224" s="530"/>
      <c r="E224" s="530"/>
      <c r="F224" s="53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30"/>
      <c r="C225" s="530"/>
      <c r="D225" s="530"/>
      <c r="E225" s="530"/>
      <c r="F225" s="53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30"/>
      <c r="C226" s="530"/>
      <c r="D226" s="530"/>
      <c r="E226" s="530"/>
      <c r="F226" s="53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30"/>
      <c r="C227" s="530"/>
      <c r="D227" s="530"/>
      <c r="E227" s="530"/>
      <c r="F227" s="53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30"/>
      <c r="C228" s="530"/>
      <c r="D228" s="530"/>
      <c r="E228" s="530"/>
      <c r="F228" s="53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30"/>
      <c r="C229" s="530"/>
      <c r="D229" s="530"/>
      <c r="E229" s="530"/>
      <c r="F229" s="531"/>
      <c r="G229" s="74" t="s">
        <v>22</v>
      </c>
      <c r="H229" s="75"/>
      <c r="I229" s="75"/>
      <c r="J229" s="75"/>
      <c r="K229" s="75"/>
      <c r="L229" s="76"/>
      <c r="M229" s="77"/>
      <c r="N229" s="77"/>
      <c r="O229" s="77"/>
      <c r="P229" s="77"/>
      <c r="Q229" s="77"/>
      <c r="R229" s="77"/>
      <c r="S229" s="77"/>
      <c r="T229" s="77"/>
      <c r="U229" s="77"/>
      <c r="V229" s="77"/>
      <c r="W229" s="77"/>
      <c r="X229" s="78"/>
      <c r="Y229" s="79">
        <f>SUM(Y219:AB228)</f>
        <v>27</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6" t="s">
        <v>321</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443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32.25" customHeight="1" x14ac:dyDescent="0.15">
      <c r="A236" s="103">
        <v>1</v>
      </c>
      <c r="B236" s="103">
        <v>1</v>
      </c>
      <c r="C236" s="108" t="s">
        <v>444</v>
      </c>
      <c r="D236" s="104"/>
      <c r="E236" s="104"/>
      <c r="F236" s="104"/>
      <c r="G236" s="104"/>
      <c r="H236" s="104"/>
      <c r="I236" s="104"/>
      <c r="J236" s="104"/>
      <c r="K236" s="104"/>
      <c r="L236" s="104"/>
      <c r="M236" s="108" t="s">
        <v>458</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2385</v>
      </c>
      <c r="AL236" s="106"/>
      <c r="AM236" s="106"/>
      <c r="AN236" s="106"/>
      <c r="AO236" s="106"/>
      <c r="AP236" s="107"/>
      <c r="AQ236" s="108" t="s">
        <v>445</v>
      </c>
      <c r="AR236" s="104"/>
      <c r="AS236" s="104"/>
      <c r="AT236" s="104"/>
      <c r="AU236" s="105" t="s">
        <v>446</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412</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103"/>
      <c r="B268" s="103"/>
      <c r="C268" s="109" t="s">
        <v>363</v>
      </c>
      <c r="D268" s="109"/>
      <c r="E268" s="109"/>
      <c r="F268" s="109"/>
      <c r="G268" s="109"/>
      <c r="H268" s="109"/>
      <c r="I268" s="109"/>
      <c r="J268" s="109"/>
      <c r="K268" s="109"/>
      <c r="L268" s="109"/>
      <c r="M268" s="109" t="s">
        <v>364</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365</v>
      </c>
      <c r="AL268" s="109"/>
      <c r="AM268" s="109"/>
      <c r="AN268" s="109"/>
      <c r="AO268" s="109"/>
      <c r="AP268" s="109"/>
      <c r="AQ268" s="109" t="s">
        <v>23</v>
      </c>
      <c r="AR268" s="109"/>
      <c r="AS268" s="109"/>
      <c r="AT268" s="109"/>
      <c r="AU268" s="111" t="s">
        <v>24</v>
      </c>
      <c r="AV268" s="112"/>
      <c r="AW268" s="112"/>
      <c r="AX268" s="113"/>
    </row>
    <row r="269" spans="1:50" ht="33.75" customHeight="1" x14ac:dyDescent="0.15">
      <c r="A269" s="103">
        <v>1</v>
      </c>
      <c r="B269" s="103">
        <v>1</v>
      </c>
      <c r="C269" s="108" t="s">
        <v>409</v>
      </c>
      <c r="D269" s="104"/>
      <c r="E269" s="104"/>
      <c r="F269" s="104"/>
      <c r="G269" s="104"/>
      <c r="H269" s="104"/>
      <c r="I269" s="104"/>
      <c r="J269" s="104"/>
      <c r="K269" s="104"/>
      <c r="L269" s="104"/>
      <c r="M269" s="108" t="s">
        <v>410</v>
      </c>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v>41</v>
      </c>
      <c r="AL269" s="106"/>
      <c r="AM269" s="106"/>
      <c r="AN269" s="106"/>
      <c r="AO269" s="106"/>
      <c r="AP269" s="107"/>
      <c r="AQ269" s="108">
        <v>2</v>
      </c>
      <c r="AR269" s="104"/>
      <c r="AS269" s="104"/>
      <c r="AT269" s="104"/>
      <c r="AU269" s="105">
        <v>95.1</v>
      </c>
      <c r="AV269" s="106"/>
      <c r="AW269" s="106"/>
      <c r="AX269" s="107"/>
    </row>
    <row r="270" spans="1:50" ht="33" customHeight="1" x14ac:dyDescent="0.15">
      <c r="A270" s="103">
        <v>2</v>
      </c>
      <c r="B270" s="103">
        <v>1</v>
      </c>
      <c r="C270" s="108" t="s">
        <v>409</v>
      </c>
      <c r="D270" s="104"/>
      <c r="E270" s="104"/>
      <c r="F270" s="104"/>
      <c r="G270" s="104"/>
      <c r="H270" s="104"/>
      <c r="I270" s="104"/>
      <c r="J270" s="104"/>
      <c r="K270" s="104"/>
      <c r="L270" s="104"/>
      <c r="M270" s="108" t="s">
        <v>430</v>
      </c>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v>10</v>
      </c>
      <c r="AL270" s="106"/>
      <c r="AM270" s="106"/>
      <c r="AN270" s="106"/>
      <c r="AO270" s="106"/>
      <c r="AP270" s="107"/>
      <c r="AQ270" s="108">
        <v>1</v>
      </c>
      <c r="AR270" s="104"/>
      <c r="AS270" s="104"/>
      <c r="AT270" s="104"/>
      <c r="AU270" s="105">
        <v>99.9</v>
      </c>
      <c r="AV270" s="106"/>
      <c r="AW270" s="106"/>
      <c r="AX270" s="107"/>
    </row>
    <row r="271" spans="1:50" ht="24" customHeight="1" x14ac:dyDescent="0.15">
      <c r="A271" s="103">
        <v>3</v>
      </c>
      <c r="B271" s="103">
        <v>1</v>
      </c>
      <c r="C271" s="108" t="s">
        <v>429</v>
      </c>
      <c r="D271" s="104"/>
      <c r="E271" s="104"/>
      <c r="F271" s="104"/>
      <c r="G271" s="104"/>
      <c r="H271" s="104"/>
      <c r="I271" s="104"/>
      <c r="J271" s="104"/>
      <c r="K271" s="104"/>
      <c r="L271" s="104"/>
      <c r="M271" s="108" t="s">
        <v>431</v>
      </c>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v>14</v>
      </c>
      <c r="AL271" s="106"/>
      <c r="AM271" s="106"/>
      <c r="AN271" s="106"/>
      <c r="AO271" s="106"/>
      <c r="AP271" s="107"/>
      <c r="AQ271" s="108">
        <v>3</v>
      </c>
      <c r="AR271" s="104"/>
      <c r="AS271" s="104"/>
      <c r="AT271" s="104"/>
      <c r="AU271" s="105">
        <v>95.2</v>
      </c>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8"/>
      <c r="D273" s="104"/>
      <c r="E273" s="104"/>
      <c r="F273" s="104"/>
      <c r="G273" s="104"/>
      <c r="H273" s="104"/>
      <c r="I273" s="104"/>
      <c r="J273" s="104"/>
      <c r="K273" s="104"/>
      <c r="L273" s="104"/>
      <c r="M273" s="108"/>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300" spans="1:50" x14ac:dyDescent="0.15">
      <c r="A300" s="9"/>
      <c r="B300" s="61" t="s">
        <v>411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103"/>
      <c r="B301" s="103"/>
      <c r="C301" s="109" t="s">
        <v>363</v>
      </c>
      <c r="D301" s="109"/>
      <c r="E301" s="109"/>
      <c r="F301" s="109"/>
      <c r="G301" s="109"/>
      <c r="H301" s="109"/>
      <c r="I301" s="109"/>
      <c r="J301" s="109"/>
      <c r="K301" s="109"/>
      <c r="L301" s="109"/>
      <c r="M301" s="109" t="s">
        <v>364</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365</v>
      </c>
      <c r="AL301" s="109"/>
      <c r="AM301" s="109"/>
      <c r="AN301" s="109"/>
      <c r="AO301" s="109"/>
      <c r="AP301" s="109"/>
      <c r="AQ301" s="109" t="s">
        <v>23</v>
      </c>
      <c r="AR301" s="109"/>
      <c r="AS301" s="109"/>
      <c r="AT301" s="109"/>
      <c r="AU301" s="111" t="s">
        <v>24</v>
      </c>
      <c r="AV301" s="112"/>
      <c r="AW301" s="112"/>
      <c r="AX301" s="113"/>
    </row>
    <row r="302" spans="1:50" ht="24" customHeight="1" x14ac:dyDescent="0.15">
      <c r="A302" s="103">
        <v>1</v>
      </c>
      <c r="B302" s="103">
        <v>1</v>
      </c>
      <c r="C302" s="108" t="s">
        <v>413</v>
      </c>
      <c r="D302" s="104"/>
      <c r="E302" s="104"/>
      <c r="F302" s="104"/>
      <c r="G302" s="104"/>
      <c r="H302" s="104"/>
      <c r="I302" s="104"/>
      <c r="J302" s="104"/>
      <c r="K302" s="104"/>
      <c r="L302" s="104"/>
      <c r="M302" s="108" t="s">
        <v>414</v>
      </c>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v>31</v>
      </c>
      <c r="AL302" s="106"/>
      <c r="AM302" s="106"/>
      <c r="AN302" s="106"/>
      <c r="AO302" s="106"/>
      <c r="AP302" s="107"/>
      <c r="AQ302" s="108">
        <v>1</v>
      </c>
      <c r="AR302" s="104"/>
      <c r="AS302" s="104"/>
      <c r="AT302" s="104"/>
      <c r="AU302" s="105">
        <v>95.8</v>
      </c>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3" spans="1:50" x14ac:dyDescent="0.15">
      <c r="A333" s="9"/>
      <c r="B333" s="61" t="s">
        <v>415</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103"/>
      <c r="B334" s="103"/>
      <c r="C334" s="109" t="s">
        <v>363</v>
      </c>
      <c r="D334" s="109"/>
      <c r="E334" s="109"/>
      <c r="F334" s="109"/>
      <c r="G334" s="109"/>
      <c r="H334" s="109"/>
      <c r="I334" s="109"/>
      <c r="J334" s="109"/>
      <c r="K334" s="109"/>
      <c r="L334" s="109"/>
      <c r="M334" s="109" t="s">
        <v>364</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365</v>
      </c>
      <c r="AL334" s="109"/>
      <c r="AM334" s="109"/>
      <c r="AN334" s="109"/>
      <c r="AO334" s="109"/>
      <c r="AP334" s="109"/>
      <c r="AQ334" s="109" t="s">
        <v>23</v>
      </c>
      <c r="AR334" s="109"/>
      <c r="AS334" s="109"/>
      <c r="AT334" s="109"/>
      <c r="AU334" s="111" t="s">
        <v>24</v>
      </c>
      <c r="AV334" s="112"/>
      <c r="AW334" s="112"/>
      <c r="AX334" s="113"/>
    </row>
    <row r="335" spans="1:50" ht="24" customHeight="1" x14ac:dyDescent="0.15">
      <c r="A335" s="103">
        <v>1</v>
      </c>
      <c r="B335" s="103">
        <v>1</v>
      </c>
      <c r="C335" s="108" t="s">
        <v>416</v>
      </c>
      <c r="D335" s="104"/>
      <c r="E335" s="104"/>
      <c r="F335" s="104"/>
      <c r="G335" s="104"/>
      <c r="H335" s="104"/>
      <c r="I335" s="104"/>
      <c r="J335" s="104"/>
      <c r="K335" s="104"/>
      <c r="L335" s="104"/>
      <c r="M335" s="108" t="s">
        <v>417</v>
      </c>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v>27</v>
      </c>
      <c r="AL335" s="106"/>
      <c r="AM335" s="106"/>
      <c r="AN335" s="106"/>
      <c r="AO335" s="106"/>
      <c r="AP335" s="107"/>
      <c r="AQ335" s="108">
        <v>5</v>
      </c>
      <c r="AR335" s="104"/>
      <c r="AS335" s="104"/>
      <c r="AT335" s="104"/>
      <c r="AU335" s="105">
        <v>84.5</v>
      </c>
      <c r="AV335" s="106"/>
      <c r="AW335" s="106"/>
      <c r="AX335" s="107"/>
    </row>
    <row r="336" spans="1:50" ht="24" customHeight="1" x14ac:dyDescent="0.15">
      <c r="A336" s="103">
        <v>2</v>
      </c>
      <c r="B336" s="103">
        <v>1</v>
      </c>
      <c r="C336" s="108" t="s">
        <v>418</v>
      </c>
      <c r="D336" s="104"/>
      <c r="E336" s="104"/>
      <c r="F336" s="104"/>
      <c r="G336" s="104"/>
      <c r="H336" s="104"/>
      <c r="I336" s="104"/>
      <c r="J336" s="104"/>
      <c r="K336" s="104"/>
      <c r="L336" s="104"/>
      <c r="M336" s="108" t="s">
        <v>419</v>
      </c>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v>17</v>
      </c>
      <c r="AL336" s="106"/>
      <c r="AM336" s="106"/>
      <c r="AN336" s="106"/>
      <c r="AO336" s="106"/>
      <c r="AP336" s="107"/>
      <c r="AQ336" s="108">
        <v>3</v>
      </c>
      <c r="AR336" s="104"/>
      <c r="AS336" s="104"/>
      <c r="AT336" s="104"/>
      <c r="AU336" s="105">
        <v>97.7</v>
      </c>
      <c r="AV336" s="106"/>
      <c r="AW336" s="106"/>
      <c r="AX336" s="107"/>
    </row>
    <row r="337" spans="1:50" ht="24" customHeight="1" x14ac:dyDescent="0.15">
      <c r="A337" s="103">
        <v>3</v>
      </c>
      <c r="B337" s="103">
        <v>1</v>
      </c>
      <c r="C337" s="108" t="s">
        <v>420</v>
      </c>
      <c r="D337" s="104"/>
      <c r="E337" s="104"/>
      <c r="F337" s="104"/>
      <c r="G337" s="104"/>
      <c r="H337" s="104"/>
      <c r="I337" s="104"/>
      <c r="J337" s="104"/>
      <c r="K337" s="104"/>
      <c r="L337" s="104"/>
      <c r="M337" s="108" t="s">
        <v>421</v>
      </c>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v>10</v>
      </c>
      <c r="AL337" s="106"/>
      <c r="AM337" s="106"/>
      <c r="AN337" s="106"/>
      <c r="AO337" s="106"/>
      <c r="AP337" s="107"/>
      <c r="AQ337" s="108">
        <v>5</v>
      </c>
      <c r="AR337" s="104"/>
      <c r="AS337" s="104"/>
      <c r="AT337" s="104"/>
      <c r="AU337" s="105">
        <v>91</v>
      </c>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6" spans="1:50" x14ac:dyDescent="0.15">
      <c r="A366" s="9"/>
      <c r="B366" s="61" t="s">
        <v>422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103"/>
      <c r="B367" s="103"/>
      <c r="C367" s="109" t="s">
        <v>363</v>
      </c>
      <c r="D367" s="109"/>
      <c r="E367" s="109"/>
      <c r="F367" s="109"/>
      <c r="G367" s="109"/>
      <c r="H367" s="109"/>
      <c r="I367" s="109"/>
      <c r="J367" s="109"/>
      <c r="K367" s="109"/>
      <c r="L367" s="109"/>
      <c r="M367" s="109" t="s">
        <v>364</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365</v>
      </c>
      <c r="AL367" s="109"/>
      <c r="AM367" s="109"/>
      <c r="AN367" s="109"/>
      <c r="AO367" s="109"/>
      <c r="AP367" s="109"/>
      <c r="AQ367" s="109" t="s">
        <v>23</v>
      </c>
      <c r="AR367" s="109"/>
      <c r="AS367" s="109"/>
      <c r="AT367" s="109"/>
      <c r="AU367" s="111" t="s">
        <v>24</v>
      </c>
      <c r="AV367" s="112"/>
      <c r="AW367" s="112"/>
      <c r="AX367" s="113"/>
    </row>
    <row r="368" spans="1:50" ht="24" customHeight="1" x14ac:dyDescent="0.15">
      <c r="A368" s="103">
        <v>1</v>
      </c>
      <c r="B368" s="103">
        <v>1</v>
      </c>
      <c r="C368" s="108" t="s">
        <v>423</v>
      </c>
      <c r="D368" s="104"/>
      <c r="E368" s="104"/>
      <c r="F368" s="104"/>
      <c r="G368" s="104"/>
      <c r="H368" s="104"/>
      <c r="I368" s="104"/>
      <c r="J368" s="104"/>
      <c r="K368" s="104"/>
      <c r="L368" s="104"/>
      <c r="M368" s="108" t="s">
        <v>424</v>
      </c>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v>23</v>
      </c>
      <c r="AL368" s="106"/>
      <c r="AM368" s="106"/>
      <c r="AN368" s="106"/>
      <c r="AO368" s="106"/>
      <c r="AP368" s="107"/>
      <c r="AQ368" s="108">
        <v>3</v>
      </c>
      <c r="AR368" s="104"/>
      <c r="AS368" s="104"/>
      <c r="AT368" s="104"/>
      <c r="AU368" s="105">
        <v>87.7</v>
      </c>
      <c r="AV368" s="106"/>
      <c r="AW368" s="106"/>
      <c r="AX368" s="107"/>
    </row>
    <row r="369" spans="1:50" ht="24" customHeight="1" x14ac:dyDescent="0.15">
      <c r="A369" s="103">
        <v>2</v>
      </c>
      <c r="B369" s="103">
        <v>1</v>
      </c>
      <c r="C369" s="108" t="s">
        <v>425</v>
      </c>
      <c r="D369" s="104"/>
      <c r="E369" s="104"/>
      <c r="F369" s="104"/>
      <c r="G369" s="104"/>
      <c r="H369" s="104"/>
      <c r="I369" s="104"/>
      <c r="J369" s="104"/>
      <c r="K369" s="104"/>
      <c r="L369" s="104"/>
      <c r="M369" s="108" t="s">
        <v>426</v>
      </c>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v>10</v>
      </c>
      <c r="AL369" s="106"/>
      <c r="AM369" s="106"/>
      <c r="AN369" s="106"/>
      <c r="AO369" s="106"/>
      <c r="AP369" s="107"/>
      <c r="AQ369" s="108">
        <v>2</v>
      </c>
      <c r="AR369" s="104"/>
      <c r="AS369" s="104"/>
      <c r="AT369" s="104"/>
      <c r="AU369" s="105">
        <v>98.9</v>
      </c>
      <c r="AV369" s="106"/>
      <c r="AW369" s="106"/>
      <c r="AX369" s="107"/>
    </row>
    <row r="370" spans="1:50" ht="24" customHeight="1" x14ac:dyDescent="0.15">
      <c r="A370" s="103">
        <v>3</v>
      </c>
      <c r="B370" s="103">
        <v>1</v>
      </c>
      <c r="C370" s="108" t="s">
        <v>427</v>
      </c>
      <c r="D370" s="104"/>
      <c r="E370" s="104"/>
      <c r="F370" s="104"/>
      <c r="G370" s="104"/>
      <c r="H370" s="104"/>
      <c r="I370" s="104"/>
      <c r="J370" s="104"/>
      <c r="K370" s="104"/>
      <c r="L370" s="104"/>
      <c r="M370" s="108" t="s">
        <v>428</v>
      </c>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v>9</v>
      </c>
      <c r="AL370" s="106"/>
      <c r="AM370" s="106"/>
      <c r="AN370" s="106"/>
      <c r="AO370" s="106"/>
      <c r="AP370" s="107"/>
      <c r="AQ370" s="108">
        <v>4</v>
      </c>
      <c r="AR370" s="104"/>
      <c r="AS370" s="104"/>
      <c r="AT370" s="104"/>
      <c r="AU370" s="105">
        <v>80.5</v>
      </c>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366</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363</v>
      </c>
      <c r="D400" s="109"/>
      <c r="E400" s="109"/>
      <c r="F400" s="109"/>
      <c r="G400" s="109"/>
      <c r="H400" s="109"/>
      <c r="I400" s="109"/>
      <c r="J400" s="109"/>
      <c r="K400" s="109"/>
      <c r="L400" s="109"/>
      <c r="M400" s="109" t="s">
        <v>364</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365</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367</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363</v>
      </c>
      <c r="D433" s="109"/>
      <c r="E433" s="109"/>
      <c r="F433" s="109"/>
      <c r="G433" s="109"/>
      <c r="H433" s="109"/>
      <c r="I433" s="109"/>
      <c r="J433" s="109"/>
      <c r="K433" s="109"/>
      <c r="L433" s="109"/>
      <c r="M433" s="109" t="s">
        <v>364</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365</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368</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363</v>
      </c>
      <c r="D466" s="109"/>
      <c r="E466" s="109"/>
      <c r="F466" s="109"/>
      <c r="G466" s="109"/>
      <c r="H466" s="109"/>
      <c r="I466" s="109"/>
      <c r="J466" s="109"/>
      <c r="K466" s="109"/>
      <c r="L466" s="109"/>
      <c r="M466" s="109" t="s">
        <v>364</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365</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7" t="s">
        <v>323</v>
      </c>
      <c r="B497" s="678"/>
      <c r="C497" s="678"/>
      <c r="D497" s="678"/>
      <c r="E497" s="678"/>
      <c r="F497" s="678"/>
      <c r="G497" s="678"/>
      <c r="H497" s="678"/>
      <c r="I497" s="678"/>
      <c r="J497" s="678"/>
      <c r="K497" s="678"/>
      <c r="L497" s="678"/>
      <c r="M497" s="678"/>
      <c r="N497" s="678"/>
      <c r="O497" s="678"/>
      <c r="P497" s="678"/>
      <c r="Q497" s="678"/>
      <c r="R497" s="678"/>
      <c r="S497" s="678"/>
      <c r="T497" s="678"/>
      <c r="U497" s="678"/>
      <c r="V497" s="678"/>
      <c r="W497" s="678"/>
      <c r="X497" s="678"/>
      <c r="Y497" s="678"/>
      <c r="Z497" s="678"/>
      <c r="AA497" s="678"/>
      <c r="AB497" s="678"/>
      <c r="AC497" s="678"/>
      <c r="AD497" s="678"/>
      <c r="AE497" s="678"/>
      <c r="AF497" s="678"/>
      <c r="AG497" s="678"/>
      <c r="AH497" s="678"/>
      <c r="AI497" s="678"/>
      <c r="AJ497" s="678"/>
      <c r="AK497" s="679"/>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35" priority="591">
      <formula>IF(RIGHT(TEXT(P14,"0.#"),1)=".",FALSE,TRUE)</formula>
    </cfRule>
    <cfRule type="expression" dxfId="234" priority="592">
      <formula>IF(RIGHT(TEXT(P14,"0.#"),1)=".",TRUE,FALSE)</formula>
    </cfRule>
  </conditionalFormatting>
  <conditionalFormatting sqref="AE23:AI23">
    <cfRule type="expression" dxfId="233" priority="581">
      <formula>IF(RIGHT(TEXT(AE23,"0.#"),1)=".",FALSE,TRUE)</formula>
    </cfRule>
    <cfRule type="expression" dxfId="232" priority="582">
      <formula>IF(RIGHT(TEXT(AE23,"0.#"),1)=".",TRUE,FALSE)</formula>
    </cfRule>
  </conditionalFormatting>
  <conditionalFormatting sqref="AE69:AX69">
    <cfRule type="expression" dxfId="231" priority="513">
      <formula>IF(RIGHT(TEXT(AE69,"0.#"),1)=".",FALSE,TRUE)</formula>
    </cfRule>
    <cfRule type="expression" dxfId="230" priority="514">
      <formula>IF(RIGHT(TEXT(AE69,"0.#"),1)=".",TRUE,FALSE)</formula>
    </cfRule>
  </conditionalFormatting>
  <conditionalFormatting sqref="AE83:AI83">
    <cfRule type="expression" dxfId="229" priority="495">
      <formula>IF(RIGHT(TEXT(AE83,"0.#"),1)=".",FALSE,TRUE)</formula>
    </cfRule>
    <cfRule type="expression" dxfId="228" priority="496">
      <formula>IF(RIGHT(TEXT(AE83,"0.#"),1)=".",TRUE,FALSE)</formula>
    </cfRule>
  </conditionalFormatting>
  <conditionalFormatting sqref="AJ83:AX83">
    <cfRule type="expression" dxfId="227" priority="493">
      <formula>IF(RIGHT(TEXT(AJ83,"0.#"),1)=".",FALSE,TRUE)</formula>
    </cfRule>
    <cfRule type="expression" dxfId="226" priority="494">
      <formula>IF(RIGHT(TEXT(AJ83,"0.#"),1)=".",TRUE,FALSE)</formula>
    </cfRule>
  </conditionalFormatting>
  <conditionalFormatting sqref="L99">
    <cfRule type="expression" dxfId="225" priority="473">
      <formula>IF(RIGHT(TEXT(L99,"0.#"),1)=".",FALSE,TRUE)</formula>
    </cfRule>
    <cfRule type="expression" dxfId="224" priority="474">
      <formula>IF(RIGHT(TEXT(L99,"0.#"),1)=".",TRUE,FALSE)</formula>
    </cfRule>
  </conditionalFormatting>
  <conditionalFormatting sqref="L104">
    <cfRule type="expression" dxfId="223" priority="471">
      <formula>IF(RIGHT(TEXT(L104,"0.#"),1)=".",FALSE,TRUE)</formula>
    </cfRule>
    <cfRule type="expression" dxfId="222" priority="472">
      <formula>IF(RIGHT(TEXT(L104,"0.#"),1)=".",TRUE,FALSE)</formula>
    </cfRule>
  </conditionalFormatting>
  <conditionalFormatting sqref="R104">
    <cfRule type="expression" dxfId="221" priority="469">
      <formula>IF(RIGHT(TEXT(R104,"0.#"),1)=".",FALSE,TRUE)</formula>
    </cfRule>
    <cfRule type="expression" dxfId="220" priority="470">
      <formula>IF(RIGHT(TEXT(R104,"0.#"),1)=".",TRUE,FALSE)</formula>
    </cfRule>
  </conditionalFormatting>
  <conditionalFormatting sqref="P18:AX18">
    <cfRule type="expression" dxfId="219" priority="467">
      <formula>IF(RIGHT(TEXT(P18,"0.#"),1)=".",FALSE,TRUE)</formula>
    </cfRule>
    <cfRule type="expression" dxfId="218" priority="468">
      <formula>IF(RIGHT(TEXT(P18,"0.#"),1)=".",TRUE,FALSE)</formula>
    </cfRule>
  </conditionalFormatting>
  <conditionalFormatting sqref="Y181">
    <cfRule type="expression" dxfId="217" priority="463">
      <formula>IF(RIGHT(TEXT(Y181,"0.#"),1)=".",FALSE,TRUE)</formula>
    </cfRule>
    <cfRule type="expression" dxfId="216" priority="464">
      <formula>IF(RIGHT(TEXT(Y181,"0.#"),1)=".",TRUE,FALSE)</formula>
    </cfRule>
  </conditionalFormatting>
  <conditionalFormatting sqref="Y190">
    <cfRule type="expression" dxfId="215" priority="459">
      <formula>IF(RIGHT(TEXT(Y190,"0.#"),1)=".",FALSE,TRUE)</formula>
    </cfRule>
    <cfRule type="expression" dxfId="214" priority="460">
      <formula>IF(RIGHT(TEXT(Y190,"0.#"),1)=".",TRUE,FALSE)</formula>
    </cfRule>
  </conditionalFormatting>
  <conditionalFormatting sqref="AK236">
    <cfRule type="expression" dxfId="213" priority="381">
      <formula>IF(RIGHT(TEXT(AK236,"0.#"),1)=".",FALSE,TRUE)</formula>
    </cfRule>
    <cfRule type="expression" dxfId="212" priority="382">
      <formula>IF(RIGHT(TEXT(AK236,"0.#"),1)=".",TRUE,FALSE)</formula>
    </cfRule>
  </conditionalFormatting>
  <conditionalFormatting sqref="AE54:AI54">
    <cfRule type="expression" dxfId="211" priority="331">
      <formula>IF(RIGHT(TEXT(AE54,"0.#"),1)=".",FALSE,TRUE)</formula>
    </cfRule>
    <cfRule type="expression" dxfId="210" priority="332">
      <formula>IF(RIGHT(TEXT(AE54,"0.#"),1)=".",TRUE,FALSE)</formula>
    </cfRule>
  </conditionalFormatting>
  <conditionalFormatting sqref="P16:AQ17 P15:AX15 P13:AX13">
    <cfRule type="expression" dxfId="209" priority="289">
      <formula>IF(RIGHT(TEXT(P13,"0.#"),1)=".",FALSE,TRUE)</formula>
    </cfRule>
    <cfRule type="expression" dxfId="208" priority="290">
      <formula>IF(RIGHT(TEXT(P13,"0.#"),1)=".",TRUE,FALSE)</formula>
    </cfRule>
  </conditionalFormatting>
  <conditionalFormatting sqref="P19:AJ19">
    <cfRule type="expression" dxfId="207" priority="287">
      <formula>IF(RIGHT(TEXT(P19,"0.#"),1)=".",FALSE,TRUE)</formula>
    </cfRule>
    <cfRule type="expression" dxfId="206" priority="288">
      <formula>IF(RIGHT(TEXT(P19,"0.#"),1)=".",TRUE,FALSE)</formula>
    </cfRule>
  </conditionalFormatting>
  <conditionalFormatting sqref="AE55:AX55 AJ54:AS54">
    <cfRule type="expression" dxfId="205" priority="283">
      <formula>IF(RIGHT(TEXT(AE54,"0.#"),1)=".",FALSE,TRUE)</formula>
    </cfRule>
    <cfRule type="expression" dxfId="204" priority="284">
      <formula>IF(RIGHT(TEXT(AE54,"0.#"),1)=".",TRUE,FALSE)</formula>
    </cfRule>
  </conditionalFormatting>
  <conditionalFormatting sqref="AE68:AS68">
    <cfRule type="expression" dxfId="203" priority="279">
      <formula>IF(RIGHT(TEXT(AE68,"0.#"),1)=".",FALSE,TRUE)</formula>
    </cfRule>
    <cfRule type="expression" dxfId="202" priority="280">
      <formula>IF(RIGHT(TEXT(AE68,"0.#"),1)=".",TRUE,FALSE)</formula>
    </cfRule>
  </conditionalFormatting>
  <conditionalFormatting sqref="AE95:AI95 AE92:AI92 AE89:AI89 AE86:AI86">
    <cfRule type="expression" dxfId="201" priority="277">
      <formula>IF(RIGHT(TEXT(AE86,"0.#"),1)=".",FALSE,TRUE)</formula>
    </cfRule>
    <cfRule type="expression" dxfId="200" priority="278">
      <formula>IF(RIGHT(TEXT(AE86,"0.#"),1)=".",TRUE,FALSE)</formula>
    </cfRule>
  </conditionalFormatting>
  <conditionalFormatting sqref="AJ95:AX95 AJ92:AX92 AJ89:AX89 AJ86:AX86">
    <cfRule type="expression" dxfId="199" priority="275">
      <formula>IF(RIGHT(TEXT(AJ86,"0.#"),1)=".",FALSE,TRUE)</formula>
    </cfRule>
    <cfRule type="expression" dxfId="198" priority="276">
      <formula>IF(RIGHT(TEXT(AJ86,"0.#"),1)=".",TRUE,FALSE)</formula>
    </cfRule>
  </conditionalFormatting>
  <conditionalFormatting sqref="L100:L103 L98">
    <cfRule type="expression" dxfId="197" priority="273">
      <formula>IF(RIGHT(TEXT(L98,"0.#"),1)=".",FALSE,TRUE)</formula>
    </cfRule>
    <cfRule type="expression" dxfId="196" priority="274">
      <formula>IF(RIGHT(TEXT(L98,"0.#"),1)=".",TRUE,FALSE)</formula>
    </cfRule>
  </conditionalFormatting>
  <conditionalFormatting sqref="R98">
    <cfRule type="expression" dxfId="195" priority="269">
      <formula>IF(RIGHT(TEXT(R98,"0.#"),1)=".",FALSE,TRUE)</formula>
    </cfRule>
    <cfRule type="expression" dxfId="194" priority="270">
      <formula>IF(RIGHT(TEXT(R98,"0.#"),1)=".",TRUE,FALSE)</formula>
    </cfRule>
  </conditionalFormatting>
  <conditionalFormatting sqref="R99:R103">
    <cfRule type="expression" dxfId="193" priority="267">
      <formula>IF(RIGHT(TEXT(R99,"0.#"),1)=".",FALSE,TRUE)</formula>
    </cfRule>
    <cfRule type="expression" dxfId="192" priority="268">
      <formula>IF(RIGHT(TEXT(R99,"0.#"),1)=".",TRUE,FALSE)</formula>
    </cfRule>
  </conditionalFormatting>
  <conditionalFormatting sqref="Y182 Y180">
    <cfRule type="expression" dxfId="191" priority="265">
      <formula>IF(RIGHT(TEXT(Y180,"0.#"),1)=".",FALSE,TRUE)</formula>
    </cfRule>
    <cfRule type="expression" dxfId="190" priority="266">
      <formula>IF(RIGHT(TEXT(Y180,"0.#"),1)=".",TRUE,FALSE)</formula>
    </cfRule>
  </conditionalFormatting>
  <conditionalFormatting sqref="AU181">
    <cfRule type="expression" dxfId="189" priority="263">
      <formula>IF(RIGHT(TEXT(AU181,"0.#"),1)=".",FALSE,TRUE)</formula>
    </cfRule>
    <cfRule type="expression" dxfId="188" priority="264">
      <formula>IF(RIGHT(TEXT(AU181,"0.#"),1)=".",TRUE,FALSE)</formula>
    </cfRule>
  </conditionalFormatting>
  <conditionalFormatting sqref="AU190">
    <cfRule type="expression" dxfId="187" priority="261">
      <formula>IF(RIGHT(TEXT(AU190,"0.#"),1)=".",FALSE,TRUE)</formula>
    </cfRule>
    <cfRule type="expression" dxfId="186" priority="262">
      <formula>IF(RIGHT(TEXT(AU190,"0.#"),1)=".",TRUE,FALSE)</formula>
    </cfRule>
  </conditionalFormatting>
  <conditionalFormatting sqref="AU182:AU189 AU180">
    <cfRule type="expression" dxfId="185" priority="259">
      <formula>IF(RIGHT(TEXT(AU180,"0.#"),1)=".",FALSE,TRUE)</formula>
    </cfRule>
    <cfRule type="expression" dxfId="184" priority="260">
      <formula>IF(RIGHT(TEXT(AU180,"0.#"),1)=".",TRUE,FALSE)</formula>
    </cfRule>
  </conditionalFormatting>
  <conditionalFormatting sqref="Y220 Y207 Y194">
    <cfRule type="expression" dxfId="183" priority="245">
      <formula>IF(RIGHT(TEXT(Y194,"0.#"),1)=".",FALSE,TRUE)</formula>
    </cfRule>
    <cfRule type="expression" dxfId="182" priority="246">
      <formula>IF(RIGHT(TEXT(Y194,"0.#"),1)=".",TRUE,FALSE)</formula>
    </cfRule>
  </conditionalFormatting>
  <conditionalFormatting sqref="Y229 Y216 Y203">
    <cfRule type="expression" dxfId="181" priority="243">
      <formula>IF(RIGHT(TEXT(Y203,"0.#"),1)=".",FALSE,TRUE)</formula>
    </cfRule>
    <cfRule type="expression" dxfId="180" priority="244">
      <formula>IF(RIGHT(TEXT(Y203,"0.#"),1)=".",TRUE,FALSE)</formula>
    </cfRule>
  </conditionalFormatting>
  <conditionalFormatting sqref="Y221:Y228 Y219 Y208:Y215 Y206 Y195:Y202 Y193">
    <cfRule type="expression" dxfId="179" priority="241">
      <formula>IF(RIGHT(TEXT(Y193,"0.#"),1)=".",FALSE,TRUE)</formula>
    </cfRule>
    <cfRule type="expression" dxfId="178" priority="242">
      <formula>IF(RIGHT(TEXT(Y193,"0.#"),1)=".",TRUE,FALSE)</formula>
    </cfRule>
  </conditionalFormatting>
  <conditionalFormatting sqref="AU220 AU207 AU194">
    <cfRule type="expression" dxfId="177" priority="239">
      <formula>IF(RIGHT(TEXT(AU194,"0.#"),1)=".",FALSE,TRUE)</formula>
    </cfRule>
    <cfRule type="expression" dxfId="176" priority="240">
      <formula>IF(RIGHT(TEXT(AU194,"0.#"),1)=".",TRUE,FALSE)</formula>
    </cfRule>
  </conditionalFormatting>
  <conditionalFormatting sqref="AU229 AU216 AU203">
    <cfRule type="expression" dxfId="175" priority="237">
      <formula>IF(RIGHT(TEXT(AU203,"0.#"),1)=".",FALSE,TRUE)</formula>
    </cfRule>
    <cfRule type="expression" dxfId="174" priority="238">
      <formula>IF(RIGHT(TEXT(AU203,"0.#"),1)=".",TRUE,FALSE)</formula>
    </cfRule>
  </conditionalFormatting>
  <conditionalFormatting sqref="AU221:AU228 AU219 AU208:AU215 AU206 AU195:AU202 AU193">
    <cfRule type="expression" dxfId="173" priority="235">
      <formula>IF(RIGHT(TEXT(AU193,"0.#"),1)=".",FALSE,TRUE)</formula>
    </cfRule>
    <cfRule type="expression" dxfId="172" priority="236">
      <formula>IF(RIGHT(TEXT(AU193,"0.#"),1)=".",TRUE,FALSE)</formula>
    </cfRule>
  </conditionalFormatting>
  <conditionalFormatting sqref="AE56:AI56">
    <cfRule type="expression" dxfId="171" priority="209">
      <formula>IF(AND(AE56&gt;=0, RIGHT(TEXT(AE56,"0.#"),1)&lt;&gt;"."),TRUE,FALSE)</formula>
    </cfRule>
    <cfRule type="expression" dxfId="170" priority="210">
      <formula>IF(AND(AE56&gt;=0, RIGHT(TEXT(AE56,"0.#"),1)="."),TRUE,FALSE)</formula>
    </cfRule>
    <cfRule type="expression" dxfId="169" priority="211">
      <formula>IF(AND(AE56&lt;0, RIGHT(TEXT(AE56,"0.#"),1)&lt;&gt;"."),TRUE,FALSE)</formula>
    </cfRule>
    <cfRule type="expression" dxfId="168" priority="212">
      <formula>IF(AND(AE56&lt;0, RIGHT(TEXT(AE56,"0.#"),1)="."),TRUE,FALSE)</formula>
    </cfRule>
  </conditionalFormatting>
  <conditionalFormatting sqref="AJ56:AS56">
    <cfRule type="expression" dxfId="167" priority="205">
      <formula>IF(AND(AJ56&gt;=0, RIGHT(TEXT(AJ56,"0.#"),1)&lt;&gt;"."),TRUE,FALSE)</formula>
    </cfRule>
    <cfRule type="expression" dxfId="166" priority="206">
      <formula>IF(AND(AJ56&gt;=0, RIGHT(TEXT(AJ56,"0.#"),1)="."),TRUE,FALSE)</formula>
    </cfRule>
    <cfRule type="expression" dxfId="165" priority="207">
      <formula>IF(AND(AJ56&lt;0, RIGHT(TEXT(AJ56,"0.#"),1)&lt;&gt;"."),TRUE,FALSE)</formula>
    </cfRule>
    <cfRule type="expression" dxfId="164" priority="208">
      <formula>IF(AND(AJ56&lt;0, RIGHT(TEXT(AJ56,"0.#"),1)="."),TRUE,FALSE)</formula>
    </cfRule>
  </conditionalFormatting>
  <conditionalFormatting sqref="AK237:AK265">
    <cfRule type="expression" dxfId="163" priority="193">
      <formula>IF(RIGHT(TEXT(AK237,"0.#"),1)=".",FALSE,TRUE)</formula>
    </cfRule>
    <cfRule type="expression" dxfId="162" priority="194">
      <formula>IF(RIGHT(TEXT(AK237,"0.#"),1)=".",TRUE,FALSE)</formula>
    </cfRule>
  </conditionalFormatting>
  <conditionalFormatting sqref="AU237:AX265">
    <cfRule type="expression" dxfId="161" priority="189">
      <formula>IF(AND(AU237&gt;=0, RIGHT(TEXT(AU237,"0.#"),1)&lt;&gt;"."),TRUE,FALSE)</formula>
    </cfRule>
    <cfRule type="expression" dxfId="160" priority="190">
      <formula>IF(AND(AU237&gt;=0, RIGHT(TEXT(AU237,"0.#"),1)="."),TRUE,FALSE)</formula>
    </cfRule>
    <cfRule type="expression" dxfId="159" priority="191">
      <formula>IF(AND(AU237&lt;0, RIGHT(TEXT(AU237,"0.#"),1)&lt;&gt;"."),TRUE,FALSE)</formula>
    </cfRule>
    <cfRule type="expression" dxfId="158" priority="192">
      <formula>IF(AND(AU237&lt;0, RIGHT(TEXT(AU237,"0.#"),1)="."),TRUE,FALSE)</formula>
    </cfRule>
  </conditionalFormatting>
  <conditionalFormatting sqref="AK269">
    <cfRule type="expression" dxfId="157" priority="187">
      <formula>IF(RIGHT(TEXT(AK269,"0.#"),1)=".",FALSE,TRUE)</formula>
    </cfRule>
    <cfRule type="expression" dxfId="156" priority="188">
      <formula>IF(RIGHT(TEXT(AK269,"0.#"),1)=".",TRUE,FALSE)</formula>
    </cfRule>
  </conditionalFormatting>
  <conditionalFormatting sqref="AU269:AX269">
    <cfRule type="expression" dxfId="155" priority="183">
      <formula>IF(AND(AU269&gt;=0, RIGHT(TEXT(AU269,"0.#"),1)&lt;&gt;"."),TRUE,FALSE)</formula>
    </cfRule>
    <cfRule type="expression" dxfId="154" priority="184">
      <formula>IF(AND(AU269&gt;=0, RIGHT(TEXT(AU269,"0.#"),1)="."),TRUE,FALSE)</formula>
    </cfRule>
    <cfRule type="expression" dxfId="153" priority="185">
      <formula>IF(AND(AU269&lt;0, RIGHT(TEXT(AU269,"0.#"),1)&lt;&gt;"."),TRUE,FALSE)</formula>
    </cfRule>
    <cfRule type="expression" dxfId="152" priority="186">
      <formula>IF(AND(AU269&lt;0, RIGHT(TEXT(AU269,"0.#"),1)="."),TRUE,FALSE)</formula>
    </cfRule>
  </conditionalFormatting>
  <conditionalFormatting sqref="AK272 AK274:AK298">
    <cfRule type="expression" dxfId="151" priority="181">
      <formula>IF(RIGHT(TEXT(AK272,"0.#"),1)=".",FALSE,TRUE)</formula>
    </cfRule>
    <cfRule type="expression" dxfId="150" priority="182">
      <formula>IF(RIGHT(TEXT(AK272,"0.#"),1)=".",TRUE,FALSE)</formula>
    </cfRule>
  </conditionalFormatting>
  <conditionalFormatting sqref="AU272:AX272 AU274:AX298">
    <cfRule type="expression" dxfId="149" priority="177">
      <formula>IF(AND(AU272&gt;=0, RIGHT(TEXT(AU272,"0.#"),1)&lt;&gt;"."),TRUE,FALSE)</formula>
    </cfRule>
    <cfRule type="expression" dxfId="148" priority="178">
      <formula>IF(AND(AU272&gt;=0, RIGHT(TEXT(AU272,"0.#"),1)="."),TRUE,FALSE)</formula>
    </cfRule>
    <cfRule type="expression" dxfId="147" priority="179">
      <formula>IF(AND(AU272&lt;0, RIGHT(TEXT(AU272,"0.#"),1)&lt;&gt;"."),TRUE,FALSE)</formula>
    </cfRule>
    <cfRule type="expression" dxfId="146" priority="180">
      <formula>IF(AND(AU272&lt;0, RIGHT(TEXT(AU272,"0.#"),1)="."),TRUE,FALSE)</formula>
    </cfRule>
  </conditionalFormatting>
  <conditionalFormatting sqref="AK302">
    <cfRule type="expression" dxfId="145" priority="175">
      <formula>IF(RIGHT(TEXT(AK302,"0.#"),1)=".",FALSE,TRUE)</formula>
    </cfRule>
    <cfRule type="expression" dxfId="144" priority="176">
      <formula>IF(RIGHT(TEXT(AK302,"0.#"),1)=".",TRUE,FALSE)</formula>
    </cfRule>
  </conditionalFormatting>
  <conditionalFormatting sqref="AU302:AX302">
    <cfRule type="expression" dxfId="143" priority="171">
      <formula>IF(AND(AU302&gt;=0, RIGHT(TEXT(AU302,"0.#"),1)&lt;&gt;"."),TRUE,FALSE)</formula>
    </cfRule>
    <cfRule type="expression" dxfId="142" priority="172">
      <formula>IF(AND(AU302&gt;=0, RIGHT(TEXT(AU302,"0.#"),1)="."),TRUE,FALSE)</formula>
    </cfRule>
    <cfRule type="expression" dxfId="141" priority="173">
      <formula>IF(AND(AU302&lt;0, RIGHT(TEXT(AU302,"0.#"),1)&lt;&gt;"."),TRUE,FALSE)</formula>
    </cfRule>
    <cfRule type="expression" dxfId="140" priority="174">
      <formula>IF(AND(AU302&lt;0, RIGHT(TEXT(AU302,"0.#"),1)="."),TRUE,FALSE)</formula>
    </cfRule>
  </conditionalFormatting>
  <conditionalFormatting sqref="AK303:AK331">
    <cfRule type="expression" dxfId="139" priority="169">
      <formula>IF(RIGHT(TEXT(AK303,"0.#"),1)=".",FALSE,TRUE)</formula>
    </cfRule>
    <cfRule type="expression" dxfId="138" priority="170">
      <formula>IF(RIGHT(TEXT(AK303,"0.#"),1)=".",TRUE,FALSE)</formula>
    </cfRule>
  </conditionalFormatting>
  <conditionalFormatting sqref="AU303:AX331">
    <cfRule type="expression" dxfId="137" priority="165">
      <formula>IF(AND(AU303&gt;=0, RIGHT(TEXT(AU303,"0.#"),1)&lt;&gt;"."),TRUE,FALSE)</formula>
    </cfRule>
    <cfRule type="expression" dxfId="136" priority="166">
      <formula>IF(AND(AU303&gt;=0, RIGHT(TEXT(AU303,"0.#"),1)="."),TRUE,FALSE)</formula>
    </cfRule>
    <cfRule type="expression" dxfId="135" priority="167">
      <formula>IF(AND(AU303&lt;0, RIGHT(TEXT(AU303,"0.#"),1)&lt;&gt;"."),TRUE,FALSE)</formula>
    </cfRule>
    <cfRule type="expression" dxfId="134" priority="168">
      <formula>IF(AND(AU303&lt;0, RIGHT(TEXT(AU303,"0.#"),1)="."),TRUE,FALSE)</formula>
    </cfRule>
  </conditionalFormatting>
  <conditionalFormatting sqref="AK335">
    <cfRule type="expression" dxfId="133" priority="163">
      <formula>IF(RIGHT(TEXT(AK335,"0.#"),1)=".",FALSE,TRUE)</formula>
    </cfRule>
    <cfRule type="expression" dxfId="132" priority="164">
      <formula>IF(RIGHT(TEXT(AK335,"0.#"),1)=".",TRUE,FALSE)</formula>
    </cfRule>
  </conditionalFormatting>
  <conditionalFormatting sqref="AU335:AX335">
    <cfRule type="expression" dxfId="131" priority="159">
      <formula>IF(AND(AU335&gt;=0, RIGHT(TEXT(AU335,"0.#"),1)&lt;&gt;"."),TRUE,FALSE)</formula>
    </cfRule>
    <cfRule type="expression" dxfId="130" priority="160">
      <formula>IF(AND(AU335&gt;=0, RIGHT(TEXT(AU335,"0.#"),1)="."),TRUE,FALSE)</formula>
    </cfRule>
    <cfRule type="expression" dxfId="129" priority="161">
      <formula>IF(AND(AU335&lt;0, RIGHT(TEXT(AU335,"0.#"),1)&lt;&gt;"."),TRUE,FALSE)</formula>
    </cfRule>
    <cfRule type="expression" dxfId="128" priority="162">
      <formula>IF(AND(AU335&lt;0, RIGHT(TEXT(AU335,"0.#"),1)="."),TRUE,FALSE)</formula>
    </cfRule>
  </conditionalFormatting>
  <conditionalFormatting sqref="AK336:AK364">
    <cfRule type="expression" dxfId="127" priority="157">
      <formula>IF(RIGHT(TEXT(AK336,"0.#"),1)=".",FALSE,TRUE)</formula>
    </cfRule>
    <cfRule type="expression" dxfId="126" priority="158">
      <formula>IF(RIGHT(TEXT(AK336,"0.#"),1)=".",TRUE,FALSE)</formula>
    </cfRule>
  </conditionalFormatting>
  <conditionalFormatting sqref="AU336:AX364">
    <cfRule type="expression" dxfId="125" priority="153">
      <formula>IF(AND(AU336&gt;=0, RIGHT(TEXT(AU336,"0.#"),1)&lt;&gt;"."),TRUE,FALSE)</formula>
    </cfRule>
    <cfRule type="expression" dxfId="124" priority="154">
      <formula>IF(AND(AU336&gt;=0, RIGHT(TEXT(AU336,"0.#"),1)="."),TRUE,FALSE)</formula>
    </cfRule>
    <cfRule type="expression" dxfId="123" priority="155">
      <formula>IF(AND(AU336&lt;0, RIGHT(TEXT(AU336,"0.#"),1)&lt;&gt;"."),TRUE,FALSE)</formula>
    </cfRule>
    <cfRule type="expression" dxfId="122" priority="156">
      <formula>IF(AND(AU336&lt;0, RIGHT(TEXT(AU336,"0.#"),1)="."),TRUE,FALSE)</formula>
    </cfRule>
  </conditionalFormatting>
  <conditionalFormatting sqref="AK368">
    <cfRule type="expression" dxfId="121" priority="151">
      <formula>IF(RIGHT(TEXT(AK368,"0.#"),1)=".",FALSE,TRUE)</formula>
    </cfRule>
    <cfRule type="expression" dxfId="120" priority="152">
      <formula>IF(RIGHT(TEXT(AK368,"0.#"),1)=".",TRUE,FALSE)</formula>
    </cfRule>
  </conditionalFormatting>
  <conditionalFormatting sqref="AU368:AX368">
    <cfRule type="expression" dxfId="119" priority="147">
      <formula>IF(AND(AU368&gt;=0, RIGHT(TEXT(AU368,"0.#"),1)&lt;&gt;"."),TRUE,FALSE)</formula>
    </cfRule>
    <cfRule type="expression" dxfId="118" priority="148">
      <formula>IF(AND(AU368&gt;=0, RIGHT(TEXT(AU368,"0.#"),1)="."),TRUE,FALSE)</formula>
    </cfRule>
    <cfRule type="expression" dxfId="117" priority="149">
      <formula>IF(AND(AU368&lt;0, RIGHT(TEXT(AU368,"0.#"),1)&lt;&gt;"."),TRUE,FALSE)</formula>
    </cfRule>
    <cfRule type="expression" dxfId="116" priority="150">
      <formula>IF(AND(AU368&lt;0, RIGHT(TEXT(AU368,"0.#"),1)="."),TRUE,FALSE)</formula>
    </cfRule>
  </conditionalFormatting>
  <conditionalFormatting sqref="AK369:AK397">
    <cfRule type="expression" dxfId="115" priority="145">
      <formula>IF(RIGHT(TEXT(AK369,"0.#"),1)=".",FALSE,TRUE)</formula>
    </cfRule>
    <cfRule type="expression" dxfId="114" priority="146">
      <formula>IF(RIGHT(TEXT(AK369,"0.#"),1)=".",TRUE,FALSE)</formula>
    </cfRule>
  </conditionalFormatting>
  <conditionalFormatting sqref="AU369:AX397">
    <cfRule type="expression" dxfId="113" priority="141">
      <formula>IF(AND(AU369&gt;=0, RIGHT(TEXT(AU369,"0.#"),1)&lt;&gt;"."),TRUE,FALSE)</formula>
    </cfRule>
    <cfRule type="expression" dxfId="112" priority="142">
      <formula>IF(AND(AU369&gt;=0, RIGHT(TEXT(AU369,"0.#"),1)="."),TRUE,FALSE)</formula>
    </cfRule>
    <cfRule type="expression" dxfId="111" priority="143">
      <formula>IF(AND(AU369&lt;0, RIGHT(TEXT(AU369,"0.#"),1)&lt;&gt;"."),TRUE,FALSE)</formula>
    </cfRule>
    <cfRule type="expression" dxfId="110" priority="144">
      <formula>IF(AND(AU369&lt;0, RIGHT(TEXT(AU369,"0.#"),1)="."),TRUE,FALSE)</formula>
    </cfRule>
  </conditionalFormatting>
  <conditionalFormatting sqref="AK401">
    <cfRule type="expression" dxfId="109" priority="139">
      <formula>IF(RIGHT(TEXT(AK401,"0.#"),1)=".",FALSE,TRUE)</formula>
    </cfRule>
    <cfRule type="expression" dxfId="108" priority="140">
      <formula>IF(RIGHT(TEXT(AK401,"0.#"),1)=".",TRUE,FALSE)</formula>
    </cfRule>
  </conditionalFormatting>
  <conditionalFormatting sqref="AU401:AX401">
    <cfRule type="expression" dxfId="107" priority="135">
      <formula>IF(AND(AU401&gt;=0, RIGHT(TEXT(AU401,"0.#"),1)&lt;&gt;"."),TRUE,FALSE)</formula>
    </cfRule>
    <cfRule type="expression" dxfId="106" priority="136">
      <formula>IF(AND(AU401&gt;=0, RIGHT(TEXT(AU401,"0.#"),1)="."),TRUE,FALSE)</formula>
    </cfRule>
    <cfRule type="expression" dxfId="105" priority="137">
      <formula>IF(AND(AU401&lt;0, RIGHT(TEXT(AU401,"0.#"),1)&lt;&gt;"."),TRUE,FALSE)</formula>
    </cfRule>
    <cfRule type="expression" dxfId="104" priority="138">
      <formula>IF(AND(AU401&lt;0, RIGHT(TEXT(AU401,"0.#"),1)="."),TRUE,FALSE)</formula>
    </cfRule>
  </conditionalFormatting>
  <conditionalFormatting sqref="AK402:AK430">
    <cfRule type="expression" dxfId="103" priority="133">
      <formula>IF(RIGHT(TEXT(AK402,"0.#"),1)=".",FALSE,TRUE)</formula>
    </cfRule>
    <cfRule type="expression" dxfId="102" priority="134">
      <formula>IF(RIGHT(TEXT(AK402,"0.#"),1)=".",TRUE,FALSE)</formula>
    </cfRule>
  </conditionalFormatting>
  <conditionalFormatting sqref="AU402:AX430">
    <cfRule type="expression" dxfId="101" priority="129">
      <formula>IF(AND(AU402&gt;=0, RIGHT(TEXT(AU402,"0.#"),1)&lt;&gt;"."),TRUE,FALSE)</formula>
    </cfRule>
    <cfRule type="expression" dxfId="100" priority="130">
      <formula>IF(AND(AU402&gt;=0, RIGHT(TEXT(AU402,"0.#"),1)="."),TRUE,FALSE)</formula>
    </cfRule>
    <cfRule type="expression" dxfId="99" priority="131">
      <formula>IF(AND(AU402&lt;0, RIGHT(TEXT(AU402,"0.#"),1)&lt;&gt;"."),TRUE,FALSE)</formula>
    </cfRule>
    <cfRule type="expression" dxfId="98" priority="132">
      <formula>IF(AND(AU402&lt;0, RIGHT(TEXT(AU402,"0.#"),1)="."),TRUE,FALSE)</formula>
    </cfRule>
  </conditionalFormatting>
  <conditionalFormatting sqref="AK434">
    <cfRule type="expression" dxfId="97" priority="127">
      <formula>IF(RIGHT(TEXT(AK434,"0.#"),1)=".",FALSE,TRUE)</formula>
    </cfRule>
    <cfRule type="expression" dxfId="96" priority="128">
      <formula>IF(RIGHT(TEXT(AK434,"0.#"),1)=".",TRUE,FALSE)</formula>
    </cfRule>
  </conditionalFormatting>
  <conditionalFormatting sqref="AU434:AX434">
    <cfRule type="expression" dxfId="95" priority="123">
      <formula>IF(AND(AU434&gt;=0, RIGHT(TEXT(AU434,"0.#"),1)&lt;&gt;"."),TRUE,FALSE)</formula>
    </cfRule>
    <cfRule type="expression" dxfId="94" priority="124">
      <formula>IF(AND(AU434&gt;=0, RIGHT(TEXT(AU434,"0.#"),1)="."),TRUE,FALSE)</formula>
    </cfRule>
    <cfRule type="expression" dxfId="93" priority="125">
      <formula>IF(AND(AU434&lt;0, RIGHT(TEXT(AU434,"0.#"),1)&lt;&gt;"."),TRUE,FALSE)</formula>
    </cfRule>
    <cfRule type="expression" dxfId="92" priority="126">
      <formula>IF(AND(AU434&lt;0, RIGHT(TEXT(AU434,"0.#"),1)="."),TRUE,FALSE)</formula>
    </cfRule>
  </conditionalFormatting>
  <conditionalFormatting sqref="AK435:AK463">
    <cfRule type="expression" dxfId="91" priority="121">
      <formula>IF(RIGHT(TEXT(AK435,"0.#"),1)=".",FALSE,TRUE)</formula>
    </cfRule>
    <cfRule type="expression" dxfId="90" priority="122">
      <formula>IF(RIGHT(TEXT(AK435,"0.#"),1)=".",TRUE,FALSE)</formula>
    </cfRule>
  </conditionalFormatting>
  <conditionalFormatting sqref="AU435:AX463">
    <cfRule type="expression" dxfId="89" priority="117">
      <formula>IF(AND(AU435&gt;=0, RIGHT(TEXT(AU435,"0.#"),1)&lt;&gt;"."),TRUE,FALSE)</formula>
    </cfRule>
    <cfRule type="expression" dxfId="88" priority="118">
      <formula>IF(AND(AU435&gt;=0, RIGHT(TEXT(AU435,"0.#"),1)="."),TRUE,FALSE)</formula>
    </cfRule>
    <cfRule type="expression" dxfId="87" priority="119">
      <formula>IF(AND(AU435&lt;0, RIGHT(TEXT(AU435,"0.#"),1)&lt;&gt;"."),TRUE,FALSE)</formula>
    </cfRule>
    <cfRule type="expression" dxfId="86" priority="120">
      <formula>IF(AND(AU435&lt;0, RIGHT(TEXT(AU435,"0.#"),1)="."),TRUE,FALSE)</formula>
    </cfRule>
  </conditionalFormatting>
  <conditionalFormatting sqref="AK467">
    <cfRule type="expression" dxfId="85" priority="115">
      <formula>IF(RIGHT(TEXT(AK467,"0.#"),1)=".",FALSE,TRUE)</formula>
    </cfRule>
    <cfRule type="expression" dxfId="84" priority="116">
      <formula>IF(RIGHT(TEXT(AK467,"0.#"),1)=".",TRUE,FALSE)</formula>
    </cfRule>
  </conditionalFormatting>
  <conditionalFormatting sqref="AU467:AX467">
    <cfRule type="expression" dxfId="83" priority="111">
      <formula>IF(AND(AU467&gt;=0, RIGHT(TEXT(AU467,"0.#"),1)&lt;&gt;"."),TRUE,FALSE)</formula>
    </cfRule>
    <cfRule type="expression" dxfId="82" priority="112">
      <formula>IF(AND(AU467&gt;=0, RIGHT(TEXT(AU467,"0.#"),1)="."),TRUE,FALSE)</formula>
    </cfRule>
    <cfRule type="expression" dxfId="81" priority="113">
      <formula>IF(AND(AU467&lt;0, RIGHT(TEXT(AU467,"0.#"),1)&lt;&gt;"."),TRUE,FALSE)</formula>
    </cfRule>
    <cfRule type="expression" dxfId="80" priority="114">
      <formula>IF(AND(AU467&lt;0, RIGHT(TEXT(AU467,"0.#"),1)="."),TRUE,FALSE)</formula>
    </cfRule>
  </conditionalFormatting>
  <conditionalFormatting sqref="AK468:AK496">
    <cfRule type="expression" dxfId="79" priority="109">
      <formula>IF(RIGHT(TEXT(AK468,"0.#"),1)=".",FALSE,TRUE)</formula>
    </cfRule>
    <cfRule type="expression" dxfId="78" priority="110">
      <formula>IF(RIGHT(TEXT(AK468,"0.#"),1)=".",TRUE,FALSE)</formula>
    </cfRule>
  </conditionalFormatting>
  <conditionalFormatting sqref="AU468:AX496">
    <cfRule type="expression" dxfId="77" priority="105">
      <formula>IF(AND(AU468&gt;=0, RIGHT(TEXT(AU468,"0.#"),1)&lt;&gt;"."),TRUE,FALSE)</formula>
    </cfRule>
    <cfRule type="expression" dxfId="76" priority="106">
      <formula>IF(AND(AU468&gt;=0, RIGHT(TEXT(AU468,"0.#"),1)="."),TRUE,FALSE)</formula>
    </cfRule>
    <cfRule type="expression" dxfId="75" priority="107">
      <formula>IF(AND(AU468&lt;0, RIGHT(TEXT(AU468,"0.#"),1)&lt;&gt;"."),TRUE,FALSE)</formula>
    </cfRule>
    <cfRule type="expression" dxfId="74" priority="108">
      <formula>IF(AND(AU468&lt;0, RIGHT(TEXT(AU468,"0.#"),1)="."),TRUE,FALSE)</formula>
    </cfRule>
  </conditionalFormatting>
  <conditionalFormatting sqref="AE24:AX24 AJ23:AS23">
    <cfRule type="expression" dxfId="73" priority="103">
      <formula>IF(RIGHT(TEXT(AE23,"0.#"),1)=".",FALSE,TRUE)</formula>
    </cfRule>
    <cfRule type="expression" dxfId="72" priority="104">
      <formula>IF(RIGHT(TEXT(AE23,"0.#"),1)=".",TRUE,FALSE)</formula>
    </cfRule>
  </conditionalFormatting>
  <conditionalFormatting sqref="AE25:AI25">
    <cfRule type="expression" dxfId="71" priority="95">
      <formula>IF(AND(AE25&gt;=0, RIGHT(TEXT(AE25,"0.#"),1)&lt;&gt;"."),TRUE,FALSE)</formula>
    </cfRule>
    <cfRule type="expression" dxfId="70" priority="96">
      <formula>IF(AND(AE25&gt;=0, RIGHT(TEXT(AE25,"0.#"),1)="."),TRUE,FALSE)</formula>
    </cfRule>
    <cfRule type="expression" dxfId="69" priority="97">
      <formula>IF(AND(AE25&lt;0, RIGHT(TEXT(AE25,"0.#"),1)&lt;&gt;"."),TRUE,FALSE)</formula>
    </cfRule>
    <cfRule type="expression" dxfId="68" priority="98">
      <formula>IF(AND(AE25&lt;0, RIGHT(TEXT(AE25,"0.#"),1)="."),TRUE,FALSE)</formula>
    </cfRule>
  </conditionalFormatting>
  <conditionalFormatting sqref="AJ25:AS25">
    <cfRule type="expression" dxfId="67" priority="91">
      <formula>IF(AND(AJ25&gt;=0, RIGHT(TEXT(AJ25,"0.#"),1)&lt;&gt;"."),TRUE,FALSE)</formula>
    </cfRule>
    <cfRule type="expression" dxfId="66" priority="92">
      <formula>IF(AND(AJ25&gt;=0, RIGHT(TEXT(AJ25,"0.#"),1)="."),TRUE,FALSE)</formula>
    </cfRule>
    <cfRule type="expression" dxfId="65" priority="93">
      <formula>IF(AND(AJ25&lt;0, RIGHT(TEXT(AJ25,"0.#"),1)&lt;&gt;"."),TRUE,FALSE)</formula>
    </cfRule>
    <cfRule type="expression" dxfId="64" priority="94">
      <formula>IF(AND(AJ25&lt;0, RIGHT(TEXT(AJ25,"0.#"),1)="."),TRUE,FALSE)</formula>
    </cfRule>
  </conditionalFormatting>
  <conditionalFormatting sqref="AU236:AX236">
    <cfRule type="expression" dxfId="63" priority="79">
      <formula>IF(AND(AU236&gt;=0, RIGHT(TEXT(AU236,"0.#"),1)&lt;&gt;"."),TRUE,FALSE)</formula>
    </cfRule>
    <cfRule type="expression" dxfId="62" priority="80">
      <formula>IF(AND(AU236&gt;=0, RIGHT(TEXT(AU236,"0.#"),1)="."),TRUE,FALSE)</formula>
    </cfRule>
    <cfRule type="expression" dxfId="61" priority="81">
      <formula>IF(AND(AU236&lt;0, RIGHT(TEXT(AU236,"0.#"),1)&lt;&gt;"."),TRUE,FALSE)</formula>
    </cfRule>
    <cfRule type="expression" dxfId="60" priority="82">
      <formula>IF(AND(AU236&lt;0, RIGHT(TEXT(AU236,"0.#"),1)="."),TRUE,FALSE)</formula>
    </cfRule>
  </conditionalFormatting>
  <conditionalFormatting sqref="AE43:AI43 AE38:AI38 AE33:AI33 AE28:AI28">
    <cfRule type="expression" dxfId="59" priority="77">
      <formula>IF(RIGHT(TEXT(AE28,"0.#"),1)=".",FALSE,TRUE)</formula>
    </cfRule>
    <cfRule type="expression" dxfId="58" priority="78">
      <formula>IF(RIGHT(TEXT(AE28,"0.#"),1)=".",TRUE,FALSE)</formula>
    </cfRule>
  </conditionalFormatting>
  <conditionalFormatting sqref="AE44:AX44 AJ43:AS43 AE39:AX39 AJ38:AS38 AE34:AX34 AJ33:AS33 AE29:AX29 AJ28:AS28">
    <cfRule type="expression" dxfId="57" priority="75">
      <formula>IF(RIGHT(TEXT(AE28,"0.#"),1)=".",FALSE,TRUE)</formula>
    </cfRule>
    <cfRule type="expression" dxfId="56" priority="76">
      <formula>IF(RIGHT(TEXT(AE28,"0.#"),1)=".",TRUE,FALSE)</formula>
    </cfRule>
  </conditionalFormatting>
  <conditionalFormatting sqref="AE45:AI45 AE40:AI40 AE35:AI35 AE30:AI30">
    <cfRule type="expression" dxfId="55" priority="71">
      <formula>IF(AND(AE30&gt;=0, RIGHT(TEXT(AE30,"0.#"),1)&lt;&gt;"."),TRUE,FALSE)</formula>
    </cfRule>
    <cfRule type="expression" dxfId="54" priority="72">
      <formula>IF(AND(AE30&gt;=0, RIGHT(TEXT(AE30,"0.#"),1)="."),TRUE,FALSE)</formula>
    </cfRule>
    <cfRule type="expression" dxfId="53" priority="73">
      <formula>IF(AND(AE30&lt;0, RIGHT(TEXT(AE30,"0.#"),1)&lt;&gt;"."),TRUE,FALSE)</formula>
    </cfRule>
    <cfRule type="expression" dxfId="52" priority="74">
      <formula>IF(AND(AE30&lt;0, RIGHT(TEXT(AE30,"0.#"),1)="."),TRUE,FALSE)</formula>
    </cfRule>
  </conditionalFormatting>
  <conditionalFormatting sqref="AJ45:AS45 AJ40:AS40 AJ35:AS35 AJ30:AS30">
    <cfRule type="expression" dxfId="51" priority="67">
      <formula>IF(AND(AJ30&gt;=0, RIGHT(TEXT(AJ30,"0.#"),1)&lt;&gt;"."),TRUE,FALSE)</formula>
    </cfRule>
    <cfRule type="expression" dxfId="50" priority="68">
      <formula>IF(AND(AJ30&gt;=0, RIGHT(TEXT(AJ30,"0.#"),1)="."),TRUE,FALSE)</formula>
    </cfRule>
    <cfRule type="expression" dxfId="49" priority="69">
      <formula>IF(AND(AJ30&lt;0, RIGHT(TEXT(AJ30,"0.#"),1)&lt;&gt;"."),TRUE,FALSE)</formula>
    </cfRule>
    <cfRule type="expression" dxfId="48" priority="70">
      <formula>IF(AND(AJ30&lt;0, RIGHT(TEXT(AJ30,"0.#"),1)="."),TRUE,FALSE)</formula>
    </cfRule>
  </conditionalFormatting>
  <conditionalFormatting sqref="AE64:AI64 AE59:AI59">
    <cfRule type="expression" dxfId="47" priority="65">
      <formula>IF(RIGHT(TEXT(AE59,"0.#"),1)=".",FALSE,TRUE)</formula>
    </cfRule>
    <cfRule type="expression" dxfId="46" priority="66">
      <formula>IF(RIGHT(TEXT(AE59,"0.#"),1)=".",TRUE,FALSE)</formula>
    </cfRule>
  </conditionalFormatting>
  <conditionalFormatting sqref="AE65:AX65 AJ64:AS64 AE60:AX60 AJ59:AS59">
    <cfRule type="expression" dxfId="45" priority="63">
      <formula>IF(RIGHT(TEXT(AE59,"0.#"),1)=".",FALSE,TRUE)</formula>
    </cfRule>
    <cfRule type="expression" dxfId="44" priority="64">
      <formula>IF(RIGHT(TEXT(AE59,"0.#"),1)=".",TRUE,FALSE)</formula>
    </cfRule>
  </conditionalFormatting>
  <conditionalFormatting sqref="AE66:AI66 AE61:AI61">
    <cfRule type="expression" dxfId="43" priority="59">
      <formula>IF(AND(AE61&gt;=0, RIGHT(TEXT(AE61,"0.#"),1)&lt;&gt;"."),TRUE,FALSE)</formula>
    </cfRule>
    <cfRule type="expression" dxfId="42" priority="60">
      <formula>IF(AND(AE61&gt;=0, RIGHT(TEXT(AE61,"0.#"),1)="."),TRUE,FALSE)</formula>
    </cfRule>
    <cfRule type="expression" dxfId="41" priority="61">
      <formula>IF(AND(AE61&lt;0, RIGHT(TEXT(AE61,"0.#"),1)&lt;&gt;"."),TRUE,FALSE)</formula>
    </cfRule>
    <cfRule type="expression" dxfId="40" priority="62">
      <formula>IF(AND(AE61&lt;0, RIGHT(TEXT(AE61,"0.#"),1)="."),TRUE,FALSE)</formula>
    </cfRule>
  </conditionalFormatting>
  <conditionalFormatting sqref="AJ66:AS66 AJ61:AS61">
    <cfRule type="expression" dxfId="39" priority="55">
      <formula>IF(AND(AJ61&gt;=0, RIGHT(TEXT(AJ61,"0.#"),1)&lt;&gt;"."),TRUE,FALSE)</formula>
    </cfRule>
    <cfRule type="expression" dxfId="38" priority="56">
      <formula>IF(AND(AJ61&gt;=0, RIGHT(TEXT(AJ61,"0.#"),1)="."),TRUE,FALSE)</formula>
    </cfRule>
    <cfRule type="expression" dxfId="37" priority="57">
      <formula>IF(AND(AJ61&lt;0, RIGHT(TEXT(AJ61,"0.#"),1)&lt;&gt;"."),TRUE,FALSE)</formula>
    </cfRule>
    <cfRule type="expression" dxfId="36" priority="58">
      <formula>IF(AND(AJ61&lt;0, RIGHT(TEXT(AJ61,"0.#"),1)="."),TRUE,FALSE)</formula>
    </cfRule>
  </conditionalFormatting>
  <conditionalFormatting sqref="AE81:AX81 AE78:AX78 AE75:AX75 AE72:AX72">
    <cfRule type="expression" dxfId="35" priority="53">
      <formula>IF(RIGHT(TEXT(AE72,"0.#"),1)=".",FALSE,TRUE)</formula>
    </cfRule>
    <cfRule type="expression" dxfId="34" priority="54">
      <formula>IF(RIGHT(TEXT(AE72,"0.#"),1)=".",TRUE,FALSE)</formula>
    </cfRule>
  </conditionalFormatting>
  <conditionalFormatting sqref="AE80:AS80 AE77:AS77 AE74:AS74 AE71:AS71">
    <cfRule type="expression" dxfId="33" priority="51">
      <formula>IF(RIGHT(TEXT(AE71,"0.#"),1)=".",FALSE,TRUE)</formula>
    </cfRule>
    <cfRule type="expression" dxfId="32" priority="52">
      <formula>IF(RIGHT(TEXT(AE71,"0.#"),1)=".",TRUE,FALSE)</formula>
    </cfRule>
  </conditionalFormatting>
  <conditionalFormatting sqref="Y183">
    <cfRule type="expression" dxfId="31" priority="41">
      <formula>IF(RIGHT(TEXT(Y183,"0.#"),1)=".",FALSE,TRUE)</formula>
    </cfRule>
    <cfRule type="expression" dxfId="30" priority="42">
      <formula>IF(RIGHT(TEXT(Y183,"0.#"),1)=".",TRUE,FALSE)</formula>
    </cfRule>
  </conditionalFormatting>
  <conditionalFormatting sqref="Y189">
    <cfRule type="expression" dxfId="29" priority="37">
      <formula>IF(RIGHT(TEXT(Y189,"0.#"),1)=".",FALSE,TRUE)</formula>
    </cfRule>
    <cfRule type="expression" dxfId="28" priority="38">
      <formula>IF(RIGHT(TEXT(Y189,"0.#"),1)=".",TRUE,FALSE)</formula>
    </cfRule>
  </conditionalFormatting>
  <conditionalFormatting sqref="Y188">
    <cfRule type="expression" dxfId="27" priority="29">
      <formula>IF(RIGHT(TEXT(Y188,"0.#"),1)=".",FALSE,TRUE)</formula>
    </cfRule>
    <cfRule type="expression" dxfId="26" priority="30">
      <formula>IF(RIGHT(TEXT(Y188,"0.#"),1)=".",TRUE,FALSE)</formula>
    </cfRule>
  </conditionalFormatting>
  <conditionalFormatting sqref="Y184">
    <cfRule type="expression" dxfId="25" priority="25">
      <formula>IF(RIGHT(TEXT(Y184,"0.#"),1)=".",FALSE,TRUE)</formula>
    </cfRule>
    <cfRule type="expression" dxfId="24" priority="26">
      <formula>IF(RIGHT(TEXT(Y184,"0.#"),1)=".",TRUE,FALSE)</formula>
    </cfRule>
  </conditionalFormatting>
  <conditionalFormatting sqref="Y186">
    <cfRule type="expression" dxfId="23" priority="23">
      <formula>IF(RIGHT(TEXT(Y186,"0.#"),1)=".",FALSE,TRUE)</formula>
    </cfRule>
    <cfRule type="expression" dxfId="22" priority="24">
      <formula>IF(RIGHT(TEXT(Y186,"0.#"),1)=".",TRUE,FALSE)</formula>
    </cfRule>
  </conditionalFormatting>
  <conditionalFormatting sqref="Y185">
    <cfRule type="expression" dxfId="21" priority="21">
      <formula>IF(RIGHT(TEXT(Y185,"0.#"),1)=".",FALSE,TRUE)</formula>
    </cfRule>
    <cfRule type="expression" dxfId="20" priority="22">
      <formula>IF(RIGHT(TEXT(Y185,"0.#"),1)=".",TRUE,FALSE)</formula>
    </cfRule>
  </conditionalFormatting>
  <conditionalFormatting sqref="Y187">
    <cfRule type="expression" dxfId="19" priority="19">
      <formula>IF(RIGHT(TEXT(Y187,"0.#"),1)=".",FALSE,TRUE)</formula>
    </cfRule>
    <cfRule type="expression" dxfId="18" priority="20">
      <formula>IF(RIGHT(TEXT(Y187,"0.#"),1)=".",TRUE,FALSE)</formula>
    </cfRule>
  </conditionalFormatting>
  <conditionalFormatting sqref="AK273">
    <cfRule type="expression" dxfId="17" priority="17">
      <formula>IF(RIGHT(TEXT(AK273,"0.#"),1)=".",FALSE,TRUE)</formula>
    </cfRule>
    <cfRule type="expression" dxfId="16" priority="18">
      <formula>IF(RIGHT(TEXT(AK273,"0.#"),1)=".",TRUE,FALSE)</formula>
    </cfRule>
  </conditionalFormatting>
  <conditionalFormatting sqref="AU273:AX273">
    <cfRule type="expression" dxfId="15" priority="13">
      <formula>IF(AND(AU273&gt;=0, RIGHT(TEXT(AU273,"0.#"),1)&lt;&gt;"."),TRUE,FALSE)</formula>
    </cfRule>
    <cfRule type="expression" dxfId="14" priority="14">
      <formula>IF(AND(AU273&gt;=0, RIGHT(TEXT(AU273,"0.#"),1)="."),TRUE,FALSE)</formula>
    </cfRule>
    <cfRule type="expression" dxfId="13" priority="15">
      <formula>IF(AND(AU273&lt;0, RIGHT(TEXT(AU273,"0.#"),1)&lt;&gt;"."),TRUE,FALSE)</formula>
    </cfRule>
    <cfRule type="expression" dxfId="12" priority="16">
      <formula>IF(AND(AU273&lt;0, RIGHT(TEXT(AU273,"0.#"),1)="."),TRUE,FALSE)</formula>
    </cfRule>
  </conditionalFormatting>
  <conditionalFormatting sqref="AK270">
    <cfRule type="expression" dxfId="11" priority="11">
      <formula>IF(RIGHT(TEXT(AK270,"0.#"),1)=".",FALSE,TRUE)</formula>
    </cfRule>
    <cfRule type="expression" dxfId="10" priority="12">
      <formula>IF(RIGHT(TEXT(AK270,"0.#"),1)=".",TRUE,FALSE)</formula>
    </cfRule>
  </conditionalFormatting>
  <conditionalFormatting sqref="AU270:AX270">
    <cfRule type="expression" dxfId="9" priority="7">
      <formula>IF(AND(AU270&gt;=0, RIGHT(TEXT(AU270,"0.#"),1)&lt;&gt;"."),TRUE,FALSE)</formula>
    </cfRule>
    <cfRule type="expression" dxfId="8" priority="8">
      <formula>IF(AND(AU270&gt;=0, RIGHT(TEXT(AU270,"0.#"),1)="."),TRUE,FALSE)</formula>
    </cfRule>
    <cfRule type="expression" dxfId="7" priority="9">
      <formula>IF(AND(AU270&lt;0, RIGHT(TEXT(AU270,"0.#"),1)&lt;&gt;"."),TRUE,FALSE)</formula>
    </cfRule>
    <cfRule type="expression" dxfId="6" priority="10">
      <formula>IF(AND(AU270&lt;0, RIGHT(TEXT(AU270,"0.#"),1)="."),TRUE,FALSE)</formula>
    </cfRule>
  </conditionalFormatting>
  <conditionalFormatting sqref="AK271">
    <cfRule type="expression" dxfId="5" priority="5">
      <formula>IF(RIGHT(TEXT(AK271,"0.#"),1)=".",FALSE,TRUE)</formula>
    </cfRule>
    <cfRule type="expression" dxfId="4" priority="6">
      <formula>IF(RIGHT(TEXT(AK271,"0.#"),1)=".",TRUE,FALSE)</formula>
    </cfRule>
  </conditionalFormatting>
  <conditionalFormatting sqref="AU271:AX271">
    <cfRule type="expression" dxfId="3" priority="1">
      <formula>IF(AND(AU271&gt;=0, RIGHT(TEXT(AU271,"0.#"),1)&lt;&gt;"."),TRUE,FALSE)</formula>
    </cfRule>
    <cfRule type="expression" dxfId="2" priority="2">
      <formula>IF(AND(AU271&gt;=0, RIGHT(TEXT(AU271,"0.#"),1)="."),TRUE,FALSE)</formula>
    </cfRule>
    <cfRule type="expression" dxfId="1" priority="3">
      <formula>IF(AND(AU271&lt;0, RIGHT(TEXT(AU271,"0.#"),1)&lt;&gt;"."),TRUE,FALSE)</formula>
    </cfRule>
    <cfRule type="expression" dxfId="0" priority="4">
      <formula>IF(AND(AU271&lt;0, RIGHT(TEXT(AU271,"0.#"),1)="."),TRUE,FALSE)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4" manualBreakCount="4">
    <brk id="104" max="49" man="1"/>
    <brk id="138" max="49" man="1"/>
    <brk id="177"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95250</xdr:colOff>
                    <xdr:row>228</xdr:row>
                    <xdr:rowOff>285750</xdr:rowOff>
                  </from>
                  <to>
                    <xdr:col>43</xdr:col>
                    <xdr:colOff>85725</xdr:colOff>
                    <xdr:row>230</xdr:row>
                    <xdr:rowOff>9525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95250</xdr:colOff>
                    <xdr:row>496</xdr:row>
                    <xdr:rowOff>47625</xdr:rowOff>
                  </from>
                  <to>
                    <xdr:col>43</xdr:col>
                    <xdr:colOff>85725</xdr:colOff>
                    <xdr:row>496</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5" sqref="B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371</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369</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t="s">
        <v>371</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t="s">
        <v>371</v>
      </c>
      <c r="R6" s="15" t="str">
        <f t="shared" si="3"/>
        <v>交付</v>
      </c>
      <c r="S6" s="15" t="str">
        <f t="shared" si="4"/>
        <v>交付</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交付</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交付</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交付</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371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2015-07-06T10:16:03Z</cp:lastPrinted>
  <dcterms:created xsi:type="dcterms:W3CDTF">2012-03-13T00:50:25Z</dcterms:created>
  <dcterms:modified xsi:type="dcterms:W3CDTF">2015-09-04T17:10:57Z</dcterms:modified>
</cp:coreProperties>
</file>