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2.海事局×\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<sst xmlns="http://schemas.openxmlformats.org/spreadsheetml/2006/main" count="746" uniqueCount="426">
  <si>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</si>
  <si>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</si>
  <si>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</si>
  <si>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</si>
  <si>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</si>
  <si>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</si>
  <si>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</si>
  <si>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</si>
  <si>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</si>
  <si>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</si>
  <si>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</si>
  <si>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</si>
  <si>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</si>
  <si>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</si>
  <si>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</si>
  <si>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</si>
  <si>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</si>
  <si>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</si>
  <si>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</si>
  <si>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</si>
  <si>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</si>
  <si>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</si>
  <si>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</si>
  <si>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</si>
  <si>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</si>
  <si>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</si>
  <si>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</si>
  <si>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</si>
  <si>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</si>
  <si>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</si>
  <si>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</si>
  <si>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</si>
  <si>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</si>
  <si>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</si>
  <si>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</si>
  <si>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</si>
  <si>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</si>
  <si>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</si>
  <si>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</si>
  <si>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</si>
  <si>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</si>
  <si>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</si>
  <si>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</si>
  <si>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</si>
  <si>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</si>
  <si>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</si>
  <si>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</si>
  <si>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</si>
  <si>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</si>
  <si>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</si>
  <si>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</si>
  <si>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</si>
  <si>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</si>
  <si>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</si>
  <si>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</si>
  <si>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</si>
  <si>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</si>
  <si>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</si>
  <si>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</si>
  <si>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</si>
  <si>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</si>
  <si>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</si>
  <si>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</si>
  <si>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</si>
  <si>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</si>
  <si>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</si>
  <si>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</si>
  <si>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</si>
  <si>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</si>
  <si>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</si>
  <si>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</si>
  <si>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</si>
  <si>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</si>
  <si>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</si>
  <si>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</si>
  <si>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</si>
  <si>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</si>
  <si>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</si>
  <si>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</si>
  <si>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</si>
  <si>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</si>
  <si>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</si>
  <si>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</si>
  <si>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</si>
  <si>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</si>
  <si>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</si>
  <si>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</si>
  <si>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</si>
  <si>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</si>
  <si>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</si>
  <si>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</si>
  <si>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</si>
  <si>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</si>
  <si>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</si>
  <si>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</si>
  <si>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</si>
  <si>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</si>
  <si>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</si>
  <si>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</si>
  <si>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</si>
  <si>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</si>
  <si>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</si>
  <si>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</si>
  <si>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</si>
  <si>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</si>
  <si>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</si>
  <si>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</si>
  <si>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</si>
  <si>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</si>
  <si>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</si>
  <si>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</si>
  <si>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</si>
  <si>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</si>
  <si>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</si>
  <si>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</si>
  <si>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</si>
  <si>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</si>
  <si>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</si>
  <si>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</si>
  <si>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</si>
  <si>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</si>
  <si>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</si>
  <si>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</si>
  <si>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</si>
  <si>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</si>
  <si>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</si>
  <si>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</si>
  <si>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</si>
  <si>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</si>
  <si>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</si>
  <si>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</si>
  <si>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</si>
  <si>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</si>
  <si>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</si>
  <si>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</si>
  <si>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</si>
  <si>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</si>
  <si>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</si>
  <si>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</si>
  <si>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</si>
  <si>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</si>
  <si>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</si>
  <si>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</si>
  <si>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</si>
  <si>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</si>
  <si>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</si>
  <si>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</si>
  <si>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</si>
  <si>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</si>
  <si>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</si>
  <si>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</si>
  <si>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</si>
  <si>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</si>
  <si>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</si>
  <si>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</si>
  <si>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</si>
  <si>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</si>
  <si>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</si>
  <si>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</si>
  <si>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</si>
  <si>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</si>
  <si>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</si>
  <si>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</si>
  <si>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</si>
  <si>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</si>
  <si>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</si>
  <si>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</si>
  <si>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</si>
  <si>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</si>
  <si>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</si>
  <si>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</si>
  <si>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</si>
  <si>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</si>
  <si>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</si>
  <si>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</si>
  <si>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</si>
  <si>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</si>
  <si>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</si>
  <si>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</si>
  <si>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</si>
  <si>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</si>
  <si>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</si>
  <si>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</si>
  <si>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</si>
  <si>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</si>
  <si>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</si>
  <si>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</si>
  <si>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</si>
  <si>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</si>
  <si>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</si>
  <si>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</si>
  <si>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</si>
  <si>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</si>
  <si>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</si>
  <si>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</si>
  <si>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</si>
  <si>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</si>
  <si>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</si>
  <si>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</si>
  <si>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</si>
  <si>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</si>
  <si>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</si>
  <si>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</si>
  <si>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</si>
  <si>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</si>
  <si>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</si>
  <si>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</si>
  <si>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</si>
  <si>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</si>
  <si>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</si>
  <si>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</si>
  <si>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</si>
  <si>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</si>
  <si>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</si>
  <si>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</si>
  <si>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</si>
  <si>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</si>
  <si>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</si>
  <si>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</si>
  <si>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</si>
  <si>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</si>
  <si>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</si>
  <si>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</si>
  <si>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</si>
  <si>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</si>
  <si>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</si>
  <si>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</si>
  <si>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</si>
  <si>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</si>
  <si>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</si>
  <si>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</si>
  <si>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</si>
  <si>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</si>
  <si>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</si>
  <si>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</si>
  <si>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</si>
  <si>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</si>
  <si>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</si>
  <si>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</si>
  <si>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</si>
  <si>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</si>
  <si>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</si>
  <si>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</si>
  <si>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</si>
  <si>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</si>
  <si>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</si>
  <si>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</si>
  <si>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</si>
  <si>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</si>
  <si>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</si>
  <si>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</si>
  <si>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</si>
  <si>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</si>
  <si>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</si>
  <si>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</si>
  <si>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</si>
  <si>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</si>
  <si>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</si>
  <si>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</si>
  <si>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</si>
  <si>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</si>
  <si>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</si>
  <si>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</si>
  <si>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</si>
  <si>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</si>
  <si>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</si>
  <si>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</si>
  <si>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</si>
  <si>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</si>
  <si>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</si>
  <si>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</si>
  <si>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</si>
  <si>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</si>
  <si>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</si>
  <si>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</si>
  <si>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</si>
  <si>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</si>
  <si>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</si>
  <si>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</si>
  <si>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</si>
  <si>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</si>
  <si>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</si>
  <si>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</si>
  <si>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</si>
  <si>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</si>
  <si>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</si>
  <si>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</si>
  <si>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</si>
  <si>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</si>
  <si>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</si>
  <si>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</si>
  <si>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</si>
  <si>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</si>
  <si>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</si>
  <si>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</si>
  <si>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</si>
  <si>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</si>
  <si>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</si>
  <si>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</si>
  <si>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</si>
  <si>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</si>
  <si>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</si>
  <si>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</si>
  <si>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</si>
  <si>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</si>
  <si>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</si>
  <si>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</si>
  <si>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</si>
  <si>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</si>
  <si>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</si>
  <si>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</si>
  <si>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</si>
  <si>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</si>
  <si>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</si>
  <si>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</si>
  <si>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</si>
  <si>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</si>
  <si>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</si>
  <si>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</si>
  <si>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</si>
  <si>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</si>
  <si>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</si>
  <si>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</si>
  <si>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</si>
  <si>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</si>
  <si>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</si>
  <si>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</si>
  <si>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</si>
  <si>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</si>
  <si>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</si>
  <si>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</si>
  <si>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</si>
  <si>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</si>
  <si>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</si>
  <si>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</si>
  <si>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</si>
  <si>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</si>
  <si>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</si>
  <si>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</si>
  <si>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</si>
  <si>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</si>
  <si>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</si>
  <si>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</si>
  <si>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</si>
  <si>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</si>
  <si>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</si>
  <si>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</si>
  <si>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</si>
  <si>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</si>
  <si>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</si>
  <si>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</si>
  <si>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</si>
  <si>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</si>
  <si>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</si>
  <si>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</si>
  <si>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</si>
  <si>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</si>
  <si>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</si>
  <si>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</si>
  <si>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</si>
  <si>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</si>
  <si>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</si>
  <si>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</si>
  <si>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</si>
  <si>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</si>
  <si>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</si>
  <si>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</si>
  <si>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</si>
  <si>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</si>
  <si>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</si>
  <si>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</si>
  <si>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</si>
  <si>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</si>
  <si>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</si>
  <si>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</si>
  <si>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</si>
  <si>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</si>
  <si>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</si>
  <si>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</si>
  <si>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</si>
  <si>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</si>
  <si>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海事局</t>
    <rPh sb="0" eb="3">
      <t>カイジキョク</t>
    </rPh>
    <phoneticPr fontId="5"/>
  </si>
  <si>
    <t>海洋・環境政策課</t>
    <phoneticPr fontId="5"/>
  </si>
  <si>
    <t>課長　大谷　雅実</t>
    <rPh sb="3" eb="5">
      <t>オオタニ</t>
    </rPh>
    <rPh sb="6" eb="8">
      <t>マサミ</t>
    </rPh>
    <phoneticPr fontId="5"/>
  </si>
  <si>
    <t>9　市場環境の整備、産業の生産性向上、消費者利益の保護
　36　海事産業の市場環境整備・活性化及び人材の確保等を図る</t>
    <phoneticPr fontId="5"/>
  </si>
  <si>
    <t>海洋基本計画</t>
    <rPh sb="0" eb="2">
      <t>カイヨウ</t>
    </rPh>
    <rPh sb="2" eb="4">
      <t>キホン</t>
    </rPh>
    <rPh sb="4" eb="6">
      <t>ケイカク</t>
    </rPh>
    <phoneticPr fontId="5"/>
  </si>
  <si>
    <t>○</t>
  </si>
  <si>
    <t>○</t>
    <phoneticPr fontId="5"/>
  </si>
  <si>
    <t>天然ガスを燃料とした船舶（天然ガス燃料船）については、船舶構造や機関などのハード面や、燃料供給や船員教育などの運用･ソフト面の安全基準等が未整備であるため、その実用化･導入が妨げられている。このため、これらの基準の策定等により天然ガス燃料船の実用化･導入を促進する環境を整備し、地球温暖化・大気汚染等の環境問題へ対処するとともに、我が国海事産業の国際競争力の強化を図る。</t>
    <phoneticPr fontId="5"/>
  </si>
  <si>
    <t>天然ガス燃料船に係る、ハード（船舶）・ソフト（燃料供給・船員教育等）の安全基準、実用化に関する海外動向等について調査・検討を行い、国際基準化等を戦略的に推進する。</t>
    <rPh sb="51" eb="52">
      <t>トウ</t>
    </rPh>
    <rPh sb="59" eb="61">
      <t>ケントウ</t>
    </rPh>
    <phoneticPr fontId="5"/>
  </si>
  <si>
    <t>-</t>
    <phoneticPr fontId="5"/>
  </si>
  <si>
    <t>国土交通省</t>
    <rPh sb="0" eb="2">
      <t>コクド</t>
    </rPh>
    <rPh sb="2" eb="5">
      <t>コウツウショウ</t>
    </rPh>
    <phoneticPr fontId="5"/>
  </si>
  <si>
    <t>‐</t>
  </si>
  <si>
    <t>国際的な環境規制に対応可能なLNG燃料船の早期実用化・導入に向けた安全基準等の環境整備が必要</t>
    <rPh sb="44" eb="46">
      <t>ヒツヨウ</t>
    </rPh>
    <phoneticPr fontId="5"/>
  </si>
  <si>
    <t>安全基準等の整備であるため</t>
    <rPh sb="0" eb="2">
      <t>アンゼン</t>
    </rPh>
    <rPh sb="2" eb="4">
      <t>キジュン</t>
    </rPh>
    <rPh sb="4" eb="5">
      <t>トウ</t>
    </rPh>
    <rPh sb="6" eb="8">
      <t>セイビ</t>
    </rPh>
    <phoneticPr fontId="5"/>
  </si>
  <si>
    <t>企画競争により実施した</t>
    <rPh sb="0" eb="2">
      <t>キカク</t>
    </rPh>
    <rPh sb="2" eb="4">
      <t>キョウソウ</t>
    </rPh>
    <rPh sb="7" eb="9">
      <t>ジッシ</t>
    </rPh>
    <phoneticPr fontId="5"/>
  </si>
  <si>
    <t>再委託について、事業の効果的・効率的な実施のため必要なものに限定している</t>
    <rPh sb="0" eb="3">
      <t>サイイタク</t>
    </rPh>
    <rPh sb="8" eb="10">
      <t>ジギョウ</t>
    </rPh>
    <rPh sb="11" eb="14">
      <t>コウカテキ</t>
    </rPh>
    <rPh sb="15" eb="18">
      <t>コウリツテキ</t>
    </rPh>
    <rPh sb="19" eb="21">
      <t>ジッシ</t>
    </rPh>
    <rPh sb="24" eb="26">
      <t>ヒツヨウ</t>
    </rPh>
    <rPh sb="30" eb="32">
      <t>ゲンテイ</t>
    </rPh>
    <phoneticPr fontId="5"/>
  </si>
  <si>
    <t>企画競争を実施し、より効果的な実施手段、手法を選定している</t>
    <rPh sb="0" eb="2">
      <t>キカク</t>
    </rPh>
    <rPh sb="2" eb="4">
      <t>キョウソウ</t>
    </rPh>
    <rPh sb="5" eb="7">
      <t>ジッシ</t>
    </rPh>
    <rPh sb="11" eb="14">
      <t>コウカテキ</t>
    </rPh>
    <rPh sb="15" eb="17">
      <t>ジッシ</t>
    </rPh>
    <rPh sb="17" eb="19">
      <t>シュダン</t>
    </rPh>
    <rPh sb="20" eb="22">
      <t>シュホウ</t>
    </rPh>
    <rPh sb="23" eb="25">
      <t>センテイ</t>
    </rPh>
    <phoneticPr fontId="5"/>
  </si>
  <si>
    <t>これまでに得られた成果をもって、今後の関係各所との調整・検討に活かすこととする。</t>
    <rPh sb="5" eb="6">
      <t>エ</t>
    </rPh>
    <rPh sb="9" eb="11">
      <t>セイカ</t>
    </rPh>
    <rPh sb="16" eb="18">
      <t>コンゴ</t>
    </rPh>
    <rPh sb="19" eb="21">
      <t>カンケイ</t>
    </rPh>
    <rPh sb="21" eb="23">
      <t>カクショ</t>
    </rPh>
    <rPh sb="25" eb="27">
      <t>チョウセイ</t>
    </rPh>
    <rPh sb="28" eb="30">
      <t>ケントウ</t>
    </rPh>
    <rPh sb="31" eb="32">
      <t>イ</t>
    </rPh>
    <phoneticPr fontId="5"/>
  </si>
  <si>
    <t>外部支出については、企画提案を募集する際の提案要領について調査内容のみを定め、実施手法の提案を募集することでより効率的且つ効果的な事業実施に努めた。</t>
    <rPh sb="0" eb="2">
      <t>ガイブ</t>
    </rPh>
    <rPh sb="2" eb="4">
      <t>シシュツ</t>
    </rPh>
    <rPh sb="10" eb="12">
      <t>キカク</t>
    </rPh>
    <rPh sb="12" eb="14">
      <t>テイアン</t>
    </rPh>
    <rPh sb="15" eb="17">
      <t>ボシュウ</t>
    </rPh>
    <rPh sb="19" eb="20">
      <t>サイ</t>
    </rPh>
    <rPh sb="21" eb="23">
      <t>テイアン</t>
    </rPh>
    <rPh sb="23" eb="25">
      <t>ヨウリョウ</t>
    </rPh>
    <rPh sb="29" eb="31">
      <t>チョウサ</t>
    </rPh>
    <rPh sb="31" eb="33">
      <t>ナイヨウ</t>
    </rPh>
    <rPh sb="36" eb="37">
      <t>サダ</t>
    </rPh>
    <rPh sb="39" eb="41">
      <t>ジッシ</t>
    </rPh>
    <rPh sb="41" eb="43">
      <t>シュホウ</t>
    </rPh>
    <rPh sb="44" eb="46">
      <t>テイアン</t>
    </rPh>
    <rPh sb="47" eb="49">
      <t>ボシュウ</t>
    </rPh>
    <rPh sb="56" eb="58">
      <t>コウリツ</t>
    </rPh>
    <rPh sb="58" eb="59">
      <t>テキ</t>
    </rPh>
    <rPh sb="59" eb="60">
      <t>カ</t>
    </rPh>
    <rPh sb="61" eb="63">
      <t>コウカ</t>
    </rPh>
    <rPh sb="63" eb="64">
      <t>テキ</t>
    </rPh>
    <rPh sb="65" eb="67">
      <t>ジギョウ</t>
    </rPh>
    <rPh sb="67" eb="69">
      <t>ジッシ</t>
    </rPh>
    <rPh sb="70" eb="71">
      <t>ツト</t>
    </rPh>
    <phoneticPr fontId="5"/>
  </si>
  <si>
    <t>関係各所との調整・検討に活かしている</t>
    <rPh sb="0" eb="2">
      <t>カンケイ</t>
    </rPh>
    <rPh sb="2" eb="4">
      <t>カクショ</t>
    </rPh>
    <rPh sb="6" eb="8">
      <t>チョウセイ</t>
    </rPh>
    <rPh sb="9" eb="11">
      <t>ケントウ</t>
    </rPh>
    <rPh sb="12" eb="13">
      <t>イ</t>
    </rPh>
    <phoneticPr fontId="5"/>
  </si>
  <si>
    <t>-</t>
    <phoneticPr fontId="5"/>
  </si>
  <si>
    <t>隻</t>
    <rPh sb="0" eb="1">
      <t>セキ</t>
    </rPh>
    <phoneticPr fontId="5"/>
  </si>
  <si>
    <t>天然ガス燃料船の実現</t>
    <rPh sb="0" eb="2">
      <t>テンネン</t>
    </rPh>
    <rPh sb="4" eb="6">
      <t>ネンリョウ</t>
    </rPh>
    <rPh sb="6" eb="7">
      <t>セン</t>
    </rPh>
    <rPh sb="8" eb="10">
      <t>ジツゲン</t>
    </rPh>
    <phoneticPr fontId="5"/>
  </si>
  <si>
    <t>代替エネルギー船舶に関する総合対策</t>
    <phoneticPr fontId="5"/>
  </si>
  <si>
    <t>-</t>
    <phoneticPr fontId="5"/>
  </si>
  <si>
    <t>-</t>
    <phoneticPr fontId="5"/>
  </si>
  <si>
    <t>本</t>
    <rPh sb="0" eb="1">
      <t>ホン</t>
    </rPh>
    <phoneticPr fontId="5"/>
  </si>
  <si>
    <t>-</t>
    <phoneticPr fontId="5"/>
  </si>
  <si>
    <t>-</t>
    <phoneticPr fontId="5"/>
  </si>
  <si>
    <t>天然ガス燃料船の建造隻数</t>
    <rPh sb="0" eb="2">
      <t>テンネン</t>
    </rPh>
    <rPh sb="4" eb="6">
      <t>ネンリョウ</t>
    </rPh>
    <rPh sb="6" eb="7">
      <t>セン</t>
    </rPh>
    <rPh sb="8" eb="10">
      <t>ケンゾウ</t>
    </rPh>
    <rPh sb="10" eb="11">
      <t>セキ</t>
    </rPh>
    <rPh sb="11" eb="12">
      <t>カズ</t>
    </rPh>
    <phoneticPr fontId="5"/>
  </si>
  <si>
    <t>-</t>
    <phoneticPr fontId="5"/>
  </si>
  <si>
    <t>終了予定</t>
  </si>
  <si>
    <t>本事業については、平成２６年度の調査結果を踏まえてより具体的な成果が得られるよう関係各所との調整・検討に活かすこととし、終了することとする。</t>
    <phoneticPr fontId="5"/>
  </si>
  <si>
    <t>事業目的の達成が概ね見込まれていることから、本事業については平成26年度をもって終了する。</t>
    <phoneticPr fontId="5"/>
  </si>
  <si>
    <t>予定通り終了</t>
  </si>
  <si>
    <t>-</t>
    <phoneticPr fontId="5"/>
  </si>
  <si>
    <t>執行額／報告書数</t>
    <rPh sb="4" eb="7">
      <t>ホウコクショ</t>
    </rPh>
    <rPh sb="7" eb="8">
      <t>スウ</t>
    </rPh>
    <phoneticPr fontId="5"/>
  </si>
  <si>
    <t>百万</t>
    <rPh sb="0" eb="2">
      <t>ヒャクマン</t>
    </rPh>
    <phoneticPr fontId="5"/>
  </si>
  <si>
    <t>373百万/1本</t>
    <rPh sb="3" eb="5">
      <t>ヒャクマン</t>
    </rPh>
    <rPh sb="7" eb="8">
      <t>ホン</t>
    </rPh>
    <phoneticPr fontId="5"/>
  </si>
  <si>
    <t>-</t>
    <phoneticPr fontId="5"/>
  </si>
  <si>
    <t>費目・使途は真に必要なものに限定する等単位当たりコストの削減に努めている。</t>
    <rPh sb="0" eb="2">
      <t>ヒモク</t>
    </rPh>
    <rPh sb="3" eb="5">
      <t>シト</t>
    </rPh>
    <rPh sb="6" eb="7">
      <t>シン</t>
    </rPh>
    <rPh sb="8" eb="10">
      <t>ヒツヨウ</t>
    </rPh>
    <rPh sb="14" eb="16">
      <t>ゲンテイ</t>
    </rPh>
    <rPh sb="18" eb="19">
      <t>トウ</t>
    </rPh>
    <rPh sb="19" eb="21">
      <t>タンイ</t>
    </rPh>
    <rPh sb="21" eb="22">
      <t>ア</t>
    </rPh>
    <rPh sb="28" eb="30">
      <t>サクゲン</t>
    </rPh>
    <rPh sb="31" eb="32">
      <t>ツト</t>
    </rPh>
    <phoneticPr fontId="5"/>
  </si>
  <si>
    <t>有識者検討会での議論を踏まえた報告書</t>
    <phoneticPr fontId="5"/>
  </si>
  <si>
    <t>報告書を作成しており、成果目標に見合ったものとなっている</t>
    <rPh sb="0" eb="3">
      <t>ホウコクショ</t>
    </rPh>
    <rPh sb="4" eb="6">
      <t>サクセイ</t>
    </rPh>
    <rPh sb="11" eb="13">
      <t>セイカ</t>
    </rPh>
    <rPh sb="13" eb="15">
      <t>モクヒョウ</t>
    </rPh>
    <rPh sb="16" eb="18">
      <t>ミア</t>
    </rPh>
    <phoneticPr fontId="5"/>
  </si>
  <si>
    <t>業務発注を計画するにあたっては、あらかじめ検討項目、調査対象範囲等について十分検討を行い、効率的な執行に努めている</t>
    <phoneticPr fontId="5"/>
  </si>
  <si>
    <t>天然ガスを燃料とした船舶の普及促進は、海洋基本計画等で実施すべき施策として定められている。</t>
    <rPh sb="19" eb="21">
      <t>カイヨウ</t>
    </rPh>
    <rPh sb="21" eb="23">
      <t>キホン</t>
    </rPh>
    <rPh sb="23" eb="25">
      <t>ケイカク</t>
    </rPh>
    <rPh sb="25" eb="26">
      <t>トウ</t>
    </rPh>
    <rPh sb="27" eb="29">
      <t>ジッシ</t>
    </rPh>
    <rPh sb="32" eb="34">
      <t>セサク</t>
    </rPh>
    <rPh sb="37" eb="38">
      <t>サダ</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</si>
</sst>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theme="1"/>
      <name val="ＭＳ Ｐゴシック"/>
      <family val="3"/>
      <charset val="128"/>
    </font>
    <font>
      <sz val="11"/>
      <color theme="1"/>
      <name val="ＭＳ ゴシック"/>
      <family val="3"/>
      <charset val="128"/>
    </font>
    <font>
      <sz val="10"/>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2">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0" fillId="5" borderId="39" xfId="0" applyFont="1" applyFill="1" applyBorder="1" applyAlignment="1" applyProtection="1">
      <alignment horizontal="center" vertical="center" shrinkToFi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vertical="center"/>
      <protection locked="0"/>
    </xf>
    <xf numFmtId="0" fontId="0" fillId="0" borderId="59" xfId="0" applyFill="1" applyBorder="1" applyAlignment="1" applyProtection="1">
      <alignment vertical="center"/>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30" fillId="0" borderId="25" xfId="1" applyFont="1" applyFill="1" applyBorder="1" applyAlignment="1" applyProtection="1">
      <alignment horizontal="center" vertical="center" shrinkToFit="1"/>
      <protection locked="0"/>
    </xf>
    <xf numFmtId="0" fontId="30" fillId="0" borderId="26" xfId="1" applyFont="1" applyFill="1" applyBorder="1" applyAlignment="1" applyProtection="1">
      <alignment horizontal="center" vertical="center" shrinkToFit="1"/>
      <protection locked="0"/>
    </xf>
    <xf numFmtId="0" fontId="30" fillId="0" borderId="35" xfId="1" applyFont="1" applyFill="1" applyBorder="1" applyAlignment="1" applyProtection="1">
      <alignment horizontal="center"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2" fillId="0" borderId="34" xfId="1" applyFont="1" applyFill="1" applyBorder="1" applyAlignment="1" applyProtection="1">
      <alignment vertical="top" wrapText="1"/>
      <protection locked="0"/>
    </xf>
    <xf numFmtId="0" fontId="32" fillId="0" borderId="26" xfId="1" applyFont="1" applyFill="1" applyBorder="1" applyAlignment="1" applyProtection="1">
      <alignment vertical="top" wrapText="1"/>
      <protection locked="0"/>
    </xf>
    <xf numFmtId="0" fontId="32"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31" fillId="0" borderId="86" xfId="1" applyFont="1" applyFill="1" applyBorder="1" applyAlignment="1" applyProtection="1">
      <alignment horizontal="center" vertical="center" shrinkToFit="1"/>
      <protection locked="0"/>
    </xf>
    <xf numFmtId="0" fontId="31" fillId="0" borderId="51" xfId="1" applyFont="1" applyFill="1" applyBorder="1" applyAlignment="1" applyProtection="1">
      <alignment horizontal="center" vertical="center" shrinkToFit="1"/>
      <protection locked="0"/>
    </xf>
    <xf numFmtId="0" fontId="31" fillId="0" borderId="87" xfId="1" applyFont="1" applyFill="1" applyBorder="1" applyAlignment="1" applyProtection="1">
      <alignment horizontal="center" vertical="center" shrinkToFi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88" xfId="0" applyFont="1" applyBorder="1" applyAlignment="1" applyProtection="1">
      <alignment horizontal="center" vertical="center"/>
      <protection locked="0"/>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5" xfId="0" applyFont="1" applyBorder="1" applyAlignment="1" applyProtection="1">
      <alignment horizontal="center" vertical="center" wrapText="1" shrinkToFit="1"/>
      <protection locked="0"/>
    </xf>
    <xf numFmtId="0" fontId="30" fillId="0" borderId="26" xfId="0" applyFont="1" applyBorder="1" applyAlignment="1" applyProtection="1">
      <alignment horizontal="center" vertical="center" wrapText="1" shrinkToFit="1"/>
      <protection locked="0"/>
    </xf>
    <xf numFmtId="0" fontId="30" fillId="0" borderId="27" xfId="0" applyFont="1" applyBorder="1" applyAlignment="1" applyProtection="1">
      <alignment horizontal="center" vertical="center" wrapText="1" shrinkToFit="1"/>
      <protection locked="0"/>
    </xf>
    <xf numFmtId="0" fontId="31" fillId="0" borderId="25" xfId="2" applyFont="1" applyFill="1" applyBorder="1" applyAlignment="1" applyProtection="1">
      <alignment horizontal="center" vertical="center" wrapText="1" shrinkToFit="1"/>
      <protection locked="0"/>
    </xf>
    <xf numFmtId="0" fontId="31" fillId="0" borderId="26" xfId="2" applyFont="1" applyFill="1" applyBorder="1" applyAlignment="1" applyProtection="1">
      <alignment horizontal="center" vertical="center" wrapText="1" shrinkToFit="1"/>
      <protection locked="0"/>
    </xf>
    <xf numFmtId="0" fontId="31" fillId="0" borderId="35" xfId="2" applyFont="1" applyFill="1" applyBorder="1" applyAlignment="1" applyProtection="1">
      <alignment horizontal="center"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26" fillId="0" borderId="25" xfId="2" applyFont="1" applyFill="1" applyBorder="1" applyAlignment="1" applyProtection="1">
      <alignment horizontal="left" vertical="top" wrapText="1"/>
      <protection locked="0"/>
    </xf>
    <xf numFmtId="0" fontId="26" fillId="0" borderId="26" xfId="2" applyFont="1" applyFill="1" applyBorder="1" applyAlignment="1" applyProtection="1">
      <alignment horizontal="left" vertical="top" wrapText="1"/>
      <protection locked="0"/>
    </xf>
    <xf numFmtId="0" fontId="26" fillId="0" borderId="35" xfId="2" applyFont="1" applyFill="1" applyBorder="1" applyAlignment="1" applyProtection="1">
      <alignment horizontal="left" vertical="top"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139" xfId="0" applyFill="1" applyBorder="1" applyAlignment="1" applyProtection="1">
      <alignment vertical="center" wrapText="1"/>
      <protection locked="0"/>
    </xf>
    <xf numFmtId="0" fontId="0" fillId="0" borderId="140" xfId="0" applyFill="1" applyBorder="1" applyAlignment="1" applyProtection="1">
      <alignment vertical="center" wrapText="1"/>
      <protection locked="0"/>
    </xf>
    <xf numFmtId="0" fontId="0" fillId="0" borderId="141" xfId="0" applyFill="1" applyBorder="1" applyAlignment="1" applyProtection="1">
      <alignmen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4">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11</xdr:col>
      <xdr:colOff>0</xdr:colOff>
      <xdr:row>140</xdr:row>
      <xdr:rowOff>0</xdr:rowOff>
    </xdr:from>
    <xdr:to>
      <xdr:col>20</xdr:col>
      <xdr:colOff>156362</xdr:colOff>
      <xdr:row>142</xdr:row>
      <xdr:rowOff>99253</xdr:rowOff>
    </xdr:to>
    <xdr:sp macro="" textlink="">
      <xdr:nvSpPr>
        <xdr:cNvPr id="5" name="正方形/長方形 4"/>
        <xdr:cNvSpPr/>
      </xdr:nvSpPr>
      <xdr:spPr>
        <a:xfrm>
          <a:off x="1945821" y="32371393"/>
          <a:ext cx="1748398" cy="80682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300"/>
            </a:lnSpc>
          </a:pPr>
          <a:r>
            <a:rPr kumimoji="1" lang="ja-JP" altLang="en-US" sz="1050" b="1">
              <a:solidFill>
                <a:sysClr val="windowText" lastClr="000000"/>
              </a:solidFill>
              <a:latin typeface="HG丸ｺﾞｼｯｸM-PRO" pitchFamily="50" charset="-128"/>
              <a:ea typeface="HG丸ｺﾞｼｯｸM-PRO" pitchFamily="50" charset="-128"/>
            </a:rPr>
            <a:t>旅費・委員等旅費・謝金等</a:t>
          </a:r>
          <a:endParaRPr kumimoji="1" lang="en-US" altLang="ja-JP" sz="1050" b="1">
            <a:solidFill>
              <a:sysClr val="windowText" lastClr="000000"/>
            </a:solidFill>
            <a:latin typeface="HG丸ｺﾞｼｯｸM-PRO" pitchFamily="50" charset="-128"/>
            <a:ea typeface="HG丸ｺﾞｼｯｸM-PRO" pitchFamily="50" charset="-128"/>
          </a:endParaRPr>
        </a:p>
        <a:p>
          <a:pPr algn="ctr"/>
          <a:r>
            <a:rPr kumimoji="1" lang="ja-JP" altLang="en-US" sz="1050">
              <a:solidFill>
                <a:sysClr val="windowText" lastClr="000000"/>
              </a:solidFill>
              <a:latin typeface="HG丸ｺﾞｼｯｸM-PRO" pitchFamily="50" charset="-128"/>
              <a:ea typeface="HG丸ｺﾞｼｯｸM-PRO" pitchFamily="50" charset="-128"/>
            </a:rPr>
            <a:t>１．５百万円</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75" zoomScalePageLayoutView="85" workbookViewId="0">
      <selection activeCell="AG114" sqref="AG114:AX11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379</v>
      </c>
      <c r="AR2" s="97"/>
      <c r="AS2" s="59" t="str">
        <f>IF(OR(AQ2="　", AQ2=""), "", "-")</f>
        <v/>
      </c>
      <c r="AT2" s="98">
        <v>360</v>
      </c>
      <c r="AU2" s="98"/>
      <c r="AV2" s="60" t="str">
        <f>IF(AW2="", "", "-")</f>
        <v/>
      </c>
      <c r="AW2" s="102"/>
      <c r="AX2" s="102"/>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391</v>
      </c>
      <c r="AK3" s="292"/>
      <c r="AL3" s="292"/>
      <c r="AM3" s="292"/>
      <c r="AN3" s="292"/>
      <c r="AO3" s="292"/>
      <c r="AP3" s="292"/>
      <c r="AQ3" s="292"/>
      <c r="AR3" s="292"/>
      <c r="AS3" s="292"/>
      <c r="AT3" s="292"/>
      <c r="AU3" s="292"/>
      <c r="AV3" s="292"/>
      <c r="AW3" s="292"/>
      <c r="AX3" s="36" t="s">
        <v>91</v>
      </c>
    </row>
    <row r="4" spans="1:50" ht="24.75" customHeight="1" x14ac:dyDescent="0.15">
      <c r="A4" s="509" t="s">
        <v>30</v>
      </c>
      <c r="B4" s="510"/>
      <c r="C4" s="510"/>
      <c r="D4" s="510"/>
      <c r="E4" s="510"/>
      <c r="F4" s="510"/>
      <c r="G4" s="482" t="s">
        <v>404</v>
      </c>
      <c r="H4" s="483"/>
      <c r="I4" s="483"/>
      <c r="J4" s="483"/>
      <c r="K4" s="483"/>
      <c r="L4" s="483"/>
      <c r="M4" s="483"/>
      <c r="N4" s="483"/>
      <c r="O4" s="483"/>
      <c r="P4" s="483"/>
      <c r="Q4" s="483"/>
      <c r="R4" s="483"/>
      <c r="S4" s="483"/>
      <c r="T4" s="483"/>
      <c r="U4" s="483"/>
      <c r="V4" s="483"/>
      <c r="W4" s="483"/>
      <c r="X4" s="484"/>
      <c r="Y4" s="485" t="s">
        <v>1</v>
      </c>
      <c r="Z4" s="486"/>
      <c r="AA4" s="486"/>
      <c r="AB4" s="486"/>
      <c r="AC4" s="486"/>
      <c r="AD4" s="487"/>
      <c r="AE4" s="488" t="s">
        <v>381</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18" t="s">
        <v>213</v>
      </c>
      <c r="H5" s="319"/>
      <c r="I5" s="319"/>
      <c r="J5" s="319"/>
      <c r="K5" s="319"/>
      <c r="L5" s="319"/>
      <c r="M5" s="320" t="s">
        <v>92</v>
      </c>
      <c r="N5" s="321"/>
      <c r="O5" s="321"/>
      <c r="P5" s="321"/>
      <c r="Q5" s="321"/>
      <c r="R5" s="322"/>
      <c r="S5" s="323" t="s">
        <v>97</v>
      </c>
      <c r="T5" s="319"/>
      <c r="U5" s="319"/>
      <c r="V5" s="319"/>
      <c r="W5" s="319"/>
      <c r="X5" s="324"/>
      <c r="Y5" s="500" t="s">
        <v>3</v>
      </c>
      <c r="Z5" s="501"/>
      <c r="AA5" s="501"/>
      <c r="AB5" s="501"/>
      <c r="AC5" s="501"/>
      <c r="AD5" s="502"/>
      <c r="AE5" s="503" t="s">
        <v>382</v>
      </c>
      <c r="AF5" s="504"/>
      <c r="AG5" s="504"/>
      <c r="AH5" s="504"/>
      <c r="AI5" s="504"/>
      <c r="AJ5" s="504"/>
      <c r="AK5" s="504"/>
      <c r="AL5" s="504"/>
      <c r="AM5" s="504"/>
      <c r="AN5" s="504"/>
      <c r="AO5" s="504"/>
      <c r="AP5" s="505"/>
      <c r="AQ5" s="506" t="s">
        <v>383</v>
      </c>
      <c r="AR5" s="507"/>
      <c r="AS5" s="507"/>
      <c r="AT5" s="507"/>
      <c r="AU5" s="507"/>
      <c r="AV5" s="507"/>
      <c r="AW5" s="507"/>
      <c r="AX5" s="508"/>
    </row>
    <row r="6" spans="1:50" ht="39"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384</v>
      </c>
      <c r="AF6" s="519"/>
      <c r="AG6" s="519"/>
      <c r="AH6" s="519"/>
      <c r="AI6" s="519"/>
      <c r="AJ6" s="519"/>
      <c r="AK6" s="519"/>
      <c r="AL6" s="519"/>
      <c r="AM6" s="519"/>
      <c r="AN6" s="519"/>
      <c r="AO6" s="519"/>
      <c r="AP6" s="519"/>
      <c r="AQ6" s="519"/>
      <c r="AR6" s="519"/>
      <c r="AS6" s="519"/>
      <c r="AT6" s="519"/>
      <c r="AU6" s="519"/>
      <c r="AV6" s="519"/>
      <c r="AW6" s="519"/>
      <c r="AX6" s="520"/>
    </row>
    <row r="7" spans="1:50" ht="49.5" customHeight="1" x14ac:dyDescent="0.15">
      <c r="A7" s="439" t="s">
        <v>25</v>
      </c>
      <c r="B7" s="440"/>
      <c r="C7" s="440"/>
      <c r="D7" s="440"/>
      <c r="E7" s="440"/>
      <c r="F7" s="440"/>
      <c r="G7" s="441" t="s">
        <v>390</v>
      </c>
      <c r="H7" s="442"/>
      <c r="I7" s="442"/>
      <c r="J7" s="442"/>
      <c r="K7" s="442"/>
      <c r="L7" s="442"/>
      <c r="M7" s="442"/>
      <c r="N7" s="442"/>
      <c r="O7" s="442"/>
      <c r="P7" s="442"/>
      <c r="Q7" s="442"/>
      <c r="R7" s="442"/>
      <c r="S7" s="442"/>
      <c r="T7" s="442"/>
      <c r="U7" s="442"/>
      <c r="V7" s="443"/>
      <c r="W7" s="443"/>
      <c r="X7" s="443"/>
      <c r="Y7" s="444" t="s">
        <v>5</v>
      </c>
      <c r="Z7" s="384"/>
      <c r="AA7" s="384"/>
      <c r="AB7" s="384"/>
      <c r="AC7" s="384"/>
      <c r="AD7" s="386"/>
      <c r="AE7" s="445" t="s">
        <v>385</v>
      </c>
      <c r="AF7" s="446"/>
      <c r="AG7" s="446"/>
      <c r="AH7" s="446"/>
      <c r="AI7" s="446"/>
      <c r="AJ7" s="446"/>
      <c r="AK7" s="446"/>
      <c r="AL7" s="446"/>
      <c r="AM7" s="446"/>
      <c r="AN7" s="446"/>
      <c r="AO7" s="446"/>
      <c r="AP7" s="446"/>
      <c r="AQ7" s="446"/>
      <c r="AR7" s="446"/>
      <c r="AS7" s="446"/>
      <c r="AT7" s="446"/>
      <c r="AU7" s="446"/>
      <c r="AV7" s="446"/>
      <c r="AW7" s="446"/>
      <c r="AX7" s="447"/>
    </row>
    <row r="8" spans="1:50" ht="52.5" customHeight="1" x14ac:dyDescent="0.15">
      <c r="A8" s="347" t="s">
        <v>308</v>
      </c>
      <c r="B8" s="348"/>
      <c r="C8" s="348"/>
      <c r="D8" s="348"/>
      <c r="E8" s="348"/>
      <c r="F8" s="349"/>
      <c r="G8" s="344" t="str">
        <f>入力規則等!A26</f>
        <v>海洋政策</v>
      </c>
      <c r="H8" s="345"/>
      <c r="I8" s="345"/>
      <c r="J8" s="345"/>
      <c r="K8" s="345"/>
      <c r="L8" s="345"/>
      <c r="M8" s="345"/>
      <c r="N8" s="345"/>
      <c r="O8" s="345"/>
      <c r="P8" s="345"/>
      <c r="Q8" s="345"/>
      <c r="R8" s="345"/>
      <c r="S8" s="345"/>
      <c r="T8" s="345"/>
      <c r="U8" s="345"/>
      <c r="V8" s="345"/>
      <c r="W8" s="345"/>
      <c r="X8" s="346"/>
      <c r="Y8" s="521" t="s">
        <v>79</v>
      </c>
      <c r="Z8" s="521"/>
      <c r="AA8" s="521"/>
      <c r="AB8" s="521"/>
      <c r="AC8" s="521"/>
      <c r="AD8" s="521"/>
      <c r="AE8" s="474" t="str">
        <f>入力規則等!K13</f>
        <v>その他の事項経費</v>
      </c>
      <c r="AF8" s="475"/>
      <c r="AG8" s="475"/>
      <c r="AH8" s="475"/>
      <c r="AI8" s="475"/>
      <c r="AJ8" s="475"/>
      <c r="AK8" s="475"/>
      <c r="AL8" s="475"/>
      <c r="AM8" s="475"/>
      <c r="AN8" s="475"/>
      <c r="AO8" s="475"/>
      <c r="AP8" s="475"/>
      <c r="AQ8" s="475"/>
      <c r="AR8" s="475"/>
      <c r="AS8" s="475"/>
      <c r="AT8" s="475"/>
      <c r="AU8" s="475"/>
      <c r="AV8" s="475"/>
      <c r="AW8" s="475"/>
      <c r="AX8" s="476"/>
    </row>
    <row r="9" spans="1:50" ht="69" customHeight="1" x14ac:dyDescent="0.15">
      <c r="A9" s="448" t="s">
        <v>26</v>
      </c>
      <c r="B9" s="449"/>
      <c r="C9" s="449"/>
      <c r="D9" s="449"/>
      <c r="E9" s="449"/>
      <c r="F9" s="449"/>
      <c r="G9" s="477" t="s">
        <v>388</v>
      </c>
      <c r="H9" s="478"/>
      <c r="I9" s="478"/>
      <c r="J9" s="478"/>
      <c r="K9" s="478"/>
      <c r="L9" s="478"/>
      <c r="M9" s="478"/>
      <c r="N9" s="478"/>
      <c r="O9" s="478"/>
      <c r="P9" s="478"/>
      <c r="Q9" s="478"/>
      <c r="R9" s="478"/>
      <c r="S9" s="478"/>
      <c r="T9" s="478"/>
      <c r="U9" s="478"/>
      <c r="V9" s="478"/>
      <c r="W9" s="478"/>
      <c r="X9" s="478"/>
      <c r="Y9" s="478"/>
      <c r="Z9" s="478"/>
      <c r="AA9" s="478"/>
      <c r="AB9" s="478"/>
      <c r="AC9" s="478"/>
      <c r="AD9" s="478"/>
      <c r="AE9" s="478"/>
      <c r="AF9" s="478"/>
      <c r="AG9" s="478"/>
      <c r="AH9" s="478"/>
      <c r="AI9" s="478"/>
      <c r="AJ9" s="478"/>
      <c r="AK9" s="478"/>
      <c r="AL9" s="478"/>
      <c r="AM9" s="478"/>
      <c r="AN9" s="478"/>
      <c r="AO9" s="478"/>
      <c r="AP9" s="478"/>
      <c r="AQ9" s="478"/>
      <c r="AR9" s="478"/>
      <c r="AS9" s="478"/>
      <c r="AT9" s="478"/>
      <c r="AU9" s="478"/>
      <c r="AV9" s="478"/>
      <c r="AW9" s="478"/>
      <c r="AX9" s="479"/>
    </row>
    <row r="10" spans="1:50" ht="97.5" customHeight="1" x14ac:dyDescent="0.15">
      <c r="A10" s="448" t="s">
        <v>36</v>
      </c>
      <c r="B10" s="449"/>
      <c r="C10" s="449"/>
      <c r="D10" s="449"/>
      <c r="E10" s="449"/>
      <c r="F10" s="449"/>
      <c r="G10" s="477" t="s">
        <v>389</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79"/>
    </row>
    <row r="11" spans="1:50" ht="42" customHeight="1" x14ac:dyDescent="0.15">
      <c r="A11" s="448" t="s">
        <v>6</v>
      </c>
      <c r="B11" s="449"/>
      <c r="C11" s="449"/>
      <c r="D11" s="449"/>
      <c r="E11" s="449"/>
      <c r="F11" s="450"/>
      <c r="G11" s="497" t="str">
        <f>入力規則等!P10</f>
        <v>直接実施、委託・請負</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1" t="s">
        <v>27</v>
      </c>
      <c r="B12" s="452"/>
      <c r="C12" s="452"/>
      <c r="D12" s="452"/>
      <c r="E12" s="452"/>
      <c r="F12" s="453"/>
      <c r="G12" s="460"/>
      <c r="H12" s="461"/>
      <c r="I12" s="461"/>
      <c r="J12" s="461"/>
      <c r="K12" s="461"/>
      <c r="L12" s="461"/>
      <c r="M12" s="461"/>
      <c r="N12" s="461"/>
      <c r="O12" s="461"/>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4"/>
    </row>
    <row r="13" spans="1:50" ht="21" customHeight="1" x14ac:dyDescent="0.15">
      <c r="A13" s="454"/>
      <c r="B13" s="455"/>
      <c r="C13" s="455"/>
      <c r="D13" s="455"/>
      <c r="E13" s="455"/>
      <c r="F13" s="456"/>
      <c r="G13" s="465" t="s">
        <v>7</v>
      </c>
      <c r="H13" s="466"/>
      <c r="I13" s="471" t="s">
        <v>8</v>
      </c>
      <c r="J13" s="472"/>
      <c r="K13" s="472"/>
      <c r="L13" s="472"/>
      <c r="M13" s="472"/>
      <c r="N13" s="472"/>
      <c r="O13" s="473"/>
      <c r="P13" s="62">
        <v>366</v>
      </c>
      <c r="Q13" s="63"/>
      <c r="R13" s="63"/>
      <c r="S13" s="63"/>
      <c r="T13" s="63"/>
      <c r="U13" s="63"/>
      <c r="V13" s="64"/>
      <c r="W13" s="62">
        <v>25</v>
      </c>
      <c r="X13" s="63"/>
      <c r="Y13" s="63"/>
      <c r="Z13" s="63"/>
      <c r="AA13" s="63"/>
      <c r="AB13" s="63"/>
      <c r="AC13" s="64"/>
      <c r="AD13" s="62">
        <v>2.2999999999999998</v>
      </c>
      <c r="AE13" s="63"/>
      <c r="AF13" s="63"/>
      <c r="AG13" s="63"/>
      <c r="AH13" s="63"/>
      <c r="AI13" s="63"/>
      <c r="AJ13" s="64"/>
      <c r="AK13" s="62" t="s">
        <v>401</v>
      </c>
      <c r="AL13" s="63"/>
      <c r="AM13" s="63"/>
      <c r="AN13" s="63"/>
      <c r="AO13" s="63"/>
      <c r="AP13" s="63"/>
      <c r="AQ13" s="64"/>
      <c r="AR13" s="656" t="s">
        <v>401</v>
      </c>
      <c r="AS13" s="657"/>
      <c r="AT13" s="657"/>
      <c r="AU13" s="657"/>
      <c r="AV13" s="657"/>
      <c r="AW13" s="657"/>
      <c r="AX13" s="658"/>
    </row>
    <row r="14" spans="1:50" ht="21" customHeight="1" x14ac:dyDescent="0.15">
      <c r="A14" s="454"/>
      <c r="B14" s="455"/>
      <c r="C14" s="455"/>
      <c r="D14" s="455"/>
      <c r="E14" s="455"/>
      <c r="F14" s="456"/>
      <c r="G14" s="467"/>
      <c r="H14" s="468"/>
      <c r="I14" s="335" t="s">
        <v>9</v>
      </c>
      <c r="J14" s="462"/>
      <c r="K14" s="462"/>
      <c r="L14" s="462"/>
      <c r="M14" s="462"/>
      <c r="N14" s="462"/>
      <c r="O14" s="463"/>
      <c r="P14" s="62" t="s">
        <v>401</v>
      </c>
      <c r="Q14" s="63"/>
      <c r="R14" s="63"/>
      <c r="S14" s="63"/>
      <c r="T14" s="63"/>
      <c r="U14" s="63"/>
      <c r="V14" s="64"/>
      <c r="W14" s="62" t="s">
        <v>401</v>
      </c>
      <c r="X14" s="63"/>
      <c r="Y14" s="63"/>
      <c r="Z14" s="63"/>
      <c r="AA14" s="63"/>
      <c r="AB14" s="63"/>
      <c r="AC14" s="64"/>
      <c r="AD14" s="62" t="s">
        <v>401</v>
      </c>
      <c r="AE14" s="63"/>
      <c r="AF14" s="63"/>
      <c r="AG14" s="63"/>
      <c r="AH14" s="63"/>
      <c r="AI14" s="63"/>
      <c r="AJ14" s="64"/>
      <c r="AK14" s="62" t="s">
        <v>401</v>
      </c>
      <c r="AL14" s="63"/>
      <c r="AM14" s="63"/>
      <c r="AN14" s="63"/>
      <c r="AO14" s="63"/>
      <c r="AP14" s="63"/>
      <c r="AQ14" s="64"/>
      <c r="AR14" s="654"/>
      <c r="AS14" s="654"/>
      <c r="AT14" s="654"/>
      <c r="AU14" s="654"/>
      <c r="AV14" s="654"/>
      <c r="AW14" s="654"/>
      <c r="AX14" s="655"/>
    </row>
    <row r="15" spans="1:50" ht="21" customHeight="1" x14ac:dyDescent="0.15">
      <c r="A15" s="454"/>
      <c r="B15" s="455"/>
      <c r="C15" s="455"/>
      <c r="D15" s="455"/>
      <c r="E15" s="455"/>
      <c r="F15" s="456"/>
      <c r="G15" s="467"/>
      <c r="H15" s="468"/>
      <c r="I15" s="335" t="s">
        <v>62</v>
      </c>
      <c r="J15" s="336"/>
      <c r="K15" s="336"/>
      <c r="L15" s="336"/>
      <c r="M15" s="336"/>
      <c r="N15" s="336"/>
      <c r="O15" s="337"/>
      <c r="P15" s="62" t="s">
        <v>401</v>
      </c>
      <c r="Q15" s="63"/>
      <c r="R15" s="63"/>
      <c r="S15" s="63"/>
      <c r="T15" s="63"/>
      <c r="U15" s="63"/>
      <c r="V15" s="64"/>
      <c r="W15" s="62">
        <v>352</v>
      </c>
      <c r="X15" s="63"/>
      <c r="Y15" s="63"/>
      <c r="Z15" s="63"/>
      <c r="AA15" s="63"/>
      <c r="AB15" s="63"/>
      <c r="AC15" s="64"/>
      <c r="AD15" s="62" t="s">
        <v>401</v>
      </c>
      <c r="AE15" s="63"/>
      <c r="AF15" s="63"/>
      <c r="AG15" s="63"/>
      <c r="AH15" s="63"/>
      <c r="AI15" s="63"/>
      <c r="AJ15" s="64"/>
      <c r="AK15" s="62" t="s">
        <v>401</v>
      </c>
      <c r="AL15" s="63"/>
      <c r="AM15" s="63"/>
      <c r="AN15" s="63"/>
      <c r="AO15" s="63"/>
      <c r="AP15" s="63"/>
      <c r="AQ15" s="64"/>
      <c r="AR15" s="62" t="s">
        <v>401</v>
      </c>
      <c r="AS15" s="63"/>
      <c r="AT15" s="63"/>
      <c r="AU15" s="63"/>
      <c r="AV15" s="63"/>
      <c r="AW15" s="63"/>
      <c r="AX15" s="653"/>
    </row>
    <row r="16" spans="1:50" ht="21" customHeight="1" x14ac:dyDescent="0.15">
      <c r="A16" s="454"/>
      <c r="B16" s="455"/>
      <c r="C16" s="455"/>
      <c r="D16" s="455"/>
      <c r="E16" s="455"/>
      <c r="F16" s="456"/>
      <c r="G16" s="467"/>
      <c r="H16" s="468"/>
      <c r="I16" s="335" t="s">
        <v>63</v>
      </c>
      <c r="J16" s="336"/>
      <c r="K16" s="336"/>
      <c r="L16" s="336"/>
      <c r="M16" s="336"/>
      <c r="N16" s="336"/>
      <c r="O16" s="337"/>
      <c r="P16" s="62">
        <v>-352</v>
      </c>
      <c r="Q16" s="63"/>
      <c r="R16" s="63"/>
      <c r="S16" s="63"/>
      <c r="T16" s="63"/>
      <c r="U16" s="63"/>
      <c r="V16" s="64"/>
      <c r="W16" s="62" t="s">
        <v>401</v>
      </c>
      <c r="X16" s="63"/>
      <c r="Y16" s="63"/>
      <c r="Z16" s="63"/>
      <c r="AA16" s="63"/>
      <c r="AB16" s="63"/>
      <c r="AC16" s="64"/>
      <c r="AD16" s="62" t="s">
        <v>401</v>
      </c>
      <c r="AE16" s="63"/>
      <c r="AF16" s="63"/>
      <c r="AG16" s="63"/>
      <c r="AH16" s="63"/>
      <c r="AI16" s="63"/>
      <c r="AJ16" s="64"/>
      <c r="AK16" s="62" t="s">
        <v>401</v>
      </c>
      <c r="AL16" s="63"/>
      <c r="AM16" s="63"/>
      <c r="AN16" s="63"/>
      <c r="AO16" s="63"/>
      <c r="AP16" s="63"/>
      <c r="AQ16" s="64"/>
      <c r="AR16" s="434"/>
      <c r="AS16" s="435"/>
      <c r="AT16" s="435"/>
      <c r="AU16" s="435"/>
      <c r="AV16" s="435"/>
      <c r="AW16" s="435"/>
      <c r="AX16" s="436"/>
    </row>
    <row r="17" spans="1:50" ht="24.75" customHeight="1" x14ac:dyDescent="0.15">
      <c r="A17" s="454"/>
      <c r="B17" s="455"/>
      <c r="C17" s="455"/>
      <c r="D17" s="455"/>
      <c r="E17" s="455"/>
      <c r="F17" s="456"/>
      <c r="G17" s="467"/>
      <c r="H17" s="468"/>
      <c r="I17" s="335" t="s">
        <v>61</v>
      </c>
      <c r="J17" s="462"/>
      <c r="K17" s="462"/>
      <c r="L17" s="462"/>
      <c r="M17" s="462"/>
      <c r="N17" s="462"/>
      <c r="O17" s="463"/>
      <c r="P17" s="62" t="s">
        <v>401</v>
      </c>
      <c r="Q17" s="63"/>
      <c r="R17" s="63"/>
      <c r="S17" s="63"/>
      <c r="T17" s="63"/>
      <c r="U17" s="63"/>
      <c r="V17" s="64"/>
      <c r="W17" s="62" t="s">
        <v>401</v>
      </c>
      <c r="X17" s="63"/>
      <c r="Y17" s="63"/>
      <c r="Z17" s="63"/>
      <c r="AA17" s="63"/>
      <c r="AB17" s="63"/>
      <c r="AC17" s="64"/>
      <c r="AD17" s="62" t="s">
        <v>401</v>
      </c>
      <c r="AE17" s="63"/>
      <c r="AF17" s="63"/>
      <c r="AG17" s="63"/>
      <c r="AH17" s="63"/>
      <c r="AI17" s="63"/>
      <c r="AJ17" s="64"/>
      <c r="AK17" s="62" t="s">
        <v>401</v>
      </c>
      <c r="AL17" s="63"/>
      <c r="AM17" s="63"/>
      <c r="AN17" s="63"/>
      <c r="AO17" s="63"/>
      <c r="AP17" s="63"/>
      <c r="AQ17" s="64"/>
      <c r="AR17" s="437"/>
      <c r="AS17" s="437"/>
      <c r="AT17" s="437"/>
      <c r="AU17" s="437"/>
      <c r="AV17" s="437"/>
      <c r="AW17" s="437"/>
      <c r="AX17" s="438"/>
    </row>
    <row r="18" spans="1:50" ht="24.75" customHeight="1" x14ac:dyDescent="0.15">
      <c r="A18" s="454"/>
      <c r="B18" s="455"/>
      <c r="C18" s="455"/>
      <c r="D18" s="455"/>
      <c r="E18" s="455"/>
      <c r="F18" s="456"/>
      <c r="G18" s="469"/>
      <c r="H18" s="470"/>
      <c r="I18" s="338" t="s">
        <v>22</v>
      </c>
      <c r="J18" s="339"/>
      <c r="K18" s="339"/>
      <c r="L18" s="339"/>
      <c r="M18" s="339"/>
      <c r="N18" s="339"/>
      <c r="O18" s="340"/>
      <c r="P18" s="308">
        <f>SUM(P13:V17)</f>
        <v>14</v>
      </c>
      <c r="Q18" s="309"/>
      <c r="R18" s="309"/>
      <c r="S18" s="309"/>
      <c r="T18" s="309"/>
      <c r="U18" s="309"/>
      <c r="V18" s="310"/>
      <c r="W18" s="308">
        <f>SUM(W13:AC17)</f>
        <v>377</v>
      </c>
      <c r="X18" s="309"/>
      <c r="Y18" s="309"/>
      <c r="Z18" s="309"/>
      <c r="AA18" s="309"/>
      <c r="AB18" s="309"/>
      <c r="AC18" s="310"/>
      <c r="AD18" s="308">
        <f t="shared" ref="AD18" si="0">SUM(AD13:AJ17)</f>
        <v>2.2999999999999998</v>
      </c>
      <c r="AE18" s="309"/>
      <c r="AF18" s="309"/>
      <c r="AG18" s="309"/>
      <c r="AH18" s="309"/>
      <c r="AI18" s="309"/>
      <c r="AJ18" s="310"/>
      <c r="AK18" s="308">
        <f t="shared" ref="AK18" si="1">SUM(AK13:AQ17)</f>
        <v>0</v>
      </c>
      <c r="AL18" s="309"/>
      <c r="AM18" s="309"/>
      <c r="AN18" s="309"/>
      <c r="AO18" s="309"/>
      <c r="AP18" s="309"/>
      <c r="AQ18" s="310"/>
      <c r="AR18" s="308">
        <f t="shared" ref="AR18" si="2">SUM(AR13:AX17)</f>
        <v>0</v>
      </c>
      <c r="AS18" s="309"/>
      <c r="AT18" s="309"/>
      <c r="AU18" s="309"/>
      <c r="AV18" s="309"/>
      <c r="AW18" s="309"/>
      <c r="AX18" s="311"/>
    </row>
    <row r="19" spans="1:50" ht="24.75" customHeight="1" x14ac:dyDescent="0.15">
      <c r="A19" s="454"/>
      <c r="B19" s="455"/>
      <c r="C19" s="455"/>
      <c r="D19" s="455"/>
      <c r="E19" s="455"/>
      <c r="F19" s="456"/>
      <c r="G19" s="305" t="s">
        <v>10</v>
      </c>
      <c r="H19" s="306"/>
      <c r="I19" s="306"/>
      <c r="J19" s="306"/>
      <c r="K19" s="306"/>
      <c r="L19" s="306"/>
      <c r="M19" s="306"/>
      <c r="N19" s="306"/>
      <c r="O19" s="306"/>
      <c r="P19" s="62">
        <v>12</v>
      </c>
      <c r="Q19" s="63"/>
      <c r="R19" s="63"/>
      <c r="S19" s="63"/>
      <c r="T19" s="63"/>
      <c r="U19" s="63"/>
      <c r="V19" s="64"/>
      <c r="W19" s="62">
        <v>373</v>
      </c>
      <c r="X19" s="63"/>
      <c r="Y19" s="63"/>
      <c r="Z19" s="63"/>
      <c r="AA19" s="63"/>
      <c r="AB19" s="63"/>
      <c r="AC19" s="64"/>
      <c r="AD19" s="62">
        <v>1.5</v>
      </c>
      <c r="AE19" s="63"/>
      <c r="AF19" s="63"/>
      <c r="AG19" s="63"/>
      <c r="AH19" s="63"/>
      <c r="AI19" s="63"/>
      <c r="AJ19" s="64"/>
      <c r="AK19" s="307"/>
      <c r="AL19" s="307"/>
      <c r="AM19" s="307"/>
      <c r="AN19" s="307"/>
      <c r="AO19" s="307"/>
      <c r="AP19" s="307"/>
      <c r="AQ19" s="307"/>
      <c r="AR19" s="307"/>
      <c r="AS19" s="307"/>
      <c r="AT19" s="307"/>
      <c r="AU19" s="307"/>
      <c r="AV19" s="307"/>
      <c r="AW19" s="307"/>
      <c r="AX19" s="312"/>
    </row>
    <row r="20" spans="1:50" ht="24.75" customHeight="1" x14ac:dyDescent="0.15">
      <c r="A20" s="457"/>
      <c r="B20" s="458"/>
      <c r="C20" s="458"/>
      <c r="D20" s="458"/>
      <c r="E20" s="458"/>
      <c r="F20" s="459"/>
      <c r="G20" s="305" t="s">
        <v>11</v>
      </c>
      <c r="H20" s="306"/>
      <c r="I20" s="306"/>
      <c r="J20" s="306"/>
      <c r="K20" s="306"/>
      <c r="L20" s="306"/>
      <c r="M20" s="306"/>
      <c r="N20" s="306"/>
      <c r="O20" s="306"/>
      <c r="P20" s="313">
        <f>IF(P18=0, "-", P19/P18)</f>
        <v>0.8571428571428571</v>
      </c>
      <c r="Q20" s="313"/>
      <c r="R20" s="313"/>
      <c r="S20" s="313"/>
      <c r="T20" s="313"/>
      <c r="U20" s="313"/>
      <c r="V20" s="313"/>
      <c r="W20" s="313">
        <f>IF(W18=0, "-", W19/W18)</f>
        <v>0.98938992042440321</v>
      </c>
      <c r="X20" s="313"/>
      <c r="Y20" s="313"/>
      <c r="Z20" s="313"/>
      <c r="AA20" s="313"/>
      <c r="AB20" s="313"/>
      <c r="AC20" s="313"/>
      <c r="AD20" s="313">
        <f>IF(AD18=0, "-", AD19/AD18)</f>
        <v>0.65217391304347827</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5" t="s">
        <v>69</v>
      </c>
      <c r="AF21" s="276"/>
      <c r="AG21" s="276"/>
      <c r="AH21" s="276"/>
      <c r="AI21" s="277"/>
      <c r="AJ21" s="275" t="s">
        <v>70</v>
      </c>
      <c r="AK21" s="276"/>
      <c r="AL21" s="276"/>
      <c r="AM21" s="276"/>
      <c r="AN21" s="277"/>
      <c r="AO21" s="275" t="s">
        <v>71</v>
      </c>
      <c r="AP21" s="276"/>
      <c r="AQ21" s="276"/>
      <c r="AR21" s="276"/>
      <c r="AS21" s="277"/>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2"/>
      <c r="Z22" s="273"/>
      <c r="AA22" s="274"/>
      <c r="AB22" s="130"/>
      <c r="AC22" s="125"/>
      <c r="AD22" s="126"/>
      <c r="AE22" s="131"/>
      <c r="AF22" s="124"/>
      <c r="AG22" s="124"/>
      <c r="AH22" s="124"/>
      <c r="AI22" s="278"/>
      <c r="AJ22" s="131"/>
      <c r="AK22" s="124"/>
      <c r="AL22" s="124"/>
      <c r="AM22" s="124"/>
      <c r="AN22" s="278"/>
      <c r="AO22" s="131"/>
      <c r="AP22" s="124"/>
      <c r="AQ22" s="124"/>
      <c r="AR22" s="124"/>
      <c r="AS22" s="278"/>
      <c r="AT22" s="58"/>
      <c r="AU22" s="101">
        <v>26</v>
      </c>
      <c r="AV22" s="101"/>
      <c r="AW22" s="99" t="s">
        <v>355</v>
      </c>
      <c r="AX22" s="100"/>
    </row>
    <row r="23" spans="1:50" ht="22.5" customHeight="1" x14ac:dyDescent="0.15">
      <c r="A23" s="207"/>
      <c r="B23" s="205"/>
      <c r="C23" s="205"/>
      <c r="D23" s="205"/>
      <c r="E23" s="205"/>
      <c r="F23" s="206"/>
      <c r="G23" s="265" t="s">
        <v>403</v>
      </c>
      <c r="H23" s="186"/>
      <c r="I23" s="186"/>
      <c r="J23" s="186"/>
      <c r="K23" s="186"/>
      <c r="L23" s="186"/>
      <c r="M23" s="186"/>
      <c r="N23" s="186"/>
      <c r="O23" s="187"/>
      <c r="P23" s="245" t="s">
        <v>410</v>
      </c>
      <c r="Q23" s="246"/>
      <c r="R23" s="246"/>
      <c r="S23" s="246"/>
      <c r="T23" s="246"/>
      <c r="U23" s="246"/>
      <c r="V23" s="246"/>
      <c r="W23" s="246"/>
      <c r="X23" s="247"/>
      <c r="Y23" s="286" t="s">
        <v>14</v>
      </c>
      <c r="Z23" s="287"/>
      <c r="AA23" s="288"/>
      <c r="AB23" s="649" t="s">
        <v>402</v>
      </c>
      <c r="AC23" s="289"/>
      <c r="AD23" s="289"/>
      <c r="AE23" s="84" t="s">
        <v>390</v>
      </c>
      <c r="AF23" s="85"/>
      <c r="AG23" s="85"/>
      <c r="AH23" s="85"/>
      <c r="AI23" s="86"/>
      <c r="AJ23" s="84" t="s">
        <v>390</v>
      </c>
      <c r="AK23" s="85"/>
      <c r="AL23" s="85"/>
      <c r="AM23" s="85"/>
      <c r="AN23" s="86"/>
      <c r="AO23" s="84">
        <v>1</v>
      </c>
      <c r="AP23" s="85"/>
      <c r="AQ23" s="85"/>
      <c r="AR23" s="85"/>
      <c r="AS23" s="86"/>
      <c r="AT23" s="217"/>
      <c r="AU23" s="217"/>
      <c r="AV23" s="217"/>
      <c r="AW23" s="217"/>
      <c r="AX23" s="218"/>
    </row>
    <row r="24" spans="1:50" ht="22.5" customHeight="1" x14ac:dyDescent="0.15">
      <c r="A24" s="208"/>
      <c r="B24" s="209"/>
      <c r="C24" s="209"/>
      <c r="D24" s="209"/>
      <c r="E24" s="209"/>
      <c r="F24" s="210"/>
      <c r="G24" s="266"/>
      <c r="H24" s="267"/>
      <c r="I24" s="267"/>
      <c r="J24" s="267"/>
      <c r="K24" s="267"/>
      <c r="L24" s="267"/>
      <c r="M24" s="267"/>
      <c r="N24" s="267"/>
      <c r="O24" s="268"/>
      <c r="P24" s="248"/>
      <c r="Q24" s="248"/>
      <c r="R24" s="248"/>
      <c r="S24" s="248"/>
      <c r="T24" s="248"/>
      <c r="U24" s="248"/>
      <c r="V24" s="248"/>
      <c r="W24" s="248"/>
      <c r="X24" s="249"/>
      <c r="Y24" s="166" t="s">
        <v>65</v>
      </c>
      <c r="Z24" s="112"/>
      <c r="AA24" s="162"/>
      <c r="AB24" s="328" t="s">
        <v>402</v>
      </c>
      <c r="AC24" s="279"/>
      <c r="AD24" s="279"/>
      <c r="AE24" s="84" t="s">
        <v>390</v>
      </c>
      <c r="AF24" s="85"/>
      <c r="AG24" s="85"/>
      <c r="AH24" s="85"/>
      <c r="AI24" s="86"/>
      <c r="AJ24" s="84" t="s">
        <v>390</v>
      </c>
      <c r="AK24" s="85"/>
      <c r="AL24" s="85"/>
      <c r="AM24" s="85"/>
      <c r="AN24" s="86"/>
      <c r="AO24" s="84">
        <v>1</v>
      </c>
      <c r="AP24" s="85"/>
      <c r="AQ24" s="85"/>
      <c r="AR24" s="85"/>
      <c r="AS24" s="86"/>
      <c r="AT24" s="84">
        <v>1</v>
      </c>
      <c r="AU24" s="85"/>
      <c r="AV24" s="85"/>
      <c r="AW24" s="85"/>
      <c r="AX24" s="87"/>
    </row>
    <row r="25" spans="1:50" ht="22.5" customHeight="1" x14ac:dyDescent="0.15">
      <c r="A25" s="659"/>
      <c r="B25" s="660"/>
      <c r="C25" s="660"/>
      <c r="D25" s="660"/>
      <c r="E25" s="660"/>
      <c r="F25" s="661"/>
      <c r="G25" s="269"/>
      <c r="H25" s="188"/>
      <c r="I25" s="188"/>
      <c r="J25" s="188"/>
      <c r="K25" s="188"/>
      <c r="L25" s="188"/>
      <c r="M25" s="188"/>
      <c r="N25" s="188"/>
      <c r="O25" s="189"/>
      <c r="P25" s="250"/>
      <c r="Q25" s="250"/>
      <c r="R25" s="250"/>
      <c r="S25" s="250"/>
      <c r="T25" s="250"/>
      <c r="U25" s="250"/>
      <c r="V25" s="250"/>
      <c r="W25" s="250"/>
      <c r="X25" s="251"/>
      <c r="Y25" s="111" t="s">
        <v>15</v>
      </c>
      <c r="Z25" s="112"/>
      <c r="AA25" s="162"/>
      <c r="AB25" s="671" t="s">
        <v>359</v>
      </c>
      <c r="AC25" s="255"/>
      <c r="AD25" s="255"/>
      <c r="AE25" s="84" t="s">
        <v>390</v>
      </c>
      <c r="AF25" s="85"/>
      <c r="AG25" s="85"/>
      <c r="AH25" s="85"/>
      <c r="AI25" s="86"/>
      <c r="AJ25" s="84" t="s">
        <v>390</v>
      </c>
      <c r="AK25" s="85"/>
      <c r="AL25" s="85"/>
      <c r="AM25" s="85"/>
      <c r="AN25" s="86"/>
      <c r="AO25" s="84">
        <v>100</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5" t="s">
        <v>69</v>
      </c>
      <c r="AF26" s="276"/>
      <c r="AG26" s="276"/>
      <c r="AH26" s="276"/>
      <c r="AI26" s="277"/>
      <c r="AJ26" s="275" t="s">
        <v>70</v>
      </c>
      <c r="AK26" s="276"/>
      <c r="AL26" s="276"/>
      <c r="AM26" s="276"/>
      <c r="AN26" s="277"/>
      <c r="AO26" s="275" t="s">
        <v>71</v>
      </c>
      <c r="AP26" s="276"/>
      <c r="AQ26" s="276"/>
      <c r="AR26" s="276"/>
      <c r="AS26" s="277"/>
      <c r="AT26" s="650" t="s">
        <v>303</v>
      </c>
      <c r="AU26" s="651"/>
      <c r="AV26" s="651"/>
      <c r="AW26" s="651"/>
      <c r="AX26" s="652"/>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2"/>
      <c r="Z27" s="273"/>
      <c r="AA27" s="274"/>
      <c r="AB27" s="130"/>
      <c r="AC27" s="125"/>
      <c r="AD27" s="126"/>
      <c r="AE27" s="131"/>
      <c r="AF27" s="124"/>
      <c r="AG27" s="124"/>
      <c r="AH27" s="124"/>
      <c r="AI27" s="278"/>
      <c r="AJ27" s="131"/>
      <c r="AK27" s="124"/>
      <c r="AL27" s="124"/>
      <c r="AM27" s="124"/>
      <c r="AN27" s="278"/>
      <c r="AO27" s="131"/>
      <c r="AP27" s="124"/>
      <c r="AQ27" s="124"/>
      <c r="AR27" s="124"/>
      <c r="AS27" s="278"/>
      <c r="AT27" s="58"/>
      <c r="AU27" s="101"/>
      <c r="AV27" s="101"/>
      <c r="AW27" s="99" t="s">
        <v>355</v>
      </c>
      <c r="AX27" s="100"/>
    </row>
    <row r="28" spans="1:50" ht="22.5" hidden="1" customHeight="1" x14ac:dyDescent="0.15">
      <c r="A28" s="207"/>
      <c r="B28" s="205"/>
      <c r="C28" s="205"/>
      <c r="D28" s="205"/>
      <c r="E28" s="205"/>
      <c r="F28" s="206"/>
      <c r="G28" s="314"/>
      <c r="H28" s="281"/>
      <c r="I28" s="281"/>
      <c r="J28" s="281"/>
      <c r="K28" s="281"/>
      <c r="L28" s="281"/>
      <c r="M28" s="281"/>
      <c r="N28" s="281"/>
      <c r="O28" s="282"/>
      <c r="P28" s="245"/>
      <c r="Q28" s="186"/>
      <c r="R28" s="186"/>
      <c r="S28" s="186"/>
      <c r="T28" s="186"/>
      <c r="U28" s="186"/>
      <c r="V28" s="186"/>
      <c r="W28" s="186"/>
      <c r="X28" s="187"/>
      <c r="Y28" s="286" t="s">
        <v>14</v>
      </c>
      <c r="Z28" s="287"/>
      <c r="AA28" s="288"/>
      <c r="AB28" s="289"/>
      <c r="AC28" s="289"/>
      <c r="AD28" s="289"/>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3"/>
      <c r="H29" s="284"/>
      <c r="I29" s="284"/>
      <c r="J29" s="284"/>
      <c r="K29" s="284"/>
      <c r="L29" s="284"/>
      <c r="M29" s="284"/>
      <c r="N29" s="284"/>
      <c r="O29" s="285"/>
      <c r="P29" s="267"/>
      <c r="Q29" s="267"/>
      <c r="R29" s="267"/>
      <c r="S29" s="267"/>
      <c r="T29" s="267"/>
      <c r="U29" s="267"/>
      <c r="V29" s="267"/>
      <c r="W29" s="267"/>
      <c r="X29" s="268"/>
      <c r="Y29" s="166" t="s">
        <v>65</v>
      </c>
      <c r="Z29" s="112"/>
      <c r="AA29" s="162"/>
      <c r="AB29" s="279"/>
      <c r="AC29" s="279"/>
      <c r="AD29" s="279"/>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9"/>
      <c r="B30" s="660"/>
      <c r="C30" s="660"/>
      <c r="D30" s="660"/>
      <c r="E30" s="660"/>
      <c r="F30" s="661"/>
      <c r="G30" s="315"/>
      <c r="H30" s="316"/>
      <c r="I30" s="316"/>
      <c r="J30" s="316"/>
      <c r="K30" s="316"/>
      <c r="L30" s="316"/>
      <c r="M30" s="316"/>
      <c r="N30" s="316"/>
      <c r="O30" s="317"/>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5" t="s">
        <v>69</v>
      </c>
      <c r="AF31" s="276"/>
      <c r="AG31" s="276"/>
      <c r="AH31" s="276"/>
      <c r="AI31" s="277"/>
      <c r="AJ31" s="275" t="s">
        <v>70</v>
      </c>
      <c r="AK31" s="276"/>
      <c r="AL31" s="276"/>
      <c r="AM31" s="276"/>
      <c r="AN31" s="277"/>
      <c r="AO31" s="275" t="s">
        <v>71</v>
      </c>
      <c r="AP31" s="276"/>
      <c r="AQ31" s="276"/>
      <c r="AR31" s="276"/>
      <c r="AS31" s="277"/>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2"/>
      <c r="Z32" s="273"/>
      <c r="AA32" s="274"/>
      <c r="AB32" s="130"/>
      <c r="AC32" s="125"/>
      <c r="AD32" s="126"/>
      <c r="AE32" s="131"/>
      <c r="AF32" s="124"/>
      <c r="AG32" s="124"/>
      <c r="AH32" s="124"/>
      <c r="AI32" s="278"/>
      <c r="AJ32" s="131"/>
      <c r="AK32" s="124"/>
      <c r="AL32" s="124"/>
      <c r="AM32" s="124"/>
      <c r="AN32" s="278"/>
      <c r="AO32" s="131"/>
      <c r="AP32" s="124"/>
      <c r="AQ32" s="124"/>
      <c r="AR32" s="124"/>
      <c r="AS32" s="278"/>
      <c r="AT32" s="58"/>
      <c r="AU32" s="101"/>
      <c r="AV32" s="101"/>
      <c r="AW32" s="99" t="s">
        <v>355</v>
      </c>
      <c r="AX32" s="100"/>
    </row>
    <row r="33" spans="1:50" ht="22.5" hidden="1" customHeight="1" x14ac:dyDescent="0.15">
      <c r="A33" s="207"/>
      <c r="B33" s="205"/>
      <c r="C33" s="205"/>
      <c r="D33" s="205"/>
      <c r="E33" s="205"/>
      <c r="F33" s="206"/>
      <c r="G33" s="280"/>
      <c r="H33" s="281"/>
      <c r="I33" s="281"/>
      <c r="J33" s="281"/>
      <c r="K33" s="281"/>
      <c r="L33" s="281"/>
      <c r="M33" s="281"/>
      <c r="N33" s="281"/>
      <c r="O33" s="282"/>
      <c r="P33" s="245"/>
      <c r="Q33" s="186"/>
      <c r="R33" s="186"/>
      <c r="S33" s="186"/>
      <c r="T33" s="186"/>
      <c r="U33" s="186"/>
      <c r="V33" s="186"/>
      <c r="W33" s="186"/>
      <c r="X33" s="187"/>
      <c r="Y33" s="286" t="s">
        <v>14</v>
      </c>
      <c r="Z33" s="287"/>
      <c r="AA33" s="288"/>
      <c r="AB33" s="289"/>
      <c r="AC33" s="289"/>
      <c r="AD33" s="289"/>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3"/>
      <c r="H34" s="284"/>
      <c r="I34" s="284"/>
      <c r="J34" s="284"/>
      <c r="K34" s="284"/>
      <c r="L34" s="284"/>
      <c r="M34" s="284"/>
      <c r="N34" s="284"/>
      <c r="O34" s="285"/>
      <c r="P34" s="267"/>
      <c r="Q34" s="267"/>
      <c r="R34" s="267"/>
      <c r="S34" s="267"/>
      <c r="T34" s="267"/>
      <c r="U34" s="267"/>
      <c r="V34" s="267"/>
      <c r="W34" s="267"/>
      <c r="X34" s="268"/>
      <c r="Y34" s="166" t="s">
        <v>65</v>
      </c>
      <c r="Z34" s="112"/>
      <c r="AA34" s="162"/>
      <c r="AB34" s="279"/>
      <c r="AC34" s="279"/>
      <c r="AD34" s="279"/>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9"/>
      <c r="B35" s="660"/>
      <c r="C35" s="660"/>
      <c r="D35" s="660"/>
      <c r="E35" s="660"/>
      <c r="F35" s="661"/>
      <c r="G35" s="315"/>
      <c r="H35" s="316"/>
      <c r="I35" s="316"/>
      <c r="J35" s="316"/>
      <c r="K35" s="316"/>
      <c r="L35" s="316"/>
      <c r="M35" s="316"/>
      <c r="N35" s="316"/>
      <c r="O35" s="317"/>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5" t="s">
        <v>69</v>
      </c>
      <c r="AF36" s="276"/>
      <c r="AG36" s="276"/>
      <c r="AH36" s="276"/>
      <c r="AI36" s="277"/>
      <c r="AJ36" s="275" t="s">
        <v>70</v>
      </c>
      <c r="AK36" s="276"/>
      <c r="AL36" s="276"/>
      <c r="AM36" s="276"/>
      <c r="AN36" s="277"/>
      <c r="AO36" s="275" t="s">
        <v>71</v>
      </c>
      <c r="AP36" s="276"/>
      <c r="AQ36" s="276"/>
      <c r="AR36" s="276"/>
      <c r="AS36" s="277"/>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2"/>
      <c r="Z37" s="273"/>
      <c r="AA37" s="274"/>
      <c r="AB37" s="130"/>
      <c r="AC37" s="125"/>
      <c r="AD37" s="126"/>
      <c r="AE37" s="131"/>
      <c r="AF37" s="124"/>
      <c r="AG37" s="124"/>
      <c r="AH37" s="124"/>
      <c r="AI37" s="278"/>
      <c r="AJ37" s="131"/>
      <c r="AK37" s="124"/>
      <c r="AL37" s="124"/>
      <c r="AM37" s="124"/>
      <c r="AN37" s="278"/>
      <c r="AO37" s="131"/>
      <c r="AP37" s="124"/>
      <c r="AQ37" s="124"/>
      <c r="AR37" s="124"/>
      <c r="AS37" s="278"/>
      <c r="AT37" s="58"/>
      <c r="AU37" s="101"/>
      <c r="AV37" s="101"/>
      <c r="AW37" s="99" t="s">
        <v>355</v>
      </c>
      <c r="AX37" s="100"/>
    </row>
    <row r="38" spans="1:50" ht="22.5" hidden="1" customHeight="1" x14ac:dyDescent="0.15">
      <c r="A38" s="207"/>
      <c r="B38" s="205"/>
      <c r="C38" s="205"/>
      <c r="D38" s="205"/>
      <c r="E38" s="205"/>
      <c r="F38" s="206"/>
      <c r="G38" s="280"/>
      <c r="H38" s="281"/>
      <c r="I38" s="281"/>
      <c r="J38" s="281"/>
      <c r="K38" s="281"/>
      <c r="L38" s="281"/>
      <c r="M38" s="281"/>
      <c r="N38" s="281"/>
      <c r="O38" s="282"/>
      <c r="P38" s="186"/>
      <c r="Q38" s="186"/>
      <c r="R38" s="186"/>
      <c r="S38" s="186"/>
      <c r="T38" s="186"/>
      <c r="U38" s="186"/>
      <c r="V38" s="186"/>
      <c r="W38" s="186"/>
      <c r="X38" s="187"/>
      <c r="Y38" s="286" t="s">
        <v>14</v>
      </c>
      <c r="Z38" s="287"/>
      <c r="AA38" s="288"/>
      <c r="AB38" s="289"/>
      <c r="AC38" s="289"/>
      <c r="AD38" s="289"/>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3"/>
      <c r="H39" s="284"/>
      <c r="I39" s="284"/>
      <c r="J39" s="284"/>
      <c r="K39" s="284"/>
      <c r="L39" s="284"/>
      <c r="M39" s="284"/>
      <c r="N39" s="284"/>
      <c r="O39" s="285"/>
      <c r="P39" s="267"/>
      <c r="Q39" s="267"/>
      <c r="R39" s="267"/>
      <c r="S39" s="267"/>
      <c r="T39" s="267"/>
      <c r="U39" s="267"/>
      <c r="V39" s="267"/>
      <c r="W39" s="267"/>
      <c r="X39" s="268"/>
      <c r="Y39" s="166" t="s">
        <v>65</v>
      </c>
      <c r="Z39" s="112"/>
      <c r="AA39" s="162"/>
      <c r="AB39" s="279"/>
      <c r="AC39" s="279"/>
      <c r="AD39" s="279"/>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9"/>
      <c r="B40" s="660"/>
      <c r="C40" s="660"/>
      <c r="D40" s="660"/>
      <c r="E40" s="660"/>
      <c r="F40" s="661"/>
      <c r="G40" s="315"/>
      <c r="H40" s="316"/>
      <c r="I40" s="316"/>
      <c r="J40" s="316"/>
      <c r="K40" s="316"/>
      <c r="L40" s="316"/>
      <c r="M40" s="316"/>
      <c r="N40" s="316"/>
      <c r="O40" s="317"/>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5" t="s">
        <v>69</v>
      </c>
      <c r="AF41" s="276"/>
      <c r="AG41" s="276"/>
      <c r="AH41" s="276"/>
      <c r="AI41" s="277"/>
      <c r="AJ41" s="275" t="s">
        <v>70</v>
      </c>
      <c r="AK41" s="276"/>
      <c r="AL41" s="276"/>
      <c r="AM41" s="276"/>
      <c r="AN41" s="277"/>
      <c r="AO41" s="275" t="s">
        <v>71</v>
      </c>
      <c r="AP41" s="276"/>
      <c r="AQ41" s="276"/>
      <c r="AR41" s="276"/>
      <c r="AS41" s="277"/>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2"/>
      <c r="Z42" s="273"/>
      <c r="AA42" s="274"/>
      <c r="AB42" s="130"/>
      <c r="AC42" s="125"/>
      <c r="AD42" s="126"/>
      <c r="AE42" s="131"/>
      <c r="AF42" s="124"/>
      <c r="AG42" s="124"/>
      <c r="AH42" s="124"/>
      <c r="AI42" s="278"/>
      <c r="AJ42" s="131"/>
      <c r="AK42" s="124"/>
      <c r="AL42" s="124"/>
      <c r="AM42" s="124"/>
      <c r="AN42" s="278"/>
      <c r="AO42" s="131"/>
      <c r="AP42" s="124"/>
      <c r="AQ42" s="124"/>
      <c r="AR42" s="124"/>
      <c r="AS42" s="278"/>
      <c r="AT42" s="58"/>
      <c r="AU42" s="101"/>
      <c r="AV42" s="101"/>
      <c r="AW42" s="99" t="s">
        <v>355</v>
      </c>
      <c r="AX42" s="100"/>
    </row>
    <row r="43" spans="1:50" ht="22.5" hidden="1" customHeight="1" x14ac:dyDescent="0.15">
      <c r="A43" s="207"/>
      <c r="B43" s="205"/>
      <c r="C43" s="205"/>
      <c r="D43" s="205"/>
      <c r="E43" s="205"/>
      <c r="F43" s="206"/>
      <c r="G43" s="280"/>
      <c r="H43" s="281"/>
      <c r="I43" s="281"/>
      <c r="J43" s="281"/>
      <c r="K43" s="281"/>
      <c r="L43" s="281"/>
      <c r="M43" s="281"/>
      <c r="N43" s="281"/>
      <c r="O43" s="282"/>
      <c r="P43" s="186"/>
      <c r="Q43" s="186"/>
      <c r="R43" s="186"/>
      <c r="S43" s="186"/>
      <c r="T43" s="186"/>
      <c r="U43" s="186"/>
      <c r="V43" s="186"/>
      <c r="W43" s="186"/>
      <c r="X43" s="187"/>
      <c r="Y43" s="286" t="s">
        <v>14</v>
      </c>
      <c r="Z43" s="287"/>
      <c r="AA43" s="288"/>
      <c r="AB43" s="289"/>
      <c r="AC43" s="289"/>
      <c r="AD43" s="289"/>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3"/>
      <c r="H44" s="284"/>
      <c r="I44" s="284"/>
      <c r="J44" s="284"/>
      <c r="K44" s="284"/>
      <c r="L44" s="284"/>
      <c r="M44" s="284"/>
      <c r="N44" s="284"/>
      <c r="O44" s="285"/>
      <c r="P44" s="267"/>
      <c r="Q44" s="267"/>
      <c r="R44" s="267"/>
      <c r="S44" s="267"/>
      <c r="T44" s="267"/>
      <c r="U44" s="267"/>
      <c r="V44" s="267"/>
      <c r="W44" s="267"/>
      <c r="X44" s="268"/>
      <c r="Y44" s="166" t="s">
        <v>65</v>
      </c>
      <c r="Z44" s="112"/>
      <c r="AA44" s="162"/>
      <c r="AB44" s="279"/>
      <c r="AC44" s="279"/>
      <c r="AD44" s="279"/>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3"/>
      <c r="H45" s="284"/>
      <c r="I45" s="284"/>
      <c r="J45" s="284"/>
      <c r="K45" s="284"/>
      <c r="L45" s="284"/>
      <c r="M45" s="284"/>
      <c r="N45" s="284"/>
      <c r="O45" s="285"/>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2" t="s">
        <v>322</v>
      </c>
      <c r="B46" s="673"/>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673"/>
      <c r="AK46" s="673"/>
      <c r="AL46" s="673"/>
      <c r="AM46" s="673"/>
      <c r="AN46" s="673"/>
      <c r="AO46" s="30"/>
      <c r="AP46" s="30"/>
      <c r="AQ46" s="30"/>
      <c r="AR46" s="30"/>
      <c r="AS46" s="30"/>
      <c r="AT46" s="30"/>
      <c r="AU46" s="30"/>
      <c r="AV46" s="30"/>
      <c r="AW46" s="30"/>
      <c r="AX46" s="32"/>
    </row>
    <row r="47" spans="1:50" ht="18.75" hidden="1" customHeight="1" x14ac:dyDescent="0.15">
      <c r="A47" s="225" t="s">
        <v>320</v>
      </c>
      <c r="B47" s="674" t="s">
        <v>317</v>
      </c>
      <c r="C47" s="227"/>
      <c r="D47" s="227"/>
      <c r="E47" s="227"/>
      <c r="F47" s="228"/>
      <c r="G47" s="612" t="s">
        <v>311</v>
      </c>
      <c r="H47" s="612"/>
      <c r="I47" s="612"/>
      <c r="J47" s="612"/>
      <c r="K47" s="612"/>
      <c r="L47" s="612"/>
      <c r="M47" s="612"/>
      <c r="N47" s="612"/>
      <c r="O47" s="612"/>
      <c r="P47" s="612"/>
      <c r="Q47" s="612"/>
      <c r="R47" s="612"/>
      <c r="S47" s="612"/>
      <c r="T47" s="612"/>
      <c r="U47" s="612"/>
      <c r="V47" s="612"/>
      <c r="W47" s="612"/>
      <c r="X47" s="612"/>
      <c r="Y47" s="612"/>
      <c r="Z47" s="612"/>
      <c r="AA47" s="679"/>
      <c r="AB47" s="611" t="s">
        <v>310</v>
      </c>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3"/>
    </row>
    <row r="48" spans="1:50" ht="18.75" hidden="1" customHeight="1" x14ac:dyDescent="0.15">
      <c r="A48" s="225"/>
      <c r="B48" s="674"/>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4"/>
      <c r="C49" s="227"/>
      <c r="D49" s="227"/>
      <c r="E49" s="227"/>
      <c r="F49" s="228"/>
      <c r="G49" s="329"/>
      <c r="H49" s="329"/>
      <c r="I49" s="329"/>
      <c r="J49" s="329"/>
      <c r="K49" s="329"/>
      <c r="L49" s="329"/>
      <c r="M49" s="329"/>
      <c r="N49" s="329"/>
      <c r="O49" s="329"/>
      <c r="P49" s="329"/>
      <c r="Q49" s="329"/>
      <c r="R49" s="329"/>
      <c r="S49" s="329"/>
      <c r="T49" s="329"/>
      <c r="U49" s="329"/>
      <c r="V49" s="329"/>
      <c r="W49" s="329"/>
      <c r="X49" s="329"/>
      <c r="Y49" s="329"/>
      <c r="Z49" s="329"/>
      <c r="AA49" s="330"/>
      <c r="AB49" s="605"/>
      <c r="AC49" s="329"/>
      <c r="AD49" s="329"/>
      <c r="AE49" s="329"/>
      <c r="AF49" s="329"/>
      <c r="AG49" s="329"/>
      <c r="AH49" s="329"/>
      <c r="AI49" s="329"/>
      <c r="AJ49" s="329"/>
      <c r="AK49" s="329"/>
      <c r="AL49" s="329"/>
      <c r="AM49" s="329"/>
      <c r="AN49" s="329"/>
      <c r="AO49" s="329"/>
      <c r="AP49" s="329"/>
      <c r="AQ49" s="329"/>
      <c r="AR49" s="329"/>
      <c r="AS49" s="329"/>
      <c r="AT49" s="329"/>
      <c r="AU49" s="329"/>
      <c r="AV49" s="329"/>
      <c r="AW49" s="329"/>
      <c r="AX49" s="606"/>
    </row>
    <row r="50" spans="1:50" ht="22.5" hidden="1" customHeight="1" x14ac:dyDescent="0.15">
      <c r="A50" s="225"/>
      <c r="B50" s="674"/>
      <c r="C50" s="227"/>
      <c r="D50" s="227"/>
      <c r="E50" s="227"/>
      <c r="F50" s="228"/>
      <c r="G50" s="331"/>
      <c r="H50" s="331"/>
      <c r="I50" s="331"/>
      <c r="J50" s="331"/>
      <c r="K50" s="331"/>
      <c r="L50" s="331"/>
      <c r="M50" s="331"/>
      <c r="N50" s="331"/>
      <c r="O50" s="331"/>
      <c r="P50" s="331"/>
      <c r="Q50" s="331"/>
      <c r="R50" s="331"/>
      <c r="S50" s="331"/>
      <c r="T50" s="331"/>
      <c r="U50" s="331"/>
      <c r="V50" s="331"/>
      <c r="W50" s="331"/>
      <c r="X50" s="331"/>
      <c r="Y50" s="331"/>
      <c r="Z50" s="331"/>
      <c r="AA50" s="332"/>
      <c r="AB50" s="607"/>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608"/>
    </row>
    <row r="51" spans="1:50" ht="22.5" hidden="1" customHeight="1" x14ac:dyDescent="0.15">
      <c r="A51" s="225"/>
      <c r="B51" s="675"/>
      <c r="C51" s="229"/>
      <c r="D51" s="229"/>
      <c r="E51" s="229"/>
      <c r="F51" s="230"/>
      <c r="G51" s="333"/>
      <c r="H51" s="333"/>
      <c r="I51" s="333"/>
      <c r="J51" s="333"/>
      <c r="K51" s="333"/>
      <c r="L51" s="333"/>
      <c r="M51" s="333"/>
      <c r="N51" s="333"/>
      <c r="O51" s="333"/>
      <c r="P51" s="333"/>
      <c r="Q51" s="333"/>
      <c r="R51" s="333"/>
      <c r="S51" s="333"/>
      <c r="T51" s="333"/>
      <c r="U51" s="333"/>
      <c r="V51" s="333"/>
      <c r="W51" s="333"/>
      <c r="X51" s="333"/>
      <c r="Y51" s="333"/>
      <c r="Z51" s="333"/>
      <c r="AA51" s="334"/>
      <c r="AB51" s="609"/>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610"/>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270"/>
      <c r="AC54" s="216"/>
      <c r="AD54" s="216"/>
      <c r="AE54" s="84" t="s">
        <v>401</v>
      </c>
      <c r="AF54" s="85"/>
      <c r="AG54" s="85"/>
      <c r="AH54" s="85"/>
      <c r="AI54" s="86"/>
      <c r="AJ54" s="84" t="s">
        <v>405</v>
      </c>
      <c r="AK54" s="85"/>
      <c r="AL54" s="85"/>
      <c r="AM54" s="85"/>
      <c r="AN54" s="86"/>
      <c r="AO54" s="84" t="s">
        <v>409</v>
      </c>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271"/>
      <c r="AC55" s="222"/>
      <c r="AD55" s="222"/>
      <c r="AE55" s="84" t="s">
        <v>401</v>
      </c>
      <c r="AF55" s="85"/>
      <c r="AG55" s="85"/>
      <c r="AH55" s="85"/>
      <c r="AI55" s="86"/>
      <c r="AJ55" s="84" t="s">
        <v>406</v>
      </c>
      <c r="AK55" s="85"/>
      <c r="AL55" s="85"/>
      <c r="AM55" s="85"/>
      <c r="AN55" s="86"/>
      <c r="AO55" s="84" t="s">
        <v>409</v>
      </c>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t="s">
        <v>401</v>
      </c>
      <c r="AF56" s="85"/>
      <c r="AG56" s="85"/>
      <c r="AH56" s="85"/>
      <c r="AI56" s="86"/>
      <c r="AJ56" s="84" t="s">
        <v>406</v>
      </c>
      <c r="AK56" s="85"/>
      <c r="AL56" s="85"/>
      <c r="AM56" s="85"/>
      <c r="AN56" s="86"/>
      <c r="AO56" s="84" t="s">
        <v>409</v>
      </c>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v>27</v>
      </c>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70"/>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71"/>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8" t="s">
        <v>69</v>
      </c>
      <c r="AF67" s="109"/>
      <c r="AG67" s="109"/>
      <c r="AH67" s="109"/>
      <c r="AI67" s="109"/>
      <c r="AJ67" s="648" t="s">
        <v>70</v>
      </c>
      <c r="AK67" s="109"/>
      <c r="AL67" s="109"/>
      <c r="AM67" s="109"/>
      <c r="AN67" s="109"/>
      <c r="AO67" s="648"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422</v>
      </c>
      <c r="H68" s="186"/>
      <c r="I68" s="186"/>
      <c r="J68" s="186"/>
      <c r="K68" s="186"/>
      <c r="L68" s="186"/>
      <c r="M68" s="186"/>
      <c r="N68" s="186"/>
      <c r="O68" s="186"/>
      <c r="P68" s="186"/>
      <c r="Q68" s="186"/>
      <c r="R68" s="186"/>
      <c r="S68" s="186"/>
      <c r="T68" s="186"/>
      <c r="U68" s="186"/>
      <c r="V68" s="186"/>
      <c r="W68" s="186"/>
      <c r="X68" s="187"/>
      <c r="Y68" s="325" t="s">
        <v>66</v>
      </c>
      <c r="Z68" s="326"/>
      <c r="AA68" s="327"/>
      <c r="AB68" s="193" t="s">
        <v>407</v>
      </c>
      <c r="AC68" s="194"/>
      <c r="AD68" s="195"/>
      <c r="AE68" s="84" t="s">
        <v>408</v>
      </c>
      <c r="AF68" s="85"/>
      <c r="AG68" s="85"/>
      <c r="AH68" s="85"/>
      <c r="AI68" s="86"/>
      <c r="AJ68" s="84" t="s">
        <v>408</v>
      </c>
      <c r="AK68" s="85"/>
      <c r="AL68" s="85"/>
      <c r="AM68" s="85"/>
      <c r="AN68" s="86"/>
      <c r="AO68" s="84" t="s">
        <v>409</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v>1</v>
      </c>
      <c r="AC69" s="202"/>
      <c r="AD69" s="203"/>
      <c r="AE69" s="84" t="s">
        <v>408</v>
      </c>
      <c r="AF69" s="85"/>
      <c r="AG69" s="85"/>
      <c r="AH69" s="85"/>
      <c r="AI69" s="86"/>
      <c r="AJ69" s="84">
        <v>1</v>
      </c>
      <c r="AK69" s="85"/>
      <c r="AL69" s="85"/>
      <c r="AM69" s="85"/>
      <c r="AN69" s="86"/>
      <c r="AO69" s="84" t="s">
        <v>409</v>
      </c>
      <c r="AP69" s="85"/>
      <c r="AQ69" s="85"/>
      <c r="AR69" s="85"/>
      <c r="AS69" s="86"/>
      <c r="AT69" s="84" t="s">
        <v>409</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417</v>
      </c>
      <c r="H83" s="135"/>
      <c r="I83" s="135"/>
      <c r="J83" s="135"/>
      <c r="K83" s="135"/>
      <c r="L83" s="135"/>
      <c r="M83" s="135"/>
      <c r="N83" s="135"/>
      <c r="O83" s="135"/>
      <c r="P83" s="135"/>
      <c r="Q83" s="135"/>
      <c r="R83" s="135"/>
      <c r="S83" s="135"/>
      <c r="T83" s="135"/>
      <c r="U83" s="135"/>
      <c r="V83" s="135"/>
      <c r="W83" s="135"/>
      <c r="X83" s="135"/>
      <c r="Y83" s="137" t="s">
        <v>17</v>
      </c>
      <c r="Z83" s="138"/>
      <c r="AA83" s="139"/>
      <c r="AB83" s="172" t="s">
        <v>418</v>
      </c>
      <c r="AC83" s="141"/>
      <c r="AD83" s="142"/>
      <c r="AE83" s="143" t="s">
        <v>416</v>
      </c>
      <c r="AF83" s="144"/>
      <c r="AG83" s="144"/>
      <c r="AH83" s="144"/>
      <c r="AI83" s="144"/>
      <c r="AJ83" s="143">
        <v>373</v>
      </c>
      <c r="AK83" s="144"/>
      <c r="AL83" s="144"/>
      <c r="AM83" s="144"/>
      <c r="AN83" s="144"/>
      <c r="AO83" s="143" t="s">
        <v>420</v>
      </c>
      <c r="AP83" s="144"/>
      <c r="AQ83" s="144"/>
      <c r="AR83" s="144"/>
      <c r="AS83" s="144"/>
      <c r="AT83" s="84" t="s">
        <v>420</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380</v>
      </c>
      <c r="AC84" s="149"/>
      <c r="AD84" s="150"/>
      <c r="AE84" s="148" t="s">
        <v>420</v>
      </c>
      <c r="AF84" s="149"/>
      <c r="AG84" s="149"/>
      <c r="AH84" s="149"/>
      <c r="AI84" s="150"/>
      <c r="AJ84" s="148" t="s">
        <v>419</v>
      </c>
      <c r="AK84" s="149"/>
      <c r="AL84" s="149"/>
      <c r="AM84" s="149"/>
      <c r="AN84" s="150"/>
      <c r="AO84" s="148" t="s">
        <v>420</v>
      </c>
      <c r="AP84" s="149"/>
      <c r="AQ84" s="149"/>
      <c r="AR84" s="149"/>
      <c r="AS84" s="150"/>
      <c r="AT84" s="148" t="s">
        <v>420</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7" t="s">
        <v>77</v>
      </c>
      <c r="B97" s="368"/>
      <c r="C97" s="341" t="s">
        <v>19</v>
      </c>
      <c r="D97" s="342"/>
      <c r="E97" s="342"/>
      <c r="F97" s="342"/>
      <c r="G97" s="342"/>
      <c r="H97" s="342"/>
      <c r="I97" s="342"/>
      <c r="J97" s="342"/>
      <c r="K97" s="343"/>
      <c r="L97" s="399" t="s">
        <v>76</v>
      </c>
      <c r="M97" s="399"/>
      <c r="N97" s="399"/>
      <c r="O97" s="399"/>
      <c r="P97" s="399"/>
      <c r="Q97" s="399"/>
      <c r="R97" s="400" t="s">
        <v>73</v>
      </c>
      <c r="S97" s="401"/>
      <c r="T97" s="401"/>
      <c r="U97" s="401"/>
      <c r="V97" s="401"/>
      <c r="W97" s="401"/>
      <c r="X97" s="402" t="s">
        <v>29</v>
      </c>
      <c r="Y97" s="342"/>
      <c r="Z97" s="342"/>
      <c r="AA97" s="342"/>
      <c r="AB97" s="342"/>
      <c r="AC97" s="342"/>
      <c r="AD97" s="342"/>
      <c r="AE97" s="342"/>
      <c r="AF97" s="342"/>
      <c r="AG97" s="342"/>
      <c r="AH97" s="342"/>
      <c r="AI97" s="342"/>
      <c r="AJ97" s="342"/>
      <c r="AK97" s="342"/>
      <c r="AL97" s="342"/>
      <c r="AM97" s="342"/>
      <c r="AN97" s="342"/>
      <c r="AO97" s="342"/>
      <c r="AP97" s="342"/>
      <c r="AQ97" s="342"/>
      <c r="AR97" s="342"/>
      <c r="AS97" s="342"/>
      <c r="AT97" s="342"/>
      <c r="AU97" s="342"/>
      <c r="AV97" s="342"/>
      <c r="AW97" s="342"/>
      <c r="AX97" s="403"/>
    </row>
    <row r="98" spans="1:50" ht="23.1" customHeight="1" x14ac:dyDescent="0.15">
      <c r="A98" s="369"/>
      <c r="B98" s="370"/>
      <c r="C98" s="404"/>
      <c r="D98" s="405"/>
      <c r="E98" s="405"/>
      <c r="F98" s="405"/>
      <c r="G98" s="405"/>
      <c r="H98" s="405"/>
      <c r="I98" s="405"/>
      <c r="J98" s="405"/>
      <c r="K98" s="406"/>
      <c r="L98" s="62"/>
      <c r="M98" s="63"/>
      <c r="N98" s="63"/>
      <c r="O98" s="63"/>
      <c r="P98" s="63"/>
      <c r="Q98" s="64"/>
      <c r="R98" s="62"/>
      <c r="S98" s="63"/>
      <c r="T98" s="63"/>
      <c r="U98" s="63"/>
      <c r="V98" s="63"/>
      <c r="W98" s="64"/>
      <c r="X98" s="662"/>
      <c r="Y98" s="663"/>
      <c r="Z98" s="663"/>
      <c r="AA98" s="663"/>
      <c r="AB98" s="663"/>
      <c r="AC98" s="663"/>
      <c r="AD98" s="663"/>
      <c r="AE98" s="663"/>
      <c r="AF98" s="663"/>
      <c r="AG98" s="663"/>
      <c r="AH98" s="663"/>
      <c r="AI98" s="663"/>
      <c r="AJ98" s="663"/>
      <c r="AK98" s="663"/>
      <c r="AL98" s="663"/>
      <c r="AM98" s="663"/>
      <c r="AN98" s="663"/>
      <c r="AO98" s="663"/>
      <c r="AP98" s="663"/>
      <c r="AQ98" s="663"/>
      <c r="AR98" s="663"/>
      <c r="AS98" s="663"/>
      <c r="AT98" s="663"/>
      <c r="AU98" s="663"/>
      <c r="AV98" s="663"/>
      <c r="AW98" s="663"/>
      <c r="AX98" s="664"/>
    </row>
    <row r="99" spans="1:50" ht="23.1" customHeight="1" x14ac:dyDescent="0.15">
      <c r="A99" s="369"/>
      <c r="B99" s="370"/>
      <c r="C99" s="152"/>
      <c r="D99" s="153"/>
      <c r="E99" s="153"/>
      <c r="F99" s="153"/>
      <c r="G99" s="153"/>
      <c r="H99" s="153"/>
      <c r="I99" s="153"/>
      <c r="J99" s="153"/>
      <c r="K99" s="154"/>
      <c r="L99" s="62"/>
      <c r="M99" s="63"/>
      <c r="N99" s="63"/>
      <c r="O99" s="63"/>
      <c r="P99" s="63"/>
      <c r="Q99" s="64"/>
      <c r="R99" s="62"/>
      <c r="S99" s="63"/>
      <c r="T99" s="63"/>
      <c r="U99" s="63"/>
      <c r="V99" s="63"/>
      <c r="W99" s="64"/>
      <c r="X99" s="665"/>
      <c r="Y99" s="666"/>
      <c r="Z99" s="666"/>
      <c r="AA99" s="666"/>
      <c r="AB99" s="666"/>
      <c r="AC99" s="666"/>
      <c r="AD99" s="666"/>
      <c r="AE99" s="666"/>
      <c r="AF99" s="666"/>
      <c r="AG99" s="666"/>
      <c r="AH99" s="666"/>
      <c r="AI99" s="666"/>
      <c r="AJ99" s="666"/>
      <c r="AK99" s="666"/>
      <c r="AL99" s="666"/>
      <c r="AM99" s="666"/>
      <c r="AN99" s="666"/>
      <c r="AO99" s="666"/>
      <c r="AP99" s="666"/>
      <c r="AQ99" s="666"/>
      <c r="AR99" s="666"/>
      <c r="AS99" s="666"/>
      <c r="AT99" s="666"/>
      <c r="AU99" s="666"/>
      <c r="AV99" s="666"/>
      <c r="AW99" s="666"/>
      <c r="AX99" s="667"/>
    </row>
    <row r="100" spans="1:50" ht="23.1" customHeight="1" x14ac:dyDescent="0.15">
      <c r="A100" s="369"/>
      <c r="B100" s="370"/>
      <c r="C100" s="152"/>
      <c r="D100" s="153"/>
      <c r="E100" s="153"/>
      <c r="F100" s="153"/>
      <c r="G100" s="153"/>
      <c r="H100" s="153"/>
      <c r="I100" s="153"/>
      <c r="J100" s="153"/>
      <c r="K100" s="154"/>
      <c r="L100" s="62"/>
      <c r="M100" s="63"/>
      <c r="N100" s="63"/>
      <c r="O100" s="63"/>
      <c r="P100" s="63"/>
      <c r="Q100" s="64"/>
      <c r="R100" s="62"/>
      <c r="S100" s="63"/>
      <c r="T100" s="63"/>
      <c r="U100" s="63"/>
      <c r="V100" s="63"/>
      <c r="W100" s="64"/>
      <c r="X100" s="665"/>
      <c r="Y100" s="666"/>
      <c r="Z100" s="666"/>
      <c r="AA100" s="666"/>
      <c r="AB100" s="666"/>
      <c r="AC100" s="666"/>
      <c r="AD100" s="666"/>
      <c r="AE100" s="666"/>
      <c r="AF100" s="666"/>
      <c r="AG100" s="666"/>
      <c r="AH100" s="666"/>
      <c r="AI100" s="666"/>
      <c r="AJ100" s="666"/>
      <c r="AK100" s="666"/>
      <c r="AL100" s="666"/>
      <c r="AM100" s="666"/>
      <c r="AN100" s="666"/>
      <c r="AO100" s="666"/>
      <c r="AP100" s="666"/>
      <c r="AQ100" s="666"/>
      <c r="AR100" s="666"/>
      <c r="AS100" s="666"/>
      <c r="AT100" s="666"/>
      <c r="AU100" s="666"/>
      <c r="AV100" s="666"/>
      <c r="AW100" s="666"/>
      <c r="AX100" s="667"/>
    </row>
    <row r="101" spans="1:50" ht="23.1" customHeight="1" x14ac:dyDescent="0.15">
      <c r="A101" s="369"/>
      <c r="B101" s="370"/>
      <c r="C101" s="152"/>
      <c r="D101" s="153"/>
      <c r="E101" s="153"/>
      <c r="F101" s="153"/>
      <c r="G101" s="153"/>
      <c r="H101" s="153"/>
      <c r="I101" s="153"/>
      <c r="J101" s="153"/>
      <c r="K101" s="154"/>
      <c r="L101" s="62"/>
      <c r="M101" s="63"/>
      <c r="N101" s="63"/>
      <c r="O101" s="63"/>
      <c r="P101" s="63"/>
      <c r="Q101" s="64"/>
      <c r="R101" s="62"/>
      <c r="S101" s="63"/>
      <c r="T101" s="63"/>
      <c r="U101" s="63"/>
      <c r="V101" s="63"/>
      <c r="W101" s="64"/>
      <c r="X101" s="665"/>
      <c r="Y101" s="666"/>
      <c r="Z101" s="666"/>
      <c r="AA101" s="666"/>
      <c r="AB101" s="666"/>
      <c r="AC101" s="666"/>
      <c r="AD101" s="666"/>
      <c r="AE101" s="666"/>
      <c r="AF101" s="666"/>
      <c r="AG101" s="666"/>
      <c r="AH101" s="666"/>
      <c r="AI101" s="666"/>
      <c r="AJ101" s="666"/>
      <c r="AK101" s="666"/>
      <c r="AL101" s="666"/>
      <c r="AM101" s="666"/>
      <c r="AN101" s="666"/>
      <c r="AO101" s="666"/>
      <c r="AP101" s="666"/>
      <c r="AQ101" s="666"/>
      <c r="AR101" s="666"/>
      <c r="AS101" s="666"/>
      <c r="AT101" s="666"/>
      <c r="AU101" s="666"/>
      <c r="AV101" s="666"/>
      <c r="AW101" s="666"/>
      <c r="AX101" s="667"/>
    </row>
    <row r="102" spans="1:50" ht="23.1" customHeight="1" x14ac:dyDescent="0.15">
      <c r="A102" s="369"/>
      <c r="B102" s="370"/>
      <c r="C102" s="152"/>
      <c r="D102" s="153"/>
      <c r="E102" s="153"/>
      <c r="F102" s="153"/>
      <c r="G102" s="153"/>
      <c r="H102" s="153"/>
      <c r="I102" s="153"/>
      <c r="J102" s="153"/>
      <c r="K102" s="154"/>
      <c r="L102" s="62"/>
      <c r="M102" s="63"/>
      <c r="N102" s="63"/>
      <c r="O102" s="63"/>
      <c r="P102" s="63"/>
      <c r="Q102" s="64"/>
      <c r="R102" s="62"/>
      <c r="S102" s="63"/>
      <c r="T102" s="63"/>
      <c r="U102" s="63"/>
      <c r="V102" s="63"/>
      <c r="W102" s="64"/>
      <c r="X102" s="665"/>
      <c r="Y102" s="666"/>
      <c r="Z102" s="666"/>
      <c r="AA102" s="666"/>
      <c r="AB102" s="666"/>
      <c r="AC102" s="666"/>
      <c r="AD102" s="666"/>
      <c r="AE102" s="666"/>
      <c r="AF102" s="666"/>
      <c r="AG102" s="666"/>
      <c r="AH102" s="666"/>
      <c r="AI102" s="666"/>
      <c r="AJ102" s="666"/>
      <c r="AK102" s="666"/>
      <c r="AL102" s="666"/>
      <c r="AM102" s="666"/>
      <c r="AN102" s="666"/>
      <c r="AO102" s="666"/>
      <c r="AP102" s="666"/>
      <c r="AQ102" s="666"/>
      <c r="AR102" s="666"/>
      <c r="AS102" s="666"/>
      <c r="AT102" s="666"/>
      <c r="AU102" s="666"/>
      <c r="AV102" s="666"/>
      <c r="AW102" s="666"/>
      <c r="AX102" s="667"/>
    </row>
    <row r="103" spans="1:50" ht="23.1" customHeight="1" x14ac:dyDescent="0.15">
      <c r="A103" s="369"/>
      <c r="B103" s="370"/>
      <c r="C103" s="373"/>
      <c r="D103" s="374"/>
      <c r="E103" s="374"/>
      <c r="F103" s="374"/>
      <c r="G103" s="374"/>
      <c r="H103" s="374"/>
      <c r="I103" s="374"/>
      <c r="J103" s="374"/>
      <c r="K103" s="375"/>
      <c r="L103" s="62"/>
      <c r="M103" s="63"/>
      <c r="N103" s="63"/>
      <c r="O103" s="63"/>
      <c r="P103" s="63"/>
      <c r="Q103" s="64"/>
      <c r="R103" s="62"/>
      <c r="S103" s="63"/>
      <c r="T103" s="63"/>
      <c r="U103" s="63"/>
      <c r="V103" s="63"/>
      <c r="W103" s="64"/>
      <c r="X103" s="665"/>
      <c r="Y103" s="666"/>
      <c r="Z103" s="666"/>
      <c r="AA103" s="666"/>
      <c r="AB103" s="666"/>
      <c r="AC103" s="666"/>
      <c r="AD103" s="666"/>
      <c r="AE103" s="666"/>
      <c r="AF103" s="666"/>
      <c r="AG103" s="666"/>
      <c r="AH103" s="666"/>
      <c r="AI103" s="666"/>
      <c r="AJ103" s="666"/>
      <c r="AK103" s="666"/>
      <c r="AL103" s="666"/>
      <c r="AM103" s="666"/>
      <c r="AN103" s="666"/>
      <c r="AO103" s="666"/>
      <c r="AP103" s="666"/>
      <c r="AQ103" s="666"/>
      <c r="AR103" s="666"/>
      <c r="AS103" s="666"/>
      <c r="AT103" s="666"/>
      <c r="AU103" s="666"/>
      <c r="AV103" s="666"/>
      <c r="AW103" s="666"/>
      <c r="AX103" s="667"/>
    </row>
    <row r="104" spans="1:50" ht="21" customHeight="1" thickBot="1" x14ac:dyDescent="0.2">
      <c r="A104" s="371"/>
      <c r="B104" s="372"/>
      <c r="C104" s="361" t="s">
        <v>22</v>
      </c>
      <c r="D104" s="362"/>
      <c r="E104" s="362"/>
      <c r="F104" s="362"/>
      <c r="G104" s="362"/>
      <c r="H104" s="362"/>
      <c r="I104" s="362"/>
      <c r="J104" s="362"/>
      <c r="K104" s="363"/>
      <c r="L104" s="364">
        <f>SUM(L98:Q103)</f>
        <v>0</v>
      </c>
      <c r="M104" s="365"/>
      <c r="N104" s="365"/>
      <c r="O104" s="365"/>
      <c r="P104" s="365"/>
      <c r="Q104" s="366"/>
      <c r="R104" s="364">
        <f>SUM(R98:W103)</f>
        <v>0</v>
      </c>
      <c r="S104" s="365"/>
      <c r="T104" s="365"/>
      <c r="U104" s="365"/>
      <c r="V104" s="365"/>
      <c r="W104" s="366"/>
      <c r="X104" s="668"/>
      <c r="Y104" s="669"/>
      <c r="Z104" s="669"/>
      <c r="AA104" s="669"/>
      <c r="AB104" s="669"/>
      <c r="AC104" s="669"/>
      <c r="AD104" s="669"/>
      <c r="AE104" s="669"/>
      <c r="AF104" s="669"/>
      <c r="AG104" s="669"/>
      <c r="AH104" s="669"/>
      <c r="AI104" s="669"/>
      <c r="AJ104" s="669"/>
      <c r="AK104" s="669"/>
      <c r="AL104" s="669"/>
      <c r="AM104" s="669"/>
      <c r="AN104" s="669"/>
      <c r="AO104" s="669"/>
      <c r="AP104" s="669"/>
      <c r="AQ104" s="669"/>
      <c r="AR104" s="669"/>
      <c r="AS104" s="669"/>
      <c r="AT104" s="669"/>
      <c r="AU104" s="669"/>
      <c r="AV104" s="669"/>
      <c r="AW104" s="669"/>
      <c r="AX104" s="6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8" t="s">
        <v>39</v>
      </c>
      <c r="D107" s="587"/>
      <c r="E107" s="587"/>
      <c r="F107" s="587"/>
      <c r="G107" s="587"/>
      <c r="H107" s="587"/>
      <c r="I107" s="587"/>
      <c r="J107" s="587"/>
      <c r="K107" s="587"/>
      <c r="L107" s="587"/>
      <c r="M107" s="587"/>
      <c r="N107" s="587"/>
      <c r="O107" s="587"/>
      <c r="P107" s="587"/>
      <c r="Q107" s="587"/>
      <c r="R107" s="587"/>
      <c r="S107" s="587"/>
      <c r="T107" s="587"/>
      <c r="U107" s="587"/>
      <c r="V107" s="587"/>
      <c r="W107" s="587"/>
      <c r="X107" s="587"/>
      <c r="Y107" s="587"/>
      <c r="Z107" s="587"/>
      <c r="AA107" s="587"/>
      <c r="AB107" s="587"/>
      <c r="AC107" s="589"/>
      <c r="AD107" s="587" t="s">
        <v>43</v>
      </c>
      <c r="AE107" s="587"/>
      <c r="AF107" s="587"/>
      <c r="AG107" s="620" t="s">
        <v>38</v>
      </c>
      <c r="AH107" s="587"/>
      <c r="AI107" s="587"/>
      <c r="AJ107" s="587"/>
      <c r="AK107" s="587"/>
      <c r="AL107" s="587"/>
      <c r="AM107" s="587"/>
      <c r="AN107" s="587"/>
      <c r="AO107" s="587"/>
      <c r="AP107" s="587"/>
      <c r="AQ107" s="587"/>
      <c r="AR107" s="587"/>
      <c r="AS107" s="587"/>
      <c r="AT107" s="587"/>
      <c r="AU107" s="587"/>
      <c r="AV107" s="587"/>
      <c r="AW107" s="587"/>
      <c r="AX107" s="621"/>
    </row>
    <row r="108" spans="1:50" ht="50.25" customHeight="1" x14ac:dyDescent="0.15">
      <c r="A108" s="299" t="s">
        <v>312</v>
      </c>
      <c r="B108" s="300"/>
      <c r="C108" s="524" t="s">
        <v>313</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595" t="s">
        <v>386</v>
      </c>
      <c r="AE108" s="596"/>
      <c r="AF108" s="596"/>
      <c r="AG108" s="592" t="s">
        <v>393</v>
      </c>
      <c r="AH108" s="593"/>
      <c r="AI108" s="593"/>
      <c r="AJ108" s="593"/>
      <c r="AK108" s="593"/>
      <c r="AL108" s="593"/>
      <c r="AM108" s="593"/>
      <c r="AN108" s="593"/>
      <c r="AO108" s="593"/>
      <c r="AP108" s="593"/>
      <c r="AQ108" s="593"/>
      <c r="AR108" s="593"/>
      <c r="AS108" s="593"/>
      <c r="AT108" s="593"/>
      <c r="AU108" s="593"/>
      <c r="AV108" s="593"/>
      <c r="AW108" s="593"/>
      <c r="AX108" s="594"/>
    </row>
    <row r="109" spans="1:50" ht="26.25" customHeight="1" x14ac:dyDescent="0.15">
      <c r="A109" s="301"/>
      <c r="B109" s="302"/>
      <c r="C109" s="415" t="s">
        <v>44</v>
      </c>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08"/>
      <c r="AD109" s="432" t="s">
        <v>386</v>
      </c>
      <c r="AE109" s="433"/>
      <c r="AF109" s="433"/>
      <c r="AG109" s="296" t="s">
        <v>394</v>
      </c>
      <c r="AH109" s="297"/>
      <c r="AI109" s="297"/>
      <c r="AJ109" s="297"/>
      <c r="AK109" s="297"/>
      <c r="AL109" s="297"/>
      <c r="AM109" s="297"/>
      <c r="AN109" s="297"/>
      <c r="AO109" s="297"/>
      <c r="AP109" s="297"/>
      <c r="AQ109" s="297"/>
      <c r="AR109" s="297"/>
      <c r="AS109" s="297"/>
      <c r="AT109" s="297"/>
      <c r="AU109" s="297"/>
      <c r="AV109" s="297"/>
      <c r="AW109" s="297"/>
      <c r="AX109" s="298"/>
    </row>
    <row r="110" spans="1:50" ht="30" customHeight="1" x14ac:dyDescent="0.15">
      <c r="A110" s="303"/>
      <c r="B110" s="304"/>
      <c r="C110" s="417" t="s">
        <v>314</v>
      </c>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9"/>
      <c r="AD110" s="576" t="s">
        <v>386</v>
      </c>
      <c r="AE110" s="577"/>
      <c r="AF110" s="577"/>
      <c r="AG110" s="522" t="s">
        <v>425</v>
      </c>
      <c r="AH110" s="188"/>
      <c r="AI110" s="188"/>
      <c r="AJ110" s="188"/>
      <c r="AK110" s="188"/>
      <c r="AL110" s="188"/>
      <c r="AM110" s="188"/>
      <c r="AN110" s="188"/>
      <c r="AO110" s="188"/>
      <c r="AP110" s="188"/>
      <c r="AQ110" s="188"/>
      <c r="AR110" s="188"/>
      <c r="AS110" s="188"/>
      <c r="AT110" s="188"/>
      <c r="AU110" s="188"/>
      <c r="AV110" s="188"/>
      <c r="AW110" s="188"/>
      <c r="AX110" s="523"/>
    </row>
    <row r="111" spans="1:50" ht="19.350000000000001" customHeight="1" x14ac:dyDescent="0.15">
      <c r="A111" s="541" t="s">
        <v>46</v>
      </c>
      <c r="B111" s="578"/>
      <c r="C111" s="420" t="s">
        <v>48</v>
      </c>
      <c r="D111" s="421"/>
      <c r="E111" s="421"/>
      <c r="F111" s="421"/>
      <c r="G111" s="421"/>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428" t="s">
        <v>386</v>
      </c>
      <c r="AE111" s="429"/>
      <c r="AF111" s="429"/>
      <c r="AG111" s="293" t="s">
        <v>395</v>
      </c>
      <c r="AH111" s="294"/>
      <c r="AI111" s="294"/>
      <c r="AJ111" s="294"/>
      <c r="AK111" s="294"/>
      <c r="AL111" s="294"/>
      <c r="AM111" s="294"/>
      <c r="AN111" s="294"/>
      <c r="AO111" s="294"/>
      <c r="AP111" s="294"/>
      <c r="AQ111" s="294"/>
      <c r="AR111" s="294"/>
      <c r="AS111" s="294"/>
      <c r="AT111" s="294"/>
      <c r="AU111" s="294"/>
      <c r="AV111" s="294"/>
      <c r="AW111" s="294"/>
      <c r="AX111" s="295"/>
    </row>
    <row r="112" spans="1:50" ht="19.350000000000001" customHeight="1" x14ac:dyDescent="0.15">
      <c r="A112" s="579"/>
      <c r="B112" s="580"/>
      <c r="C112" s="407" t="s">
        <v>49</v>
      </c>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32" t="s">
        <v>392</v>
      </c>
      <c r="AE112" s="433"/>
      <c r="AF112" s="433"/>
      <c r="AG112" s="296" t="s">
        <v>390</v>
      </c>
      <c r="AH112" s="297"/>
      <c r="AI112" s="297"/>
      <c r="AJ112" s="297"/>
      <c r="AK112" s="297"/>
      <c r="AL112" s="297"/>
      <c r="AM112" s="297"/>
      <c r="AN112" s="297"/>
      <c r="AO112" s="297"/>
      <c r="AP112" s="297"/>
      <c r="AQ112" s="297"/>
      <c r="AR112" s="297"/>
      <c r="AS112" s="297"/>
      <c r="AT112" s="297"/>
      <c r="AU112" s="297"/>
      <c r="AV112" s="297"/>
      <c r="AW112" s="297"/>
      <c r="AX112" s="298"/>
    </row>
    <row r="113" spans="1:64" ht="19.350000000000001" customHeight="1" x14ac:dyDescent="0.15">
      <c r="A113" s="579"/>
      <c r="B113" s="580"/>
      <c r="C113" s="496" t="s">
        <v>315</v>
      </c>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32" t="s">
        <v>386</v>
      </c>
      <c r="AE113" s="433"/>
      <c r="AF113" s="433"/>
      <c r="AG113" s="296" t="s">
        <v>421</v>
      </c>
      <c r="AH113" s="297"/>
      <c r="AI113" s="297"/>
      <c r="AJ113" s="297"/>
      <c r="AK113" s="297"/>
      <c r="AL113" s="297"/>
      <c r="AM113" s="297"/>
      <c r="AN113" s="297"/>
      <c r="AO113" s="297"/>
      <c r="AP113" s="297"/>
      <c r="AQ113" s="297"/>
      <c r="AR113" s="297"/>
      <c r="AS113" s="297"/>
      <c r="AT113" s="297"/>
      <c r="AU113" s="297"/>
      <c r="AV113" s="297"/>
      <c r="AW113" s="297"/>
      <c r="AX113" s="298"/>
    </row>
    <row r="114" spans="1:64" ht="39" customHeight="1" x14ac:dyDescent="0.15">
      <c r="A114" s="579"/>
      <c r="B114" s="580"/>
      <c r="C114" s="407" t="s">
        <v>45</v>
      </c>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32" t="s">
        <v>386</v>
      </c>
      <c r="AE114" s="433"/>
      <c r="AF114" s="433"/>
      <c r="AG114" s="296" t="s">
        <v>396</v>
      </c>
      <c r="AH114" s="297"/>
      <c r="AI114" s="297"/>
      <c r="AJ114" s="297"/>
      <c r="AK114" s="297"/>
      <c r="AL114" s="297"/>
      <c r="AM114" s="297"/>
      <c r="AN114" s="297"/>
      <c r="AO114" s="297"/>
      <c r="AP114" s="297"/>
      <c r="AQ114" s="297"/>
      <c r="AR114" s="297"/>
      <c r="AS114" s="297"/>
      <c r="AT114" s="297"/>
      <c r="AU114" s="297"/>
      <c r="AV114" s="297"/>
      <c r="AW114" s="297"/>
      <c r="AX114" s="298"/>
    </row>
    <row r="115" spans="1:64" ht="39" customHeight="1" x14ac:dyDescent="0.15">
      <c r="A115" s="579"/>
      <c r="B115" s="580"/>
      <c r="C115" s="407" t="s">
        <v>50</v>
      </c>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81"/>
      <c r="AD115" s="432" t="s">
        <v>386</v>
      </c>
      <c r="AE115" s="433"/>
      <c r="AF115" s="433"/>
      <c r="AG115" s="296" t="s">
        <v>396</v>
      </c>
      <c r="AH115" s="297"/>
      <c r="AI115" s="297"/>
      <c r="AJ115" s="297"/>
      <c r="AK115" s="297"/>
      <c r="AL115" s="297"/>
      <c r="AM115" s="297"/>
      <c r="AN115" s="297"/>
      <c r="AO115" s="297"/>
      <c r="AP115" s="297"/>
      <c r="AQ115" s="297"/>
      <c r="AR115" s="297"/>
      <c r="AS115" s="297"/>
      <c r="AT115" s="297"/>
      <c r="AU115" s="297"/>
      <c r="AV115" s="297"/>
      <c r="AW115" s="297"/>
      <c r="AX115" s="298"/>
    </row>
    <row r="116" spans="1:64" ht="19.350000000000001" customHeight="1" x14ac:dyDescent="0.15">
      <c r="A116" s="579"/>
      <c r="B116" s="580"/>
      <c r="C116" s="407" t="s">
        <v>55</v>
      </c>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81"/>
      <c r="AD116" s="624" t="s">
        <v>392</v>
      </c>
      <c r="AE116" s="625"/>
      <c r="AF116" s="625"/>
      <c r="AG116" s="358" t="s">
        <v>390</v>
      </c>
      <c r="AH116" s="359"/>
      <c r="AI116" s="359"/>
      <c r="AJ116" s="359"/>
      <c r="AK116" s="359"/>
      <c r="AL116" s="359"/>
      <c r="AM116" s="359"/>
      <c r="AN116" s="359"/>
      <c r="AO116" s="359"/>
      <c r="AP116" s="359"/>
      <c r="AQ116" s="359"/>
      <c r="AR116" s="359"/>
      <c r="AS116" s="359"/>
      <c r="AT116" s="359"/>
      <c r="AU116" s="359"/>
      <c r="AV116" s="359"/>
      <c r="AW116" s="359"/>
      <c r="AX116" s="360"/>
      <c r="BI116" s="10"/>
      <c r="BJ116" s="10"/>
      <c r="BK116" s="10"/>
      <c r="BL116" s="10"/>
    </row>
    <row r="117" spans="1:64" ht="40.5" customHeight="1" x14ac:dyDescent="0.15">
      <c r="A117" s="581"/>
      <c r="B117" s="582"/>
      <c r="C117" s="583" t="s">
        <v>82</v>
      </c>
      <c r="D117" s="584"/>
      <c r="E117" s="584"/>
      <c r="F117" s="584"/>
      <c r="G117" s="584"/>
      <c r="H117" s="584"/>
      <c r="I117" s="584"/>
      <c r="J117" s="584"/>
      <c r="K117" s="584"/>
      <c r="L117" s="584"/>
      <c r="M117" s="584"/>
      <c r="N117" s="584"/>
      <c r="O117" s="584"/>
      <c r="P117" s="584"/>
      <c r="Q117" s="584"/>
      <c r="R117" s="584"/>
      <c r="S117" s="584"/>
      <c r="T117" s="584"/>
      <c r="U117" s="584"/>
      <c r="V117" s="584"/>
      <c r="W117" s="584"/>
      <c r="X117" s="584"/>
      <c r="Y117" s="584"/>
      <c r="Z117" s="584"/>
      <c r="AA117" s="584"/>
      <c r="AB117" s="584"/>
      <c r="AC117" s="585"/>
      <c r="AD117" s="576" t="s">
        <v>386</v>
      </c>
      <c r="AE117" s="577"/>
      <c r="AF117" s="586"/>
      <c r="AG117" s="590" t="s">
        <v>424</v>
      </c>
      <c r="AH117" s="426"/>
      <c r="AI117" s="426"/>
      <c r="AJ117" s="426"/>
      <c r="AK117" s="426"/>
      <c r="AL117" s="426"/>
      <c r="AM117" s="426"/>
      <c r="AN117" s="426"/>
      <c r="AO117" s="426"/>
      <c r="AP117" s="426"/>
      <c r="AQ117" s="426"/>
      <c r="AR117" s="426"/>
      <c r="AS117" s="426"/>
      <c r="AT117" s="426"/>
      <c r="AU117" s="426"/>
      <c r="AV117" s="426"/>
      <c r="AW117" s="426"/>
      <c r="AX117" s="591"/>
      <c r="BG117" s="10"/>
      <c r="BH117" s="10"/>
      <c r="BI117" s="10"/>
      <c r="BJ117" s="10"/>
    </row>
    <row r="118" spans="1:64" ht="58.5" customHeight="1" x14ac:dyDescent="0.15">
      <c r="A118" s="541" t="s">
        <v>47</v>
      </c>
      <c r="B118" s="578"/>
      <c r="C118" s="626" t="s">
        <v>81</v>
      </c>
      <c r="D118" s="627"/>
      <c r="E118" s="627"/>
      <c r="F118" s="627"/>
      <c r="G118" s="627"/>
      <c r="H118" s="627"/>
      <c r="I118" s="627"/>
      <c r="J118" s="627"/>
      <c r="K118" s="627"/>
      <c r="L118" s="627"/>
      <c r="M118" s="627"/>
      <c r="N118" s="627"/>
      <c r="O118" s="627"/>
      <c r="P118" s="627"/>
      <c r="Q118" s="627"/>
      <c r="R118" s="627"/>
      <c r="S118" s="627"/>
      <c r="T118" s="627"/>
      <c r="U118" s="627"/>
      <c r="V118" s="627"/>
      <c r="W118" s="627"/>
      <c r="X118" s="627"/>
      <c r="Y118" s="627"/>
      <c r="Z118" s="627"/>
      <c r="AA118" s="627"/>
      <c r="AB118" s="627"/>
      <c r="AC118" s="628"/>
      <c r="AD118" s="428" t="s">
        <v>386</v>
      </c>
      <c r="AE118" s="429"/>
      <c r="AF118" s="629"/>
      <c r="AG118" s="293" t="s">
        <v>423</v>
      </c>
      <c r="AH118" s="294"/>
      <c r="AI118" s="294"/>
      <c r="AJ118" s="294"/>
      <c r="AK118" s="294"/>
      <c r="AL118" s="294"/>
      <c r="AM118" s="294"/>
      <c r="AN118" s="294"/>
      <c r="AO118" s="294"/>
      <c r="AP118" s="294"/>
      <c r="AQ118" s="294"/>
      <c r="AR118" s="294"/>
      <c r="AS118" s="294"/>
      <c r="AT118" s="294"/>
      <c r="AU118" s="294"/>
      <c r="AV118" s="294"/>
      <c r="AW118" s="294"/>
      <c r="AX118" s="295"/>
    </row>
    <row r="119" spans="1:64" ht="35.25" customHeight="1" x14ac:dyDescent="0.15">
      <c r="A119" s="579"/>
      <c r="B119" s="580"/>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597" t="s">
        <v>386</v>
      </c>
      <c r="AE119" s="598"/>
      <c r="AF119" s="598"/>
      <c r="AG119" s="296" t="s">
        <v>397</v>
      </c>
      <c r="AH119" s="297"/>
      <c r="AI119" s="297"/>
      <c r="AJ119" s="297"/>
      <c r="AK119" s="297"/>
      <c r="AL119" s="297"/>
      <c r="AM119" s="297"/>
      <c r="AN119" s="297"/>
      <c r="AO119" s="297"/>
      <c r="AP119" s="297"/>
      <c r="AQ119" s="297"/>
      <c r="AR119" s="297"/>
      <c r="AS119" s="297"/>
      <c r="AT119" s="297"/>
      <c r="AU119" s="297"/>
      <c r="AV119" s="297"/>
      <c r="AW119" s="297"/>
      <c r="AX119" s="298"/>
    </row>
    <row r="120" spans="1:64" ht="35.25" customHeight="1" x14ac:dyDescent="0.15">
      <c r="A120" s="579"/>
      <c r="B120" s="580"/>
      <c r="C120" s="407" t="s">
        <v>51</v>
      </c>
      <c r="D120" s="408"/>
      <c r="E120" s="408"/>
      <c r="F120" s="408"/>
      <c r="G120" s="408"/>
      <c r="H120" s="408"/>
      <c r="I120" s="408"/>
      <c r="J120" s="408"/>
      <c r="K120" s="408"/>
      <c r="L120" s="408"/>
      <c r="M120" s="408"/>
      <c r="N120" s="408"/>
      <c r="O120" s="408"/>
      <c r="P120" s="408"/>
      <c r="Q120" s="408"/>
      <c r="R120" s="408"/>
      <c r="S120" s="408"/>
      <c r="T120" s="408"/>
      <c r="U120" s="408"/>
      <c r="V120" s="408"/>
      <c r="W120" s="408"/>
      <c r="X120" s="408"/>
      <c r="Y120" s="408"/>
      <c r="Z120" s="408"/>
      <c r="AA120" s="408"/>
      <c r="AB120" s="408"/>
      <c r="AC120" s="408"/>
      <c r="AD120" s="432" t="s">
        <v>386</v>
      </c>
      <c r="AE120" s="433"/>
      <c r="AF120" s="433"/>
      <c r="AG120" s="296" t="s">
        <v>397</v>
      </c>
      <c r="AH120" s="297"/>
      <c r="AI120" s="297"/>
      <c r="AJ120" s="297"/>
      <c r="AK120" s="297"/>
      <c r="AL120" s="297"/>
      <c r="AM120" s="297"/>
      <c r="AN120" s="297"/>
      <c r="AO120" s="297"/>
      <c r="AP120" s="297"/>
      <c r="AQ120" s="297"/>
      <c r="AR120" s="297"/>
      <c r="AS120" s="297"/>
      <c r="AT120" s="297"/>
      <c r="AU120" s="297"/>
      <c r="AV120" s="297"/>
      <c r="AW120" s="297"/>
      <c r="AX120" s="298"/>
    </row>
    <row r="121" spans="1:64" ht="18" customHeight="1" x14ac:dyDescent="0.15">
      <c r="A121" s="581"/>
      <c r="B121" s="582"/>
      <c r="C121" s="407" t="s">
        <v>52</v>
      </c>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432" t="s">
        <v>386</v>
      </c>
      <c r="AE121" s="433"/>
      <c r="AF121" s="433"/>
      <c r="AG121" s="522" t="s">
        <v>400</v>
      </c>
      <c r="AH121" s="188"/>
      <c r="AI121" s="188"/>
      <c r="AJ121" s="188"/>
      <c r="AK121" s="188"/>
      <c r="AL121" s="188"/>
      <c r="AM121" s="188"/>
      <c r="AN121" s="188"/>
      <c r="AO121" s="188"/>
      <c r="AP121" s="188"/>
      <c r="AQ121" s="188"/>
      <c r="AR121" s="188"/>
      <c r="AS121" s="188"/>
      <c r="AT121" s="188"/>
      <c r="AU121" s="188"/>
      <c r="AV121" s="188"/>
      <c r="AW121" s="188"/>
      <c r="AX121" s="523"/>
    </row>
    <row r="122" spans="1:64" ht="33.6" customHeight="1" x14ac:dyDescent="0.15">
      <c r="A122" s="614" t="s">
        <v>80</v>
      </c>
      <c r="B122" s="615"/>
      <c r="C122" s="430" t="s">
        <v>316</v>
      </c>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21"/>
      <c r="AD122" s="428" t="s">
        <v>392</v>
      </c>
      <c r="AE122" s="429"/>
      <c r="AF122" s="429"/>
      <c r="AG122" s="568"/>
      <c r="AH122" s="186"/>
      <c r="AI122" s="186"/>
      <c r="AJ122" s="186"/>
      <c r="AK122" s="186"/>
      <c r="AL122" s="186"/>
      <c r="AM122" s="186"/>
      <c r="AN122" s="186"/>
      <c r="AO122" s="186"/>
      <c r="AP122" s="186"/>
      <c r="AQ122" s="186"/>
      <c r="AR122" s="186"/>
      <c r="AS122" s="186"/>
      <c r="AT122" s="186"/>
      <c r="AU122" s="186"/>
      <c r="AV122" s="186"/>
      <c r="AW122" s="186"/>
      <c r="AX122" s="569"/>
    </row>
    <row r="123" spans="1:64" ht="15.75" customHeight="1" x14ac:dyDescent="0.15">
      <c r="A123" s="616"/>
      <c r="B123" s="617"/>
      <c r="C123" s="643" t="s">
        <v>87</v>
      </c>
      <c r="D123" s="644"/>
      <c r="E123" s="644"/>
      <c r="F123" s="644"/>
      <c r="G123" s="644"/>
      <c r="H123" s="644"/>
      <c r="I123" s="644"/>
      <c r="J123" s="644"/>
      <c r="K123" s="644"/>
      <c r="L123" s="644"/>
      <c r="M123" s="644"/>
      <c r="N123" s="644"/>
      <c r="O123" s="645"/>
      <c r="P123" s="637" t="s">
        <v>0</v>
      </c>
      <c r="Q123" s="646"/>
      <c r="R123" s="646"/>
      <c r="S123" s="647"/>
      <c r="T123" s="636" t="s">
        <v>30</v>
      </c>
      <c r="U123" s="637"/>
      <c r="V123" s="637"/>
      <c r="W123" s="637"/>
      <c r="X123" s="637"/>
      <c r="Y123" s="637"/>
      <c r="Z123" s="637"/>
      <c r="AA123" s="637"/>
      <c r="AB123" s="637"/>
      <c r="AC123" s="637"/>
      <c r="AD123" s="637"/>
      <c r="AE123" s="637"/>
      <c r="AF123" s="638"/>
      <c r="AG123" s="570"/>
      <c r="AH123" s="267"/>
      <c r="AI123" s="267"/>
      <c r="AJ123" s="267"/>
      <c r="AK123" s="267"/>
      <c r="AL123" s="267"/>
      <c r="AM123" s="267"/>
      <c r="AN123" s="267"/>
      <c r="AO123" s="267"/>
      <c r="AP123" s="267"/>
      <c r="AQ123" s="267"/>
      <c r="AR123" s="267"/>
      <c r="AS123" s="267"/>
      <c r="AT123" s="267"/>
      <c r="AU123" s="267"/>
      <c r="AV123" s="267"/>
      <c r="AW123" s="267"/>
      <c r="AX123" s="571"/>
    </row>
    <row r="124" spans="1:64" ht="26.25" customHeight="1" x14ac:dyDescent="0.15">
      <c r="A124" s="616"/>
      <c r="B124" s="617"/>
      <c r="C124" s="630" t="s">
        <v>390</v>
      </c>
      <c r="D124" s="631"/>
      <c r="E124" s="631"/>
      <c r="F124" s="631"/>
      <c r="G124" s="631"/>
      <c r="H124" s="631"/>
      <c r="I124" s="631"/>
      <c r="J124" s="631"/>
      <c r="K124" s="631"/>
      <c r="L124" s="631"/>
      <c r="M124" s="631"/>
      <c r="N124" s="631"/>
      <c r="O124" s="632"/>
      <c r="P124" s="639" t="s">
        <v>390</v>
      </c>
      <c r="Q124" s="639"/>
      <c r="R124" s="639"/>
      <c r="S124" s="640"/>
      <c r="T124" s="622" t="s">
        <v>390</v>
      </c>
      <c r="U124" s="297"/>
      <c r="V124" s="297"/>
      <c r="W124" s="297"/>
      <c r="X124" s="297"/>
      <c r="Y124" s="297"/>
      <c r="Z124" s="297"/>
      <c r="AA124" s="297"/>
      <c r="AB124" s="297"/>
      <c r="AC124" s="297"/>
      <c r="AD124" s="297"/>
      <c r="AE124" s="297"/>
      <c r="AF124" s="623"/>
      <c r="AG124" s="570"/>
      <c r="AH124" s="267"/>
      <c r="AI124" s="267"/>
      <c r="AJ124" s="267"/>
      <c r="AK124" s="267"/>
      <c r="AL124" s="267"/>
      <c r="AM124" s="267"/>
      <c r="AN124" s="267"/>
      <c r="AO124" s="267"/>
      <c r="AP124" s="267"/>
      <c r="AQ124" s="267"/>
      <c r="AR124" s="267"/>
      <c r="AS124" s="267"/>
      <c r="AT124" s="267"/>
      <c r="AU124" s="267"/>
      <c r="AV124" s="267"/>
      <c r="AW124" s="267"/>
      <c r="AX124" s="571"/>
    </row>
    <row r="125" spans="1:64" ht="26.25" customHeight="1" x14ac:dyDescent="0.15">
      <c r="A125" s="618"/>
      <c r="B125" s="619"/>
      <c r="C125" s="633" t="s">
        <v>390</v>
      </c>
      <c r="D125" s="634"/>
      <c r="E125" s="634"/>
      <c r="F125" s="634"/>
      <c r="G125" s="634"/>
      <c r="H125" s="634"/>
      <c r="I125" s="634"/>
      <c r="J125" s="634"/>
      <c r="K125" s="634"/>
      <c r="L125" s="634"/>
      <c r="M125" s="634"/>
      <c r="N125" s="634"/>
      <c r="O125" s="635"/>
      <c r="P125" s="641" t="s">
        <v>390</v>
      </c>
      <c r="Q125" s="641"/>
      <c r="R125" s="641"/>
      <c r="S125" s="642"/>
      <c r="T125" s="425" t="s">
        <v>390</v>
      </c>
      <c r="U125" s="426"/>
      <c r="V125" s="426"/>
      <c r="W125" s="426"/>
      <c r="X125" s="426"/>
      <c r="Y125" s="426"/>
      <c r="Z125" s="426"/>
      <c r="AA125" s="426"/>
      <c r="AB125" s="426"/>
      <c r="AC125" s="426"/>
      <c r="AD125" s="426"/>
      <c r="AE125" s="426"/>
      <c r="AF125" s="427"/>
      <c r="AG125" s="572"/>
      <c r="AH125" s="188"/>
      <c r="AI125" s="188"/>
      <c r="AJ125" s="188"/>
      <c r="AK125" s="188"/>
      <c r="AL125" s="188"/>
      <c r="AM125" s="188"/>
      <c r="AN125" s="188"/>
      <c r="AO125" s="188"/>
      <c r="AP125" s="188"/>
      <c r="AQ125" s="188"/>
      <c r="AR125" s="188"/>
      <c r="AS125" s="188"/>
      <c r="AT125" s="188"/>
      <c r="AU125" s="188"/>
      <c r="AV125" s="188"/>
      <c r="AW125" s="188"/>
      <c r="AX125" s="523"/>
    </row>
    <row r="126" spans="1:64" ht="57" customHeight="1" x14ac:dyDescent="0.15">
      <c r="A126" s="541" t="s">
        <v>58</v>
      </c>
      <c r="B126" s="542"/>
      <c r="C126" s="383" t="s">
        <v>64</v>
      </c>
      <c r="D126" s="564"/>
      <c r="E126" s="564"/>
      <c r="F126" s="565"/>
      <c r="G126" s="535" t="s">
        <v>399</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66.75" customHeight="1" thickBot="1" x14ac:dyDescent="0.2">
      <c r="A127" s="543"/>
      <c r="B127" s="544"/>
      <c r="C127" s="353" t="s">
        <v>68</v>
      </c>
      <c r="D127" s="354"/>
      <c r="E127" s="354"/>
      <c r="F127" s="355"/>
      <c r="G127" s="356" t="s">
        <v>398</v>
      </c>
      <c r="H127" s="356"/>
      <c r="I127" s="356"/>
      <c r="J127" s="356"/>
      <c r="K127" s="356"/>
      <c r="L127" s="356"/>
      <c r="M127" s="356"/>
      <c r="N127" s="356"/>
      <c r="O127" s="356"/>
      <c r="P127" s="356"/>
      <c r="Q127" s="356"/>
      <c r="R127" s="356"/>
      <c r="S127" s="356"/>
      <c r="T127" s="356"/>
      <c r="U127" s="356"/>
      <c r="V127" s="356"/>
      <c r="W127" s="356"/>
      <c r="X127" s="356"/>
      <c r="Y127" s="356"/>
      <c r="Z127" s="356"/>
      <c r="AA127" s="356"/>
      <c r="AB127" s="356"/>
      <c r="AC127" s="356"/>
      <c r="AD127" s="356"/>
      <c r="AE127" s="356"/>
      <c r="AF127" s="356"/>
      <c r="AG127" s="356"/>
      <c r="AH127" s="356"/>
      <c r="AI127" s="356"/>
      <c r="AJ127" s="356"/>
      <c r="AK127" s="356"/>
      <c r="AL127" s="356"/>
      <c r="AM127" s="356"/>
      <c r="AN127" s="356"/>
      <c r="AO127" s="356"/>
      <c r="AP127" s="356"/>
      <c r="AQ127" s="356"/>
      <c r="AR127" s="356"/>
      <c r="AS127" s="356"/>
      <c r="AT127" s="356"/>
      <c r="AU127" s="356"/>
      <c r="AV127" s="356"/>
      <c r="AW127" s="356"/>
      <c r="AX127" s="357"/>
    </row>
    <row r="128" spans="1:64" ht="21" customHeight="1" x14ac:dyDescent="0.15">
      <c r="A128" s="350" t="s">
        <v>40</v>
      </c>
      <c r="B128" s="351"/>
      <c r="C128" s="351"/>
      <c r="D128" s="351"/>
      <c r="E128" s="351"/>
      <c r="F128" s="351"/>
      <c r="G128" s="351"/>
      <c r="H128" s="351"/>
      <c r="I128" s="351"/>
      <c r="J128" s="351"/>
      <c r="K128" s="351"/>
      <c r="L128" s="351"/>
      <c r="M128" s="351"/>
      <c r="N128" s="351"/>
      <c r="O128" s="351"/>
      <c r="P128" s="351"/>
      <c r="Q128" s="351"/>
      <c r="R128" s="351"/>
      <c r="S128" s="351"/>
      <c r="T128" s="351"/>
      <c r="U128" s="351"/>
      <c r="V128" s="351"/>
      <c r="W128" s="351"/>
      <c r="X128" s="351"/>
      <c r="Y128" s="351"/>
      <c r="Z128" s="351"/>
      <c r="AA128" s="351"/>
      <c r="AB128" s="351"/>
      <c r="AC128" s="351"/>
      <c r="AD128" s="351"/>
      <c r="AE128" s="351"/>
      <c r="AF128" s="351"/>
      <c r="AG128" s="351"/>
      <c r="AH128" s="351"/>
      <c r="AI128" s="351"/>
      <c r="AJ128" s="351"/>
      <c r="AK128" s="351"/>
      <c r="AL128" s="351"/>
      <c r="AM128" s="351"/>
      <c r="AN128" s="351"/>
      <c r="AO128" s="351"/>
      <c r="AP128" s="351"/>
      <c r="AQ128" s="351"/>
      <c r="AR128" s="351"/>
      <c r="AS128" s="351"/>
      <c r="AT128" s="351"/>
      <c r="AU128" s="351"/>
      <c r="AV128" s="351"/>
      <c r="AW128" s="351"/>
      <c r="AX128" s="352"/>
    </row>
    <row r="129" spans="1:50" ht="90" customHeight="1" thickBot="1" x14ac:dyDescent="0.2">
      <c r="A129" s="563"/>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c r="AO129" s="558"/>
      <c r="AP129" s="558"/>
      <c r="AQ129" s="558"/>
      <c r="AR129" s="558"/>
      <c r="AS129" s="558"/>
      <c r="AT129" s="558"/>
      <c r="AU129" s="558"/>
      <c r="AV129" s="558"/>
      <c r="AW129" s="558"/>
      <c r="AX129" s="559"/>
    </row>
    <row r="130" spans="1:50" ht="21" customHeight="1" x14ac:dyDescent="0.15">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92.25" customHeight="1" thickBot="1" x14ac:dyDescent="0.2">
      <c r="A131" s="538" t="s">
        <v>412</v>
      </c>
      <c r="B131" s="539"/>
      <c r="C131" s="539"/>
      <c r="D131" s="539"/>
      <c r="E131" s="540"/>
      <c r="F131" s="557" t="s">
        <v>413</v>
      </c>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c r="AO131" s="558"/>
      <c r="AP131" s="558"/>
      <c r="AQ131" s="558"/>
      <c r="AR131" s="558"/>
      <c r="AS131" s="558"/>
      <c r="AT131" s="558"/>
      <c r="AU131" s="558"/>
      <c r="AV131" s="558"/>
      <c r="AW131" s="558"/>
      <c r="AX131" s="559"/>
    </row>
    <row r="132" spans="1:50" ht="21" customHeight="1" x14ac:dyDescent="0.15">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93" customHeight="1" thickBot="1" x14ac:dyDescent="0.2">
      <c r="A133" s="422" t="s">
        <v>415</v>
      </c>
      <c r="B133" s="423"/>
      <c r="C133" s="423"/>
      <c r="D133" s="423"/>
      <c r="E133" s="424"/>
      <c r="F133" s="560" t="s">
        <v>414</v>
      </c>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x14ac:dyDescent="0.15">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75.75" customHeight="1" thickBot="1" x14ac:dyDescent="0.2">
      <c r="A135" s="599"/>
      <c r="B135" s="600"/>
      <c r="C135" s="600"/>
      <c r="D135" s="600"/>
      <c r="E135" s="600"/>
      <c r="F135" s="600"/>
      <c r="G135" s="600"/>
      <c r="H135" s="600"/>
      <c r="I135" s="600"/>
      <c r="J135" s="600"/>
      <c r="K135" s="600"/>
      <c r="L135" s="600"/>
      <c r="M135" s="600"/>
      <c r="N135" s="600"/>
      <c r="O135" s="600"/>
      <c r="P135" s="600"/>
      <c r="Q135" s="600"/>
      <c r="R135" s="600"/>
      <c r="S135" s="600"/>
      <c r="T135" s="600"/>
      <c r="U135" s="600"/>
      <c r="V135" s="600"/>
      <c r="W135" s="600"/>
      <c r="X135" s="600"/>
      <c r="Y135" s="600"/>
      <c r="Z135" s="600"/>
      <c r="AA135" s="600"/>
      <c r="AB135" s="600"/>
      <c r="AC135" s="600"/>
      <c r="AD135" s="600"/>
      <c r="AE135" s="600"/>
      <c r="AF135" s="600"/>
      <c r="AG135" s="600"/>
      <c r="AH135" s="600"/>
      <c r="AI135" s="600"/>
      <c r="AJ135" s="600"/>
      <c r="AK135" s="600"/>
      <c r="AL135" s="600"/>
      <c r="AM135" s="600"/>
      <c r="AN135" s="600"/>
      <c r="AO135" s="600"/>
      <c r="AP135" s="600"/>
      <c r="AQ135" s="600"/>
      <c r="AR135" s="600"/>
      <c r="AS135" s="600"/>
      <c r="AT135" s="600"/>
      <c r="AU135" s="600"/>
      <c r="AV135" s="600"/>
      <c r="AW135" s="600"/>
      <c r="AX135" s="601"/>
    </row>
    <row r="136" spans="1:50" ht="19.7" customHeight="1" x14ac:dyDescent="0.15">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19.899999999999999" customHeight="1" x14ac:dyDescent="0.15">
      <c r="A137" s="395" t="s">
        <v>224</v>
      </c>
      <c r="B137" s="396"/>
      <c r="C137" s="396"/>
      <c r="D137" s="396"/>
      <c r="E137" s="396"/>
      <c r="F137" s="396"/>
      <c r="G137" s="409" t="s">
        <v>411</v>
      </c>
      <c r="H137" s="410"/>
      <c r="I137" s="410"/>
      <c r="J137" s="410"/>
      <c r="K137" s="410"/>
      <c r="L137" s="410"/>
      <c r="M137" s="410"/>
      <c r="N137" s="410"/>
      <c r="O137" s="410"/>
      <c r="P137" s="411"/>
      <c r="Q137" s="396" t="s">
        <v>225</v>
      </c>
      <c r="R137" s="396"/>
      <c r="S137" s="396"/>
      <c r="T137" s="396"/>
      <c r="U137" s="396"/>
      <c r="V137" s="396"/>
      <c r="W137" s="409" t="s">
        <v>411</v>
      </c>
      <c r="X137" s="410"/>
      <c r="Y137" s="410"/>
      <c r="Z137" s="410"/>
      <c r="AA137" s="410"/>
      <c r="AB137" s="410"/>
      <c r="AC137" s="410"/>
      <c r="AD137" s="410"/>
      <c r="AE137" s="410"/>
      <c r="AF137" s="411"/>
      <c r="AG137" s="396" t="s">
        <v>226</v>
      </c>
      <c r="AH137" s="396"/>
      <c r="AI137" s="396"/>
      <c r="AJ137" s="396"/>
      <c r="AK137" s="396"/>
      <c r="AL137" s="396"/>
      <c r="AM137" s="392">
        <v>1030</v>
      </c>
      <c r="AN137" s="393"/>
      <c r="AO137" s="393"/>
      <c r="AP137" s="393"/>
      <c r="AQ137" s="393"/>
      <c r="AR137" s="393"/>
      <c r="AS137" s="393"/>
      <c r="AT137" s="393"/>
      <c r="AU137" s="393"/>
      <c r="AV137" s="394"/>
      <c r="AW137" s="12"/>
      <c r="AX137" s="13"/>
    </row>
    <row r="138" spans="1:50" ht="19.899999999999999" customHeight="1" thickBot="1" x14ac:dyDescent="0.2">
      <c r="A138" s="397" t="s">
        <v>227</v>
      </c>
      <c r="B138" s="398"/>
      <c r="C138" s="398"/>
      <c r="D138" s="398"/>
      <c r="E138" s="398"/>
      <c r="F138" s="398"/>
      <c r="G138" s="412">
        <v>357</v>
      </c>
      <c r="H138" s="413"/>
      <c r="I138" s="413"/>
      <c r="J138" s="413"/>
      <c r="K138" s="413"/>
      <c r="L138" s="413"/>
      <c r="M138" s="413"/>
      <c r="N138" s="413"/>
      <c r="O138" s="413"/>
      <c r="P138" s="414"/>
      <c r="Q138" s="398" t="s">
        <v>228</v>
      </c>
      <c r="R138" s="398"/>
      <c r="S138" s="398"/>
      <c r="T138" s="398"/>
      <c r="U138" s="398"/>
      <c r="V138" s="398"/>
      <c r="W138" s="412">
        <v>345</v>
      </c>
      <c r="X138" s="413"/>
      <c r="Y138" s="413"/>
      <c r="Z138" s="413"/>
      <c r="AA138" s="413"/>
      <c r="AB138" s="413"/>
      <c r="AC138" s="413"/>
      <c r="AD138" s="413"/>
      <c r="AE138" s="413"/>
      <c r="AF138" s="414"/>
      <c r="AG138" s="566"/>
      <c r="AH138" s="567"/>
      <c r="AI138" s="567"/>
      <c r="AJ138" s="567"/>
      <c r="AK138" s="567"/>
      <c r="AL138" s="567"/>
      <c r="AM138" s="602"/>
      <c r="AN138" s="603"/>
      <c r="AO138" s="603"/>
      <c r="AP138" s="603"/>
      <c r="AQ138" s="603"/>
      <c r="AR138" s="603"/>
      <c r="AS138" s="603"/>
      <c r="AT138" s="603"/>
      <c r="AU138" s="603"/>
      <c r="AV138" s="604"/>
      <c r="AW138" s="28"/>
      <c r="AX138" s="29"/>
    </row>
    <row r="139" spans="1:50" ht="23.65" customHeight="1" x14ac:dyDescent="0.15">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7" t="s">
        <v>34</v>
      </c>
      <c r="B178" s="528"/>
      <c r="C178" s="528"/>
      <c r="D178" s="528"/>
      <c r="E178" s="528"/>
      <c r="F178" s="529"/>
      <c r="G178" s="379" t="s">
        <v>365</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378</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customHeight="1" x14ac:dyDescent="0.15">
      <c r="A179" s="117"/>
      <c r="B179" s="530"/>
      <c r="C179" s="530"/>
      <c r="D179" s="530"/>
      <c r="E179" s="530"/>
      <c r="F179" s="531"/>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4.75" customHeight="1" x14ac:dyDescent="0.15">
      <c r="A180" s="117"/>
      <c r="B180" s="530"/>
      <c r="C180" s="530"/>
      <c r="D180" s="530"/>
      <c r="E180" s="530"/>
      <c r="F180" s="531"/>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1"/>
    </row>
    <row r="181" spans="1:50" ht="24.75" customHeight="1" x14ac:dyDescent="0.15">
      <c r="A181" s="117"/>
      <c r="B181" s="530"/>
      <c r="C181" s="530"/>
      <c r="D181" s="530"/>
      <c r="E181" s="530"/>
      <c r="F181" s="531"/>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0"/>
      <c r="C182" s="530"/>
      <c r="D182" s="530"/>
      <c r="E182" s="530"/>
      <c r="F182" s="531"/>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0"/>
      <c r="C183" s="530"/>
      <c r="D183" s="530"/>
      <c r="E183" s="530"/>
      <c r="F183" s="53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0"/>
      <c r="C184" s="530"/>
      <c r="D184" s="530"/>
      <c r="E184" s="530"/>
      <c r="F184" s="53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7"/>
      <c r="B185" s="530"/>
      <c r="C185" s="530"/>
      <c r="D185" s="530"/>
      <c r="E185" s="530"/>
      <c r="F185" s="53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30"/>
      <c r="C186" s="530"/>
      <c r="D186" s="530"/>
      <c r="E186" s="530"/>
      <c r="F186" s="53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0"/>
      <c r="C187" s="530"/>
      <c r="D187" s="530"/>
      <c r="E187" s="530"/>
      <c r="F187" s="53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30"/>
      <c r="C188" s="530"/>
      <c r="D188" s="530"/>
      <c r="E188" s="530"/>
      <c r="F188" s="53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30"/>
      <c r="C189" s="530"/>
      <c r="D189" s="530"/>
      <c r="E189" s="530"/>
      <c r="F189" s="53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0"/>
      <c r="C190" s="530"/>
      <c r="D190" s="530"/>
      <c r="E190" s="530"/>
      <c r="F190" s="531"/>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0"/>
      <c r="C191" s="530"/>
      <c r="D191" s="530"/>
      <c r="E191" s="530"/>
      <c r="F191" s="531"/>
      <c r="G191" s="379" t="s">
        <v>366</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360</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customHeight="1" x14ac:dyDescent="0.15">
      <c r="A192" s="117"/>
      <c r="B192" s="530"/>
      <c r="C192" s="530"/>
      <c r="D192" s="530"/>
      <c r="E192" s="530"/>
      <c r="F192" s="531"/>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customHeight="1" x14ac:dyDescent="0.15">
      <c r="A193" s="117"/>
      <c r="B193" s="530"/>
      <c r="C193" s="530"/>
      <c r="D193" s="530"/>
      <c r="E193" s="530"/>
      <c r="F193" s="531"/>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1"/>
    </row>
    <row r="194" spans="1:50" ht="24.75" customHeight="1" x14ac:dyDescent="0.15">
      <c r="A194" s="117"/>
      <c r="B194" s="530"/>
      <c r="C194" s="530"/>
      <c r="D194" s="530"/>
      <c r="E194" s="530"/>
      <c r="F194" s="53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30"/>
      <c r="C195" s="530"/>
      <c r="D195" s="530"/>
      <c r="E195" s="530"/>
      <c r="F195" s="53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30"/>
      <c r="C196" s="530"/>
      <c r="D196" s="530"/>
      <c r="E196" s="530"/>
      <c r="F196" s="53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30"/>
      <c r="C197" s="530"/>
      <c r="D197" s="530"/>
      <c r="E197" s="530"/>
      <c r="F197" s="53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30"/>
      <c r="C198" s="530"/>
      <c r="D198" s="530"/>
      <c r="E198" s="530"/>
      <c r="F198" s="53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30"/>
      <c r="C199" s="530"/>
      <c r="D199" s="530"/>
      <c r="E199" s="530"/>
      <c r="F199" s="53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30"/>
      <c r="C200" s="530"/>
      <c r="D200" s="530"/>
      <c r="E200" s="530"/>
      <c r="F200" s="53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30"/>
      <c r="C201" s="530"/>
      <c r="D201" s="530"/>
      <c r="E201" s="530"/>
      <c r="F201" s="53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30"/>
      <c r="C202" s="530"/>
      <c r="D202" s="530"/>
      <c r="E202" s="530"/>
      <c r="F202" s="53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30"/>
      <c r="C203" s="530"/>
      <c r="D203" s="530"/>
      <c r="E203" s="530"/>
      <c r="F203" s="531"/>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30"/>
      <c r="C204" s="530"/>
      <c r="D204" s="530"/>
      <c r="E204" s="530"/>
      <c r="F204" s="531"/>
      <c r="G204" s="379" t="s">
        <v>361</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362</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customHeight="1" x14ac:dyDescent="0.15">
      <c r="A205" s="117"/>
      <c r="B205" s="530"/>
      <c r="C205" s="530"/>
      <c r="D205" s="530"/>
      <c r="E205" s="530"/>
      <c r="F205" s="531"/>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4.75" customHeight="1" x14ac:dyDescent="0.15">
      <c r="A206" s="117"/>
      <c r="B206" s="530"/>
      <c r="C206" s="530"/>
      <c r="D206" s="530"/>
      <c r="E206" s="530"/>
      <c r="F206" s="531"/>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1"/>
    </row>
    <row r="207" spans="1:50" ht="24.75" customHeight="1" x14ac:dyDescent="0.15">
      <c r="A207" s="117"/>
      <c r="B207" s="530"/>
      <c r="C207" s="530"/>
      <c r="D207" s="530"/>
      <c r="E207" s="530"/>
      <c r="F207" s="53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30"/>
      <c r="C208" s="530"/>
      <c r="D208" s="530"/>
      <c r="E208" s="530"/>
      <c r="F208" s="53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30"/>
      <c r="C209" s="530"/>
      <c r="D209" s="530"/>
      <c r="E209" s="530"/>
      <c r="F209" s="53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30"/>
      <c r="C210" s="530"/>
      <c r="D210" s="530"/>
      <c r="E210" s="530"/>
      <c r="F210" s="53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30"/>
      <c r="C211" s="530"/>
      <c r="D211" s="530"/>
      <c r="E211" s="530"/>
      <c r="F211" s="53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30"/>
      <c r="C212" s="530"/>
      <c r="D212" s="530"/>
      <c r="E212" s="530"/>
      <c r="F212" s="53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30"/>
      <c r="C213" s="530"/>
      <c r="D213" s="530"/>
      <c r="E213" s="530"/>
      <c r="F213" s="53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30"/>
      <c r="C214" s="530"/>
      <c r="D214" s="530"/>
      <c r="E214" s="530"/>
      <c r="F214" s="53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30"/>
      <c r="C215" s="530"/>
      <c r="D215" s="530"/>
      <c r="E215" s="530"/>
      <c r="F215" s="53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30"/>
      <c r="C216" s="530"/>
      <c r="D216" s="530"/>
      <c r="E216" s="530"/>
      <c r="F216" s="531"/>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30"/>
      <c r="C217" s="530"/>
      <c r="D217" s="530"/>
      <c r="E217" s="530"/>
      <c r="F217" s="531"/>
      <c r="G217" s="379" t="s">
        <v>363</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364</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customHeight="1" x14ac:dyDescent="0.15">
      <c r="A218" s="117"/>
      <c r="B218" s="530"/>
      <c r="C218" s="530"/>
      <c r="D218" s="530"/>
      <c r="E218" s="530"/>
      <c r="F218" s="531"/>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4.75" customHeight="1" x14ac:dyDescent="0.15">
      <c r="A219" s="117"/>
      <c r="B219" s="530"/>
      <c r="C219" s="530"/>
      <c r="D219" s="530"/>
      <c r="E219" s="530"/>
      <c r="F219" s="531"/>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1"/>
    </row>
    <row r="220" spans="1:50" ht="24.75" customHeight="1" x14ac:dyDescent="0.15">
      <c r="A220" s="117"/>
      <c r="B220" s="530"/>
      <c r="C220" s="530"/>
      <c r="D220" s="530"/>
      <c r="E220" s="530"/>
      <c r="F220" s="53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30"/>
      <c r="C221" s="530"/>
      <c r="D221" s="530"/>
      <c r="E221" s="530"/>
      <c r="F221" s="53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30"/>
      <c r="C222" s="530"/>
      <c r="D222" s="530"/>
      <c r="E222" s="530"/>
      <c r="F222" s="53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30"/>
      <c r="C223" s="530"/>
      <c r="D223" s="530"/>
      <c r="E223" s="530"/>
      <c r="F223" s="53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30"/>
      <c r="C224" s="530"/>
      <c r="D224" s="530"/>
      <c r="E224" s="530"/>
      <c r="F224" s="53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30"/>
      <c r="C225" s="530"/>
      <c r="D225" s="530"/>
      <c r="E225" s="530"/>
      <c r="F225" s="53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30"/>
      <c r="C226" s="530"/>
      <c r="D226" s="530"/>
      <c r="E226" s="530"/>
      <c r="F226" s="53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30"/>
      <c r="C227" s="530"/>
      <c r="D227" s="530"/>
      <c r="E227" s="530"/>
      <c r="F227" s="53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30"/>
      <c r="C228" s="530"/>
      <c r="D228" s="530"/>
      <c r="E228" s="530"/>
      <c r="F228" s="53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30"/>
      <c r="C229" s="530"/>
      <c r="D229" s="530"/>
      <c r="E229" s="530"/>
      <c r="F229" s="53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6" t="s">
        <v>321</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6" t="s">
        <v>323</v>
      </c>
      <c r="B497" s="677"/>
      <c r="C497" s="677"/>
      <c r="D497" s="677"/>
      <c r="E497" s="677"/>
      <c r="F497" s="677"/>
      <c r="G497" s="677"/>
      <c r="H497" s="677"/>
      <c r="I497" s="677"/>
      <c r="J497" s="677"/>
      <c r="K497" s="677"/>
      <c r="L497" s="677"/>
      <c r="M497" s="677"/>
      <c r="N497" s="677"/>
      <c r="O497" s="677"/>
      <c r="P497" s="677"/>
      <c r="Q497" s="677"/>
      <c r="R497" s="677"/>
      <c r="S497" s="677"/>
      <c r="T497" s="677"/>
      <c r="U497" s="677"/>
      <c r="V497" s="677"/>
      <c r="W497" s="677"/>
      <c r="X497" s="677"/>
      <c r="Y497" s="677"/>
      <c r="Z497" s="677"/>
      <c r="AA497" s="677"/>
      <c r="AB497" s="677"/>
      <c r="AC497" s="677"/>
      <c r="AD497" s="677"/>
      <c r="AE497" s="677"/>
      <c r="AF497" s="677"/>
      <c r="AG497" s="677"/>
      <c r="AH497" s="677"/>
      <c r="AI497" s="677"/>
      <c r="AJ497" s="677"/>
      <c r="AK497" s="67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13" priority="551">
      <formula>IF(RIGHT(TEXT(P14,"0.#"),1)=".",FALSE,TRUE)</formula>
    </cfRule>
    <cfRule type="expression" dxfId="212" priority="552">
      <formula>IF(RIGHT(TEXT(P14,"0.#"),1)=".",TRUE,FALSE)</formula>
    </cfRule>
  </conditionalFormatting>
  <conditionalFormatting sqref="AE23:AI23">
    <cfRule type="expression" dxfId="211" priority="541">
      <formula>IF(RIGHT(TEXT(AE23,"0.#"),1)=".",FALSE,TRUE)</formula>
    </cfRule>
    <cfRule type="expression" dxfId="210" priority="542">
      <formula>IF(RIGHT(TEXT(AE23,"0.#"),1)=".",TRUE,FALSE)</formula>
    </cfRule>
  </conditionalFormatting>
  <conditionalFormatting sqref="AO69:AX69">
    <cfRule type="expression" dxfId="209" priority="473">
      <formula>IF(RIGHT(TEXT(AO69,"0.#"),1)=".",FALSE,TRUE)</formula>
    </cfRule>
    <cfRule type="expression" dxfId="208" priority="474">
      <formula>IF(RIGHT(TEXT(AO69,"0.#"),1)=".",TRUE,FALSE)</formula>
    </cfRule>
  </conditionalFormatting>
  <conditionalFormatting sqref="AE83:AI83">
    <cfRule type="expression" dxfId="207" priority="455">
      <formula>IF(RIGHT(TEXT(AE83,"0.#"),1)=".",FALSE,TRUE)</formula>
    </cfRule>
    <cfRule type="expression" dxfId="206" priority="456">
      <formula>IF(RIGHT(TEXT(AE83,"0.#"),1)=".",TRUE,FALSE)</formula>
    </cfRule>
  </conditionalFormatting>
  <conditionalFormatting sqref="AJ83:AX83">
    <cfRule type="expression" dxfId="205" priority="453">
      <formula>IF(RIGHT(TEXT(AJ83,"0.#"),1)=".",FALSE,TRUE)</formula>
    </cfRule>
    <cfRule type="expression" dxfId="204" priority="454">
      <formula>IF(RIGHT(TEXT(AJ83,"0.#"),1)=".",TRUE,FALSE)</formula>
    </cfRule>
  </conditionalFormatting>
  <conditionalFormatting sqref="L99">
    <cfRule type="expression" dxfId="203" priority="433">
      <formula>IF(RIGHT(TEXT(L99,"0.#"),1)=".",FALSE,TRUE)</formula>
    </cfRule>
    <cfRule type="expression" dxfId="202" priority="434">
      <formula>IF(RIGHT(TEXT(L99,"0.#"),1)=".",TRUE,FALSE)</formula>
    </cfRule>
  </conditionalFormatting>
  <conditionalFormatting sqref="L104">
    <cfRule type="expression" dxfId="201" priority="431">
      <formula>IF(RIGHT(TEXT(L104,"0.#"),1)=".",FALSE,TRUE)</formula>
    </cfRule>
    <cfRule type="expression" dxfId="200" priority="432">
      <formula>IF(RIGHT(TEXT(L104,"0.#"),1)=".",TRUE,FALSE)</formula>
    </cfRule>
  </conditionalFormatting>
  <conditionalFormatting sqref="R104">
    <cfRule type="expression" dxfId="199" priority="429">
      <formula>IF(RIGHT(TEXT(R104,"0.#"),1)=".",FALSE,TRUE)</formula>
    </cfRule>
    <cfRule type="expression" dxfId="198" priority="430">
      <formula>IF(RIGHT(TEXT(R104,"0.#"),1)=".",TRUE,FALSE)</formula>
    </cfRule>
  </conditionalFormatting>
  <conditionalFormatting sqref="P18:AX18">
    <cfRule type="expression" dxfId="197" priority="427">
      <formula>IF(RIGHT(TEXT(P18,"0.#"),1)=".",FALSE,TRUE)</formula>
    </cfRule>
    <cfRule type="expression" dxfId="196" priority="428">
      <formula>IF(RIGHT(TEXT(P18,"0.#"),1)=".",TRUE,FALSE)</formula>
    </cfRule>
  </conditionalFormatting>
  <conditionalFormatting sqref="Y181">
    <cfRule type="expression" dxfId="195" priority="423">
      <formula>IF(RIGHT(TEXT(Y181,"0.#"),1)=".",FALSE,TRUE)</formula>
    </cfRule>
    <cfRule type="expression" dxfId="194" priority="424">
      <formula>IF(RIGHT(TEXT(Y181,"0.#"),1)=".",TRUE,FALSE)</formula>
    </cfRule>
  </conditionalFormatting>
  <conditionalFormatting sqref="Y190">
    <cfRule type="expression" dxfId="193" priority="419">
      <formula>IF(RIGHT(TEXT(Y190,"0.#"),1)=".",FALSE,TRUE)</formula>
    </cfRule>
    <cfRule type="expression" dxfId="192" priority="420">
      <formula>IF(RIGHT(TEXT(Y190,"0.#"),1)=".",TRUE,FALSE)</formula>
    </cfRule>
  </conditionalFormatting>
  <conditionalFormatting sqref="AK236">
    <cfRule type="expression" dxfId="191" priority="341">
      <formula>IF(RIGHT(TEXT(AK236,"0.#"),1)=".",FALSE,TRUE)</formula>
    </cfRule>
    <cfRule type="expression" dxfId="190" priority="342">
      <formula>IF(RIGHT(TEXT(AK236,"0.#"),1)=".",TRUE,FALSE)</formula>
    </cfRule>
  </conditionalFormatting>
  <conditionalFormatting sqref="AE54:AI54">
    <cfRule type="expression" dxfId="189" priority="291">
      <formula>IF(RIGHT(TEXT(AE54,"0.#"),1)=".",FALSE,TRUE)</formula>
    </cfRule>
    <cfRule type="expression" dxfId="188" priority="292">
      <formula>IF(RIGHT(TEXT(AE54,"0.#"),1)=".",TRUE,FALSE)</formula>
    </cfRule>
  </conditionalFormatting>
  <conditionalFormatting sqref="P16:AQ17 P15:AX15 P13:AX13">
    <cfRule type="expression" dxfId="187" priority="249">
      <formula>IF(RIGHT(TEXT(P13,"0.#"),1)=".",FALSE,TRUE)</formula>
    </cfRule>
    <cfRule type="expression" dxfId="186" priority="250">
      <formula>IF(RIGHT(TEXT(P13,"0.#"),1)=".",TRUE,FALSE)</formula>
    </cfRule>
  </conditionalFormatting>
  <conditionalFormatting sqref="P19:AJ19">
    <cfRule type="expression" dxfId="185" priority="247">
      <formula>IF(RIGHT(TEXT(P19,"0.#"),1)=".",FALSE,TRUE)</formula>
    </cfRule>
    <cfRule type="expression" dxfId="184" priority="248">
      <formula>IF(RIGHT(TEXT(P19,"0.#"),1)=".",TRUE,FALSE)</formula>
    </cfRule>
  </conditionalFormatting>
  <conditionalFormatting sqref="AE55:AX55 AJ54:AS54">
    <cfRule type="expression" dxfId="183" priority="243">
      <formula>IF(RIGHT(TEXT(AE54,"0.#"),1)=".",FALSE,TRUE)</formula>
    </cfRule>
    <cfRule type="expression" dxfId="182" priority="244">
      <formula>IF(RIGHT(TEXT(AE54,"0.#"),1)=".",TRUE,FALSE)</formula>
    </cfRule>
  </conditionalFormatting>
  <conditionalFormatting sqref="AO68:AS68">
    <cfRule type="expression" dxfId="181" priority="239">
      <formula>IF(RIGHT(TEXT(AO68,"0.#"),1)=".",FALSE,TRUE)</formula>
    </cfRule>
    <cfRule type="expression" dxfId="180" priority="240">
      <formula>IF(RIGHT(TEXT(AO68,"0.#"),1)=".",TRUE,FALSE)</formula>
    </cfRule>
  </conditionalFormatting>
  <conditionalFormatting sqref="AE95:AI95 AE92:AI92 AE89:AI89 AE86:AI86">
    <cfRule type="expression" dxfId="179" priority="237">
      <formula>IF(RIGHT(TEXT(AE86,"0.#"),1)=".",FALSE,TRUE)</formula>
    </cfRule>
    <cfRule type="expression" dxfId="178" priority="238">
      <formula>IF(RIGHT(TEXT(AE86,"0.#"),1)=".",TRUE,FALSE)</formula>
    </cfRule>
  </conditionalFormatting>
  <conditionalFormatting sqref="AJ95:AX95 AJ92:AX92 AJ89:AX89 AJ86:AX86">
    <cfRule type="expression" dxfId="177" priority="235">
      <formula>IF(RIGHT(TEXT(AJ86,"0.#"),1)=".",FALSE,TRUE)</formula>
    </cfRule>
    <cfRule type="expression" dxfId="176" priority="236">
      <formula>IF(RIGHT(TEXT(AJ86,"0.#"),1)=".",TRUE,FALSE)</formula>
    </cfRule>
  </conditionalFormatting>
  <conditionalFormatting sqref="L100:L103 L98">
    <cfRule type="expression" dxfId="175" priority="233">
      <formula>IF(RIGHT(TEXT(L98,"0.#"),1)=".",FALSE,TRUE)</formula>
    </cfRule>
    <cfRule type="expression" dxfId="174" priority="234">
      <formula>IF(RIGHT(TEXT(L98,"0.#"),1)=".",TRUE,FALSE)</formula>
    </cfRule>
  </conditionalFormatting>
  <conditionalFormatting sqref="R98">
    <cfRule type="expression" dxfId="173" priority="229">
      <formula>IF(RIGHT(TEXT(R98,"0.#"),1)=".",FALSE,TRUE)</formula>
    </cfRule>
    <cfRule type="expression" dxfId="172" priority="230">
      <formula>IF(RIGHT(TEXT(R98,"0.#"),1)=".",TRUE,FALSE)</formula>
    </cfRule>
  </conditionalFormatting>
  <conditionalFormatting sqref="R99:R103">
    <cfRule type="expression" dxfId="171" priority="227">
      <formula>IF(RIGHT(TEXT(R99,"0.#"),1)=".",FALSE,TRUE)</formula>
    </cfRule>
    <cfRule type="expression" dxfId="170" priority="228">
      <formula>IF(RIGHT(TEXT(R99,"0.#"),1)=".",TRUE,FALSE)</formula>
    </cfRule>
  </conditionalFormatting>
  <conditionalFormatting sqref="Y182:Y189 Y180">
    <cfRule type="expression" dxfId="169" priority="225">
      <formula>IF(RIGHT(TEXT(Y180,"0.#"),1)=".",FALSE,TRUE)</formula>
    </cfRule>
    <cfRule type="expression" dxfId="168" priority="226">
      <formula>IF(RIGHT(TEXT(Y180,"0.#"),1)=".",TRUE,FALSE)</formula>
    </cfRule>
  </conditionalFormatting>
  <conditionalFormatting sqref="AU181">
    <cfRule type="expression" dxfId="167" priority="223">
      <formula>IF(RIGHT(TEXT(AU181,"0.#"),1)=".",FALSE,TRUE)</formula>
    </cfRule>
    <cfRule type="expression" dxfId="166" priority="224">
      <formula>IF(RIGHT(TEXT(AU181,"0.#"),1)=".",TRUE,FALSE)</formula>
    </cfRule>
  </conditionalFormatting>
  <conditionalFormatting sqref="AU190">
    <cfRule type="expression" dxfId="165" priority="221">
      <formula>IF(RIGHT(TEXT(AU190,"0.#"),1)=".",FALSE,TRUE)</formula>
    </cfRule>
    <cfRule type="expression" dxfId="164" priority="222">
      <formula>IF(RIGHT(TEXT(AU190,"0.#"),1)=".",TRUE,FALSE)</formula>
    </cfRule>
  </conditionalFormatting>
  <conditionalFormatting sqref="AU182:AU189 AU180">
    <cfRule type="expression" dxfId="163" priority="219">
      <formula>IF(RIGHT(TEXT(AU180,"0.#"),1)=".",FALSE,TRUE)</formula>
    </cfRule>
    <cfRule type="expression" dxfId="162" priority="220">
      <formula>IF(RIGHT(TEXT(AU180,"0.#"),1)=".",TRUE,FALSE)</formula>
    </cfRule>
  </conditionalFormatting>
  <conditionalFormatting sqref="Y220 Y207 Y194">
    <cfRule type="expression" dxfId="161" priority="205">
      <formula>IF(RIGHT(TEXT(Y194,"0.#"),1)=".",FALSE,TRUE)</formula>
    </cfRule>
    <cfRule type="expression" dxfId="160" priority="206">
      <formula>IF(RIGHT(TEXT(Y194,"0.#"),1)=".",TRUE,FALSE)</formula>
    </cfRule>
  </conditionalFormatting>
  <conditionalFormatting sqref="Y229 Y216 Y203">
    <cfRule type="expression" dxfId="159" priority="203">
      <formula>IF(RIGHT(TEXT(Y203,"0.#"),1)=".",FALSE,TRUE)</formula>
    </cfRule>
    <cfRule type="expression" dxfId="158" priority="204">
      <formula>IF(RIGHT(TEXT(Y203,"0.#"),1)=".",TRUE,FALSE)</formula>
    </cfRule>
  </conditionalFormatting>
  <conditionalFormatting sqref="Y221:Y228 Y219 Y208:Y215 Y206 Y195:Y202 Y193">
    <cfRule type="expression" dxfId="157" priority="201">
      <formula>IF(RIGHT(TEXT(Y193,"0.#"),1)=".",FALSE,TRUE)</formula>
    </cfRule>
    <cfRule type="expression" dxfId="156" priority="202">
      <formula>IF(RIGHT(TEXT(Y193,"0.#"),1)=".",TRUE,FALSE)</formula>
    </cfRule>
  </conditionalFormatting>
  <conditionalFormatting sqref="AU220 AU207 AU194">
    <cfRule type="expression" dxfId="155" priority="199">
      <formula>IF(RIGHT(TEXT(AU194,"0.#"),1)=".",FALSE,TRUE)</formula>
    </cfRule>
    <cfRule type="expression" dxfId="154" priority="200">
      <formula>IF(RIGHT(TEXT(AU194,"0.#"),1)=".",TRUE,FALSE)</formula>
    </cfRule>
  </conditionalFormatting>
  <conditionalFormatting sqref="AU229 AU216 AU203">
    <cfRule type="expression" dxfId="153" priority="197">
      <formula>IF(RIGHT(TEXT(AU203,"0.#"),1)=".",FALSE,TRUE)</formula>
    </cfRule>
    <cfRule type="expression" dxfId="152" priority="198">
      <formula>IF(RIGHT(TEXT(AU203,"0.#"),1)=".",TRUE,FALSE)</formula>
    </cfRule>
  </conditionalFormatting>
  <conditionalFormatting sqref="AU221:AU228 AU219 AU208:AU215 AU206 AU195:AU202 AU193">
    <cfRule type="expression" dxfId="151" priority="195">
      <formula>IF(RIGHT(TEXT(AU193,"0.#"),1)=".",FALSE,TRUE)</formula>
    </cfRule>
    <cfRule type="expression" dxfId="150" priority="196">
      <formula>IF(RIGHT(TEXT(AU193,"0.#"),1)=".",TRUE,FALSE)</formula>
    </cfRule>
  </conditionalFormatting>
  <conditionalFormatting sqref="AE56:AI56">
    <cfRule type="expression" dxfId="149" priority="169">
      <formula>IF(AND(AE56&gt;=0, RIGHT(TEXT(AE56,"0.#"),1)&lt;&gt;"."),TRUE,FALSE)</formula>
    </cfRule>
    <cfRule type="expression" dxfId="148" priority="170">
      <formula>IF(AND(AE56&gt;=0, RIGHT(TEXT(AE56,"0.#"),1)="."),TRUE,FALSE)</formula>
    </cfRule>
    <cfRule type="expression" dxfId="147" priority="171">
      <formula>IF(AND(AE56&lt;0, RIGHT(TEXT(AE56,"0.#"),1)&lt;&gt;"."),TRUE,FALSE)</formula>
    </cfRule>
    <cfRule type="expression" dxfId="146" priority="172">
      <formula>IF(AND(AE56&lt;0, RIGHT(TEXT(AE56,"0.#"),1)="."),TRUE,FALSE)</formula>
    </cfRule>
  </conditionalFormatting>
  <conditionalFormatting sqref="AJ56:AS56">
    <cfRule type="expression" dxfId="145" priority="165">
      <formula>IF(AND(AJ56&gt;=0, RIGHT(TEXT(AJ56,"0.#"),1)&lt;&gt;"."),TRUE,FALSE)</formula>
    </cfRule>
    <cfRule type="expression" dxfId="144" priority="166">
      <formula>IF(AND(AJ56&gt;=0, RIGHT(TEXT(AJ56,"0.#"),1)="."),TRUE,FALSE)</formula>
    </cfRule>
    <cfRule type="expression" dxfId="143" priority="167">
      <formula>IF(AND(AJ56&lt;0, RIGHT(TEXT(AJ56,"0.#"),1)&lt;&gt;"."),TRUE,FALSE)</formula>
    </cfRule>
    <cfRule type="expression" dxfId="142" priority="168">
      <formula>IF(AND(AJ56&lt;0, RIGHT(TEXT(AJ56,"0.#"),1)="."),TRUE,FALSE)</formula>
    </cfRule>
  </conditionalFormatting>
  <conditionalFormatting sqref="AK237:AK265">
    <cfRule type="expression" dxfId="141" priority="153">
      <formula>IF(RIGHT(TEXT(AK237,"0.#"),1)=".",FALSE,TRUE)</formula>
    </cfRule>
    <cfRule type="expression" dxfId="140" priority="154">
      <formula>IF(RIGHT(TEXT(AK237,"0.#"),1)=".",TRUE,FALSE)</formula>
    </cfRule>
  </conditionalFormatting>
  <conditionalFormatting sqref="AU237:AX265">
    <cfRule type="expression" dxfId="139" priority="149">
      <formula>IF(AND(AU237&gt;=0, RIGHT(TEXT(AU237,"0.#"),1)&lt;&gt;"."),TRUE,FALSE)</formula>
    </cfRule>
    <cfRule type="expression" dxfId="138" priority="150">
      <formula>IF(AND(AU237&gt;=0, RIGHT(TEXT(AU237,"0.#"),1)="."),TRUE,FALSE)</formula>
    </cfRule>
    <cfRule type="expression" dxfId="137" priority="151">
      <formula>IF(AND(AU237&lt;0, RIGHT(TEXT(AU237,"0.#"),1)&lt;&gt;"."),TRUE,FALSE)</formula>
    </cfRule>
    <cfRule type="expression" dxfId="136" priority="152">
      <formula>IF(AND(AU237&lt;0, RIGHT(TEXT(AU237,"0.#"),1)="."),TRUE,FALSE)</formula>
    </cfRule>
  </conditionalFormatting>
  <conditionalFormatting sqref="AK269">
    <cfRule type="expression" dxfId="135" priority="147">
      <formula>IF(RIGHT(TEXT(AK269,"0.#"),1)=".",FALSE,TRUE)</formula>
    </cfRule>
    <cfRule type="expression" dxfId="134" priority="148">
      <formula>IF(RIGHT(TEXT(AK269,"0.#"),1)=".",TRUE,FALSE)</formula>
    </cfRule>
  </conditionalFormatting>
  <conditionalFormatting sqref="AU269:AX269">
    <cfRule type="expression" dxfId="133" priority="143">
      <formula>IF(AND(AU269&gt;=0, RIGHT(TEXT(AU269,"0.#"),1)&lt;&gt;"."),TRUE,FALSE)</formula>
    </cfRule>
    <cfRule type="expression" dxfId="132" priority="144">
      <formula>IF(AND(AU269&gt;=0, RIGHT(TEXT(AU269,"0.#"),1)="."),TRUE,FALSE)</formula>
    </cfRule>
    <cfRule type="expression" dxfId="131" priority="145">
      <formula>IF(AND(AU269&lt;0, RIGHT(TEXT(AU269,"0.#"),1)&lt;&gt;"."),TRUE,FALSE)</formula>
    </cfRule>
    <cfRule type="expression" dxfId="130" priority="146">
      <formula>IF(AND(AU269&lt;0, RIGHT(TEXT(AU269,"0.#"),1)="."),TRUE,FALSE)</formula>
    </cfRule>
  </conditionalFormatting>
  <conditionalFormatting sqref="AK270:AK298">
    <cfRule type="expression" dxfId="129" priority="141">
      <formula>IF(RIGHT(TEXT(AK270,"0.#"),1)=".",FALSE,TRUE)</formula>
    </cfRule>
    <cfRule type="expression" dxfId="128" priority="142">
      <formula>IF(RIGHT(TEXT(AK270,"0.#"),1)=".",TRUE,FALSE)</formula>
    </cfRule>
  </conditionalFormatting>
  <conditionalFormatting sqref="AU270:AX298">
    <cfRule type="expression" dxfId="127" priority="137">
      <formula>IF(AND(AU270&gt;=0, RIGHT(TEXT(AU270,"0.#"),1)&lt;&gt;"."),TRUE,FALSE)</formula>
    </cfRule>
    <cfRule type="expression" dxfId="126" priority="138">
      <formula>IF(AND(AU270&gt;=0, RIGHT(TEXT(AU270,"0.#"),1)="."),TRUE,FALSE)</formula>
    </cfRule>
    <cfRule type="expression" dxfId="125" priority="139">
      <formula>IF(AND(AU270&lt;0, RIGHT(TEXT(AU270,"0.#"),1)&lt;&gt;"."),TRUE,FALSE)</formula>
    </cfRule>
    <cfRule type="expression" dxfId="124" priority="140">
      <formula>IF(AND(AU270&lt;0, RIGHT(TEXT(AU270,"0.#"),1)="."),TRUE,FALSE)</formula>
    </cfRule>
  </conditionalFormatting>
  <conditionalFormatting sqref="AK302">
    <cfRule type="expression" dxfId="123" priority="135">
      <formula>IF(RIGHT(TEXT(AK302,"0.#"),1)=".",FALSE,TRUE)</formula>
    </cfRule>
    <cfRule type="expression" dxfId="122" priority="136">
      <formula>IF(RIGHT(TEXT(AK302,"0.#"),1)=".",TRUE,FALSE)</formula>
    </cfRule>
  </conditionalFormatting>
  <conditionalFormatting sqref="AU302:AX302">
    <cfRule type="expression" dxfId="121" priority="131">
      <formula>IF(AND(AU302&gt;=0, RIGHT(TEXT(AU302,"0.#"),1)&lt;&gt;"."),TRUE,FALSE)</formula>
    </cfRule>
    <cfRule type="expression" dxfId="120" priority="132">
      <formula>IF(AND(AU302&gt;=0, RIGHT(TEXT(AU302,"0.#"),1)="."),TRUE,FALSE)</formula>
    </cfRule>
    <cfRule type="expression" dxfId="119" priority="133">
      <formula>IF(AND(AU302&lt;0, RIGHT(TEXT(AU302,"0.#"),1)&lt;&gt;"."),TRUE,FALSE)</formula>
    </cfRule>
    <cfRule type="expression" dxfId="118" priority="134">
      <formula>IF(AND(AU302&lt;0, RIGHT(TEXT(AU302,"0.#"),1)="."),TRUE,FALSE)</formula>
    </cfRule>
  </conditionalFormatting>
  <conditionalFormatting sqref="AK303:AK331">
    <cfRule type="expression" dxfId="117" priority="129">
      <formula>IF(RIGHT(TEXT(AK303,"0.#"),1)=".",FALSE,TRUE)</formula>
    </cfRule>
    <cfRule type="expression" dxfId="116" priority="130">
      <formula>IF(RIGHT(TEXT(AK303,"0.#"),1)=".",TRUE,FALSE)</formula>
    </cfRule>
  </conditionalFormatting>
  <conditionalFormatting sqref="AU303:AX331">
    <cfRule type="expression" dxfId="115" priority="125">
      <formula>IF(AND(AU303&gt;=0, RIGHT(TEXT(AU303,"0.#"),1)&lt;&gt;"."),TRUE,FALSE)</formula>
    </cfRule>
    <cfRule type="expression" dxfId="114" priority="126">
      <formula>IF(AND(AU303&gt;=0, RIGHT(TEXT(AU303,"0.#"),1)="."),TRUE,FALSE)</formula>
    </cfRule>
    <cfRule type="expression" dxfId="113" priority="127">
      <formula>IF(AND(AU303&lt;0, RIGHT(TEXT(AU303,"0.#"),1)&lt;&gt;"."),TRUE,FALSE)</formula>
    </cfRule>
    <cfRule type="expression" dxfId="112" priority="128">
      <formula>IF(AND(AU303&lt;0, RIGHT(TEXT(AU303,"0.#"),1)="."),TRUE,FALSE)</formula>
    </cfRule>
  </conditionalFormatting>
  <conditionalFormatting sqref="AK335">
    <cfRule type="expression" dxfId="111" priority="123">
      <formula>IF(RIGHT(TEXT(AK335,"0.#"),1)=".",FALSE,TRUE)</formula>
    </cfRule>
    <cfRule type="expression" dxfId="110" priority="124">
      <formula>IF(RIGHT(TEXT(AK335,"0.#"),1)=".",TRUE,FALSE)</formula>
    </cfRule>
  </conditionalFormatting>
  <conditionalFormatting sqref="AU335:AX335">
    <cfRule type="expression" dxfId="109" priority="119">
      <formula>IF(AND(AU335&gt;=0, RIGHT(TEXT(AU335,"0.#"),1)&lt;&gt;"."),TRUE,FALSE)</formula>
    </cfRule>
    <cfRule type="expression" dxfId="108" priority="120">
      <formula>IF(AND(AU335&gt;=0, RIGHT(TEXT(AU335,"0.#"),1)="."),TRUE,FALSE)</formula>
    </cfRule>
    <cfRule type="expression" dxfId="107" priority="121">
      <formula>IF(AND(AU335&lt;0, RIGHT(TEXT(AU335,"0.#"),1)&lt;&gt;"."),TRUE,FALSE)</formula>
    </cfRule>
    <cfRule type="expression" dxfId="106" priority="122">
      <formula>IF(AND(AU335&lt;0, RIGHT(TEXT(AU335,"0.#"),1)="."),TRUE,FALSE)</formula>
    </cfRule>
  </conditionalFormatting>
  <conditionalFormatting sqref="AK336:AK364">
    <cfRule type="expression" dxfId="105" priority="117">
      <formula>IF(RIGHT(TEXT(AK336,"0.#"),1)=".",FALSE,TRUE)</formula>
    </cfRule>
    <cfRule type="expression" dxfId="104" priority="118">
      <formula>IF(RIGHT(TEXT(AK336,"0.#"),1)=".",TRUE,FALSE)</formula>
    </cfRule>
  </conditionalFormatting>
  <conditionalFormatting sqref="AU336:AX364">
    <cfRule type="expression" dxfId="103" priority="113">
      <formula>IF(AND(AU336&gt;=0, RIGHT(TEXT(AU336,"0.#"),1)&lt;&gt;"."),TRUE,FALSE)</formula>
    </cfRule>
    <cfRule type="expression" dxfId="102" priority="114">
      <formula>IF(AND(AU336&gt;=0, RIGHT(TEXT(AU336,"0.#"),1)="."),TRUE,FALSE)</formula>
    </cfRule>
    <cfRule type="expression" dxfId="101" priority="115">
      <formula>IF(AND(AU336&lt;0, RIGHT(TEXT(AU336,"0.#"),1)&lt;&gt;"."),TRUE,FALSE)</formula>
    </cfRule>
    <cfRule type="expression" dxfId="100" priority="116">
      <formula>IF(AND(AU336&lt;0, RIGHT(TEXT(AU336,"0.#"),1)="."),TRUE,FALSE)</formula>
    </cfRule>
  </conditionalFormatting>
  <conditionalFormatting sqref="AK368">
    <cfRule type="expression" dxfId="99" priority="111">
      <formula>IF(RIGHT(TEXT(AK368,"0.#"),1)=".",FALSE,TRUE)</formula>
    </cfRule>
    <cfRule type="expression" dxfId="98" priority="112">
      <formula>IF(RIGHT(TEXT(AK368,"0.#"),1)=".",TRUE,FALSE)</formula>
    </cfRule>
  </conditionalFormatting>
  <conditionalFormatting sqref="AU368:AX368">
    <cfRule type="expression" dxfId="97" priority="107">
      <formula>IF(AND(AU368&gt;=0, RIGHT(TEXT(AU368,"0.#"),1)&lt;&gt;"."),TRUE,FALSE)</formula>
    </cfRule>
    <cfRule type="expression" dxfId="96" priority="108">
      <formula>IF(AND(AU368&gt;=0, RIGHT(TEXT(AU368,"0.#"),1)="."),TRUE,FALSE)</formula>
    </cfRule>
    <cfRule type="expression" dxfId="95" priority="109">
      <formula>IF(AND(AU368&lt;0, RIGHT(TEXT(AU368,"0.#"),1)&lt;&gt;"."),TRUE,FALSE)</formula>
    </cfRule>
    <cfRule type="expression" dxfId="94" priority="110">
      <formula>IF(AND(AU368&lt;0, RIGHT(TEXT(AU368,"0.#"),1)="."),TRUE,FALSE)</formula>
    </cfRule>
  </conditionalFormatting>
  <conditionalFormatting sqref="AK369:AK397">
    <cfRule type="expression" dxfId="93" priority="105">
      <formula>IF(RIGHT(TEXT(AK369,"0.#"),1)=".",FALSE,TRUE)</formula>
    </cfRule>
    <cfRule type="expression" dxfId="92" priority="106">
      <formula>IF(RIGHT(TEXT(AK369,"0.#"),1)=".",TRUE,FALSE)</formula>
    </cfRule>
  </conditionalFormatting>
  <conditionalFormatting sqref="AU369:AX397">
    <cfRule type="expression" dxfId="91" priority="101">
      <formula>IF(AND(AU369&gt;=0, RIGHT(TEXT(AU369,"0.#"),1)&lt;&gt;"."),TRUE,FALSE)</formula>
    </cfRule>
    <cfRule type="expression" dxfId="90" priority="102">
      <formula>IF(AND(AU369&gt;=0, RIGHT(TEXT(AU369,"0.#"),1)="."),TRUE,FALSE)</formula>
    </cfRule>
    <cfRule type="expression" dxfId="89" priority="103">
      <formula>IF(AND(AU369&lt;0, RIGHT(TEXT(AU369,"0.#"),1)&lt;&gt;"."),TRUE,FALSE)</formula>
    </cfRule>
    <cfRule type="expression" dxfId="88" priority="104">
      <formula>IF(AND(AU369&lt;0, RIGHT(TEXT(AU369,"0.#"),1)="."),TRUE,FALSE)</formula>
    </cfRule>
  </conditionalFormatting>
  <conditionalFormatting sqref="AK401">
    <cfRule type="expression" dxfId="87" priority="99">
      <formula>IF(RIGHT(TEXT(AK401,"0.#"),1)=".",FALSE,TRUE)</formula>
    </cfRule>
    <cfRule type="expression" dxfId="86" priority="100">
      <formula>IF(RIGHT(TEXT(AK401,"0.#"),1)=".",TRUE,FALSE)</formula>
    </cfRule>
  </conditionalFormatting>
  <conditionalFormatting sqref="AU401:AX401">
    <cfRule type="expression" dxfId="85" priority="95">
      <formula>IF(AND(AU401&gt;=0, RIGHT(TEXT(AU401,"0.#"),1)&lt;&gt;"."),TRUE,FALSE)</formula>
    </cfRule>
    <cfRule type="expression" dxfId="84" priority="96">
      <formula>IF(AND(AU401&gt;=0, RIGHT(TEXT(AU401,"0.#"),1)="."),TRUE,FALSE)</formula>
    </cfRule>
    <cfRule type="expression" dxfId="83" priority="97">
      <formula>IF(AND(AU401&lt;0, RIGHT(TEXT(AU401,"0.#"),1)&lt;&gt;"."),TRUE,FALSE)</formula>
    </cfRule>
    <cfRule type="expression" dxfId="82" priority="98">
      <formula>IF(AND(AU401&lt;0, RIGHT(TEXT(AU401,"0.#"),1)="."),TRUE,FALSE)</formula>
    </cfRule>
  </conditionalFormatting>
  <conditionalFormatting sqref="AK402:AK430">
    <cfRule type="expression" dxfId="81" priority="93">
      <formula>IF(RIGHT(TEXT(AK402,"0.#"),1)=".",FALSE,TRUE)</formula>
    </cfRule>
    <cfRule type="expression" dxfId="80" priority="94">
      <formula>IF(RIGHT(TEXT(AK402,"0.#"),1)=".",TRUE,FALSE)</formula>
    </cfRule>
  </conditionalFormatting>
  <conditionalFormatting sqref="AU402:AX430">
    <cfRule type="expression" dxfId="79" priority="89">
      <formula>IF(AND(AU402&gt;=0, RIGHT(TEXT(AU402,"0.#"),1)&lt;&gt;"."),TRUE,FALSE)</formula>
    </cfRule>
    <cfRule type="expression" dxfId="78" priority="90">
      <formula>IF(AND(AU402&gt;=0, RIGHT(TEXT(AU402,"0.#"),1)="."),TRUE,FALSE)</formula>
    </cfRule>
    <cfRule type="expression" dxfId="77" priority="91">
      <formula>IF(AND(AU402&lt;0, RIGHT(TEXT(AU402,"0.#"),1)&lt;&gt;"."),TRUE,FALSE)</formula>
    </cfRule>
    <cfRule type="expression" dxfId="76" priority="92">
      <formula>IF(AND(AU402&lt;0, RIGHT(TEXT(AU402,"0.#"),1)="."),TRUE,FALSE)</formula>
    </cfRule>
  </conditionalFormatting>
  <conditionalFormatting sqref="AK434">
    <cfRule type="expression" dxfId="75" priority="87">
      <formula>IF(RIGHT(TEXT(AK434,"0.#"),1)=".",FALSE,TRUE)</formula>
    </cfRule>
    <cfRule type="expression" dxfId="74" priority="88">
      <formula>IF(RIGHT(TEXT(AK434,"0.#"),1)=".",TRUE,FALSE)</formula>
    </cfRule>
  </conditionalFormatting>
  <conditionalFormatting sqref="AU434:AX434">
    <cfRule type="expression" dxfId="73" priority="83">
      <formula>IF(AND(AU434&gt;=0, RIGHT(TEXT(AU434,"0.#"),1)&lt;&gt;"."),TRUE,FALSE)</formula>
    </cfRule>
    <cfRule type="expression" dxfId="72" priority="84">
      <formula>IF(AND(AU434&gt;=0, RIGHT(TEXT(AU434,"0.#"),1)="."),TRUE,FALSE)</formula>
    </cfRule>
    <cfRule type="expression" dxfId="71" priority="85">
      <formula>IF(AND(AU434&lt;0, RIGHT(TEXT(AU434,"0.#"),1)&lt;&gt;"."),TRUE,FALSE)</formula>
    </cfRule>
    <cfRule type="expression" dxfId="70" priority="86">
      <formula>IF(AND(AU434&lt;0, RIGHT(TEXT(AU434,"0.#"),1)="."),TRUE,FALSE)</formula>
    </cfRule>
  </conditionalFormatting>
  <conditionalFormatting sqref="AK435:AK463">
    <cfRule type="expression" dxfId="69" priority="81">
      <formula>IF(RIGHT(TEXT(AK435,"0.#"),1)=".",FALSE,TRUE)</formula>
    </cfRule>
    <cfRule type="expression" dxfId="68" priority="82">
      <formula>IF(RIGHT(TEXT(AK435,"0.#"),1)=".",TRUE,FALSE)</formula>
    </cfRule>
  </conditionalFormatting>
  <conditionalFormatting sqref="AU435:AX463">
    <cfRule type="expression" dxfId="67" priority="77">
      <formula>IF(AND(AU435&gt;=0, RIGHT(TEXT(AU435,"0.#"),1)&lt;&gt;"."),TRUE,FALSE)</formula>
    </cfRule>
    <cfRule type="expression" dxfId="66" priority="78">
      <formula>IF(AND(AU435&gt;=0, RIGHT(TEXT(AU435,"0.#"),1)="."),TRUE,FALSE)</formula>
    </cfRule>
    <cfRule type="expression" dxfId="65" priority="79">
      <formula>IF(AND(AU435&lt;0, RIGHT(TEXT(AU435,"0.#"),1)&lt;&gt;"."),TRUE,FALSE)</formula>
    </cfRule>
    <cfRule type="expression" dxfId="64" priority="80">
      <formula>IF(AND(AU435&lt;0, RIGHT(TEXT(AU435,"0.#"),1)="."),TRUE,FALSE)</formula>
    </cfRule>
  </conditionalFormatting>
  <conditionalFormatting sqref="AK467">
    <cfRule type="expression" dxfId="63" priority="75">
      <formula>IF(RIGHT(TEXT(AK467,"0.#"),1)=".",FALSE,TRUE)</formula>
    </cfRule>
    <cfRule type="expression" dxfId="62" priority="76">
      <formula>IF(RIGHT(TEXT(AK467,"0.#"),1)=".",TRUE,FALSE)</formula>
    </cfRule>
  </conditionalFormatting>
  <conditionalFormatting sqref="AU467:AX467">
    <cfRule type="expression" dxfId="61" priority="71">
      <formula>IF(AND(AU467&gt;=0, RIGHT(TEXT(AU467,"0.#"),1)&lt;&gt;"."),TRUE,FALSE)</formula>
    </cfRule>
    <cfRule type="expression" dxfId="60" priority="72">
      <formula>IF(AND(AU467&gt;=0, RIGHT(TEXT(AU467,"0.#"),1)="."),TRUE,FALSE)</formula>
    </cfRule>
    <cfRule type="expression" dxfId="59" priority="73">
      <formula>IF(AND(AU467&lt;0, RIGHT(TEXT(AU467,"0.#"),1)&lt;&gt;"."),TRUE,FALSE)</formula>
    </cfRule>
    <cfRule type="expression" dxfId="58" priority="74">
      <formula>IF(AND(AU467&lt;0, RIGHT(TEXT(AU467,"0.#"),1)="."),TRUE,FALSE)</formula>
    </cfRule>
  </conditionalFormatting>
  <conditionalFormatting sqref="AK468:AK496">
    <cfRule type="expression" dxfId="57" priority="69">
      <formula>IF(RIGHT(TEXT(AK468,"0.#"),1)=".",FALSE,TRUE)</formula>
    </cfRule>
    <cfRule type="expression" dxfId="56" priority="70">
      <formula>IF(RIGHT(TEXT(AK468,"0.#"),1)=".",TRUE,FALSE)</formula>
    </cfRule>
  </conditionalFormatting>
  <conditionalFormatting sqref="AU468:AX496">
    <cfRule type="expression" dxfId="55" priority="65">
      <formula>IF(AND(AU468&gt;=0, RIGHT(TEXT(AU468,"0.#"),1)&lt;&gt;"."),TRUE,FALSE)</formula>
    </cfRule>
    <cfRule type="expression" dxfId="54" priority="66">
      <formula>IF(AND(AU468&gt;=0, RIGHT(TEXT(AU468,"0.#"),1)="."),TRUE,FALSE)</formula>
    </cfRule>
    <cfRule type="expression" dxfId="53" priority="67">
      <formula>IF(AND(AU468&lt;0, RIGHT(TEXT(AU468,"0.#"),1)&lt;&gt;"."),TRUE,FALSE)</formula>
    </cfRule>
    <cfRule type="expression" dxfId="52" priority="68">
      <formula>IF(AND(AU468&lt;0, RIGHT(TEXT(AU468,"0.#"),1)="."),TRUE,FALSE)</formula>
    </cfRule>
  </conditionalFormatting>
  <conditionalFormatting sqref="AE24:AN24 AJ23:AN23 AT24:AX24">
    <cfRule type="expression" dxfId="51" priority="63">
      <formula>IF(RIGHT(TEXT(AE23,"0.#"),1)=".",FALSE,TRUE)</formula>
    </cfRule>
    <cfRule type="expression" dxfId="50" priority="64">
      <formula>IF(RIGHT(TEXT(AE23,"0.#"),1)=".",TRUE,FALSE)</formula>
    </cfRule>
  </conditionalFormatting>
  <conditionalFormatting sqref="AE25:AI25">
    <cfRule type="expression" dxfId="49" priority="55">
      <formula>IF(AND(AE25&gt;=0, RIGHT(TEXT(AE25,"0.#"),1)&lt;&gt;"."),TRUE,FALSE)</formula>
    </cfRule>
    <cfRule type="expression" dxfId="48" priority="56">
      <formula>IF(AND(AE25&gt;=0, RIGHT(TEXT(AE25,"0.#"),1)="."),TRUE,FALSE)</formula>
    </cfRule>
    <cfRule type="expression" dxfId="47" priority="57">
      <formula>IF(AND(AE25&lt;0, RIGHT(TEXT(AE25,"0.#"),1)&lt;&gt;"."),TRUE,FALSE)</formula>
    </cfRule>
    <cfRule type="expression" dxfId="46" priority="58">
      <formula>IF(AND(AE25&lt;0, RIGHT(TEXT(AE25,"0.#"),1)="."),TRUE,FALSE)</formula>
    </cfRule>
  </conditionalFormatting>
  <conditionalFormatting sqref="AJ25:AN25">
    <cfRule type="expression" dxfId="45" priority="51">
      <formula>IF(AND(AJ25&gt;=0, RIGHT(TEXT(AJ25,"0.#"),1)&lt;&gt;"."),TRUE,FALSE)</formula>
    </cfRule>
    <cfRule type="expression" dxfId="44" priority="52">
      <formula>IF(AND(AJ25&gt;=0, RIGHT(TEXT(AJ25,"0.#"),1)="."),TRUE,FALSE)</formula>
    </cfRule>
    <cfRule type="expression" dxfId="43" priority="53">
      <formula>IF(AND(AJ25&lt;0, RIGHT(TEXT(AJ25,"0.#"),1)&lt;&gt;"."),TRUE,FALSE)</formula>
    </cfRule>
    <cfRule type="expression" dxfId="42" priority="54">
      <formula>IF(AND(AJ25&lt;0, RIGHT(TEXT(AJ25,"0.#"),1)="."),TRUE,FALSE)</formula>
    </cfRule>
  </conditionalFormatting>
  <conditionalFormatting sqref="AU236:AX236">
    <cfRule type="expression" dxfId="41" priority="39">
      <formula>IF(AND(AU236&gt;=0, RIGHT(TEXT(AU236,"0.#"),1)&lt;&gt;"."),TRUE,FALSE)</formula>
    </cfRule>
    <cfRule type="expression" dxfId="40" priority="40">
      <formula>IF(AND(AU236&gt;=0, RIGHT(TEXT(AU236,"0.#"),1)="."),TRUE,FALSE)</formula>
    </cfRule>
    <cfRule type="expression" dxfId="39" priority="41">
      <formula>IF(AND(AU236&lt;0, RIGHT(TEXT(AU236,"0.#"),1)&lt;&gt;"."),TRUE,FALSE)</formula>
    </cfRule>
    <cfRule type="expression" dxfId="38" priority="42">
      <formula>IF(AND(AU236&lt;0, RIGHT(TEXT(AU236,"0.#"),1)="."),TRUE,FALSE)</formula>
    </cfRule>
  </conditionalFormatting>
  <conditionalFormatting sqref="AE43:AI43 AE38:AI38 AE33:AI33 AE28:AI28">
    <cfRule type="expression" dxfId="37" priority="37">
      <formula>IF(RIGHT(TEXT(AE28,"0.#"),1)=".",FALSE,TRUE)</formula>
    </cfRule>
    <cfRule type="expression" dxfId="36" priority="38">
      <formula>IF(RIGHT(TEXT(AE28,"0.#"),1)=".",TRUE,FALSE)</formula>
    </cfRule>
  </conditionalFormatting>
  <conditionalFormatting sqref="AE44:AX44 AJ43:AS43 AE39:AX39 AJ38:AS38 AE34:AX34 AJ33:AS33 AE29:AX29 AJ28:AS28">
    <cfRule type="expression" dxfId="35" priority="35">
      <formula>IF(RIGHT(TEXT(AE28,"0.#"),1)=".",FALSE,TRUE)</formula>
    </cfRule>
    <cfRule type="expression" dxfId="34" priority="36">
      <formula>IF(RIGHT(TEXT(AE28,"0.#"),1)=".",TRUE,FALSE)</formula>
    </cfRule>
  </conditionalFormatting>
  <conditionalFormatting sqref="AE45:AI45 AE40:AI40 AE35:AI35 AE30:AI30">
    <cfRule type="expression" dxfId="33" priority="31">
      <formula>IF(AND(AE30&gt;=0, RIGHT(TEXT(AE30,"0.#"),1)&lt;&gt;"."),TRUE,FALSE)</formula>
    </cfRule>
    <cfRule type="expression" dxfId="32" priority="32">
      <formula>IF(AND(AE30&gt;=0, RIGHT(TEXT(AE30,"0.#"),1)="."),TRUE,FALSE)</formula>
    </cfRule>
    <cfRule type="expression" dxfId="31" priority="33">
      <formula>IF(AND(AE30&lt;0, RIGHT(TEXT(AE30,"0.#"),1)&lt;&gt;"."),TRUE,FALSE)</formula>
    </cfRule>
    <cfRule type="expression" dxfId="30" priority="34">
      <formula>IF(AND(AE30&lt;0, RIGHT(TEXT(AE30,"0.#"),1)="."),TRUE,FALSE)</formula>
    </cfRule>
  </conditionalFormatting>
  <conditionalFormatting sqref="AJ45:AS45 AJ40:AS40 AJ35:AS35 AJ30:AS30">
    <cfRule type="expression" dxfId="29" priority="27">
      <formula>IF(AND(AJ30&gt;=0, RIGHT(TEXT(AJ30,"0.#"),1)&lt;&gt;"."),TRUE,FALSE)</formula>
    </cfRule>
    <cfRule type="expression" dxfId="28" priority="28">
      <formula>IF(AND(AJ30&gt;=0, RIGHT(TEXT(AJ30,"0.#"),1)="."),TRUE,FALSE)</formula>
    </cfRule>
    <cfRule type="expression" dxfId="27" priority="29">
      <formula>IF(AND(AJ30&lt;0, RIGHT(TEXT(AJ30,"0.#"),1)&lt;&gt;"."),TRUE,FALSE)</formula>
    </cfRule>
    <cfRule type="expression" dxfId="26" priority="30">
      <formula>IF(AND(AJ30&lt;0, RIGHT(TEXT(AJ30,"0.#"),1)="."),TRUE,FALSE)</formula>
    </cfRule>
  </conditionalFormatting>
  <conditionalFormatting sqref="AE64:AI64 AE59:AI59">
    <cfRule type="expression" dxfId="25" priority="25">
      <formula>IF(RIGHT(TEXT(AE59,"0.#"),1)=".",FALSE,TRUE)</formula>
    </cfRule>
    <cfRule type="expression" dxfId="24" priority="26">
      <formula>IF(RIGHT(TEXT(AE59,"0.#"),1)=".",TRUE,FALSE)</formula>
    </cfRule>
  </conditionalFormatting>
  <conditionalFormatting sqref="AE65:AX65 AJ64:AS64 AE60:AX60 AJ59:AS59">
    <cfRule type="expression" dxfId="23" priority="23">
      <formula>IF(RIGHT(TEXT(AE59,"0.#"),1)=".",FALSE,TRUE)</formula>
    </cfRule>
    <cfRule type="expression" dxfId="22" priority="24">
      <formula>IF(RIGHT(TEXT(AE59,"0.#"),1)=".",TRUE,FALSE)</formula>
    </cfRule>
  </conditionalFormatting>
  <conditionalFormatting sqref="AE66:AI66 AE61:AI61">
    <cfRule type="expression" dxfId="21" priority="19">
      <formula>IF(AND(AE61&gt;=0, RIGHT(TEXT(AE61,"0.#"),1)&lt;&gt;"."),TRUE,FALSE)</formula>
    </cfRule>
    <cfRule type="expression" dxfId="20" priority="20">
      <formula>IF(AND(AE61&gt;=0, RIGHT(TEXT(AE61,"0.#"),1)="."),TRUE,FALSE)</formula>
    </cfRule>
    <cfRule type="expression" dxfId="19" priority="21">
      <formula>IF(AND(AE61&lt;0, RIGHT(TEXT(AE61,"0.#"),1)&lt;&gt;"."),TRUE,FALSE)</formula>
    </cfRule>
    <cfRule type="expression" dxfId="18" priority="22">
      <formula>IF(AND(AE61&lt;0, RIGHT(TEXT(AE61,"0.#"),1)="."),TRUE,FALSE)</formula>
    </cfRule>
  </conditionalFormatting>
  <conditionalFormatting sqref="AJ66:AS66 AJ61:AS61">
    <cfRule type="expression" dxfId="17" priority="15">
      <formula>IF(AND(AJ61&gt;=0, RIGHT(TEXT(AJ61,"0.#"),1)&lt;&gt;"."),TRUE,FALSE)</formula>
    </cfRule>
    <cfRule type="expression" dxfId="16" priority="16">
      <formula>IF(AND(AJ61&gt;=0, RIGHT(TEXT(AJ61,"0.#"),1)="."),TRUE,FALSE)</formula>
    </cfRule>
    <cfRule type="expression" dxfId="15" priority="17">
      <formula>IF(AND(AJ61&lt;0, RIGHT(TEXT(AJ61,"0.#"),1)&lt;&gt;"."),TRUE,FALSE)</formula>
    </cfRule>
    <cfRule type="expression" dxfId="14" priority="18">
      <formula>IF(AND(AJ61&lt;0, RIGHT(TEXT(AJ61,"0.#"),1)="."),TRUE,FALSE)</formula>
    </cfRule>
  </conditionalFormatting>
  <conditionalFormatting sqref="AE81:AX81 AE78:AX78 AE75:AX75 AE72:AX72">
    <cfRule type="expression" dxfId="13" priority="13">
      <formula>IF(RIGHT(TEXT(AE72,"0.#"),1)=".",FALSE,TRUE)</formula>
    </cfRule>
    <cfRule type="expression" dxfId="12" priority="14">
      <formula>IF(RIGHT(TEXT(AE72,"0.#"),1)=".",TRUE,FALSE)</formula>
    </cfRule>
  </conditionalFormatting>
  <conditionalFormatting sqref="AE80:AS80 AE77:AS77 AE74:AS74 AE71:AS71">
    <cfRule type="expression" dxfId="11" priority="11">
      <formula>IF(RIGHT(TEXT(AE71,"0.#"),1)=".",FALSE,TRUE)</formula>
    </cfRule>
    <cfRule type="expression" dxfId="10" priority="12">
      <formula>IF(RIGHT(TEXT(AE71,"0.#"),1)=".",TRUE,FALSE)</formula>
    </cfRule>
  </conditionalFormatting>
  <conditionalFormatting sqref="AE69:AN69">
    <cfRule type="expression" dxfId="9" priority="9">
      <formula>IF(RIGHT(TEXT(AE69,"0.#"),1)=".",FALSE,TRUE)</formula>
    </cfRule>
    <cfRule type="expression" dxfId="8" priority="10">
      <formula>IF(RIGHT(TEXT(AE69,"0.#"),1)=".",TRUE,FALSE)</formula>
    </cfRule>
  </conditionalFormatting>
  <conditionalFormatting sqref="AE68:AN68">
    <cfRule type="expression" dxfId="7" priority="7">
      <formula>IF(RIGHT(TEXT(AE68,"0.#"),1)=".",FALSE,TRUE)</formula>
    </cfRule>
    <cfRule type="expression" dxfId="6" priority="8">
      <formula>IF(RIGHT(TEXT(AE68,"0.#"),1)=".",TRUE,FALSE)</formula>
    </cfRule>
  </conditionalFormatting>
  <conditionalFormatting sqref="AO23:AS24">
    <cfRule type="expression" dxfId="5" priority="5">
      <formula>IF(RIGHT(TEXT(AO23,"0.#"),1)=".",FALSE,TRUE)</formula>
    </cfRule>
    <cfRule type="expression" dxfId="4" priority="6">
      <formula>IF(RIGHT(TEXT(AO23,"0.#"),1)=".",TRUE,FALSE)</formula>
    </cfRule>
  </conditionalFormatting>
  <conditionalFormatting sqref="AO25:AS25">
    <cfRule type="expression" dxfId="3" priority="1">
      <formula>IF(AND(AO25&gt;=0, RIGHT(TEXT(AO25,"0.#"),1)&lt;&gt;"."),TRUE,FALSE)</formula>
    </cfRule>
    <cfRule type="expression" dxfId="2" priority="2">
      <formula>IF(AND(AO25&gt;=0, RIGHT(TEXT(AO25,"0.#"),1)="."),TRUE,FALSE)</formula>
    </cfRule>
    <cfRule type="expression" dxfId="1" priority="3">
      <formula>IF(AND(AO25&lt;0, RIGHT(TEXT(AO25,"0.#"),1)&lt;&gt;"."),TRUE,FALSE)</formula>
    </cfRule>
    <cfRule type="expression" dxfId="0" priority="4">
      <formula>IF(AND(AO25&lt;0, RIGHT(TEXT(AO25,"0.#"),1)="."),TRUE,FALSE)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387</v>
      </c>
      <c r="H2" s="15" t="str">
        <f>IF(G2="","",F2)</f>
        <v>一般会計</v>
      </c>
      <c r="I2" s="15" t="str">
        <f>IF(H2="","",IF(I1&lt;&gt;"",CONCATENATE(I1,"、",H2),H2))</f>
        <v>一般会計</v>
      </c>
      <c r="K2" s="16" t="s">
        <v>258</v>
      </c>
      <c r="L2" s="17"/>
      <c r="M2" s="15" t="str">
        <f>IF(L2="","",K2)</f>
        <v/>
      </c>
      <c r="N2" s="15" t="str">
        <f>IF(M2="","",IF(N1&lt;&gt;"",CONCATENATE(N1,"、",M2),M2))</f>
        <v/>
      </c>
      <c r="O2" s="15"/>
      <c r="P2" s="14" t="s">
        <v>217</v>
      </c>
      <c r="Q2" s="19" t="s">
        <v>386</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386</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t="s">
        <v>386</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386</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2015-08-19T04:54:53Z</cp:lastPrinted>
  <dcterms:created xsi:type="dcterms:W3CDTF">2012-03-13T00:50:25Z</dcterms:created>
  <dcterms:modified xsi:type="dcterms:W3CDTF">2015-09-04T17:13:13Z</dcterms:modified>
</cp:coreProperties>
</file>