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1個】\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N11" i="4" s="1"/>
  <c r="K13" i="4" s="1"/>
  <c r="AE8" i="3" s="1"/>
  <c r="I11" i="4"/>
  <c r="H11" i="4"/>
  <c r="C11" i="4"/>
  <c r="P10" i="4"/>
  <c r="N10" i="4"/>
  <c r="M10" i="4"/>
  <c r="I10" i="4"/>
  <c r="H10" i="4"/>
  <c r="C10" i="4"/>
  <c r="N9" i="4"/>
  <c r="M9" i="4"/>
  <c r="I9" i="4"/>
  <c r="H9" i="4"/>
  <c r="C9" i="4"/>
  <c r="S8" i="4"/>
  <c r="R8" i="4"/>
  <c r="N8" i="4"/>
  <c r="M8" i="4"/>
  <c r="I8" i="4"/>
  <c r="H8" i="4"/>
  <c r="C8" i="4"/>
  <c r="D8" i="4" s="1"/>
  <c r="D9" i="4" s="1"/>
  <c r="D10" i="4" s="1"/>
  <c r="D11" i="4" s="1"/>
  <c r="D12" i="4" s="1"/>
  <c r="D13" i="4" s="1"/>
  <c r="D14" i="4" s="1"/>
  <c r="D15" i="4" s="1"/>
  <c r="D16" i="4" s="1"/>
  <c r="D17" i="4" s="1"/>
  <c r="D18" i="4" s="1"/>
  <c r="D19" i="4" s="1"/>
  <c r="D20" i="4" s="1"/>
  <c r="D21" i="4" s="1"/>
  <c r="D22" i="4" s="1"/>
  <c r="D23" i="4" s="1"/>
  <c r="D24" i="4" s="1"/>
  <c r="A26" i="4" s="1"/>
  <c r="G8" i="3" s="1"/>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6" i="3"/>
  <c r="AV2" i="3"/>
  <c r="AS2" i="3"/>
</calcChain>
</file>

<file path=xl/sharedStrings.xml><?xml version="1.0" encoding="utf-8"?>
<sst xmlns="http://schemas.openxmlformats.org/spreadsheetml/2006/main" count="772" uniqueCount="451">
  <si>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</si>
  <si>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</si>
  <si>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</si>
  <si>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</si>
  <si>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</si>
  <si>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</si>
  <si>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</si>
  <si>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</si>
  <si>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</si>
  <si>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</si>
  <si>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</si>
  <si>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</si>
  <si>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</si>
  <si>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</si>
  <si>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</si>
  <si>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</si>
  <si>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</si>
  <si>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</si>
  <si>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</si>
  <si>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</si>
  <si>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</si>
  <si>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</si>
  <si>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</si>
  <si>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</si>
  <si>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</si>
  <si>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</si>
  <si>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</si>
  <si>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</si>
  <si>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</si>
  <si>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</si>
  <si>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</si>
  <si>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</si>
  <si>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</si>
  <si>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</si>
  <si>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</si>
  <si>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</si>
  <si>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</si>
  <si>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</si>
  <si>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</si>
  <si>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</si>
  <si>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</si>
  <si>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</si>
  <si>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</si>
  <si>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</si>
  <si>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</si>
  <si>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</si>
  <si>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</si>
  <si>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</si>
  <si>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</si>
  <si>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</si>
  <si>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</si>
  <si>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</si>
  <si>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</si>
  <si>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</si>
  <si>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</si>
  <si>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</si>
  <si>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</si>
  <si>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</si>
  <si>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</si>
  <si>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</si>
  <si>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</si>
  <si>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</si>
  <si>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</si>
  <si>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</si>
  <si>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</si>
  <si>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</si>
  <si>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</si>
  <si>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</si>
  <si>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</si>
  <si>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</si>
  <si>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</si>
  <si>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</si>
  <si>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</si>
  <si>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</si>
  <si>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</si>
  <si>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</si>
  <si>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</si>
  <si>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</si>
  <si>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</si>
  <si>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</si>
  <si>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</si>
  <si>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</si>
  <si>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</si>
  <si>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</si>
  <si>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</si>
  <si>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</si>
  <si>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</si>
  <si>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</si>
  <si>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</si>
  <si>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</si>
  <si>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</si>
  <si>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</si>
  <si>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</si>
  <si>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</si>
  <si>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</si>
  <si>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</si>
  <si>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</si>
  <si>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</si>
  <si>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</si>
  <si>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</si>
  <si>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</si>
  <si>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</si>
  <si>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</si>
  <si>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</si>
  <si>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</si>
  <si>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</si>
  <si>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</si>
  <si>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</si>
  <si>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</si>
  <si>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</si>
  <si>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</si>
  <si>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</si>
  <si>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</si>
  <si>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</si>
  <si>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</si>
  <si>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</si>
  <si>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</si>
  <si>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</si>
  <si>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</si>
  <si>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</si>
  <si>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</si>
  <si>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</si>
  <si>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</si>
  <si>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</si>
  <si>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</si>
  <si>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</si>
  <si>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</si>
  <si>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</si>
  <si>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</si>
  <si>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</si>
  <si>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</si>
  <si>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</si>
  <si>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</si>
  <si>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</si>
  <si>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</si>
  <si>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</si>
  <si>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</si>
  <si>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</si>
  <si>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</si>
  <si>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</si>
  <si>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</si>
  <si>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</si>
  <si>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</si>
  <si>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</si>
  <si>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</si>
  <si>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</si>
  <si>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</si>
  <si>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</si>
  <si>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</si>
  <si>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</si>
  <si>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</si>
  <si>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</si>
  <si>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</si>
  <si>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</si>
  <si>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</si>
  <si>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</si>
  <si>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</si>
  <si>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</si>
  <si>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</si>
  <si>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</si>
  <si>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</si>
  <si>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</si>
  <si>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</si>
  <si>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</si>
  <si>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</si>
  <si>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</si>
  <si>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</si>
  <si>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</si>
  <si>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</si>
  <si>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</si>
  <si>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</si>
  <si>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</si>
  <si>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</si>
  <si>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</si>
  <si>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</si>
  <si>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</si>
  <si>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</si>
  <si>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</si>
  <si>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</si>
  <si>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</si>
  <si>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</si>
  <si>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</si>
  <si>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</si>
  <si>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</si>
  <si>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</si>
  <si>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</si>
  <si>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</si>
  <si>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</si>
  <si>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</si>
  <si>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</si>
  <si>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</si>
  <si>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</si>
  <si>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</si>
  <si>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</si>
  <si>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</si>
  <si>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</si>
  <si>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</si>
  <si>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</si>
  <si>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</si>
  <si>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</si>
  <si>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</si>
  <si>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</si>
  <si>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</si>
  <si>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</si>
  <si>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</si>
  <si>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</si>
  <si>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</si>
  <si>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</si>
  <si>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</si>
  <si>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</si>
  <si>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</si>
  <si>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</si>
  <si>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</si>
  <si>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</si>
  <si>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</si>
  <si>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</si>
  <si>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</si>
  <si>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</si>
  <si>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</si>
  <si>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</si>
  <si>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</si>
  <si>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</si>
  <si>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</si>
  <si>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</si>
  <si>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</si>
  <si>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</si>
  <si>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</si>
  <si>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</si>
  <si>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</si>
  <si>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</si>
  <si>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</si>
  <si>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</si>
  <si>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</si>
  <si>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</si>
  <si>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</si>
  <si>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</si>
  <si>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</si>
  <si>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</si>
  <si>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</si>
  <si>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</si>
  <si>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</si>
  <si>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</si>
  <si>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</si>
  <si>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</si>
  <si>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</si>
  <si>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</si>
  <si>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</si>
  <si>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</si>
  <si>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</si>
  <si>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</si>
  <si>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</si>
  <si>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</si>
  <si>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</si>
  <si>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</si>
  <si>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</si>
  <si>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</si>
  <si>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</si>
  <si>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</si>
  <si>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</si>
  <si>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</si>
  <si>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</si>
  <si>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</si>
  <si>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</si>
  <si>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</si>
  <si>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</si>
  <si>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</si>
  <si>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</si>
  <si>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</si>
  <si>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</si>
  <si>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</si>
  <si>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</si>
  <si>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</si>
  <si>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</si>
  <si>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</si>
  <si>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</si>
  <si>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</si>
  <si>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</si>
  <si>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</si>
  <si>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</si>
  <si>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</si>
  <si>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</si>
  <si>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</si>
  <si>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</si>
  <si>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</si>
  <si>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</si>
  <si>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</si>
  <si>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</si>
  <si>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</si>
  <si>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</si>
  <si>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</si>
  <si>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</si>
  <si>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</si>
  <si>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</si>
  <si>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</si>
  <si>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</si>
  <si>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</si>
  <si>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</si>
  <si>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</si>
  <si>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</si>
  <si>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</si>
  <si>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</si>
  <si>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</si>
  <si>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</si>
  <si>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</si>
  <si>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</si>
  <si>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</si>
  <si>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</si>
  <si>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</si>
  <si>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</si>
  <si>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</si>
  <si>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</si>
  <si>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</si>
  <si>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</si>
  <si>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</si>
  <si>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</si>
  <si>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</si>
  <si>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</si>
  <si>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</si>
  <si>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</si>
  <si>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</si>
  <si>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</si>
  <si>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</si>
  <si>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</si>
  <si>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</si>
  <si>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</si>
  <si>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</si>
  <si>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</si>
  <si>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</si>
  <si>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</si>
  <si>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</si>
  <si>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</si>
  <si>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</si>
  <si>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</si>
  <si>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</si>
  <si>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</si>
  <si>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</si>
  <si>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</si>
  <si>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</si>
  <si>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</si>
  <si>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</si>
  <si>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</si>
  <si>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</si>
  <si>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</si>
  <si>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</si>
  <si>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</si>
  <si>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</si>
  <si>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</si>
  <si>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</si>
  <si>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</si>
  <si>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</si>
  <si>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</si>
  <si>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</si>
  <si>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</si>
  <si>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</si>
  <si>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</si>
  <si>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</si>
  <si>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</si>
  <si>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</si>
  <si>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</si>
  <si>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</si>
  <si>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</si>
  <si>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</si>
  <si>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</si>
  <si>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</si>
  <si>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</si>
  <si>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</si>
  <si>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</si>
  <si>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</si>
  <si>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</si>
  <si>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</si>
  <si>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</si>
  <si>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</si>
  <si>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</si>
  <si>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</si>
  <si>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</si>
  <si>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</si>
  <si>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公共交通における事故発生時の被害者支援のための体制整備</t>
    <phoneticPr fontId="5"/>
  </si>
  <si>
    <t>総合政策局</t>
    <phoneticPr fontId="5"/>
  </si>
  <si>
    <t>安心生活政策課</t>
    <phoneticPr fontId="5"/>
  </si>
  <si>
    <t>○</t>
  </si>
  <si>
    <t>5　安全で安心できる交通の確保、治安・生活安全の確保
　14　公共交通の安全確保・鉄道の安全性向上、ハイジャック・航空機テロ防止を推進する</t>
    <phoneticPr fontId="5"/>
  </si>
  <si>
    <t>交通安全対策基本法（第22条、第24条）
災害対策基本法（第34条～第37条）</t>
    <phoneticPr fontId="5"/>
  </si>
  <si>
    <t>交通安全基本計画、防災基本計画等</t>
    <phoneticPr fontId="5"/>
  </si>
  <si>
    <t>・公共交通事故被害者等からの相談を受け付けるため、本省に常設の窓口を設置
・重大な公共交通事故発生時に、上記相談窓口についての周知活動等を実施
・公共交通事故被害者等支援施策の改善に資するため、被害者団体や有識者から助言を頂くための「公共交通事故被害者等支援懇談会」を開催
・被害者等に寄り添った支援を行うため、支援に当たる国土交通省職員に対する教育訓練を実施
・被害者支援の関係行政機関・民間団体とのネットワーク形成</t>
    <phoneticPr fontId="5"/>
  </si>
  <si>
    <t>航空事故、鉄道事故、船舶事故等による被害者・家族等への支援については、総合的な施策を推進するために必要な措置を検討するよう、国土交通省設置法等の一部改正法案に対する附帯決議（H20 常会）等において求められていたところ。これを受けて、平成21年度から、御遺族代表、有識者等からなる検討会を開催し、平成23年６月、国土交通省の役割、活動の在り方等について、「公共交通における事故による被害者等への支援のあり方検討会まとめ」として、とりまとめたところ。これらを踏まえ、被害者等支援の具体的な実施のための体制整備等を行う。</t>
    <phoneticPr fontId="5"/>
  </si>
  <si>
    <t>人</t>
    <rPh sb="0" eb="1">
      <t>ニン</t>
    </rPh>
    <phoneticPr fontId="5"/>
  </si>
  <si>
    <t>箇所</t>
    <rPh sb="0" eb="2">
      <t>カショ</t>
    </rPh>
    <phoneticPr fontId="5"/>
  </si>
  <si>
    <t>研修の開催数</t>
    <rPh sb="0" eb="2">
      <t>ケンシュウ</t>
    </rPh>
    <rPh sb="3" eb="6">
      <t>カイサイスウ</t>
    </rPh>
    <phoneticPr fontId="5"/>
  </si>
  <si>
    <t>年間で公共交通事故被害者支援室における連携先となる関係支援団体等訪問にかかった費用の合計／公共交通事故被害者支援室における連携先となる関係支援団体等の数</t>
    <phoneticPr fontId="5"/>
  </si>
  <si>
    <t>円／団体</t>
    <rPh sb="0" eb="1">
      <t>エン</t>
    </rPh>
    <rPh sb="2" eb="4">
      <t>ダンタイ</t>
    </rPh>
    <phoneticPr fontId="5"/>
  </si>
  <si>
    <t>研修を受けた公共交通事故被害者支援員の数</t>
    <rPh sb="0" eb="2">
      <t>ケンシュウ</t>
    </rPh>
    <rPh sb="3" eb="4">
      <t>ウ</t>
    </rPh>
    <rPh sb="6" eb="8">
      <t>コウキョウ</t>
    </rPh>
    <rPh sb="8" eb="10">
      <t>コウツウ</t>
    </rPh>
    <rPh sb="10" eb="12">
      <t>ジコ</t>
    </rPh>
    <rPh sb="12" eb="15">
      <t>ヒガイシャ</t>
    </rPh>
    <rPh sb="15" eb="17">
      <t>シエン</t>
    </rPh>
    <rPh sb="17" eb="18">
      <t>イン</t>
    </rPh>
    <rPh sb="19" eb="20">
      <t>カズ</t>
    </rPh>
    <phoneticPr fontId="5"/>
  </si>
  <si>
    <t>公共交通事故被害者支援室における連携先となる関係支援団体数の数</t>
    <phoneticPr fontId="5"/>
  </si>
  <si>
    <t>-</t>
  </si>
  <si>
    <t>-</t>
    <phoneticPr fontId="5"/>
  </si>
  <si>
    <t>回</t>
    <rPh sb="0" eb="1">
      <t>カイ</t>
    </rPh>
    <phoneticPr fontId="5"/>
  </si>
  <si>
    <t>590,090円/
134団体</t>
    <rPh sb="7" eb="8">
      <t>エン</t>
    </rPh>
    <rPh sb="13" eb="15">
      <t>ダンタイ</t>
    </rPh>
    <phoneticPr fontId="5"/>
  </si>
  <si>
    <t>669,900円/
722団体</t>
    <rPh sb="7" eb="8">
      <t>エン</t>
    </rPh>
    <rPh sb="13" eb="15">
      <t>ダンタイ</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</si>
  <si>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</si>
  <si>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</si>
  <si>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</si>
  <si>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</si>
  <si>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t>
  </si>
  <si>
    <t>安否情報や事故情報等の一元的な提供、事故調査やそれを踏まえた規制の見直しに係る説明等については、民間の事業者では対応が困難な支援内容である。</t>
    <rPh sb="0" eb="2">
      <t>アンピ</t>
    </rPh>
    <rPh sb="2" eb="4">
      <t>ジョウホウ</t>
    </rPh>
    <rPh sb="5" eb="7">
      <t>ジコ</t>
    </rPh>
    <rPh sb="7" eb="9">
      <t>ジョウホウ</t>
    </rPh>
    <rPh sb="9" eb="10">
      <t>トウ</t>
    </rPh>
    <rPh sb="11" eb="14">
      <t>イチゲンテキ</t>
    </rPh>
    <rPh sb="15" eb="17">
      <t>テイキョウ</t>
    </rPh>
    <rPh sb="18" eb="20">
      <t>ジコ</t>
    </rPh>
    <rPh sb="20" eb="22">
      <t>チョウサ</t>
    </rPh>
    <rPh sb="26" eb="27">
      <t>フ</t>
    </rPh>
    <rPh sb="30" eb="32">
      <t>キセイ</t>
    </rPh>
    <rPh sb="33" eb="35">
      <t>ミナオ</t>
    </rPh>
    <rPh sb="37" eb="38">
      <t>カカ</t>
    </rPh>
    <rPh sb="39" eb="41">
      <t>セツメイ</t>
    </rPh>
    <rPh sb="41" eb="42">
      <t>トウ</t>
    </rPh>
    <rPh sb="48" eb="50">
      <t>ミンカン</t>
    </rPh>
    <rPh sb="51" eb="54">
      <t>ジギョウシャ</t>
    </rPh>
    <rPh sb="56" eb="58">
      <t>タイオウ</t>
    </rPh>
    <rPh sb="59" eb="61">
      <t>コンナン</t>
    </rPh>
    <rPh sb="62" eb="64">
      <t>シエン</t>
    </rPh>
    <rPh sb="64" eb="66">
      <t>ナイヨウ</t>
    </rPh>
    <phoneticPr fontId="5"/>
  </si>
  <si>
    <t>交通安全計画等において、国の責務として、被害者等支援に係る取り組みを行うことが明示されている。</t>
    <phoneticPr fontId="5"/>
  </si>
  <si>
    <t>被害者支援業務に真に必要なものに限定し、支出を行っている。</t>
    <rPh sb="0" eb="3">
      <t>ヒガイシャ</t>
    </rPh>
    <rPh sb="3" eb="5">
      <t>シエン</t>
    </rPh>
    <rPh sb="5" eb="7">
      <t>ギョウム</t>
    </rPh>
    <rPh sb="8" eb="9">
      <t>シン</t>
    </rPh>
    <rPh sb="10" eb="12">
      <t>ヒツヨウ</t>
    </rPh>
    <rPh sb="16" eb="18">
      <t>ゲンテイ</t>
    </rPh>
    <rPh sb="20" eb="22">
      <t>シシュツ</t>
    </rPh>
    <rPh sb="23" eb="24">
      <t>オコナ</t>
    </rPh>
    <phoneticPr fontId="5"/>
  </si>
  <si>
    <t>引き続き、少ないコストで効果的な成果を出せるよう改善を行っていく。</t>
    <phoneticPr fontId="5"/>
  </si>
  <si>
    <t>会計法に基づき、適切に支出先を選定している。</t>
    <rPh sb="0" eb="3">
      <t>カイケイホウ</t>
    </rPh>
    <rPh sb="4" eb="5">
      <t>モト</t>
    </rPh>
    <rPh sb="8" eb="10">
      <t>テキセツ</t>
    </rPh>
    <rPh sb="11" eb="14">
      <t>シシュツサキ</t>
    </rPh>
    <rPh sb="15" eb="17">
      <t>センテイ</t>
    </rPh>
    <phoneticPr fontId="5"/>
  </si>
  <si>
    <t>九州運輸局</t>
    <rPh sb="0" eb="2">
      <t>キュウシュウ</t>
    </rPh>
    <rPh sb="2" eb="5">
      <t>ウンユキョク</t>
    </rPh>
    <phoneticPr fontId="5"/>
  </si>
  <si>
    <t>遺族代表、有識者等からなる検討会を開催し、国土交通省の役割、活動の在り方等の検討を行い、実施している事業である。</t>
    <rPh sb="38" eb="40">
      <t>ケントウ</t>
    </rPh>
    <rPh sb="41" eb="42">
      <t>オコナ</t>
    </rPh>
    <rPh sb="44" eb="46">
      <t>ジッシ</t>
    </rPh>
    <rPh sb="50" eb="52">
      <t>ジギョウ</t>
    </rPh>
    <phoneticPr fontId="5"/>
  </si>
  <si>
    <t>平成27年度までに、研修を受けた公共交通事故被害者支援員の数を150人まで引き上げる</t>
    <rPh sb="0" eb="2">
      <t>ヘイセイ</t>
    </rPh>
    <rPh sb="4" eb="6">
      <t>ネンド</t>
    </rPh>
    <rPh sb="10" eb="12">
      <t>ケンシュウ</t>
    </rPh>
    <rPh sb="13" eb="14">
      <t>ウ</t>
    </rPh>
    <rPh sb="16" eb="18">
      <t>コウキョウ</t>
    </rPh>
    <rPh sb="18" eb="20">
      <t>コウツウ</t>
    </rPh>
    <rPh sb="20" eb="22">
      <t>ジコ</t>
    </rPh>
    <rPh sb="22" eb="25">
      <t>ヒガイシャ</t>
    </rPh>
    <rPh sb="25" eb="27">
      <t>シエン</t>
    </rPh>
    <rPh sb="27" eb="28">
      <t>イン</t>
    </rPh>
    <rPh sb="29" eb="30">
      <t>カズ</t>
    </rPh>
    <rPh sb="34" eb="35">
      <t>ニン</t>
    </rPh>
    <rPh sb="37" eb="38">
      <t>ヒ</t>
    </rPh>
    <rPh sb="39" eb="40">
      <t>ア</t>
    </rPh>
    <phoneticPr fontId="5"/>
  </si>
  <si>
    <t>平成27年度までに、公共交通事故被害者支援室における連携先となる関係支援団体数の数を150箇所まで引き上げる</t>
    <rPh sb="0" eb="2">
      <t>ヘイセイ</t>
    </rPh>
    <rPh sb="4" eb="6">
      <t>ネンド</t>
    </rPh>
    <rPh sb="45" eb="47">
      <t>カショ</t>
    </rPh>
    <rPh sb="49" eb="50">
      <t>ヒ</t>
    </rPh>
    <rPh sb="51" eb="52">
      <t>ア</t>
    </rPh>
    <phoneticPr fontId="5"/>
  </si>
  <si>
    <t>被害者支援研修は、国土交通大学校（柏市）で実施しており、研修費を削減している。</t>
    <rPh sb="0" eb="3">
      <t>ヒガイシャ</t>
    </rPh>
    <rPh sb="3" eb="5">
      <t>シエン</t>
    </rPh>
    <rPh sb="5" eb="7">
      <t>ケンシュウ</t>
    </rPh>
    <rPh sb="9" eb="11">
      <t>コクド</t>
    </rPh>
    <rPh sb="11" eb="13">
      <t>コウツウ</t>
    </rPh>
    <rPh sb="13" eb="16">
      <t>ダイガッコウ</t>
    </rPh>
    <rPh sb="17" eb="19">
      <t>カシワシ</t>
    </rPh>
    <rPh sb="21" eb="23">
      <t>ジッシ</t>
    </rPh>
    <rPh sb="28" eb="31">
      <t>ケンシュウヒ</t>
    </rPh>
    <rPh sb="32" eb="34">
      <t>サクゲン</t>
    </rPh>
    <phoneticPr fontId="2"/>
  </si>
  <si>
    <t>研修を受けた支援員の数は、26年度時点で130人となっており、27年度には目標を達成する予定である。又、連携先となる関係支援団体の数は25年度に目標を達成済みである。</t>
    <rPh sb="15" eb="17">
      <t>ネンド</t>
    </rPh>
    <rPh sb="17" eb="19">
      <t>ジテン</t>
    </rPh>
    <rPh sb="23" eb="24">
      <t>ニン</t>
    </rPh>
    <rPh sb="33" eb="35">
      <t>ネンド</t>
    </rPh>
    <rPh sb="37" eb="39">
      <t>モクヒョウ</t>
    </rPh>
    <rPh sb="40" eb="42">
      <t>タッセイ</t>
    </rPh>
    <rPh sb="44" eb="46">
      <t>ヨテイ</t>
    </rPh>
    <rPh sb="50" eb="51">
      <t>マタ</t>
    </rPh>
    <rPh sb="69" eb="71">
      <t>ネンド</t>
    </rPh>
    <rPh sb="72" eb="74">
      <t>モクヒョウ</t>
    </rPh>
    <rPh sb="75" eb="77">
      <t>タッセイ</t>
    </rPh>
    <rPh sb="77" eb="78">
      <t>ズ</t>
    </rPh>
    <phoneticPr fontId="2"/>
  </si>
  <si>
    <t>本事業は、内容により地方運輸局等を通じて実施しており、実効性の高い手段をとっている。</t>
    <rPh sb="0" eb="1">
      <t>ホン</t>
    </rPh>
    <rPh sb="1" eb="3">
      <t>ジギョウ</t>
    </rPh>
    <rPh sb="5" eb="7">
      <t>ナイヨウ</t>
    </rPh>
    <rPh sb="10" eb="12">
      <t>チホウ</t>
    </rPh>
    <rPh sb="12" eb="15">
      <t>ウンユキョク</t>
    </rPh>
    <rPh sb="15" eb="16">
      <t>トウ</t>
    </rPh>
    <rPh sb="17" eb="18">
      <t>ツウ</t>
    </rPh>
    <rPh sb="20" eb="22">
      <t>ジッシ</t>
    </rPh>
    <rPh sb="27" eb="30">
      <t>ジッコウセイ</t>
    </rPh>
    <rPh sb="31" eb="32">
      <t>タカ</t>
    </rPh>
    <rPh sb="33" eb="35">
      <t>シュダン</t>
    </rPh>
    <phoneticPr fontId="6"/>
  </si>
  <si>
    <t>当初見込みどおり実施されている。</t>
    <rPh sb="0" eb="2">
      <t>トウショ</t>
    </rPh>
    <rPh sb="2" eb="4">
      <t>ミコ</t>
    </rPh>
    <rPh sb="8" eb="10">
      <t>ジッシ</t>
    </rPh>
    <phoneticPr fontId="2"/>
  </si>
  <si>
    <t>平成21年度から、ご遺族代表、有識者等からなる検討会を開催し、平成23年6月、国土交通省の役割、活動の在り方等をとりまとめたところ。
検討結果において、公共交通における事故による被害者等への支援については、行政が「被害者に寄り添う」役割を担い、そのための体制を設けて、必要なサポートを提供することが重要であるとされたところである。
平成26年度においては、関係機関とのネットワーク構築、公共交通事業者による被害者等支援計画作成ガイドラインの策定にかかる説明会等を効率的に実施した。</t>
    <phoneticPr fontId="5"/>
  </si>
  <si>
    <t>被害者支援室の業務案内文の外国語訳業務</t>
    <phoneticPr fontId="5"/>
  </si>
  <si>
    <t>沖縄総合事務局</t>
    <rPh sb="0" eb="2">
      <t>オキナワ</t>
    </rPh>
    <rPh sb="2" eb="4">
      <t>ソウゴウ</t>
    </rPh>
    <rPh sb="4" eb="7">
      <t>ジムキョク</t>
    </rPh>
    <phoneticPr fontId="5"/>
  </si>
  <si>
    <t>東北運輸局</t>
    <rPh sb="0" eb="2">
      <t>トウホク</t>
    </rPh>
    <rPh sb="2" eb="5">
      <t>ウンユキョク</t>
    </rPh>
    <phoneticPr fontId="5"/>
  </si>
  <si>
    <t>中国運輸局</t>
    <rPh sb="0" eb="2">
      <t>チュウゴク</t>
    </rPh>
    <rPh sb="2" eb="5">
      <t>ウンユキョク</t>
    </rPh>
    <phoneticPr fontId="5"/>
  </si>
  <si>
    <t>北陸信越運輸局</t>
    <rPh sb="0" eb="2">
      <t>ホクリク</t>
    </rPh>
    <rPh sb="2" eb="4">
      <t>シンエツ</t>
    </rPh>
    <rPh sb="4" eb="7">
      <t>ウンユキョク</t>
    </rPh>
    <phoneticPr fontId="5"/>
  </si>
  <si>
    <t>北海道運輸局</t>
    <rPh sb="0" eb="3">
      <t>ホッカイドウ</t>
    </rPh>
    <rPh sb="3" eb="6">
      <t>ウンユキョク</t>
    </rPh>
    <phoneticPr fontId="5"/>
  </si>
  <si>
    <t>四国運輸局</t>
    <rPh sb="0" eb="2">
      <t>シコク</t>
    </rPh>
    <rPh sb="2" eb="5">
      <t>ウンユキョク</t>
    </rPh>
    <phoneticPr fontId="5"/>
  </si>
  <si>
    <t>関東運輸局</t>
    <rPh sb="0" eb="2">
      <t>カントウ</t>
    </rPh>
    <rPh sb="2" eb="5">
      <t>ウンユキョク</t>
    </rPh>
    <phoneticPr fontId="5"/>
  </si>
  <si>
    <t>中部運輸局</t>
    <rPh sb="0" eb="2">
      <t>チュウブ</t>
    </rPh>
    <rPh sb="2" eb="5">
      <t>ウンユキョク</t>
    </rPh>
    <phoneticPr fontId="5"/>
  </si>
  <si>
    <t>近畿運輸局</t>
    <rPh sb="0" eb="2">
      <t>キンキ</t>
    </rPh>
    <rPh sb="2" eb="5">
      <t>ウンユキョク</t>
    </rPh>
    <phoneticPr fontId="5"/>
  </si>
  <si>
    <t>A.地方運輸局等</t>
    <rPh sb="2" eb="4">
      <t>チホウ</t>
    </rPh>
    <rPh sb="4" eb="7">
      <t>ウンユキョク</t>
    </rPh>
    <rPh sb="7" eb="8">
      <t>トウ</t>
    </rPh>
    <phoneticPr fontId="5"/>
  </si>
  <si>
    <t>公共交通事故被害者支援員の関係者訪問　等</t>
    <phoneticPr fontId="5"/>
  </si>
  <si>
    <t>B通信会社</t>
    <phoneticPr fontId="5"/>
  </si>
  <si>
    <t>KDDI株式会社</t>
    <phoneticPr fontId="5"/>
  </si>
  <si>
    <t>NTT東日本（株）</t>
    <phoneticPr fontId="5"/>
  </si>
  <si>
    <t>携帯電話料金</t>
    <phoneticPr fontId="5"/>
  </si>
  <si>
    <t>フリーダイヤル料金等</t>
    <phoneticPr fontId="5"/>
  </si>
  <si>
    <t>C（株）日本リトリーバル</t>
    <phoneticPr fontId="5"/>
  </si>
  <si>
    <t>（株）日本リトリーバル</t>
    <phoneticPr fontId="5"/>
  </si>
  <si>
    <t>本省で地方運輸局等からの要望の集約を行い、必要性の精査を行ったうえで、限られた予算の範囲内で地方運輸局等に対して予算配賦の決定を行っている。</t>
    <phoneticPr fontId="5"/>
  </si>
  <si>
    <t>新24-2005</t>
    <phoneticPr fontId="5"/>
  </si>
  <si>
    <t>B.</t>
    <phoneticPr fontId="5"/>
  </si>
  <si>
    <t>A.</t>
    <phoneticPr fontId="5"/>
  </si>
  <si>
    <t>C.</t>
    <phoneticPr fontId="5"/>
  </si>
  <si>
    <t>634,496円/
833団体</t>
    <rPh sb="7" eb="8">
      <t>エン</t>
    </rPh>
    <rPh sb="13" eb="15">
      <t>ダンタイ</t>
    </rPh>
    <phoneticPr fontId="5"/>
  </si>
  <si>
    <t>-</t>
    <phoneticPr fontId="5"/>
  </si>
  <si>
    <t>随意契約</t>
    <rPh sb="0" eb="2">
      <t>ズイイ</t>
    </rPh>
    <rPh sb="2" eb="4">
      <t>ケイヤク</t>
    </rPh>
    <phoneticPr fontId="5"/>
  </si>
  <si>
    <t>少額随契</t>
    <rPh sb="0" eb="2">
      <t>ショウガク</t>
    </rPh>
    <rPh sb="2" eb="4">
      <t>ズイケイ</t>
    </rPh>
    <phoneticPr fontId="5"/>
  </si>
  <si>
    <t>-</t>
    <phoneticPr fontId="5"/>
  </si>
  <si>
    <t>引き続き、関係機関とのネットワーク構築、公共交通事業者による被害者等支援計画作成に資する説明会等を効率的に実施し、より少ないコストで同等以上の成果を出すことができるよう改善するべき。</t>
    <phoneticPr fontId="5"/>
  </si>
  <si>
    <t>執行等改善</t>
  </si>
  <si>
    <t>課長
松本　勝利</t>
    <rPh sb="0" eb="2">
      <t>カチョウ</t>
    </rPh>
    <rPh sb="3" eb="5">
      <t>マツモト</t>
    </rPh>
    <rPh sb="6" eb="8">
      <t>ショウリ</t>
    </rPh>
    <phoneticPr fontId="5"/>
  </si>
  <si>
    <t>※百万円未満を四捨五入しているため、「予算額・執行額」欄と誤差が生じている。
新規事業追加に伴い、諸謝金及び委員等旅費増</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39" eb="41">
      <t>シンキ</t>
    </rPh>
    <rPh sb="41" eb="43">
      <t>ジギョウ</t>
    </rPh>
    <rPh sb="43" eb="45">
      <t>ツイカ</t>
    </rPh>
    <rPh sb="46" eb="47">
      <t>トモナ</t>
    </rPh>
    <rPh sb="49" eb="50">
      <t>ショ</t>
    </rPh>
    <rPh sb="50" eb="52">
      <t>シャキン</t>
    </rPh>
    <rPh sb="52" eb="53">
      <t>オヨ</t>
    </rPh>
    <rPh sb="54" eb="56">
      <t>イイン</t>
    </rPh>
    <rPh sb="56" eb="57">
      <t>トウ</t>
    </rPh>
    <rPh sb="57" eb="59">
      <t>リョヒ</t>
    </rPh>
    <rPh sb="59" eb="60">
      <t>ゾウ</t>
    </rPh>
    <phoneticPr fontId="5"/>
  </si>
  <si>
    <t>公共交通事業者による被害者等支援計画作成に資する説明会等を、関係者、一般の方々も対象とした「公共交通事故被害者等支援フォーラム」とし、事故被害者等、被害者支援団体等による講演や、事業者が策定する被害者等支援計画の説明等を併せて実施することで、効率化を図る。</t>
    <phoneticPr fontId="5"/>
  </si>
  <si>
    <t>予算内の支出で、成果目標以上の関係支援団体と連携しており、コスト水準は妥当であると考えられる。</t>
    <rPh sb="0" eb="3">
      <t>ヨサンナイ</t>
    </rPh>
    <rPh sb="4" eb="6">
      <t>シシュツ</t>
    </rPh>
    <rPh sb="8" eb="10">
      <t>セイカ</t>
    </rPh>
    <rPh sb="10" eb="12">
      <t>モクヒョウ</t>
    </rPh>
    <rPh sb="12" eb="14">
      <t>イジョウ</t>
    </rPh>
    <rPh sb="15" eb="17">
      <t>カンケイ</t>
    </rPh>
    <rPh sb="17" eb="19">
      <t>シエン</t>
    </rPh>
    <rPh sb="19" eb="21">
      <t>ダンタイ</t>
    </rPh>
    <rPh sb="22" eb="24">
      <t>レンケイ</t>
    </rPh>
    <rPh sb="32" eb="34">
      <t>スイジュン</t>
    </rPh>
    <rPh sb="35" eb="37">
      <t>ダトウ</t>
    </rPh>
    <rPh sb="41" eb="4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</si>
</sst>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923</xdr:colOff>
      <xdr:row>140</xdr:row>
      <xdr:rowOff>0</xdr:rowOff>
    </xdr:from>
    <xdr:to>
      <xdr:col>35</xdr:col>
      <xdr:colOff>38249</xdr:colOff>
      <xdr:row>141</xdr:row>
      <xdr:rowOff>222900</xdr:rowOff>
    </xdr:to>
    <xdr:sp macro="" textlink="">
      <xdr:nvSpPr>
        <xdr:cNvPr id="5" name="テキスト ボックス 4"/>
        <xdr:cNvSpPr txBox="1"/>
      </xdr:nvSpPr>
      <xdr:spPr>
        <a:xfrm>
          <a:off x="4483276" y="46224265"/>
          <a:ext cx="1830267"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chemeClr val="tx1">
                  <a:lumMod val="95000"/>
                  <a:lumOff val="5000"/>
                </a:schemeClr>
              </a:solidFill>
            </a:rPr>
            <a:t>２</a:t>
          </a:r>
          <a:r>
            <a:rPr kumimoji="1" lang="ja-JP" altLang="en-US" sz="1100">
              <a:solidFill>
                <a:sysClr val="windowText" lastClr="000000"/>
              </a:solidFill>
            </a:rPr>
            <a:t>百万円</a:t>
          </a:r>
        </a:p>
      </xdr:txBody>
    </xdr:sp>
    <xdr:clientData/>
  </xdr:twoCellAnchor>
  <xdr:twoCellAnchor>
    <xdr:from>
      <xdr:col>24</xdr:col>
      <xdr:colOff>81605</xdr:colOff>
      <xdr:row>141</xdr:row>
      <xdr:rowOff>266140</xdr:rowOff>
    </xdr:from>
    <xdr:to>
      <xdr:col>35</xdr:col>
      <xdr:colOff>121759</xdr:colOff>
      <xdr:row>143</xdr:row>
      <xdr:rowOff>132603</xdr:rowOff>
    </xdr:to>
    <xdr:sp macro="" textlink="">
      <xdr:nvSpPr>
        <xdr:cNvPr id="6" name="大かっこ 5"/>
        <xdr:cNvSpPr/>
      </xdr:nvSpPr>
      <xdr:spPr>
        <a:xfrm>
          <a:off x="4384664" y="46837787"/>
          <a:ext cx="2012389" cy="561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108312</xdr:colOff>
      <xdr:row>144</xdr:row>
      <xdr:rowOff>136152</xdr:rowOff>
    </xdr:from>
    <xdr:to>
      <xdr:col>27</xdr:col>
      <xdr:colOff>108312</xdr:colOff>
      <xdr:row>151</xdr:row>
      <xdr:rowOff>134844</xdr:rowOff>
    </xdr:to>
    <xdr:cxnSp macro="">
      <xdr:nvCxnSpPr>
        <xdr:cNvPr id="7" name="直線コネクタ 6"/>
        <xdr:cNvCxnSpPr/>
      </xdr:nvCxnSpPr>
      <xdr:spPr>
        <a:xfrm flipH="1">
          <a:off x="4949253" y="47749946"/>
          <a:ext cx="0" cy="24303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86460</xdr:colOff>
      <xdr:row>145</xdr:row>
      <xdr:rowOff>212726</xdr:rowOff>
    </xdr:from>
    <xdr:to>
      <xdr:col>27</xdr:col>
      <xdr:colOff>109967</xdr:colOff>
      <xdr:row>145</xdr:row>
      <xdr:rowOff>212726</xdr:rowOff>
    </xdr:to>
    <xdr:cxnSp macro="">
      <xdr:nvCxnSpPr>
        <xdr:cNvPr id="8" name="直線矢印コネクタ 7"/>
        <xdr:cNvCxnSpPr/>
      </xdr:nvCxnSpPr>
      <xdr:spPr>
        <a:xfrm flipH="1" flipV="1">
          <a:off x="4030931" y="48173902"/>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91505</xdr:colOff>
      <xdr:row>144</xdr:row>
      <xdr:rowOff>144183</xdr:rowOff>
    </xdr:from>
    <xdr:to>
      <xdr:col>33</xdr:col>
      <xdr:colOff>91505</xdr:colOff>
      <xdr:row>146</xdr:row>
      <xdr:rowOff>308191</xdr:rowOff>
    </xdr:to>
    <xdr:cxnSp macro="">
      <xdr:nvCxnSpPr>
        <xdr:cNvPr id="9" name="直線矢印コネクタ 8"/>
        <xdr:cNvCxnSpPr/>
      </xdr:nvCxnSpPr>
      <xdr:spPr>
        <a:xfrm>
          <a:off x="6008211" y="47757977"/>
          <a:ext cx="0" cy="8587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77870</xdr:colOff>
      <xdr:row>148</xdr:row>
      <xdr:rowOff>1680</xdr:rowOff>
    </xdr:from>
    <xdr:to>
      <xdr:col>43</xdr:col>
      <xdr:colOff>21814</xdr:colOff>
      <xdr:row>149</xdr:row>
      <xdr:rowOff>196177</xdr:rowOff>
    </xdr:to>
    <xdr:sp macro="" textlink="">
      <xdr:nvSpPr>
        <xdr:cNvPr id="10" name="テキスト ボックス 9"/>
        <xdr:cNvSpPr txBox="1"/>
      </xdr:nvSpPr>
      <xdr:spPr>
        <a:xfrm>
          <a:off x="5815282" y="49005004"/>
          <a:ext cx="1916179"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solidFill>
                <a:schemeClr val="tx1">
                  <a:lumMod val="95000"/>
                  <a:lumOff val="5000"/>
                </a:schemeClr>
              </a:solidFill>
            </a:rPr>
            <a:t> ０．８</a:t>
          </a:r>
          <a:r>
            <a:rPr kumimoji="1" lang="ja-JP" altLang="en-US" sz="1100">
              <a:solidFill>
                <a:schemeClr val="tx1">
                  <a:lumMod val="95000"/>
                  <a:lumOff val="5000"/>
                </a:schemeClr>
              </a:solidFill>
            </a:rPr>
            <a:t>百万円</a:t>
          </a:r>
        </a:p>
      </xdr:txBody>
    </xdr:sp>
    <xdr:clientData/>
  </xdr:twoCellAnchor>
  <xdr:twoCellAnchor>
    <xdr:from>
      <xdr:col>32</xdr:col>
      <xdr:colOff>35100</xdr:colOff>
      <xdr:row>149</xdr:row>
      <xdr:rowOff>347195</xdr:rowOff>
    </xdr:from>
    <xdr:to>
      <xdr:col>43</xdr:col>
      <xdr:colOff>78163</xdr:colOff>
      <xdr:row>151</xdr:row>
      <xdr:rowOff>23889</xdr:rowOff>
    </xdr:to>
    <xdr:sp macro="" textlink="">
      <xdr:nvSpPr>
        <xdr:cNvPr id="11" name="大かっこ 10"/>
        <xdr:cNvSpPr/>
      </xdr:nvSpPr>
      <xdr:spPr>
        <a:xfrm>
          <a:off x="5772512" y="49697901"/>
          <a:ext cx="2015298"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11380</xdr:colOff>
      <xdr:row>162</xdr:row>
      <xdr:rowOff>127853</xdr:rowOff>
    </xdr:from>
    <xdr:to>
      <xdr:col>19</xdr:col>
      <xdr:colOff>54523</xdr:colOff>
      <xdr:row>163</xdr:row>
      <xdr:rowOff>331789</xdr:rowOff>
    </xdr:to>
    <xdr:sp macro="" textlink="">
      <xdr:nvSpPr>
        <xdr:cNvPr id="12" name="テキスト ボックス 11"/>
        <xdr:cNvSpPr txBox="1"/>
      </xdr:nvSpPr>
      <xdr:spPr>
        <a:xfrm>
          <a:off x="2342204" y="53994529"/>
          <a:ext cx="1118907" cy="55131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０．０８百万円</a:t>
          </a:r>
        </a:p>
      </xdr:txBody>
    </xdr:sp>
    <xdr:clientData/>
  </xdr:twoCellAnchor>
  <xdr:twoCellAnchor>
    <xdr:from>
      <xdr:col>25</xdr:col>
      <xdr:colOff>122875</xdr:colOff>
      <xdr:row>162</xdr:row>
      <xdr:rowOff>135780</xdr:rowOff>
    </xdr:from>
    <xdr:to>
      <xdr:col>32</xdr:col>
      <xdr:colOff>38455</xdr:colOff>
      <xdr:row>163</xdr:row>
      <xdr:rowOff>330277</xdr:rowOff>
    </xdr:to>
    <xdr:sp macro="" textlink="">
      <xdr:nvSpPr>
        <xdr:cNvPr id="13" name="テキスト ボックス 12"/>
        <xdr:cNvSpPr txBox="1"/>
      </xdr:nvSpPr>
      <xdr:spPr>
        <a:xfrm>
          <a:off x="4605228" y="54002456"/>
          <a:ext cx="1170639"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０．４百万円</a:t>
          </a:r>
        </a:p>
      </xdr:txBody>
    </xdr:sp>
    <xdr:clientData/>
  </xdr:twoCellAnchor>
  <xdr:twoCellAnchor>
    <xdr:from>
      <xdr:col>37</xdr:col>
      <xdr:colOff>146405</xdr:colOff>
      <xdr:row>162</xdr:row>
      <xdr:rowOff>135780</xdr:rowOff>
    </xdr:from>
    <xdr:to>
      <xdr:col>44</xdr:col>
      <xdr:colOff>140241</xdr:colOff>
      <xdr:row>163</xdr:row>
      <xdr:rowOff>330277</xdr:rowOff>
    </xdr:to>
    <xdr:sp macro="" textlink="">
      <xdr:nvSpPr>
        <xdr:cNvPr id="14" name="テキスト ボックス 13"/>
        <xdr:cNvSpPr txBox="1"/>
      </xdr:nvSpPr>
      <xdr:spPr>
        <a:xfrm>
          <a:off x="6780287" y="54002456"/>
          <a:ext cx="1248895"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０．１百万円</a:t>
          </a:r>
        </a:p>
      </xdr:txBody>
    </xdr:sp>
    <xdr:clientData/>
  </xdr:twoCellAnchor>
  <xdr:twoCellAnchor>
    <xdr:from>
      <xdr:col>11</xdr:col>
      <xdr:colOff>33607</xdr:colOff>
      <xdr:row>150</xdr:row>
      <xdr:rowOff>57898</xdr:rowOff>
    </xdr:from>
    <xdr:to>
      <xdr:col>22</xdr:col>
      <xdr:colOff>84162</xdr:colOff>
      <xdr:row>152</xdr:row>
      <xdr:rowOff>104694</xdr:rowOff>
    </xdr:to>
    <xdr:sp macro="" textlink="">
      <xdr:nvSpPr>
        <xdr:cNvPr id="15" name="テキスト ボックス 14"/>
        <xdr:cNvSpPr txBox="1"/>
      </xdr:nvSpPr>
      <xdr:spPr>
        <a:xfrm>
          <a:off x="2005842" y="49755986"/>
          <a:ext cx="202279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a:t>
          </a:r>
          <a:r>
            <a:rPr kumimoji="1" lang="ja-JP" altLang="en-US" sz="1100"/>
            <a:t>．</a:t>
          </a:r>
          <a:r>
            <a:rPr kumimoji="1" lang="ja-JP" altLang="ja-JP" sz="1100">
              <a:solidFill>
                <a:schemeClr val="dk1"/>
              </a:solidFill>
              <a:effectLst/>
              <a:latin typeface="+mn-lt"/>
              <a:ea typeface="+mn-ea"/>
              <a:cs typeface="+mn-cs"/>
            </a:rPr>
            <a:t>（株）日本リトリーバル</a:t>
          </a:r>
          <a:endParaRPr lang="ja-JP" altLang="ja-JP">
            <a:effectLst/>
          </a:endParaRPr>
        </a:p>
        <a:p>
          <a:r>
            <a:rPr kumimoji="1" lang="ja-JP" altLang="en-US" sz="1100"/>
            <a:t>　　　 ０．０２百万円</a:t>
          </a:r>
        </a:p>
      </xdr:txBody>
    </xdr:sp>
    <xdr:clientData/>
  </xdr:twoCellAnchor>
  <xdr:twoCellAnchor>
    <xdr:from>
      <xdr:col>11</xdr:col>
      <xdr:colOff>84407</xdr:colOff>
      <xdr:row>152</xdr:row>
      <xdr:rowOff>190126</xdr:rowOff>
    </xdr:from>
    <xdr:to>
      <xdr:col>22</xdr:col>
      <xdr:colOff>53696</xdr:colOff>
      <xdr:row>153</xdr:row>
      <xdr:rowOff>200952</xdr:rowOff>
    </xdr:to>
    <xdr:sp macro="" textlink="">
      <xdr:nvSpPr>
        <xdr:cNvPr id="16" name="大かっこ 15"/>
        <xdr:cNvSpPr/>
      </xdr:nvSpPr>
      <xdr:spPr>
        <a:xfrm>
          <a:off x="2056642" y="50582979"/>
          <a:ext cx="194152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86460</xdr:colOff>
      <xdr:row>151</xdr:row>
      <xdr:rowOff>128681</xdr:rowOff>
    </xdr:from>
    <xdr:to>
      <xdr:col>27</xdr:col>
      <xdr:colOff>109967</xdr:colOff>
      <xdr:row>151</xdr:row>
      <xdr:rowOff>128681</xdr:rowOff>
    </xdr:to>
    <xdr:cxnSp macro="">
      <xdr:nvCxnSpPr>
        <xdr:cNvPr id="17" name="直線矢印コネクタ 16"/>
        <xdr:cNvCxnSpPr/>
      </xdr:nvCxnSpPr>
      <xdr:spPr>
        <a:xfrm flipH="1" flipV="1">
          <a:off x="4030931" y="50174152"/>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141</xdr:row>
      <xdr:rowOff>224116</xdr:rowOff>
    </xdr:from>
    <xdr:to>
      <xdr:col>35</xdr:col>
      <xdr:colOff>75266</xdr:colOff>
      <xdr:row>144</xdr:row>
      <xdr:rowOff>22596</xdr:rowOff>
    </xdr:to>
    <xdr:sp macro="" textlink="">
      <xdr:nvSpPr>
        <xdr:cNvPr id="18" name="テキスト ボックス 17"/>
        <xdr:cNvSpPr txBox="1"/>
      </xdr:nvSpPr>
      <xdr:spPr>
        <a:xfrm>
          <a:off x="4482353" y="46795763"/>
          <a:ext cx="1868207" cy="84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公共交通における事故発生時の被害者支援のための体制整備</a:t>
          </a:r>
        </a:p>
      </xdr:txBody>
    </xdr:sp>
    <xdr:clientData/>
  </xdr:twoCellAnchor>
  <xdr:twoCellAnchor>
    <xdr:from>
      <xdr:col>32</xdr:col>
      <xdr:colOff>112059</xdr:colOff>
      <xdr:row>149</xdr:row>
      <xdr:rowOff>302559</xdr:rowOff>
    </xdr:from>
    <xdr:to>
      <xdr:col>43</xdr:col>
      <xdr:colOff>30949</xdr:colOff>
      <xdr:row>151</xdr:row>
      <xdr:rowOff>285887</xdr:rowOff>
    </xdr:to>
    <xdr:sp macro="" textlink="">
      <xdr:nvSpPr>
        <xdr:cNvPr id="19" name="テキスト ボックス 18"/>
        <xdr:cNvSpPr txBox="1"/>
      </xdr:nvSpPr>
      <xdr:spPr>
        <a:xfrm>
          <a:off x="5849471" y="49653265"/>
          <a:ext cx="1891125"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公共交通被害者支援員の関係者訪問等</a:t>
          </a:r>
          <a:endParaRPr kumimoji="1" lang="en-US" altLang="ja-JP" sz="1100"/>
        </a:p>
      </xdr:txBody>
    </xdr:sp>
    <xdr:clientData/>
  </xdr:twoCellAnchor>
  <xdr:twoCellAnchor>
    <xdr:from>
      <xdr:col>11</xdr:col>
      <xdr:colOff>100853</xdr:colOff>
      <xdr:row>152</xdr:row>
      <xdr:rowOff>168088</xdr:rowOff>
    </xdr:from>
    <xdr:to>
      <xdr:col>22</xdr:col>
      <xdr:colOff>114859</xdr:colOff>
      <xdr:row>154</xdr:row>
      <xdr:rowOff>1120</xdr:rowOff>
    </xdr:to>
    <xdr:sp macro="" textlink="">
      <xdr:nvSpPr>
        <xdr:cNvPr id="20" name="テキスト ボックス 19"/>
        <xdr:cNvSpPr txBox="1"/>
      </xdr:nvSpPr>
      <xdr:spPr>
        <a:xfrm>
          <a:off x="2073088" y="50560941"/>
          <a:ext cx="198624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effectLst/>
              <a:latin typeface="+mn-lt"/>
              <a:ea typeface="+mn-ea"/>
              <a:cs typeface="+mn-cs"/>
            </a:rPr>
            <a:t>被害者支援室の業務案内文の外国語訳業務</a:t>
          </a:r>
          <a:endParaRPr lang="ja-JP" altLang="ja-JP">
            <a:effectLst/>
          </a:endParaRPr>
        </a:p>
      </xdr:txBody>
    </xdr:sp>
    <xdr:clientData/>
  </xdr:twoCellAnchor>
  <xdr:twoCellAnchor>
    <xdr:from>
      <xdr:col>11</xdr:col>
      <xdr:colOff>11206</xdr:colOff>
      <xdr:row>144</xdr:row>
      <xdr:rowOff>156882</xdr:rowOff>
    </xdr:from>
    <xdr:to>
      <xdr:col>22</xdr:col>
      <xdr:colOff>61761</xdr:colOff>
      <xdr:row>146</xdr:row>
      <xdr:rowOff>203678</xdr:rowOff>
    </xdr:to>
    <xdr:sp macro="" textlink="">
      <xdr:nvSpPr>
        <xdr:cNvPr id="21" name="テキスト ボックス 20"/>
        <xdr:cNvSpPr txBox="1"/>
      </xdr:nvSpPr>
      <xdr:spPr>
        <a:xfrm>
          <a:off x="1983441" y="47770676"/>
          <a:ext cx="202279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a:t>
          </a:r>
          <a:r>
            <a:rPr kumimoji="1" lang="ja-JP" altLang="ja-JP" sz="1100">
              <a:solidFill>
                <a:schemeClr val="dk1"/>
              </a:solidFill>
              <a:effectLst/>
              <a:latin typeface="+mn-lt"/>
              <a:ea typeface="+mn-ea"/>
              <a:cs typeface="+mn-cs"/>
            </a:rPr>
            <a:t>通信会社（２社）</a:t>
          </a:r>
          <a:endParaRPr kumimoji="1" lang="en-US" altLang="ja-JP" sz="1100">
            <a:solidFill>
              <a:schemeClr val="dk1"/>
            </a:solidFill>
            <a:effectLst/>
            <a:latin typeface="+mn-lt"/>
            <a:ea typeface="+mn-ea"/>
            <a:cs typeface="+mn-cs"/>
          </a:endParaRPr>
        </a:p>
        <a:p>
          <a:r>
            <a:rPr kumimoji="1" lang="ja-JP" altLang="en-US" sz="1100"/>
            <a:t>　　 ０．２百万円</a:t>
          </a:r>
        </a:p>
      </xdr:txBody>
    </xdr:sp>
    <xdr:clientData/>
  </xdr:twoCellAnchor>
  <xdr:twoCellAnchor>
    <xdr:from>
      <xdr:col>11</xdr:col>
      <xdr:colOff>62006</xdr:colOff>
      <xdr:row>146</xdr:row>
      <xdr:rowOff>289110</xdr:rowOff>
    </xdr:from>
    <xdr:to>
      <xdr:col>22</xdr:col>
      <xdr:colOff>31295</xdr:colOff>
      <xdr:row>147</xdr:row>
      <xdr:rowOff>299936</xdr:rowOff>
    </xdr:to>
    <xdr:sp macro="" textlink="">
      <xdr:nvSpPr>
        <xdr:cNvPr id="22" name="大かっこ 21"/>
        <xdr:cNvSpPr/>
      </xdr:nvSpPr>
      <xdr:spPr>
        <a:xfrm>
          <a:off x="2034241" y="48597669"/>
          <a:ext cx="194152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56028</xdr:colOff>
      <xdr:row>146</xdr:row>
      <xdr:rowOff>257735</xdr:rowOff>
    </xdr:from>
    <xdr:to>
      <xdr:col>22</xdr:col>
      <xdr:colOff>70034</xdr:colOff>
      <xdr:row>148</xdr:row>
      <xdr:rowOff>90767</xdr:rowOff>
    </xdr:to>
    <xdr:sp macro="" textlink="">
      <xdr:nvSpPr>
        <xdr:cNvPr id="23" name="テキスト ボックス 22"/>
        <xdr:cNvSpPr txBox="1"/>
      </xdr:nvSpPr>
      <xdr:spPr>
        <a:xfrm>
          <a:off x="2028263" y="48566294"/>
          <a:ext cx="198624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フリーダイヤル、携帯電話料金</a:t>
          </a:r>
          <a:endParaRPr lang="ja-JP" altLang="ja-JP">
            <a:effectLst/>
          </a:endParaRPr>
        </a:p>
      </xdr:txBody>
    </xdr:sp>
    <xdr:clientData/>
  </xdr:twoCellAnchor>
  <xdr:twoCellAnchor>
    <xdr:from>
      <xdr:col>14</xdr:col>
      <xdr:colOff>44824</xdr:colOff>
      <xdr:row>143</xdr:row>
      <xdr:rowOff>246529</xdr:rowOff>
    </xdr:from>
    <xdr:to>
      <xdr:col>20</xdr:col>
      <xdr:colOff>78442</xdr:colOff>
      <xdr:row>144</xdr:row>
      <xdr:rowOff>179294</xdr:rowOff>
    </xdr:to>
    <xdr:sp macro="" textlink="">
      <xdr:nvSpPr>
        <xdr:cNvPr id="24" name="テキスト ボックス 23"/>
        <xdr:cNvSpPr txBox="1"/>
      </xdr:nvSpPr>
      <xdr:spPr>
        <a:xfrm>
          <a:off x="2554942" y="47512941"/>
          <a:ext cx="1109382"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15</xdr:col>
      <xdr:colOff>11206</xdr:colOff>
      <xdr:row>149</xdr:row>
      <xdr:rowOff>145677</xdr:rowOff>
    </xdr:from>
    <xdr:to>
      <xdr:col>21</xdr:col>
      <xdr:colOff>44824</xdr:colOff>
      <xdr:row>150</xdr:row>
      <xdr:rowOff>78442</xdr:rowOff>
    </xdr:to>
    <xdr:sp macro="" textlink="">
      <xdr:nvSpPr>
        <xdr:cNvPr id="25" name="テキスト ボックス 24"/>
        <xdr:cNvSpPr txBox="1"/>
      </xdr:nvSpPr>
      <xdr:spPr>
        <a:xfrm>
          <a:off x="2700618" y="49496383"/>
          <a:ext cx="1109382"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SheetLayoutView="80" zoomScalePageLayoutView="85" workbookViewId="0">
      <selection activeCell="AG113" sqref="AG113:AX11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6" t="s">
        <v>0</v>
      </c>
      <c r="AK2" s="486"/>
      <c r="AL2" s="486"/>
      <c r="AM2" s="486"/>
      <c r="AN2" s="486"/>
      <c r="AO2" s="486"/>
      <c r="AP2" s="486"/>
      <c r="AQ2" s="97" t="s">
        <v>374</v>
      </c>
      <c r="AR2" s="97"/>
      <c r="AS2" s="59" t="str">
        <f>IF(OR(AQ2="　", AQ2=""), "", "-")</f>
        <v/>
      </c>
      <c r="AT2" s="98">
        <v>142</v>
      </c>
      <c r="AU2" s="98"/>
      <c r="AV2" s="60" t="str">
        <f>IF(AW2="", "", "-")</f>
        <v/>
      </c>
      <c r="AW2" s="102"/>
      <c r="AX2" s="102"/>
    </row>
    <row r="3" spans="1:50" ht="21" customHeight="1" thickBot="1">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375</v>
      </c>
      <c r="AK3" s="295"/>
      <c r="AL3" s="295"/>
      <c r="AM3" s="295"/>
      <c r="AN3" s="295"/>
      <c r="AO3" s="295"/>
      <c r="AP3" s="295"/>
      <c r="AQ3" s="295"/>
      <c r="AR3" s="295"/>
      <c r="AS3" s="295"/>
      <c r="AT3" s="295"/>
      <c r="AU3" s="295"/>
      <c r="AV3" s="295"/>
      <c r="AW3" s="295"/>
      <c r="AX3" s="36" t="s">
        <v>91</v>
      </c>
    </row>
    <row r="4" spans="1:50" ht="24.75" customHeight="1">
      <c r="A4" s="514" t="s">
        <v>30</v>
      </c>
      <c r="B4" s="515"/>
      <c r="C4" s="515"/>
      <c r="D4" s="515"/>
      <c r="E4" s="515"/>
      <c r="F4" s="515"/>
      <c r="G4" s="488" t="s">
        <v>376</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377</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c r="A5" s="498" t="s">
        <v>93</v>
      </c>
      <c r="B5" s="499"/>
      <c r="C5" s="499"/>
      <c r="D5" s="499"/>
      <c r="E5" s="499"/>
      <c r="F5" s="500"/>
      <c r="G5" s="323" t="s">
        <v>213</v>
      </c>
      <c r="H5" s="324"/>
      <c r="I5" s="324"/>
      <c r="J5" s="324"/>
      <c r="K5" s="324"/>
      <c r="L5" s="324"/>
      <c r="M5" s="325" t="s">
        <v>92</v>
      </c>
      <c r="N5" s="326"/>
      <c r="O5" s="326"/>
      <c r="P5" s="326"/>
      <c r="Q5" s="326"/>
      <c r="R5" s="327"/>
      <c r="S5" s="328" t="s">
        <v>157</v>
      </c>
      <c r="T5" s="324"/>
      <c r="U5" s="324"/>
      <c r="V5" s="324"/>
      <c r="W5" s="324"/>
      <c r="X5" s="329"/>
      <c r="Y5" s="505" t="s">
        <v>3</v>
      </c>
      <c r="Z5" s="506"/>
      <c r="AA5" s="506"/>
      <c r="AB5" s="506"/>
      <c r="AC5" s="506"/>
      <c r="AD5" s="507"/>
      <c r="AE5" s="508" t="s">
        <v>378</v>
      </c>
      <c r="AF5" s="509"/>
      <c r="AG5" s="509"/>
      <c r="AH5" s="509"/>
      <c r="AI5" s="509"/>
      <c r="AJ5" s="509"/>
      <c r="AK5" s="509"/>
      <c r="AL5" s="509"/>
      <c r="AM5" s="509"/>
      <c r="AN5" s="509"/>
      <c r="AO5" s="509"/>
      <c r="AP5" s="510"/>
      <c r="AQ5" s="511" t="s">
        <v>447</v>
      </c>
      <c r="AR5" s="512"/>
      <c r="AS5" s="512"/>
      <c r="AT5" s="512"/>
      <c r="AU5" s="512"/>
      <c r="AV5" s="512"/>
      <c r="AW5" s="512"/>
      <c r="AX5" s="513"/>
    </row>
    <row r="6" spans="1:50" ht="39" customHeight="1">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380</v>
      </c>
      <c r="AF6" s="523"/>
      <c r="AG6" s="523"/>
      <c r="AH6" s="523"/>
      <c r="AI6" s="523"/>
      <c r="AJ6" s="523"/>
      <c r="AK6" s="523"/>
      <c r="AL6" s="523"/>
      <c r="AM6" s="523"/>
      <c r="AN6" s="523"/>
      <c r="AO6" s="523"/>
      <c r="AP6" s="523"/>
      <c r="AQ6" s="115"/>
      <c r="AR6" s="115"/>
      <c r="AS6" s="115"/>
      <c r="AT6" s="115"/>
      <c r="AU6" s="115"/>
      <c r="AV6" s="115"/>
      <c r="AW6" s="115"/>
      <c r="AX6" s="524"/>
    </row>
    <row r="7" spans="1:50" ht="49.5" customHeight="1">
      <c r="A7" s="444" t="s">
        <v>25</v>
      </c>
      <c r="B7" s="445"/>
      <c r="C7" s="445"/>
      <c r="D7" s="445"/>
      <c r="E7" s="445"/>
      <c r="F7" s="445"/>
      <c r="G7" s="446" t="s">
        <v>381</v>
      </c>
      <c r="H7" s="447"/>
      <c r="I7" s="447"/>
      <c r="J7" s="447"/>
      <c r="K7" s="447"/>
      <c r="L7" s="447"/>
      <c r="M7" s="447"/>
      <c r="N7" s="447"/>
      <c r="O7" s="447"/>
      <c r="P7" s="447"/>
      <c r="Q7" s="447"/>
      <c r="R7" s="447"/>
      <c r="S7" s="447"/>
      <c r="T7" s="447"/>
      <c r="U7" s="447"/>
      <c r="V7" s="448"/>
      <c r="W7" s="448"/>
      <c r="X7" s="448"/>
      <c r="Y7" s="449" t="s">
        <v>5</v>
      </c>
      <c r="Z7" s="389"/>
      <c r="AA7" s="389"/>
      <c r="AB7" s="389"/>
      <c r="AC7" s="389"/>
      <c r="AD7" s="391"/>
      <c r="AE7" s="450" t="s">
        <v>382</v>
      </c>
      <c r="AF7" s="451"/>
      <c r="AG7" s="451"/>
      <c r="AH7" s="451"/>
      <c r="AI7" s="451"/>
      <c r="AJ7" s="451"/>
      <c r="AK7" s="451"/>
      <c r="AL7" s="451"/>
      <c r="AM7" s="451"/>
      <c r="AN7" s="451"/>
      <c r="AO7" s="451"/>
      <c r="AP7" s="451"/>
      <c r="AQ7" s="451"/>
      <c r="AR7" s="451"/>
      <c r="AS7" s="451"/>
      <c r="AT7" s="451"/>
      <c r="AU7" s="451"/>
      <c r="AV7" s="451"/>
      <c r="AW7" s="451"/>
      <c r="AX7" s="452"/>
    </row>
    <row r="8" spans="1:50" ht="35.25" customHeight="1">
      <c r="A8" s="351" t="s">
        <v>308</v>
      </c>
      <c r="B8" s="352"/>
      <c r="C8" s="352"/>
      <c r="D8" s="352"/>
      <c r="E8" s="352"/>
      <c r="F8" s="353"/>
      <c r="G8" s="348" t="str">
        <f>入力規則等!A26</f>
        <v>交通安全対策</v>
      </c>
      <c r="H8" s="349"/>
      <c r="I8" s="349"/>
      <c r="J8" s="349"/>
      <c r="K8" s="349"/>
      <c r="L8" s="349"/>
      <c r="M8" s="349"/>
      <c r="N8" s="349"/>
      <c r="O8" s="349"/>
      <c r="P8" s="349"/>
      <c r="Q8" s="349"/>
      <c r="R8" s="349"/>
      <c r="S8" s="349"/>
      <c r="T8" s="349"/>
      <c r="U8" s="349"/>
      <c r="V8" s="349"/>
      <c r="W8" s="349"/>
      <c r="X8" s="350"/>
      <c r="Y8" s="525" t="s">
        <v>79</v>
      </c>
      <c r="Z8" s="525"/>
      <c r="AA8" s="525"/>
      <c r="AB8" s="525"/>
      <c r="AC8" s="525"/>
      <c r="AD8" s="525"/>
      <c r="AE8" s="479" t="str">
        <f>入力規則等!K13</f>
        <v>その他の事項経費</v>
      </c>
      <c r="AF8" s="480"/>
      <c r="AG8" s="480"/>
      <c r="AH8" s="480"/>
      <c r="AI8" s="480"/>
      <c r="AJ8" s="480"/>
      <c r="AK8" s="480"/>
      <c r="AL8" s="480"/>
      <c r="AM8" s="480"/>
      <c r="AN8" s="480"/>
      <c r="AO8" s="480"/>
      <c r="AP8" s="480"/>
      <c r="AQ8" s="480"/>
      <c r="AR8" s="480"/>
      <c r="AS8" s="480"/>
      <c r="AT8" s="480"/>
      <c r="AU8" s="480"/>
      <c r="AV8" s="480"/>
      <c r="AW8" s="480"/>
      <c r="AX8" s="481"/>
    </row>
    <row r="9" spans="1:50" ht="69" customHeight="1">
      <c r="A9" s="453" t="s">
        <v>26</v>
      </c>
      <c r="B9" s="454"/>
      <c r="C9" s="454"/>
      <c r="D9" s="454"/>
      <c r="E9" s="454"/>
      <c r="F9" s="454"/>
      <c r="G9" s="482" t="s">
        <v>384</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82.5" customHeight="1">
      <c r="A10" s="453" t="s">
        <v>36</v>
      </c>
      <c r="B10" s="454"/>
      <c r="C10" s="454"/>
      <c r="D10" s="454"/>
      <c r="E10" s="454"/>
      <c r="F10" s="454"/>
      <c r="G10" s="482" t="s">
        <v>383</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c r="A11" s="453" t="s">
        <v>6</v>
      </c>
      <c r="B11" s="454"/>
      <c r="C11" s="454"/>
      <c r="D11" s="454"/>
      <c r="E11" s="454"/>
      <c r="F11" s="455"/>
      <c r="G11" s="502" t="str">
        <f>入力規則等!P10</f>
        <v>直接実施</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c r="A12" s="456" t="s">
        <v>27</v>
      </c>
      <c r="B12" s="457"/>
      <c r="C12" s="457"/>
      <c r="D12" s="457"/>
      <c r="E12" s="457"/>
      <c r="F12" s="458"/>
      <c r="G12" s="465"/>
      <c r="H12" s="466"/>
      <c r="I12" s="466"/>
      <c r="J12" s="466"/>
      <c r="K12" s="466"/>
      <c r="L12" s="466"/>
      <c r="M12" s="466"/>
      <c r="N12" s="466"/>
      <c r="O12" s="466"/>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9"/>
    </row>
    <row r="13" spans="1:50" ht="21" customHeight="1">
      <c r="A13" s="459"/>
      <c r="B13" s="460"/>
      <c r="C13" s="460"/>
      <c r="D13" s="460"/>
      <c r="E13" s="460"/>
      <c r="F13" s="461"/>
      <c r="G13" s="470" t="s">
        <v>7</v>
      </c>
      <c r="H13" s="471"/>
      <c r="I13" s="476" t="s">
        <v>8</v>
      </c>
      <c r="J13" s="477"/>
      <c r="K13" s="477"/>
      <c r="L13" s="477"/>
      <c r="M13" s="477"/>
      <c r="N13" s="477"/>
      <c r="O13" s="478"/>
      <c r="P13" s="62">
        <v>6</v>
      </c>
      <c r="Q13" s="63"/>
      <c r="R13" s="63"/>
      <c r="S13" s="63"/>
      <c r="T13" s="63"/>
      <c r="U13" s="63"/>
      <c r="V13" s="64"/>
      <c r="W13" s="62">
        <v>4</v>
      </c>
      <c r="X13" s="63"/>
      <c r="Y13" s="63"/>
      <c r="Z13" s="63"/>
      <c r="AA13" s="63"/>
      <c r="AB13" s="63"/>
      <c r="AC13" s="64"/>
      <c r="AD13" s="62">
        <v>4</v>
      </c>
      <c r="AE13" s="63"/>
      <c r="AF13" s="63"/>
      <c r="AG13" s="63"/>
      <c r="AH13" s="63"/>
      <c r="AI13" s="63"/>
      <c r="AJ13" s="64"/>
      <c r="AK13" s="62">
        <v>4</v>
      </c>
      <c r="AL13" s="63"/>
      <c r="AM13" s="63"/>
      <c r="AN13" s="63"/>
      <c r="AO13" s="63"/>
      <c r="AP13" s="63"/>
      <c r="AQ13" s="64"/>
      <c r="AR13" s="662">
        <v>6</v>
      </c>
      <c r="AS13" s="663"/>
      <c r="AT13" s="663"/>
      <c r="AU13" s="663"/>
      <c r="AV13" s="663"/>
      <c r="AW13" s="663"/>
      <c r="AX13" s="664"/>
    </row>
    <row r="14" spans="1:50" ht="21" customHeight="1">
      <c r="A14" s="459"/>
      <c r="B14" s="460"/>
      <c r="C14" s="460"/>
      <c r="D14" s="460"/>
      <c r="E14" s="460"/>
      <c r="F14" s="461"/>
      <c r="G14" s="472"/>
      <c r="H14" s="473"/>
      <c r="I14" s="339" t="s">
        <v>9</v>
      </c>
      <c r="J14" s="467"/>
      <c r="K14" s="467"/>
      <c r="L14" s="467"/>
      <c r="M14" s="467"/>
      <c r="N14" s="467"/>
      <c r="O14" s="468"/>
      <c r="P14" s="62" t="s">
        <v>393</v>
      </c>
      <c r="Q14" s="63"/>
      <c r="R14" s="63"/>
      <c r="S14" s="63"/>
      <c r="T14" s="63"/>
      <c r="U14" s="63"/>
      <c r="V14" s="64"/>
      <c r="W14" s="62" t="s">
        <v>392</v>
      </c>
      <c r="X14" s="63"/>
      <c r="Y14" s="63"/>
      <c r="Z14" s="63"/>
      <c r="AA14" s="63"/>
      <c r="AB14" s="63"/>
      <c r="AC14" s="64"/>
      <c r="AD14" s="62" t="s">
        <v>392</v>
      </c>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c r="A15" s="459"/>
      <c r="B15" s="460"/>
      <c r="C15" s="460"/>
      <c r="D15" s="460"/>
      <c r="E15" s="460"/>
      <c r="F15" s="461"/>
      <c r="G15" s="472"/>
      <c r="H15" s="473"/>
      <c r="I15" s="339" t="s">
        <v>62</v>
      </c>
      <c r="J15" s="340"/>
      <c r="K15" s="340"/>
      <c r="L15" s="340"/>
      <c r="M15" s="340"/>
      <c r="N15" s="340"/>
      <c r="O15" s="341"/>
      <c r="P15" s="62" t="s">
        <v>392</v>
      </c>
      <c r="Q15" s="63"/>
      <c r="R15" s="63"/>
      <c r="S15" s="63"/>
      <c r="T15" s="63"/>
      <c r="U15" s="63"/>
      <c r="V15" s="64"/>
      <c r="W15" s="62" t="s">
        <v>392</v>
      </c>
      <c r="X15" s="63"/>
      <c r="Y15" s="63"/>
      <c r="Z15" s="63"/>
      <c r="AA15" s="63"/>
      <c r="AB15" s="63"/>
      <c r="AC15" s="64"/>
      <c r="AD15" s="62" t="s">
        <v>392</v>
      </c>
      <c r="AE15" s="63"/>
      <c r="AF15" s="63"/>
      <c r="AG15" s="63"/>
      <c r="AH15" s="63"/>
      <c r="AI15" s="63"/>
      <c r="AJ15" s="64"/>
      <c r="AK15" s="62" t="s">
        <v>392</v>
      </c>
      <c r="AL15" s="63"/>
      <c r="AM15" s="63"/>
      <c r="AN15" s="63"/>
      <c r="AO15" s="63"/>
      <c r="AP15" s="63"/>
      <c r="AQ15" s="64"/>
      <c r="AR15" s="62"/>
      <c r="AS15" s="63"/>
      <c r="AT15" s="63"/>
      <c r="AU15" s="63"/>
      <c r="AV15" s="63"/>
      <c r="AW15" s="63"/>
      <c r="AX15" s="659"/>
    </row>
    <row r="16" spans="1:50" ht="21" customHeight="1">
      <c r="A16" s="459"/>
      <c r="B16" s="460"/>
      <c r="C16" s="460"/>
      <c r="D16" s="460"/>
      <c r="E16" s="460"/>
      <c r="F16" s="461"/>
      <c r="G16" s="472"/>
      <c r="H16" s="473"/>
      <c r="I16" s="339" t="s">
        <v>63</v>
      </c>
      <c r="J16" s="340"/>
      <c r="K16" s="340"/>
      <c r="L16" s="340"/>
      <c r="M16" s="340"/>
      <c r="N16" s="340"/>
      <c r="O16" s="341"/>
      <c r="P16" s="62" t="s">
        <v>392</v>
      </c>
      <c r="Q16" s="63"/>
      <c r="R16" s="63"/>
      <c r="S16" s="63"/>
      <c r="T16" s="63"/>
      <c r="U16" s="63"/>
      <c r="V16" s="64"/>
      <c r="W16" s="62" t="s">
        <v>392</v>
      </c>
      <c r="X16" s="63"/>
      <c r="Y16" s="63"/>
      <c r="Z16" s="63"/>
      <c r="AA16" s="63"/>
      <c r="AB16" s="63"/>
      <c r="AC16" s="64"/>
      <c r="AD16" s="62" t="s">
        <v>392</v>
      </c>
      <c r="AE16" s="63"/>
      <c r="AF16" s="63"/>
      <c r="AG16" s="63"/>
      <c r="AH16" s="63"/>
      <c r="AI16" s="63"/>
      <c r="AJ16" s="64"/>
      <c r="AK16" s="62" t="s">
        <v>392</v>
      </c>
      <c r="AL16" s="63"/>
      <c r="AM16" s="63"/>
      <c r="AN16" s="63"/>
      <c r="AO16" s="63"/>
      <c r="AP16" s="63"/>
      <c r="AQ16" s="64"/>
      <c r="AR16" s="439"/>
      <c r="AS16" s="440"/>
      <c r="AT16" s="440"/>
      <c r="AU16" s="440"/>
      <c r="AV16" s="440"/>
      <c r="AW16" s="440"/>
      <c r="AX16" s="441"/>
    </row>
    <row r="17" spans="1:50" ht="24.75" customHeight="1">
      <c r="A17" s="459"/>
      <c r="B17" s="460"/>
      <c r="C17" s="460"/>
      <c r="D17" s="460"/>
      <c r="E17" s="460"/>
      <c r="F17" s="461"/>
      <c r="G17" s="472"/>
      <c r="H17" s="473"/>
      <c r="I17" s="339" t="s">
        <v>61</v>
      </c>
      <c r="J17" s="467"/>
      <c r="K17" s="467"/>
      <c r="L17" s="467"/>
      <c r="M17" s="467"/>
      <c r="N17" s="467"/>
      <c r="O17" s="468"/>
      <c r="P17" s="62" t="s">
        <v>392</v>
      </c>
      <c r="Q17" s="63"/>
      <c r="R17" s="63"/>
      <c r="S17" s="63"/>
      <c r="T17" s="63"/>
      <c r="U17" s="63"/>
      <c r="V17" s="64"/>
      <c r="W17" s="62" t="s">
        <v>392</v>
      </c>
      <c r="X17" s="63"/>
      <c r="Y17" s="63"/>
      <c r="Z17" s="63"/>
      <c r="AA17" s="63"/>
      <c r="AB17" s="63"/>
      <c r="AC17" s="64"/>
      <c r="AD17" s="62" t="s">
        <v>392</v>
      </c>
      <c r="AE17" s="63"/>
      <c r="AF17" s="63"/>
      <c r="AG17" s="63"/>
      <c r="AH17" s="63"/>
      <c r="AI17" s="63"/>
      <c r="AJ17" s="64"/>
      <c r="AK17" s="62"/>
      <c r="AL17" s="63"/>
      <c r="AM17" s="63"/>
      <c r="AN17" s="63"/>
      <c r="AO17" s="63"/>
      <c r="AP17" s="63"/>
      <c r="AQ17" s="64"/>
      <c r="AR17" s="442"/>
      <c r="AS17" s="442"/>
      <c r="AT17" s="442"/>
      <c r="AU17" s="442"/>
      <c r="AV17" s="442"/>
      <c r="AW17" s="442"/>
      <c r="AX17" s="443"/>
    </row>
    <row r="18" spans="1:50" ht="24.75" customHeight="1">
      <c r="A18" s="459"/>
      <c r="B18" s="460"/>
      <c r="C18" s="460"/>
      <c r="D18" s="460"/>
      <c r="E18" s="460"/>
      <c r="F18" s="461"/>
      <c r="G18" s="474"/>
      <c r="H18" s="475"/>
      <c r="I18" s="342" t="s">
        <v>22</v>
      </c>
      <c r="J18" s="343"/>
      <c r="K18" s="343"/>
      <c r="L18" s="343"/>
      <c r="M18" s="343"/>
      <c r="N18" s="343"/>
      <c r="O18" s="344"/>
      <c r="P18" s="311">
        <f>SUM(P13:V17)</f>
        <v>6</v>
      </c>
      <c r="Q18" s="312"/>
      <c r="R18" s="312"/>
      <c r="S18" s="312"/>
      <c r="T18" s="312"/>
      <c r="U18" s="312"/>
      <c r="V18" s="313"/>
      <c r="W18" s="311">
        <f>SUM(W13:AC17)</f>
        <v>4</v>
      </c>
      <c r="X18" s="312"/>
      <c r="Y18" s="312"/>
      <c r="Z18" s="312"/>
      <c r="AA18" s="312"/>
      <c r="AB18" s="312"/>
      <c r="AC18" s="313"/>
      <c r="AD18" s="311">
        <f>SUM(AD13:AJ17)</f>
        <v>4</v>
      </c>
      <c r="AE18" s="312"/>
      <c r="AF18" s="312"/>
      <c r="AG18" s="312"/>
      <c r="AH18" s="312"/>
      <c r="AI18" s="312"/>
      <c r="AJ18" s="313"/>
      <c r="AK18" s="311">
        <f>SUM(AK13:AQ17)</f>
        <v>4</v>
      </c>
      <c r="AL18" s="312"/>
      <c r="AM18" s="312"/>
      <c r="AN18" s="312"/>
      <c r="AO18" s="312"/>
      <c r="AP18" s="312"/>
      <c r="AQ18" s="313"/>
      <c r="AR18" s="311">
        <f>SUM(AR13:AX17)</f>
        <v>6</v>
      </c>
      <c r="AS18" s="312"/>
      <c r="AT18" s="312"/>
      <c r="AU18" s="312"/>
      <c r="AV18" s="312"/>
      <c r="AW18" s="312"/>
      <c r="AX18" s="314"/>
    </row>
    <row r="19" spans="1:50" ht="24.75" customHeight="1">
      <c r="A19" s="459"/>
      <c r="B19" s="460"/>
      <c r="C19" s="460"/>
      <c r="D19" s="460"/>
      <c r="E19" s="460"/>
      <c r="F19" s="461"/>
      <c r="G19" s="308" t="s">
        <v>10</v>
      </c>
      <c r="H19" s="309"/>
      <c r="I19" s="309"/>
      <c r="J19" s="309"/>
      <c r="K19" s="309"/>
      <c r="L19" s="309"/>
      <c r="M19" s="309"/>
      <c r="N19" s="309"/>
      <c r="O19" s="309"/>
      <c r="P19" s="62">
        <v>1</v>
      </c>
      <c r="Q19" s="63"/>
      <c r="R19" s="63"/>
      <c r="S19" s="63"/>
      <c r="T19" s="63"/>
      <c r="U19" s="63"/>
      <c r="V19" s="64"/>
      <c r="W19" s="62">
        <v>2</v>
      </c>
      <c r="X19" s="63"/>
      <c r="Y19" s="63"/>
      <c r="Z19" s="63"/>
      <c r="AA19" s="63"/>
      <c r="AB19" s="63"/>
      <c r="AC19" s="64"/>
      <c r="AD19" s="62">
        <v>2</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c r="A20" s="462"/>
      <c r="B20" s="463"/>
      <c r="C20" s="463"/>
      <c r="D20" s="463"/>
      <c r="E20" s="463"/>
      <c r="F20" s="464"/>
      <c r="G20" s="308" t="s">
        <v>11</v>
      </c>
      <c r="H20" s="309"/>
      <c r="I20" s="309"/>
      <c r="J20" s="309"/>
      <c r="K20" s="309"/>
      <c r="L20" s="309"/>
      <c r="M20" s="309"/>
      <c r="N20" s="309"/>
      <c r="O20" s="309"/>
      <c r="P20" s="316">
        <f>IF(P18=0, "-", P19/P18)</f>
        <v>0.16666666666666666</v>
      </c>
      <c r="Q20" s="316"/>
      <c r="R20" s="316"/>
      <c r="S20" s="316"/>
      <c r="T20" s="316"/>
      <c r="U20" s="316"/>
      <c r="V20" s="316"/>
      <c r="W20" s="316">
        <f>IF(W18=0, "-", W19/W18)</f>
        <v>0.5</v>
      </c>
      <c r="X20" s="316"/>
      <c r="Y20" s="316"/>
      <c r="Z20" s="316"/>
      <c r="AA20" s="316"/>
      <c r="AB20" s="316"/>
      <c r="AC20" s="316"/>
      <c r="AD20" s="316">
        <f>IF(AD18=0, "-", AD19/AD18)</f>
        <v>0.5</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77"/>
      <c r="AA21" s="78"/>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c r="A22" s="209"/>
      <c r="B22" s="210"/>
      <c r="C22" s="210"/>
      <c r="D22" s="210"/>
      <c r="E22" s="210"/>
      <c r="F22" s="211"/>
      <c r="G22" s="219"/>
      <c r="H22" s="99"/>
      <c r="I22" s="99"/>
      <c r="J22" s="99"/>
      <c r="K22" s="99"/>
      <c r="L22" s="99"/>
      <c r="M22" s="99"/>
      <c r="N22" s="99"/>
      <c r="O22" s="220"/>
      <c r="P22" s="237"/>
      <c r="Q22" s="99"/>
      <c r="R22" s="99"/>
      <c r="S22" s="99"/>
      <c r="T22" s="99"/>
      <c r="U22" s="99"/>
      <c r="V22" s="99"/>
      <c r="W22" s="99"/>
      <c r="X22" s="220"/>
      <c r="Y22" s="275"/>
      <c r="Z22" s="276"/>
      <c r="AA22" s="277"/>
      <c r="AB22" s="132"/>
      <c r="AC22" s="127"/>
      <c r="AD22" s="128"/>
      <c r="AE22" s="133"/>
      <c r="AF22" s="126"/>
      <c r="AG22" s="126"/>
      <c r="AH22" s="126"/>
      <c r="AI22" s="281"/>
      <c r="AJ22" s="133"/>
      <c r="AK22" s="126"/>
      <c r="AL22" s="126"/>
      <c r="AM22" s="126"/>
      <c r="AN22" s="281"/>
      <c r="AO22" s="133"/>
      <c r="AP22" s="126"/>
      <c r="AQ22" s="126"/>
      <c r="AR22" s="126"/>
      <c r="AS22" s="281"/>
      <c r="AT22" s="58"/>
      <c r="AU22" s="101">
        <v>27</v>
      </c>
      <c r="AV22" s="101"/>
      <c r="AW22" s="99" t="s">
        <v>355</v>
      </c>
      <c r="AX22" s="100"/>
    </row>
    <row r="23" spans="1:50" ht="22.5" customHeight="1">
      <c r="A23" s="212"/>
      <c r="B23" s="210"/>
      <c r="C23" s="210"/>
      <c r="D23" s="210"/>
      <c r="E23" s="210"/>
      <c r="F23" s="211"/>
      <c r="G23" s="317" t="s">
        <v>409</v>
      </c>
      <c r="H23" s="284"/>
      <c r="I23" s="284"/>
      <c r="J23" s="284"/>
      <c r="K23" s="284"/>
      <c r="L23" s="284"/>
      <c r="M23" s="284"/>
      <c r="N23" s="284"/>
      <c r="O23" s="285"/>
      <c r="P23" s="250" t="s">
        <v>390</v>
      </c>
      <c r="Q23" s="191"/>
      <c r="R23" s="191"/>
      <c r="S23" s="191"/>
      <c r="T23" s="191"/>
      <c r="U23" s="191"/>
      <c r="V23" s="191"/>
      <c r="W23" s="191"/>
      <c r="X23" s="192"/>
      <c r="Y23" s="289" t="s">
        <v>14</v>
      </c>
      <c r="Z23" s="290"/>
      <c r="AA23" s="291"/>
      <c r="AB23" s="321" t="s">
        <v>385</v>
      </c>
      <c r="AC23" s="292"/>
      <c r="AD23" s="292"/>
      <c r="AE23" s="84">
        <v>39</v>
      </c>
      <c r="AF23" s="85"/>
      <c r="AG23" s="85"/>
      <c r="AH23" s="85"/>
      <c r="AI23" s="86"/>
      <c r="AJ23" s="84">
        <v>90</v>
      </c>
      <c r="AK23" s="85"/>
      <c r="AL23" s="85"/>
      <c r="AM23" s="85"/>
      <c r="AN23" s="86"/>
      <c r="AO23" s="84">
        <v>130</v>
      </c>
      <c r="AP23" s="85"/>
      <c r="AQ23" s="85"/>
      <c r="AR23" s="85"/>
      <c r="AS23" s="86"/>
      <c r="AT23" s="222"/>
      <c r="AU23" s="222"/>
      <c r="AV23" s="222"/>
      <c r="AW23" s="222"/>
      <c r="AX23" s="223"/>
    </row>
    <row r="24" spans="1:50" ht="22.5" customHeight="1">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68" t="s">
        <v>65</v>
      </c>
      <c r="Z24" s="112"/>
      <c r="AA24" s="164"/>
      <c r="AB24" s="322" t="s">
        <v>385</v>
      </c>
      <c r="AC24" s="282"/>
      <c r="AD24" s="282"/>
      <c r="AE24" s="84">
        <v>150</v>
      </c>
      <c r="AF24" s="85"/>
      <c r="AG24" s="85"/>
      <c r="AH24" s="85"/>
      <c r="AI24" s="86"/>
      <c r="AJ24" s="84">
        <v>150</v>
      </c>
      <c r="AK24" s="85"/>
      <c r="AL24" s="85"/>
      <c r="AM24" s="85"/>
      <c r="AN24" s="86"/>
      <c r="AO24" s="84">
        <v>150</v>
      </c>
      <c r="AP24" s="85"/>
      <c r="AQ24" s="85"/>
      <c r="AR24" s="85"/>
      <c r="AS24" s="86"/>
      <c r="AT24" s="84">
        <v>150</v>
      </c>
      <c r="AU24" s="85"/>
      <c r="AV24" s="85"/>
      <c r="AW24" s="85"/>
      <c r="AX24" s="87"/>
    </row>
    <row r="25" spans="1:50" ht="22.5" customHeight="1">
      <c r="A25" s="665"/>
      <c r="B25" s="666"/>
      <c r="C25" s="666"/>
      <c r="D25" s="666"/>
      <c r="E25" s="666"/>
      <c r="F25" s="667"/>
      <c r="G25" s="318"/>
      <c r="H25" s="319"/>
      <c r="I25" s="319"/>
      <c r="J25" s="319"/>
      <c r="K25" s="319"/>
      <c r="L25" s="319"/>
      <c r="M25" s="319"/>
      <c r="N25" s="319"/>
      <c r="O25" s="320"/>
      <c r="P25" s="193"/>
      <c r="Q25" s="193"/>
      <c r="R25" s="193"/>
      <c r="S25" s="193"/>
      <c r="T25" s="193"/>
      <c r="U25" s="193"/>
      <c r="V25" s="193"/>
      <c r="W25" s="193"/>
      <c r="X25" s="194"/>
      <c r="Y25" s="111" t="s">
        <v>15</v>
      </c>
      <c r="Z25" s="112"/>
      <c r="AA25" s="164"/>
      <c r="AB25" s="677" t="s">
        <v>359</v>
      </c>
      <c r="AC25" s="260"/>
      <c r="AD25" s="260"/>
      <c r="AE25" s="84">
        <v>26</v>
      </c>
      <c r="AF25" s="85"/>
      <c r="AG25" s="85"/>
      <c r="AH25" s="85"/>
      <c r="AI25" s="86"/>
      <c r="AJ25" s="84">
        <v>60</v>
      </c>
      <c r="AK25" s="85"/>
      <c r="AL25" s="85"/>
      <c r="AM25" s="85"/>
      <c r="AN25" s="86"/>
      <c r="AO25" s="84">
        <v>87</v>
      </c>
      <c r="AP25" s="85"/>
      <c r="AQ25" s="85"/>
      <c r="AR25" s="85"/>
      <c r="AS25" s="86"/>
      <c r="AT25" s="264"/>
      <c r="AU25" s="265"/>
      <c r="AV25" s="265"/>
      <c r="AW25" s="265"/>
      <c r="AX25" s="266"/>
    </row>
    <row r="26" spans="1:50" ht="18.75" customHeight="1">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77"/>
      <c r="AA26" s="78"/>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6" t="s">
        <v>303</v>
      </c>
      <c r="AU26" s="657"/>
      <c r="AV26" s="657"/>
      <c r="AW26" s="657"/>
      <c r="AX26" s="658"/>
    </row>
    <row r="27" spans="1:50" ht="18.75" customHeight="1">
      <c r="A27" s="209"/>
      <c r="B27" s="210"/>
      <c r="C27" s="210"/>
      <c r="D27" s="210"/>
      <c r="E27" s="210"/>
      <c r="F27" s="211"/>
      <c r="G27" s="219"/>
      <c r="H27" s="99"/>
      <c r="I27" s="99"/>
      <c r="J27" s="99"/>
      <c r="K27" s="99"/>
      <c r="L27" s="99"/>
      <c r="M27" s="99"/>
      <c r="N27" s="99"/>
      <c r="O27" s="220"/>
      <c r="P27" s="237"/>
      <c r="Q27" s="99"/>
      <c r="R27" s="99"/>
      <c r="S27" s="99"/>
      <c r="T27" s="99"/>
      <c r="U27" s="99"/>
      <c r="V27" s="99"/>
      <c r="W27" s="99"/>
      <c r="X27" s="220"/>
      <c r="Y27" s="275"/>
      <c r="Z27" s="276"/>
      <c r="AA27" s="277"/>
      <c r="AB27" s="132"/>
      <c r="AC27" s="127"/>
      <c r="AD27" s="128"/>
      <c r="AE27" s="133"/>
      <c r="AF27" s="126"/>
      <c r="AG27" s="126"/>
      <c r="AH27" s="126"/>
      <c r="AI27" s="281"/>
      <c r="AJ27" s="133"/>
      <c r="AK27" s="126"/>
      <c r="AL27" s="126"/>
      <c r="AM27" s="126"/>
      <c r="AN27" s="281"/>
      <c r="AO27" s="133"/>
      <c r="AP27" s="126"/>
      <c r="AQ27" s="126"/>
      <c r="AR27" s="126"/>
      <c r="AS27" s="281"/>
      <c r="AT27" s="58"/>
      <c r="AU27" s="101">
        <v>27</v>
      </c>
      <c r="AV27" s="101"/>
      <c r="AW27" s="99" t="s">
        <v>355</v>
      </c>
      <c r="AX27" s="100"/>
    </row>
    <row r="28" spans="1:50" ht="22.5" customHeight="1">
      <c r="A28" s="212"/>
      <c r="B28" s="210"/>
      <c r="C28" s="210"/>
      <c r="D28" s="210"/>
      <c r="E28" s="210"/>
      <c r="F28" s="211"/>
      <c r="G28" s="317" t="s">
        <v>410</v>
      </c>
      <c r="H28" s="284"/>
      <c r="I28" s="284"/>
      <c r="J28" s="284"/>
      <c r="K28" s="284"/>
      <c r="L28" s="284"/>
      <c r="M28" s="284"/>
      <c r="N28" s="284"/>
      <c r="O28" s="285"/>
      <c r="P28" s="250" t="s">
        <v>391</v>
      </c>
      <c r="Q28" s="191"/>
      <c r="R28" s="191"/>
      <c r="S28" s="191"/>
      <c r="T28" s="191"/>
      <c r="U28" s="191"/>
      <c r="V28" s="191"/>
      <c r="W28" s="191"/>
      <c r="X28" s="192"/>
      <c r="Y28" s="289" t="s">
        <v>14</v>
      </c>
      <c r="Z28" s="290"/>
      <c r="AA28" s="291"/>
      <c r="AB28" s="321" t="s">
        <v>386</v>
      </c>
      <c r="AC28" s="292"/>
      <c r="AD28" s="292"/>
      <c r="AE28" s="84">
        <v>134</v>
      </c>
      <c r="AF28" s="85"/>
      <c r="AG28" s="85"/>
      <c r="AH28" s="85"/>
      <c r="AI28" s="86"/>
      <c r="AJ28" s="84">
        <v>722</v>
      </c>
      <c r="AK28" s="85"/>
      <c r="AL28" s="85"/>
      <c r="AM28" s="85"/>
      <c r="AN28" s="86"/>
      <c r="AO28" s="84">
        <v>833</v>
      </c>
      <c r="AP28" s="85"/>
      <c r="AQ28" s="85"/>
      <c r="AR28" s="85"/>
      <c r="AS28" s="86"/>
      <c r="AT28" s="222"/>
      <c r="AU28" s="222"/>
      <c r="AV28" s="222"/>
      <c r="AW28" s="222"/>
      <c r="AX28" s="223"/>
    </row>
    <row r="29" spans="1:50" ht="22.5" customHeight="1">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68" t="s">
        <v>65</v>
      </c>
      <c r="Z29" s="112"/>
      <c r="AA29" s="164"/>
      <c r="AB29" s="322" t="s">
        <v>386</v>
      </c>
      <c r="AC29" s="282"/>
      <c r="AD29" s="282"/>
      <c r="AE29" s="84">
        <v>150</v>
      </c>
      <c r="AF29" s="85"/>
      <c r="AG29" s="85"/>
      <c r="AH29" s="85"/>
      <c r="AI29" s="86"/>
      <c r="AJ29" s="84">
        <v>150</v>
      </c>
      <c r="AK29" s="85"/>
      <c r="AL29" s="85"/>
      <c r="AM29" s="85"/>
      <c r="AN29" s="86"/>
      <c r="AO29" s="84">
        <v>150</v>
      </c>
      <c r="AP29" s="85"/>
      <c r="AQ29" s="85"/>
      <c r="AR29" s="85"/>
      <c r="AS29" s="86"/>
      <c r="AT29" s="84">
        <v>150</v>
      </c>
      <c r="AU29" s="85"/>
      <c r="AV29" s="85"/>
      <c r="AW29" s="85"/>
      <c r="AX29" s="87"/>
    </row>
    <row r="30" spans="1:50" ht="22.5" customHeight="1">
      <c r="A30" s="665"/>
      <c r="B30" s="666"/>
      <c r="C30" s="666"/>
      <c r="D30" s="666"/>
      <c r="E30" s="666"/>
      <c r="F30" s="667"/>
      <c r="G30" s="318"/>
      <c r="H30" s="319"/>
      <c r="I30" s="319"/>
      <c r="J30" s="319"/>
      <c r="K30" s="319"/>
      <c r="L30" s="319"/>
      <c r="M30" s="319"/>
      <c r="N30" s="319"/>
      <c r="O30" s="320"/>
      <c r="P30" s="193"/>
      <c r="Q30" s="193"/>
      <c r="R30" s="193"/>
      <c r="S30" s="193"/>
      <c r="T30" s="193"/>
      <c r="U30" s="193"/>
      <c r="V30" s="193"/>
      <c r="W30" s="193"/>
      <c r="X30" s="194"/>
      <c r="Y30" s="111" t="s">
        <v>15</v>
      </c>
      <c r="Z30" s="112"/>
      <c r="AA30" s="164"/>
      <c r="AB30" s="260" t="s">
        <v>16</v>
      </c>
      <c r="AC30" s="260"/>
      <c r="AD30" s="260"/>
      <c r="AE30" s="84">
        <v>89.3</v>
      </c>
      <c r="AF30" s="85"/>
      <c r="AG30" s="85"/>
      <c r="AH30" s="85"/>
      <c r="AI30" s="86"/>
      <c r="AJ30" s="84">
        <v>481.3</v>
      </c>
      <c r="AK30" s="85"/>
      <c r="AL30" s="85"/>
      <c r="AM30" s="85"/>
      <c r="AN30" s="86"/>
      <c r="AO30" s="84">
        <v>555.29999999999995</v>
      </c>
      <c r="AP30" s="85"/>
      <c r="AQ30" s="85"/>
      <c r="AR30" s="85"/>
      <c r="AS30" s="86"/>
      <c r="AT30" s="264"/>
      <c r="AU30" s="265"/>
      <c r="AV30" s="265"/>
      <c r="AW30" s="265"/>
      <c r="AX30" s="266"/>
    </row>
    <row r="31" spans="1:50" ht="18.75" hidden="1" customHeight="1">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77"/>
      <c r="AA31" s="78"/>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c r="A32" s="209"/>
      <c r="B32" s="210"/>
      <c r="C32" s="210"/>
      <c r="D32" s="210"/>
      <c r="E32" s="210"/>
      <c r="F32" s="211"/>
      <c r="G32" s="219"/>
      <c r="H32" s="99"/>
      <c r="I32" s="99"/>
      <c r="J32" s="99"/>
      <c r="K32" s="99"/>
      <c r="L32" s="99"/>
      <c r="M32" s="99"/>
      <c r="N32" s="99"/>
      <c r="O32" s="220"/>
      <c r="P32" s="237"/>
      <c r="Q32" s="99"/>
      <c r="R32" s="99"/>
      <c r="S32" s="99"/>
      <c r="T32" s="99"/>
      <c r="U32" s="99"/>
      <c r="V32" s="99"/>
      <c r="W32" s="99"/>
      <c r="X32" s="220"/>
      <c r="Y32" s="275"/>
      <c r="Z32" s="276"/>
      <c r="AA32" s="277"/>
      <c r="AB32" s="132"/>
      <c r="AC32" s="127"/>
      <c r="AD32" s="128"/>
      <c r="AE32" s="133"/>
      <c r="AF32" s="126"/>
      <c r="AG32" s="126"/>
      <c r="AH32" s="126"/>
      <c r="AI32" s="281"/>
      <c r="AJ32" s="133"/>
      <c r="AK32" s="126"/>
      <c r="AL32" s="126"/>
      <c r="AM32" s="126"/>
      <c r="AN32" s="281"/>
      <c r="AO32" s="133"/>
      <c r="AP32" s="126"/>
      <c r="AQ32" s="126"/>
      <c r="AR32" s="126"/>
      <c r="AS32" s="281"/>
      <c r="AT32" s="58"/>
      <c r="AU32" s="101"/>
      <c r="AV32" s="101"/>
      <c r="AW32" s="99" t="s">
        <v>355</v>
      </c>
      <c r="AX32" s="100"/>
    </row>
    <row r="33" spans="1:50" ht="22.5" hidden="1" customHeight="1">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4"/>
      <c r="AF33" s="85"/>
      <c r="AG33" s="85"/>
      <c r="AH33" s="85"/>
      <c r="AI33" s="86"/>
      <c r="AJ33" s="84"/>
      <c r="AK33" s="85"/>
      <c r="AL33" s="85"/>
      <c r="AM33" s="85"/>
      <c r="AN33" s="86"/>
      <c r="AO33" s="84"/>
      <c r="AP33" s="85"/>
      <c r="AQ33" s="85"/>
      <c r="AR33" s="85"/>
      <c r="AS33" s="86"/>
      <c r="AT33" s="222"/>
      <c r="AU33" s="222"/>
      <c r="AV33" s="222"/>
      <c r="AW33" s="222"/>
      <c r="AX33" s="223"/>
    </row>
    <row r="34" spans="1:50" ht="22.5" hidden="1" customHeight="1">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68" t="s">
        <v>65</v>
      </c>
      <c r="Z34" s="112"/>
      <c r="AA34" s="164"/>
      <c r="AB34" s="282"/>
      <c r="AC34" s="282"/>
      <c r="AD34" s="282"/>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5"/>
      <c r="B35" s="666"/>
      <c r="C35" s="666"/>
      <c r="D35" s="666"/>
      <c r="E35" s="666"/>
      <c r="F35" s="667"/>
      <c r="G35" s="318"/>
      <c r="H35" s="319"/>
      <c r="I35" s="319"/>
      <c r="J35" s="319"/>
      <c r="K35" s="319"/>
      <c r="L35" s="319"/>
      <c r="M35" s="319"/>
      <c r="N35" s="319"/>
      <c r="O35" s="320"/>
      <c r="P35" s="193"/>
      <c r="Q35" s="193"/>
      <c r="R35" s="193"/>
      <c r="S35" s="193"/>
      <c r="T35" s="193"/>
      <c r="U35" s="193"/>
      <c r="V35" s="193"/>
      <c r="W35" s="193"/>
      <c r="X35" s="194"/>
      <c r="Y35" s="111" t="s">
        <v>15</v>
      </c>
      <c r="Z35" s="112"/>
      <c r="AA35" s="164"/>
      <c r="AB35" s="260" t="s">
        <v>16</v>
      </c>
      <c r="AC35" s="260"/>
      <c r="AD35" s="260"/>
      <c r="AE35" s="84"/>
      <c r="AF35" s="85"/>
      <c r="AG35" s="85"/>
      <c r="AH35" s="85"/>
      <c r="AI35" s="86"/>
      <c r="AJ35" s="84"/>
      <c r="AK35" s="85"/>
      <c r="AL35" s="85"/>
      <c r="AM35" s="85"/>
      <c r="AN35" s="86"/>
      <c r="AO35" s="84"/>
      <c r="AP35" s="85"/>
      <c r="AQ35" s="85"/>
      <c r="AR35" s="85"/>
      <c r="AS35" s="86"/>
      <c r="AT35" s="264"/>
      <c r="AU35" s="265"/>
      <c r="AV35" s="265"/>
      <c r="AW35" s="265"/>
      <c r="AX35" s="266"/>
    </row>
    <row r="36" spans="1:50" ht="18.75" hidden="1" customHeight="1">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77"/>
      <c r="AA36" s="78"/>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c r="A37" s="209"/>
      <c r="B37" s="210"/>
      <c r="C37" s="210"/>
      <c r="D37" s="210"/>
      <c r="E37" s="210"/>
      <c r="F37" s="211"/>
      <c r="G37" s="219"/>
      <c r="H37" s="99"/>
      <c r="I37" s="99"/>
      <c r="J37" s="99"/>
      <c r="K37" s="99"/>
      <c r="L37" s="99"/>
      <c r="M37" s="99"/>
      <c r="N37" s="99"/>
      <c r="O37" s="220"/>
      <c r="P37" s="237"/>
      <c r="Q37" s="99"/>
      <c r="R37" s="99"/>
      <c r="S37" s="99"/>
      <c r="T37" s="99"/>
      <c r="U37" s="99"/>
      <c r="V37" s="99"/>
      <c r="W37" s="99"/>
      <c r="X37" s="220"/>
      <c r="Y37" s="275"/>
      <c r="Z37" s="276"/>
      <c r="AA37" s="277"/>
      <c r="AB37" s="132"/>
      <c r="AC37" s="127"/>
      <c r="AD37" s="128"/>
      <c r="AE37" s="133"/>
      <c r="AF37" s="126"/>
      <c r="AG37" s="126"/>
      <c r="AH37" s="126"/>
      <c r="AI37" s="281"/>
      <c r="AJ37" s="133"/>
      <c r="AK37" s="126"/>
      <c r="AL37" s="126"/>
      <c r="AM37" s="126"/>
      <c r="AN37" s="281"/>
      <c r="AO37" s="133"/>
      <c r="AP37" s="126"/>
      <c r="AQ37" s="126"/>
      <c r="AR37" s="126"/>
      <c r="AS37" s="281"/>
      <c r="AT37" s="58"/>
      <c r="AU37" s="101"/>
      <c r="AV37" s="101"/>
      <c r="AW37" s="99" t="s">
        <v>355</v>
      </c>
      <c r="AX37" s="100"/>
    </row>
    <row r="38" spans="1:50" ht="22.5" hidden="1" customHeight="1">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4"/>
      <c r="AF38" s="85"/>
      <c r="AG38" s="85"/>
      <c r="AH38" s="85"/>
      <c r="AI38" s="86"/>
      <c r="AJ38" s="84"/>
      <c r="AK38" s="85"/>
      <c r="AL38" s="85"/>
      <c r="AM38" s="85"/>
      <c r="AN38" s="86"/>
      <c r="AO38" s="84"/>
      <c r="AP38" s="85"/>
      <c r="AQ38" s="85"/>
      <c r="AR38" s="85"/>
      <c r="AS38" s="86"/>
      <c r="AT38" s="222"/>
      <c r="AU38" s="222"/>
      <c r="AV38" s="222"/>
      <c r="AW38" s="222"/>
      <c r="AX38" s="223"/>
    </row>
    <row r="39" spans="1:50" ht="22.5" hidden="1" customHeight="1">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68" t="s">
        <v>65</v>
      </c>
      <c r="Z39" s="112"/>
      <c r="AA39" s="164"/>
      <c r="AB39" s="282"/>
      <c r="AC39" s="282"/>
      <c r="AD39" s="282"/>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5"/>
      <c r="B40" s="666"/>
      <c r="C40" s="666"/>
      <c r="D40" s="666"/>
      <c r="E40" s="666"/>
      <c r="F40" s="667"/>
      <c r="G40" s="318"/>
      <c r="H40" s="319"/>
      <c r="I40" s="319"/>
      <c r="J40" s="319"/>
      <c r="K40" s="319"/>
      <c r="L40" s="319"/>
      <c r="M40" s="319"/>
      <c r="N40" s="319"/>
      <c r="O40" s="320"/>
      <c r="P40" s="193"/>
      <c r="Q40" s="193"/>
      <c r="R40" s="193"/>
      <c r="S40" s="193"/>
      <c r="T40" s="193"/>
      <c r="U40" s="193"/>
      <c r="V40" s="193"/>
      <c r="W40" s="193"/>
      <c r="X40" s="194"/>
      <c r="Y40" s="111" t="s">
        <v>15</v>
      </c>
      <c r="Z40" s="112"/>
      <c r="AA40" s="164"/>
      <c r="AB40" s="260" t="s">
        <v>16</v>
      </c>
      <c r="AC40" s="260"/>
      <c r="AD40" s="260"/>
      <c r="AE40" s="84"/>
      <c r="AF40" s="85"/>
      <c r="AG40" s="85"/>
      <c r="AH40" s="85"/>
      <c r="AI40" s="86"/>
      <c r="AJ40" s="84"/>
      <c r="AK40" s="85"/>
      <c r="AL40" s="85"/>
      <c r="AM40" s="85"/>
      <c r="AN40" s="86"/>
      <c r="AO40" s="84"/>
      <c r="AP40" s="85"/>
      <c r="AQ40" s="85"/>
      <c r="AR40" s="85"/>
      <c r="AS40" s="86"/>
      <c r="AT40" s="264"/>
      <c r="AU40" s="265"/>
      <c r="AV40" s="265"/>
      <c r="AW40" s="265"/>
      <c r="AX40" s="266"/>
    </row>
    <row r="41" spans="1:50" ht="18.75" hidden="1" customHeight="1">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77"/>
      <c r="AA41" s="78"/>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c r="A42" s="209"/>
      <c r="B42" s="210"/>
      <c r="C42" s="210"/>
      <c r="D42" s="210"/>
      <c r="E42" s="210"/>
      <c r="F42" s="211"/>
      <c r="G42" s="219"/>
      <c r="H42" s="99"/>
      <c r="I42" s="99"/>
      <c r="J42" s="99"/>
      <c r="K42" s="99"/>
      <c r="L42" s="99"/>
      <c r="M42" s="99"/>
      <c r="N42" s="99"/>
      <c r="O42" s="220"/>
      <c r="P42" s="237"/>
      <c r="Q42" s="99"/>
      <c r="R42" s="99"/>
      <c r="S42" s="99"/>
      <c r="T42" s="99"/>
      <c r="U42" s="99"/>
      <c r="V42" s="99"/>
      <c r="W42" s="99"/>
      <c r="X42" s="220"/>
      <c r="Y42" s="275"/>
      <c r="Z42" s="276"/>
      <c r="AA42" s="277"/>
      <c r="AB42" s="132"/>
      <c r="AC42" s="127"/>
      <c r="AD42" s="128"/>
      <c r="AE42" s="133"/>
      <c r="AF42" s="126"/>
      <c r="AG42" s="126"/>
      <c r="AH42" s="126"/>
      <c r="AI42" s="281"/>
      <c r="AJ42" s="133"/>
      <c r="AK42" s="126"/>
      <c r="AL42" s="126"/>
      <c r="AM42" s="126"/>
      <c r="AN42" s="281"/>
      <c r="AO42" s="133"/>
      <c r="AP42" s="126"/>
      <c r="AQ42" s="126"/>
      <c r="AR42" s="126"/>
      <c r="AS42" s="281"/>
      <c r="AT42" s="58"/>
      <c r="AU42" s="101"/>
      <c r="AV42" s="101"/>
      <c r="AW42" s="99" t="s">
        <v>355</v>
      </c>
      <c r="AX42" s="100"/>
    </row>
    <row r="43" spans="1:50" ht="22.5" hidden="1" customHeight="1">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4"/>
      <c r="AF43" s="85"/>
      <c r="AG43" s="85"/>
      <c r="AH43" s="85"/>
      <c r="AI43" s="86"/>
      <c r="AJ43" s="84"/>
      <c r="AK43" s="85"/>
      <c r="AL43" s="85"/>
      <c r="AM43" s="85"/>
      <c r="AN43" s="86"/>
      <c r="AO43" s="84"/>
      <c r="AP43" s="85"/>
      <c r="AQ43" s="85"/>
      <c r="AR43" s="85"/>
      <c r="AS43" s="86"/>
      <c r="AT43" s="222"/>
      <c r="AU43" s="222"/>
      <c r="AV43" s="222"/>
      <c r="AW43" s="222"/>
      <c r="AX43" s="223"/>
    </row>
    <row r="44" spans="1:50" ht="22.5" hidden="1" customHeight="1">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68" t="s">
        <v>65</v>
      </c>
      <c r="Z44" s="112"/>
      <c r="AA44" s="164"/>
      <c r="AB44" s="282"/>
      <c r="AC44" s="282"/>
      <c r="AD44" s="282"/>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4"/>
      <c r="AF45" s="85"/>
      <c r="AG45" s="85"/>
      <c r="AH45" s="85"/>
      <c r="AI45" s="86"/>
      <c r="AJ45" s="84"/>
      <c r="AK45" s="85"/>
      <c r="AL45" s="85"/>
      <c r="AM45" s="85"/>
      <c r="AN45" s="86"/>
      <c r="AO45" s="84"/>
      <c r="AP45" s="85"/>
      <c r="AQ45" s="85"/>
      <c r="AR45" s="85"/>
      <c r="AS45" s="86"/>
      <c r="AT45" s="264"/>
      <c r="AU45" s="265"/>
      <c r="AV45" s="265"/>
      <c r="AW45" s="265"/>
      <c r="AX45" s="266"/>
    </row>
    <row r="46" spans="1:50" ht="22.5" customHeight="1">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c r="A47" s="230" t="s">
        <v>320</v>
      </c>
      <c r="B47" s="680" t="s">
        <v>317</v>
      </c>
      <c r="C47" s="232"/>
      <c r="D47" s="232"/>
      <c r="E47" s="232"/>
      <c r="F47" s="233"/>
      <c r="G47" s="617" t="s">
        <v>311</v>
      </c>
      <c r="H47" s="617"/>
      <c r="I47" s="617"/>
      <c r="J47" s="617"/>
      <c r="K47" s="617"/>
      <c r="L47" s="617"/>
      <c r="M47" s="617"/>
      <c r="N47" s="617"/>
      <c r="O47" s="617"/>
      <c r="P47" s="617"/>
      <c r="Q47" s="617"/>
      <c r="R47" s="617"/>
      <c r="S47" s="617"/>
      <c r="T47" s="617"/>
      <c r="U47" s="617"/>
      <c r="V47" s="617"/>
      <c r="W47" s="617"/>
      <c r="X47" s="617"/>
      <c r="Y47" s="617"/>
      <c r="Z47" s="617"/>
      <c r="AA47" s="685"/>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c r="A48" s="230"/>
      <c r="B48" s="680"/>
      <c r="C48" s="232"/>
      <c r="D48" s="232"/>
      <c r="E48" s="232"/>
      <c r="F48" s="233"/>
      <c r="G48" s="99"/>
      <c r="H48" s="99"/>
      <c r="I48" s="99"/>
      <c r="J48" s="99"/>
      <c r="K48" s="99"/>
      <c r="L48" s="99"/>
      <c r="M48" s="99"/>
      <c r="N48" s="99"/>
      <c r="O48" s="99"/>
      <c r="P48" s="99"/>
      <c r="Q48" s="99"/>
      <c r="R48" s="99"/>
      <c r="S48" s="99"/>
      <c r="T48" s="99"/>
      <c r="U48" s="99"/>
      <c r="V48" s="99"/>
      <c r="W48" s="99"/>
      <c r="X48" s="99"/>
      <c r="Y48" s="99"/>
      <c r="Z48" s="99"/>
      <c r="AA48" s="220"/>
      <c r="AB48" s="237"/>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30"/>
      <c r="B49" s="680"/>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0"/>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1"/>
    </row>
    <row r="50" spans="1:50" ht="22.5" hidden="1" customHeight="1">
      <c r="A50" s="230"/>
      <c r="B50" s="680"/>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2"/>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3"/>
    </row>
    <row r="51" spans="1:50" ht="22.5" hidden="1" customHeight="1">
      <c r="A51" s="230"/>
      <c r="B51" s="681"/>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4"/>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5"/>
    </row>
    <row r="52" spans="1:50" ht="18.75" hidden="1" customHeight="1">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c r="A53" s="230"/>
      <c r="B53" s="232"/>
      <c r="C53" s="232"/>
      <c r="D53" s="232"/>
      <c r="E53" s="232"/>
      <c r="F53" s="233"/>
      <c r="G53" s="219"/>
      <c r="H53" s="99"/>
      <c r="I53" s="99"/>
      <c r="J53" s="99"/>
      <c r="K53" s="99"/>
      <c r="L53" s="99"/>
      <c r="M53" s="99"/>
      <c r="N53" s="99"/>
      <c r="O53" s="220"/>
      <c r="P53" s="237"/>
      <c r="Q53" s="99"/>
      <c r="R53" s="99"/>
      <c r="S53" s="99"/>
      <c r="T53" s="99"/>
      <c r="U53" s="99"/>
      <c r="V53" s="99"/>
      <c r="W53" s="99"/>
      <c r="X53" s="220"/>
      <c r="Y53" s="241"/>
      <c r="Z53" s="242"/>
      <c r="AA53" s="243"/>
      <c r="AB53" s="247"/>
      <c r="AC53" s="248"/>
      <c r="AD53" s="249"/>
      <c r="AE53" s="237"/>
      <c r="AF53" s="99"/>
      <c r="AG53" s="99"/>
      <c r="AH53" s="99"/>
      <c r="AI53" s="220"/>
      <c r="AJ53" s="237"/>
      <c r="AK53" s="99"/>
      <c r="AL53" s="99"/>
      <c r="AM53" s="99"/>
      <c r="AN53" s="220"/>
      <c r="AO53" s="237"/>
      <c r="AP53" s="99"/>
      <c r="AQ53" s="99"/>
      <c r="AR53" s="99"/>
      <c r="AS53" s="220"/>
      <c r="AT53" s="58"/>
      <c r="AU53" s="101"/>
      <c r="AV53" s="101"/>
      <c r="AW53" s="99" t="s">
        <v>355</v>
      </c>
      <c r="AX53" s="100"/>
    </row>
    <row r="54" spans="1:50" ht="22.5" hidden="1" customHeight="1">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4"/>
      <c r="AF54" s="85"/>
      <c r="AG54" s="85"/>
      <c r="AH54" s="85"/>
      <c r="AI54" s="86"/>
      <c r="AJ54" s="84"/>
      <c r="AK54" s="85"/>
      <c r="AL54" s="85"/>
      <c r="AM54" s="85"/>
      <c r="AN54" s="86"/>
      <c r="AO54" s="84"/>
      <c r="AP54" s="85"/>
      <c r="AQ54" s="85"/>
      <c r="AR54" s="85"/>
      <c r="AS54" s="86"/>
      <c r="AT54" s="222"/>
      <c r="AU54" s="222"/>
      <c r="AV54" s="222"/>
      <c r="AW54" s="222"/>
      <c r="AX54" s="223"/>
    </row>
    <row r="55" spans="1:50" ht="22.5" hidden="1" customHeight="1">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4"/>
      <c r="AC55" s="227"/>
      <c r="AD55" s="227"/>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4"/>
      <c r="AF56" s="85"/>
      <c r="AG56" s="85"/>
      <c r="AH56" s="85"/>
      <c r="AI56" s="86"/>
      <c r="AJ56" s="84"/>
      <c r="AK56" s="85"/>
      <c r="AL56" s="85"/>
      <c r="AM56" s="85"/>
      <c r="AN56" s="86"/>
      <c r="AO56" s="84"/>
      <c r="AP56" s="85"/>
      <c r="AQ56" s="85"/>
      <c r="AR56" s="85"/>
      <c r="AS56" s="86"/>
      <c r="AT56" s="264"/>
      <c r="AU56" s="265"/>
      <c r="AV56" s="265"/>
      <c r="AW56" s="265"/>
      <c r="AX56" s="266"/>
    </row>
    <row r="57" spans="1:50" ht="18.75" hidden="1" customHeight="1">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c r="A58" s="230"/>
      <c r="B58" s="232"/>
      <c r="C58" s="232"/>
      <c r="D58" s="232"/>
      <c r="E58" s="232"/>
      <c r="F58" s="233"/>
      <c r="G58" s="219"/>
      <c r="H58" s="99"/>
      <c r="I58" s="99"/>
      <c r="J58" s="99"/>
      <c r="K58" s="99"/>
      <c r="L58" s="99"/>
      <c r="M58" s="99"/>
      <c r="N58" s="99"/>
      <c r="O58" s="220"/>
      <c r="P58" s="237"/>
      <c r="Q58" s="99"/>
      <c r="R58" s="99"/>
      <c r="S58" s="99"/>
      <c r="T58" s="99"/>
      <c r="U58" s="99"/>
      <c r="V58" s="99"/>
      <c r="W58" s="99"/>
      <c r="X58" s="220"/>
      <c r="Y58" s="241"/>
      <c r="Z58" s="242"/>
      <c r="AA58" s="243"/>
      <c r="AB58" s="247"/>
      <c r="AC58" s="248"/>
      <c r="AD58" s="249"/>
      <c r="AE58" s="237"/>
      <c r="AF58" s="99"/>
      <c r="AG58" s="99"/>
      <c r="AH58" s="99"/>
      <c r="AI58" s="220"/>
      <c r="AJ58" s="237"/>
      <c r="AK58" s="99"/>
      <c r="AL58" s="99"/>
      <c r="AM58" s="99"/>
      <c r="AN58" s="220"/>
      <c r="AO58" s="237"/>
      <c r="AP58" s="99"/>
      <c r="AQ58" s="99"/>
      <c r="AR58" s="99"/>
      <c r="AS58" s="220"/>
      <c r="AT58" s="58"/>
      <c r="AU58" s="101"/>
      <c r="AV58" s="101"/>
      <c r="AW58" s="99" t="s">
        <v>355</v>
      </c>
      <c r="AX58" s="100"/>
    </row>
    <row r="59" spans="1:50" ht="22.5" hidden="1" customHeight="1">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4"/>
      <c r="AF59" s="85"/>
      <c r="AG59" s="85"/>
      <c r="AH59" s="85"/>
      <c r="AI59" s="86"/>
      <c r="AJ59" s="84"/>
      <c r="AK59" s="85"/>
      <c r="AL59" s="85"/>
      <c r="AM59" s="85"/>
      <c r="AN59" s="86"/>
      <c r="AO59" s="84"/>
      <c r="AP59" s="85"/>
      <c r="AQ59" s="85"/>
      <c r="AR59" s="85"/>
      <c r="AS59" s="86"/>
      <c r="AT59" s="222"/>
      <c r="AU59" s="222"/>
      <c r="AV59" s="222"/>
      <c r="AW59" s="222"/>
      <c r="AX59" s="223"/>
    </row>
    <row r="60" spans="1:50" ht="22.5" hidden="1" customHeight="1">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4"/>
      <c r="AF61" s="85"/>
      <c r="AG61" s="85"/>
      <c r="AH61" s="85"/>
      <c r="AI61" s="86"/>
      <c r="AJ61" s="84"/>
      <c r="AK61" s="85"/>
      <c r="AL61" s="85"/>
      <c r="AM61" s="85"/>
      <c r="AN61" s="86"/>
      <c r="AO61" s="84"/>
      <c r="AP61" s="85"/>
      <c r="AQ61" s="85"/>
      <c r="AR61" s="85"/>
      <c r="AS61" s="86"/>
      <c r="AT61" s="264"/>
      <c r="AU61" s="265"/>
      <c r="AV61" s="265"/>
      <c r="AW61" s="265"/>
      <c r="AX61" s="266"/>
    </row>
    <row r="62" spans="1:50" ht="18.75" hidden="1" customHeight="1">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c r="A63" s="230"/>
      <c r="B63" s="232"/>
      <c r="C63" s="232"/>
      <c r="D63" s="232"/>
      <c r="E63" s="232"/>
      <c r="F63" s="233"/>
      <c r="G63" s="219"/>
      <c r="H63" s="99"/>
      <c r="I63" s="99"/>
      <c r="J63" s="99"/>
      <c r="K63" s="99"/>
      <c r="L63" s="99"/>
      <c r="M63" s="99"/>
      <c r="N63" s="99"/>
      <c r="O63" s="220"/>
      <c r="P63" s="237"/>
      <c r="Q63" s="99"/>
      <c r="R63" s="99"/>
      <c r="S63" s="99"/>
      <c r="T63" s="99"/>
      <c r="U63" s="99"/>
      <c r="V63" s="99"/>
      <c r="W63" s="99"/>
      <c r="X63" s="220"/>
      <c r="Y63" s="241"/>
      <c r="Z63" s="242"/>
      <c r="AA63" s="243"/>
      <c r="AB63" s="247"/>
      <c r="AC63" s="248"/>
      <c r="AD63" s="249"/>
      <c r="AE63" s="237"/>
      <c r="AF63" s="99"/>
      <c r="AG63" s="99"/>
      <c r="AH63" s="99"/>
      <c r="AI63" s="220"/>
      <c r="AJ63" s="237"/>
      <c r="AK63" s="99"/>
      <c r="AL63" s="99"/>
      <c r="AM63" s="99"/>
      <c r="AN63" s="220"/>
      <c r="AO63" s="237"/>
      <c r="AP63" s="99"/>
      <c r="AQ63" s="99"/>
      <c r="AR63" s="99"/>
      <c r="AS63" s="220"/>
      <c r="AT63" s="58"/>
      <c r="AU63" s="101"/>
      <c r="AV63" s="101"/>
      <c r="AW63" s="99" t="s">
        <v>355</v>
      </c>
      <c r="AX63" s="100"/>
    </row>
    <row r="64" spans="1:50" ht="22.5" hidden="1" customHeight="1">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4"/>
      <c r="AF64" s="85"/>
      <c r="AG64" s="85"/>
      <c r="AH64" s="85"/>
      <c r="AI64" s="86"/>
      <c r="AJ64" s="84"/>
      <c r="AK64" s="85"/>
      <c r="AL64" s="85"/>
      <c r="AM64" s="85"/>
      <c r="AN64" s="86"/>
      <c r="AO64" s="84"/>
      <c r="AP64" s="85"/>
      <c r="AQ64" s="85"/>
      <c r="AR64" s="85"/>
      <c r="AS64" s="86"/>
      <c r="AT64" s="222"/>
      <c r="AU64" s="222"/>
      <c r="AV64" s="222"/>
      <c r="AW64" s="222"/>
      <c r="AX64" s="223"/>
    </row>
    <row r="65" spans="1:60" ht="22.5" hidden="1" customHeight="1">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4"/>
      <c r="AF66" s="85"/>
      <c r="AG66" s="85"/>
      <c r="AH66" s="85"/>
      <c r="AI66" s="86"/>
      <c r="AJ66" s="84"/>
      <c r="AK66" s="85"/>
      <c r="AL66" s="85"/>
      <c r="AM66" s="85"/>
      <c r="AN66" s="86"/>
      <c r="AO66" s="84"/>
      <c r="AP66" s="85"/>
      <c r="AQ66" s="85"/>
      <c r="AR66" s="85"/>
      <c r="AS66" s="86"/>
      <c r="AT66" s="264"/>
      <c r="AU66" s="265"/>
      <c r="AV66" s="265"/>
      <c r="AW66" s="265"/>
      <c r="AX66" s="266"/>
    </row>
    <row r="67" spans="1:60" ht="31.7" customHeight="1">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1" t="s">
        <v>12</v>
      </c>
      <c r="AC67" s="112"/>
      <c r="AD67" s="164"/>
      <c r="AE67" s="655" t="s">
        <v>69</v>
      </c>
      <c r="AF67" s="109"/>
      <c r="AG67" s="109"/>
      <c r="AH67" s="109"/>
      <c r="AI67" s="109"/>
      <c r="AJ67" s="655" t="s">
        <v>70</v>
      </c>
      <c r="AK67" s="109"/>
      <c r="AL67" s="109"/>
      <c r="AM67" s="109"/>
      <c r="AN67" s="109"/>
      <c r="AO67" s="655" t="s">
        <v>71</v>
      </c>
      <c r="AP67" s="109"/>
      <c r="AQ67" s="109"/>
      <c r="AR67" s="109"/>
      <c r="AS67" s="109"/>
      <c r="AT67" s="169" t="s">
        <v>74</v>
      </c>
      <c r="AU67" s="170"/>
      <c r="AV67" s="170"/>
      <c r="AW67" s="170"/>
      <c r="AX67" s="171"/>
    </row>
    <row r="68" spans="1:60" ht="22.5" customHeight="1">
      <c r="A68" s="181"/>
      <c r="B68" s="182"/>
      <c r="C68" s="182"/>
      <c r="D68" s="182"/>
      <c r="E68" s="182"/>
      <c r="F68" s="183"/>
      <c r="G68" s="250" t="s">
        <v>387</v>
      </c>
      <c r="H68" s="191"/>
      <c r="I68" s="191"/>
      <c r="J68" s="191"/>
      <c r="K68" s="191"/>
      <c r="L68" s="191"/>
      <c r="M68" s="191"/>
      <c r="N68" s="191"/>
      <c r="O68" s="191"/>
      <c r="P68" s="191"/>
      <c r="Q68" s="191"/>
      <c r="R68" s="191"/>
      <c r="S68" s="191"/>
      <c r="T68" s="191"/>
      <c r="U68" s="191"/>
      <c r="V68" s="191"/>
      <c r="W68" s="191"/>
      <c r="X68" s="192"/>
      <c r="Y68" s="330" t="s">
        <v>66</v>
      </c>
      <c r="Z68" s="331"/>
      <c r="AA68" s="332"/>
      <c r="AB68" s="198" t="s">
        <v>394</v>
      </c>
      <c r="AC68" s="199"/>
      <c r="AD68" s="200"/>
      <c r="AE68" s="84">
        <v>1</v>
      </c>
      <c r="AF68" s="85"/>
      <c r="AG68" s="85"/>
      <c r="AH68" s="85"/>
      <c r="AI68" s="86"/>
      <c r="AJ68" s="84">
        <v>2</v>
      </c>
      <c r="AK68" s="85"/>
      <c r="AL68" s="85"/>
      <c r="AM68" s="85"/>
      <c r="AN68" s="86"/>
      <c r="AO68" s="84">
        <v>2</v>
      </c>
      <c r="AP68" s="85"/>
      <c r="AQ68" s="85"/>
      <c r="AR68" s="85"/>
      <c r="AS68" s="86"/>
      <c r="AT68" s="201"/>
      <c r="AU68" s="201"/>
      <c r="AV68" s="201"/>
      <c r="AW68" s="201"/>
      <c r="AX68" s="202"/>
      <c r="AY68" s="10"/>
      <c r="AZ68" s="10"/>
      <c r="BA68" s="10"/>
      <c r="BB68" s="10"/>
      <c r="BC68" s="10"/>
    </row>
    <row r="69" spans="1:60" ht="22.5" customHeight="1">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48"/>
      <c r="AA69" s="149"/>
      <c r="AB69" s="206" t="s">
        <v>394</v>
      </c>
      <c r="AC69" s="207"/>
      <c r="AD69" s="208"/>
      <c r="AE69" s="84">
        <v>1</v>
      </c>
      <c r="AF69" s="85"/>
      <c r="AG69" s="85"/>
      <c r="AH69" s="85"/>
      <c r="AI69" s="86"/>
      <c r="AJ69" s="84">
        <v>2</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1" t="s">
        <v>12</v>
      </c>
      <c r="AC70" s="112"/>
      <c r="AD70" s="164"/>
      <c r="AE70" s="168" t="s">
        <v>69</v>
      </c>
      <c r="AF70" s="163"/>
      <c r="AG70" s="163"/>
      <c r="AH70" s="163"/>
      <c r="AI70" s="190"/>
      <c r="AJ70" s="168" t="s">
        <v>70</v>
      </c>
      <c r="AK70" s="163"/>
      <c r="AL70" s="163"/>
      <c r="AM70" s="163"/>
      <c r="AN70" s="190"/>
      <c r="AO70" s="168" t="s">
        <v>71</v>
      </c>
      <c r="AP70" s="163"/>
      <c r="AQ70" s="163"/>
      <c r="AR70" s="163"/>
      <c r="AS70" s="190"/>
      <c r="AT70" s="169" t="s">
        <v>74</v>
      </c>
      <c r="AU70" s="170"/>
      <c r="AV70" s="170"/>
      <c r="AW70" s="170"/>
      <c r="AX70" s="171"/>
    </row>
    <row r="71" spans="1:60" ht="22.5" hidden="1" customHeight="1">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4"/>
      <c r="AF71" s="85"/>
      <c r="AG71" s="85"/>
      <c r="AH71" s="85"/>
      <c r="AI71" s="86"/>
      <c r="AJ71" s="84"/>
      <c r="AK71" s="85"/>
      <c r="AL71" s="85"/>
      <c r="AM71" s="85"/>
      <c r="AN71" s="86"/>
      <c r="AO71" s="84"/>
      <c r="AP71" s="85"/>
      <c r="AQ71" s="85"/>
      <c r="AR71" s="85"/>
      <c r="AS71" s="86"/>
      <c r="AT71" s="201"/>
      <c r="AU71" s="201"/>
      <c r="AV71" s="201"/>
      <c r="AW71" s="201"/>
      <c r="AX71" s="202"/>
      <c r="AY71" s="10"/>
      <c r="AZ71" s="10"/>
      <c r="BA71" s="10"/>
      <c r="BB71" s="10"/>
      <c r="BC71" s="10"/>
    </row>
    <row r="72" spans="1:60" ht="22.5" hidden="1" customHeight="1">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1" t="s">
        <v>12</v>
      </c>
      <c r="AC73" s="112"/>
      <c r="AD73" s="164"/>
      <c r="AE73" s="168" t="s">
        <v>69</v>
      </c>
      <c r="AF73" s="163"/>
      <c r="AG73" s="163"/>
      <c r="AH73" s="163"/>
      <c r="AI73" s="190"/>
      <c r="AJ73" s="168" t="s">
        <v>70</v>
      </c>
      <c r="AK73" s="163"/>
      <c r="AL73" s="163"/>
      <c r="AM73" s="163"/>
      <c r="AN73" s="190"/>
      <c r="AO73" s="168" t="s">
        <v>71</v>
      </c>
      <c r="AP73" s="163"/>
      <c r="AQ73" s="163"/>
      <c r="AR73" s="163"/>
      <c r="AS73" s="190"/>
      <c r="AT73" s="169" t="s">
        <v>74</v>
      </c>
      <c r="AU73" s="170"/>
      <c r="AV73" s="170"/>
      <c r="AW73" s="170"/>
      <c r="AX73" s="171"/>
    </row>
    <row r="74" spans="1:60" ht="22.5" hidden="1" customHeight="1">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4"/>
      <c r="AF74" s="85"/>
      <c r="AG74" s="85"/>
      <c r="AH74" s="85"/>
      <c r="AI74" s="86"/>
      <c r="AJ74" s="84"/>
      <c r="AK74" s="85"/>
      <c r="AL74" s="85"/>
      <c r="AM74" s="85"/>
      <c r="AN74" s="86"/>
      <c r="AO74" s="84"/>
      <c r="AP74" s="85"/>
      <c r="AQ74" s="85"/>
      <c r="AR74" s="85"/>
      <c r="AS74" s="86"/>
      <c r="AT74" s="201"/>
      <c r="AU74" s="201"/>
      <c r="AV74" s="201"/>
      <c r="AW74" s="201"/>
      <c r="AX74" s="202"/>
      <c r="AY74" s="10"/>
      <c r="AZ74" s="10"/>
      <c r="BA74" s="10"/>
      <c r="BB74" s="10"/>
      <c r="BC74" s="10"/>
    </row>
    <row r="75" spans="1:60" ht="22.5" hidden="1" customHeight="1">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1" t="s">
        <v>12</v>
      </c>
      <c r="AC76" s="112"/>
      <c r="AD76" s="164"/>
      <c r="AE76" s="168" t="s">
        <v>69</v>
      </c>
      <c r="AF76" s="163"/>
      <c r="AG76" s="163"/>
      <c r="AH76" s="163"/>
      <c r="AI76" s="190"/>
      <c r="AJ76" s="168" t="s">
        <v>70</v>
      </c>
      <c r="AK76" s="163"/>
      <c r="AL76" s="163"/>
      <c r="AM76" s="163"/>
      <c r="AN76" s="190"/>
      <c r="AO76" s="168" t="s">
        <v>71</v>
      </c>
      <c r="AP76" s="163"/>
      <c r="AQ76" s="163"/>
      <c r="AR76" s="163"/>
      <c r="AS76" s="190"/>
      <c r="AT76" s="169" t="s">
        <v>74</v>
      </c>
      <c r="AU76" s="170"/>
      <c r="AV76" s="170"/>
      <c r="AW76" s="170"/>
      <c r="AX76" s="171"/>
    </row>
    <row r="77" spans="1:60" ht="22.5" hidden="1" customHeight="1">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4"/>
      <c r="AF77" s="85"/>
      <c r="AG77" s="85"/>
      <c r="AH77" s="85"/>
      <c r="AI77" s="86"/>
      <c r="AJ77" s="84"/>
      <c r="AK77" s="85"/>
      <c r="AL77" s="85"/>
      <c r="AM77" s="85"/>
      <c r="AN77" s="86"/>
      <c r="AO77" s="84"/>
      <c r="AP77" s="85"/>
      <c r="AQ77" s="85"/>
      <c r="AR77" s="85"/>
      <c r="AS77" s="86"/>
      <c r="AT77" s="201"/>
      <c r="AU77" s="201"/>
      <c r="AV77" s="201"/>
      <c r="AW77" s="201"/>
      <c r="AX77" s="202"/>
      <c r="AY77" s="10"/>
      <c r="AZ77" s="10"/>
      <c r="BA77" s="10"/>
      <c r="BB77" s="10"/>
      <c r="BC77" s="10"/>
    </row>
    <row r="78" spans="1:60" ht="22.5" hidden="1" customHeight="1">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1" t="s">
        <v>12</v>
      </c>
      <c r="AC79" s="112"/>
      <c r="AD79" s="164"/>
      <c r="AE79" s="168" t="s">
        <v>69</v>
      </c>
      <c r="AF79" s="163"/>
      <c r="AG79" s="163"/>
      <c r="AH79" s="163"/>
      <c r="AI79" s="190"/>
      <c r="AJ79" s="168" t="s">
        <v>70</v>
      </c>
      <c r="AK79" s="163"/>
      <c r="AL79" s="163"/>
      <c r="AM79" s="163"/>
      <c r="AN79" s="190"/>
      <c r="AO79" s="168" t="s">
        <v>71</v>
      </c>
      <c r="AP79" s="163"/>
      <c r="AQ79" s="163"/>
      <c r="AR79" s="163"/>
      <c r="AS79" s="190"/>
      <c r="AT79" s="169" t="s">
        <v>74</v>
      </c>
      <c r="AU79" s="170"/>
      <c r="AV79" s="170"/>
      <c r="AW79" s="170"/>
      <c r="AX79" s="171"/>
    </row>
    <row r="80" spans="1:60" ht="22.5" hidden="1" customHeight="1">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4"/>
      <c r="AF80" s="85"/>
      <c r="AG80" s="85"/>
      <c r="AH80" s="85"/>
      <c r="AI80" s="86"/>
      <c r="AJ80" s="84"/>
      <c r="AK80" s="85"/>
      <c r="AL80" s="85"/>
      <c r="AM80" s="85"/>
      <c r="AN80" s="86"/>
      <c r="AO80" s="84"/>
      <c r="AP80" s="85"/>
      <c r="AQ80" s="85"/>
      <c r="AR80" s="85"/>
      <c r="AS80" s="86"/>
      <c r="AT80" s="201"/>
      <c r="AU80" s="201"/>
      <c r="AV80" s="201"/>
      <c r="AW80" s="201"/>
      <c r="AX80" s="202"/>
      <c r="AY80" s="10"/>
      <c r="AZ80" s="10"/>
      <c r="BA80" s="10"/>
      <c r="BB80" s="10"/>
      <c r="BC80" s="10"/>
    </row>
    <row r="81" spans="1:60" ht="22.5" hidden="1" customHeight="1">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c r="A83" s="122"/>
      <c r="B83" s="120"/>
      <c r="C83" s="120"/>
      <c r="D83" s="120"/>
      <c r="E83" s="120"/>
      <c r="F83" s="121"/>
      <c r="G83" s="137" t="s">
        <v>388</v>
      </c>
      <c r="H83" s="137"/>
      <c r="I83" s="137"/>
      <c r="J83" s="137"/>
      <c r="K83" s="137"/>
      <c r="L83" s="137"/>
      <c r="M83" s="137"/>
      <c r="N83" s="137"/>
      <c r="O83" s="137"/>
      <c r="P83" s="137"/>
      <c r="Q83" s="137"/>
      <c r="R83" s="137"/>
      <c r="S83" s="137"/>
      <c r="T83" s="137"/>
      <c r="U83" s="137"/>
      <c r="V83" s="137"/>
      <c r="W83" s="137"/>
      <c r="X83" s="137"/>
      <c r="Y83" s="139" t="s">
        <v>17</v>
      </c>
      <c r="Z83" s="140"/>
      <c r="AA83" s="141"/>
      <c r="AB83" s="174" t="s">
        <v>389</v>
      </c>
      <c r="AC83" s="143"/>
      <c r="AD83" s="144"/>
      <c r="AE83" s="145">
        <v>4404</v>
      </c>
      <c r="AF83" s="146"/>
      <c r="AG83" s="146"/>
      <c r="AH83" s="146"/>
      <c r="AI83" s="146"/>
      <c r="AJ83" s="145">
        <v>928</v>
      </c>
      <c r="AK83" s="146"/>
      <c r="AL83" s="146"/>
      <c r="AM83" s="146"/>
      <c r="AN83" s="146"/>
      <c r="AO83" s="145">
        <v>762</v>
      </c>
      <c r="AP83" s="146"/>
      <c r="AQ83" s="146"/>
      <c r="AR83" s="146"/>
      <c r="AS83" s="146"/>
      <c r="AT83" s="84"/>
      <c r="AU83" s="85"/>
      <c r="AV83" s="85"/>
      <c r="AW83" s="85"/>
      <c r="AX83" s="87"/>
    </row>
    <row r="84" spans="1:60" ht="47.1" customHeight="1">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74" t="s">
        <v>389</v>
      </c>
      <c r="AC84" s="143"/>
      <c r="AD84" s="144"/>
      <c r="AE84" s="175" t="s">
        <v>395</v>
      </c>
      <c r="AF84" s="176"/>
      <c r="AG84" s="176"/>
      <c r="AH84" s="176"/>
      <c r="AI84" s="177"/>
      <c r="AJ84" s="175" t="s">
        <v>396</v>
      </c>
      <c r="AK84" s="176"/>
      <c r="AL84" s="176"/>
      <c r="AM84" s="176"/>
      <c r="AN84" s="177"/>
      <c r="AO84" s="175" t="s">
        <v>440</v>
      </c>
      <c r="AP84" s="176"/>
      <c r="AQ84" s="176"/>
      <c r="AR84" s="176"/>
      <c r="AS84" s="177"/>
      <c r="AT84" s="150"/>
      <c r="AU84" s="151"/>
      <c r="AV84" s="151"/>
      <c r="AW84" s="151"/>
      <c r="AX84" s="153"/>
    </row>
    <row r="85" spans="1:60" ht="32.25" hidden="1" customHeight="1">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c r="A98" s="374"/>
      <c r="B98" s="375"/>
      <c r="C98" s="409" t="s">
        <v>397</v>
      </c>
      <c r="D98" s="410"/>
      <c r="E98" s="410"/>
      <c r="F98" s="410"/>
      <c r="G98" s="410"/>
      <c r="H98" s="410"/>
      <c r="I98" s="410"/>
      <c r="J98" s="410"/>
      <c r="K98" s="411"/>
      <c r="L98" s="62">
        <v>0.35</v>
      </c>
      <c r="M98" s="63"/>
      <c r="N98" s="63"/>
      <c r="O98" s="63"/>
      <c r="P98" s="63"/>
      <c r="Q98" s="64"/>
      <c r="R98" s="62">
        <v>0.7</v>
      </c>
      <c r="S98" s="63"/>
      <c r="T98" s="63"/>
      <c r="U98" s="63"/>
      <c r="V98" s="63"/>
      <c r="W98" s="64"/>
      <c r="X98" s="668" t="s">
        <v>448</v>
      </c>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23.1" customHeight="1">
      <c r="A99" s="374"/>
      <c r="B99" s="375"/>
      <c r="C99" s="154" t="s">
        <v>398</v>
      </c>
      <c r="D99" s="155"/>
      <c r="E99" s="155"/>
      <c r="F99" s="155"/>
      <c r="G99" s="155"/>
      <c r="H99" s="155"/>
      <c r="I99" s="155"/>
      <c r="J99" s="155"/>
      <c r="K99" s="156"/>
      <c r="L99" s="62">
        <v>2</v>
      </c>
      <c r="M99" s="63"/>
      <c r="N99" s="63"/>
      <c r="O99" s="63"/>
      <c r="P99" s="63"/>
      <c r="Q99" s="64"/>
      <c r="R99" s="62">
        <v>2</v>
      </c>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customHeight="1">
      <c r="A100" s="374"/>
      <c r="B100" s="375"/>
      <c r="C100" s="154" t="s">
        <v>399</v>
      </c>
      <c r="D100" s="155"/>
      <c r="E100" s="155"/>
      <c r="F100" s="155"/>
      <c r="G100" s="155"/>
      <c r="H100" s="155"/>
      <c r="I100" s="155"/>
      <c r="J100" s="155"/>
      <c r="K100" s="156"/>
      <c r="L100" s="62">
        <v>0.5</v>
      </c>
      <c r="M100" s="63"/>
      <c r="N100" s="63"/>
      <c r="O100" s="63"/>
      <c r="P100" s="63"/>
      <c r="Q100" s="64"/>
      <c r="R100" s="62">
        <v>0.7</v>
      </c>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7.75" customHeight="1">
      <c r="A101" s="374"/>
      <c r="B101" s="375"/>
      <c r="C101" s="154" t="s">
        <v>400</v>
      </c>
      <c r="D101" s="155"/>
      <c r="E101" s="155"/>
      <c r="F101" s="155"/>
      <c r="G101" s="155"/>
      <c r="H101" s="155"/>
      <c r="I101" s="155"/>
      <c r="J101" s="155"/>
      <c r="K101" s="156"/>
      <c r="L101" s="62">
        <v>1</v>
      </c>
      <c r="M101" s="63"/>
      <c r="N101" s="63"/>
      <c r="O101" s="63"/>
      <c r="P101" s="63"/>
      <c r="Q101" s="64"/>
      <c r="R101" s="62">
        <v>2</v>
      </c>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hidden="1" customHeight="1">
      <c r="A102" s="374"/>
      <c r="B102" s="375"/>
      <c r="C102" s="154"/>
      <c r="D102" s="155"/>
      <c r="E102" s="155"/>
      <c r="F102" s="155"/>
      <c r="G102" s="155"/>
      <c r="H102" s="155"/>
      <c r="I102" s="155"/>
      <c r="J102" s="155"/>
      <c r="K102" s="156"/>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customHeight="1">
      <c r="A103" s="374"/>
      <c r="B103" s="375"/>
      <c r="C103" s="378"/>
      <c r="D103" s="379"/>
      <c r="E103" s="379"/>
      <c r="F103" s="379"/>
      <c r="G103" s="379"/>
      <c r="H103" s="379"/>
      <c r="I103" s="379"/>
      <c r="J103" s="379"/>
      <c r="K103" s="380"/>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c r="A104" s="376"/>
      <c r="B104" s="377"/>
      <c r="C104" s="366" t="s">
        <v>22</v>
      </c>
      <c r="D104" s="367"/>
      <c r="E104" s="367"/>
      <c r="F104" s="367"/>
      <c r="G104" s="367"/>
      <c r="H104" s="367"/>
      <c r="I104" s="367"/>
      <c r="J104" s="367"/>
      <c r="K104" s="368"/>
      <c r="L104" s="369">
        <f>SUM(L98:Q103)</f>
        <v>3.85</v>
      </c>
      <c r="M104" s="370"/>
      <c r="N104" s="370"/>
      <c r="O104" s="370"/>
      <c r="P104" s="370"/>
      <c r="Q104" s="371"/>
      <c r="R104" s="369">
        <f>SUM(R98:W103)</f>
        <v>5.4</v>
      </c>
      <c r="S104" s="370"/>
      <c r="T104" s="370"/>
      <c r="U104" s="370"/>
      <c r="V104" s="370"/>
      <c r="W104" s="371"/>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5" t="s">
        <v>38</v>
      </c>
      <c r="AH107" s="591"/>
      <c r="AI107" s="591"/>
      <c r="AJ107" s="591"/>
      <c r="AK107" s="591"/>
      <c r="AL107" s="591"/>
      <c r="AM107" s="591"/>
      <c r="AN107" s="591"/>
      <c r="AO107" s="591"/>
      <c r="AP107" s="591"/>
      <c r="AQ107" s="591"/>
      <c r="AR107" s="591"/>
      <c r="AS107" s="591"/>
      <c r="AT107" s="591"/>
      <c r="AU107" s="591"/>
      <c r="AV107" s="591"/>
      <c r="AW107" s="591"/>
      <c r="AX107" s="626"/>
    </row>
    <row r="108" spans="1:50" ht="45.75" customHeight="1">
      <c r="A108" s="302" t="s">
        <v>312</v>
      </c>
      <c r="B108" s="303"/>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00" t="s">
        <v>379</v>
      </c>
      <c r="AE108" s="601"/>
      <c r="AF108" s="601"/>
      <c r="AG108" s="597" t="s">
        <v>408</v>
      </c>
      <c r="AH108" s="598"/>
      <c r="AI108" s="598"/>
      <c r="AJ108" s="598"/>
      <c r="AK108" s="598"/>
      <c r="AL108" s="598"/>
      <c r="AM108" s="598"/>
      <c r="AN108" s="598"/>
      <c r="AO108" s="598"/>
      <c r="AP108" s="598"/>
      <c r="AQ108" s="598"/>
      <c r="AR108" s="598"/>
      <c r="AS108" s="598"/>
      <c r="AT108" s="598"/>
      <c r="AU108" s="598"/>
      <c r="AV108" s="598"/>
      <c r="AW108" s="598"/>
      <c r="AX108" s="599"/>
    </row>
    <row r="109" spans="1:50" ht="47.25" customHeight="1">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379</v>
      </c>
      <c r="AE109" s="438"/>
      <c r="AF109" s="438"/>
      <c r="AG109" s="299" t="s">
        <v>402</v>
      </c>
      <c r="AH109" s="300"/>
      <c r="AI109" s="300"/>
      <c r="AJ109" s="300"/>
      <c r="AK109" s="300"/>
      <c r="AL109" s="300"/>
      <c r="AM109" s="300"/>
      <c r="AN109" s="300"/>
      <c r="AO109" s="300"/>
      <c r="AP109" s="300"/>
      <c r="AQ109" s="300"/>
      <c r="AR109" s="300"/>
      <c r="AS109" s="300"/>
      <c r="AT109" s="300"/>
      <c r="AU109" s="300"/>
      <c r="AV109" s="300"/>
      <c r="AW109" s="300"/>
      <c r="AX109" s="301"/>
    </row>
    <row r="110" spans="1:50" ht="30" customHeight="1">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0" t="s">
        <v>379</v>
      </c>
      <c r="AE110" s="581"/>
      <c r="AF110" s="581"/>
      <c r="AG110" s="526" t="s">
        <v>403</v>
      </c>
      <c r="AH110" s="193"/>
      <c r="AI110" s="193"/>
      <c r="AJ110" s="193"/>
      <c r="AK110" s="193"/>
      <c r="AL110" s="193"/>
      <c r="AM110" s="193"/>
      <c r="AN110" s="193"/>
      <c r="AO110" s="193"/>
      <c r="AP110" s="193"/>
      <c r="AQ110" s="193"/>
      <c r="AR110" s="193"/>
      <c r="AS110" s="193"/>
      <c r="AT110" s="193"/>
      <c r="AU110" s="193"/>
      <c r="AV110" s="193"/>
      <c r="AW110" s="193"/>
      <c r="AX110" s="527"/>
    </row>
    <row r="111" spans="1:50" ht="19.350000000000001" customHeight="1">
      <c r="A111" s="545" t="s">
        <v>46</v>
      </c>
      <c r="B111" s="582"/>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379</v>
      </c>
      <c r="AE111" s="434"/>
      <c r="AF111" s="434"/>
      <c r="AG111" s="296" t="s">
        <v>406</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c r="A112" s="583"/>
      <c r="B112" s="584"/>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401</v>
      </c>
      <c r="AE112" s="438"/>
      <c r="AF112" s="438"/>
      <c r="AG112" s="299" t="s">
        <v>441</v>
      </c>
      <c r="AH112" s="300"/>
      <c r="AI112" s="300"/>
      <c r="AJ112" s="300"/>
      <c r="AK112" s="300"/>
      <c r="AL112" s="300"/>
      <c r="AM112" s="300"/>
      <c r="AN112" s="300"/>
      <c r="AO112" s="300"/>
      <c r="AP112" s="300"/>
      <c r="AQ112" s="300"/>
      <c r="AR112" s="300"/>
      <c r="AS112" s="300"/>
      <c r="AT112" s="300"/>
      <c r="AU112" s="300"/>
      <c r="AV112" s="300"/>
      <c r="AW112" s="300"/>
      <c r="AX112" s="301"/>
    </row>
    <row r="113" spans="1:64" ht="33" customHeight="1">
      <c r="A113" s="583"/>
      <c r="B113" s="584"/>
      <c r="C113" s="501"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379</v>
      </c>
      <c r="AE113" s="438"/>
      <c r="AF113" s="438"/>
      <c r="AG113" s="299" t="s">
        <v>450</v>
      </c>
      <c r="AH113" s="300"/>
      <c r="AI113" s="300"/>
      <c r="AJ113" s="300"/>
      <c r="AK113" s="300"/>
      <c r="AL113" s="300"/>
      <c r="AM113" s="300"/>
      <c r="AN113" s="300"/>
      <c r="AO113" s="300"/>
      <c r="AP113" s="300"/>
      <c r="AQ113" s="300"/>
      <c r="AR113" s="300"/>
      <c r="AS113" s="300"/>
      <c r="AT113" s="300"/>
      <c r="AU113" s="300"/>
      <c r="AV113" s="300"/>
      <c r="AW113" s="300"/>
      <c r="AX113" s="301"/>
    </row>
    <row r="114" spans="1:64" ht="44.25" customHeight="1">
      <c r="A114" s="583"/>
      <c r="B114" s="584"/>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379</v>
      </c>
      <c r="AE114" s="438"/>
      <c r="AF114" s="438"/>
      <c r="AG114" s="299" t="s">
        <v>435</v>
      </c>
      <c r="AH114" s="300"/>
      <c r="AI114" s="300"/>
      <c r="AJ114" s="300"/>
      <c r="AK114" s="300"/>
      <c r="AL114" s="300"/>
      <c r="AM114" s="300"/>
      <c r="AN114" s="300"/>
      <c r="AO114" s="300"/>
      <c r="AP114" s="300"/>
      <c r="AQ114" s="300"/>
      <c r="AR114" s="300"/>
      <c r="AS114" s="300"/>
      <c r="AT114" s="300"/>
      <c r="AU114" s="300"/>
      <c r="AV114" s="300"/>
      <c r="AW114" s="300"/>
      <c r="AX114" s="301"/>
    </row>
    <row r="115" spans="1:64" ht="30.75" customHeight="1">
      <c r="A115" s="583"/>
      <c r="B115" s="584"/>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7"/>
      <c r="AD115" s="437" t="s">
        <v>379</v>
      </c>
      <c r="AE115" s="438"/>
      <c r="AF115" s="438"/>
      <c r="AG115" s="299" t="s">
        <v>404</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c r="A116" s="583"/>
      <c r="B116" s="584"/>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7"/>
      <c r="AD116" s="629" t="s">
        <v>401</v>
      </c>
      <c r="AE116" s="630"/>
      <c r="AF116" s="630"/>
      <c r="AG116" s="362" t="s">
        <v>441</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379</v>
      </c>
      <c r="AE117" s="581"/>
      <c r="AF117" s="590"/>
      <c r="AG117" s="595" t="s">
        <v>411</v>
      </c>
      <c r="AH117" s="431"/>
      <c r="AI117" s="431"/>
      <c r="AJ117" s="431"/>
      <c r="AK117" s="431"/>
      <c r="AL117" s="431"/>
      <c r="AM117" s="431"/>
      <c r="AN117" s="431"/>
      <c r="AO117" s="431"/>
      <c r="AP117" s="431"/>
      <c r="AQ117" s="431"/>
      <c r="AR117" s="431"/>
      <c r="AS117" s="431"/>
      <c r="AT117" s="431"/>
      <c r="AU117" s="431"/>
      <c r="AV117" s="431"/>
      <c r="AW117" s="431"/>
      <c r="AX117" s="596"/>
      <c r="BG117" s="10"/>
      <c r="BH117" s="10"/>
      <c r="BI117" s="10"/>
      <c r="BJ117" s="10"/>
    </row>
    <row r="118" spans="1:64" ht="58.5" customHeight="1">
      <c r="A118" s="545" t="s">
        <v>47</v>
      </c>
      <c r="B118" s="582"/>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3" t="s">
        <v>379</v>
      </c>
      <c r="AE118" s="434"/>
      <c r="AF118" s="634"/>
      <c r="AG118" s="635" t="s">
        <v>412</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2" t="s">
        <v>379</v>
      </c>
      <c r="AE119" s="603"/>
      <c r="AF119" s="603"/>
      <c r="AG119" s="299" t="s">
        <v>413</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c r="A120" s="583"/>
      <c r="B120" s="584"/>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379</v>
      </c>
      <c r="AE120" s="438"/>
      <c r="AF120" s="438"/>
      <c r="AG120" s="594" t="s">
        <v>414</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c r="A121" s="585"/>
      <c r="B121" s="586"/>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401</v>
      </c>
      <c r="AE121" s="438"/>
      <c r="AF121" s="438"/>
      <c r="AG121" s="526" t="s">
        <v>441</v>
      </c>
      <c r="AH121" s="193"/>
      <c r="AI121" s="193"/>
      <c r="AJ121" s="193"/>
      <c r="AK121" s="193"/>
      <c r="AL121" s="193"/>
      <c r="AM121" s="193"/>
      <c r="AN121" s="193"/>
      <c r="AO121" s="193"/>
      <c r="AP121" s="193"/>
      <c r="AQ121" s="193"/>
      <c r="AR121" s="193"/>
      <c r="AS121" s="193"/>
      <c r="AT121" s="193"/>
      <c r="AU121" s="193"/>
      <c r="AV121" s="193"/>
      <c r="AW121" s="193"/>
      <c r="AX121" s="527"/>
    </row>
    <row r="122" spans="1:64" ht="33.6" customHeight="1">
      <c r="A122" s="619" t="s">
        <v>80</v>
      </c>
      <c r="B122" s="620"/>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2"/>
      <c r="AH122" s="191"/>
      <c r="AI122" s="191"/>
      <c r="AJ122" s="191"/>
      <c r="AK122" s="191"/>
      <c r="AL122" s="191"/>
      <c r="AM122" s="191"/>
      <c r="AN122" s="191"/>
      <c r="AO122" s="191"/>
      <c r="AP122" s="191"/>
      <c r="AQ122" s="191"/>
      <c r="AR122" s="191"/>
      <c r="AS122" s="191"/>
      <c r="AT122" s="191"/>
      <c r="AU122" s="191"/>
      <c r="AV122" s="191"/>
      <c r="AW122" s="191"/>
      <c r="AX122" s="573"/>
    </row>
    <row r="123" spans="1:64" ht="15.75" customHeight="1">
      <c r="A123" s="621"/>
      <c r="B123" s="622"/>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4"/>
      <c r="AH123" s="272"/>
      <c r="AI123" s="272"/>
      <c r="AJ123" s="272"/>
      <c r="AK123" s="272"/>
      <c r="AL123" s="272"/>
      <c r="AM123" s="272"/>
      <c r="AN123" s="272"/>
      <c r="AO123" s="272"/>
      <c r="AP123" s="272"/>
      <c r="AQ123" s="272"/>
      <c r="AR123" s="272"/>
      <c r="AS123" s="272"/>
      <c r="AT123" s="272"/>
      <c r="AU123" s="272"/>
      <c r="AV123" s="272"/>
      <c r="AW123" s="272"/>
      <c r="AX123" s="575"/>
    </row>
    <row r="124" spans="1:64" ht="26.25" customHeight="1">
      <c r="A124" s="621"/>
      <c r="B124" s="622"/>
      <c r="C124" s="636"/>
      <c r="D124" s="637"/>
      <c r="E124" s="637"/>
      <c r="F124" s="637"/>
      <c r="G124" s="637"/>
      <c r="H124" s="637"/>
      <c r="I124" s="637"/>
      <c r="J124" s="637"/>
      <c r="K124" s="637"/>
      <c r="L124" s="637"/>
      <c r="M124" s="637"/>
      <c r="N124" s="637"/>
      <c r="O124" s="638"/>
      <c r="P124" s="645"/>
      <c r="Q124" s="645"/>
      <c r="R124" s="645"/>
      <c r="S124" s="646"/>
      <c r="T124" s="627"/>
      <c r="U124" s="300"/>
      <c r="V124" s="300"/>
      <c r="W124" s="300"/>
      <c r="X124" s="300"/>
      <c r="Y124" s="300"/>
      <c r="Z124" s="300"/>
      <c r="AA124" s="300"/>
      <c r="AB124" s="300"/>
      <c r="AC124" s="300"/>
      <c r="AD124" s="300"/>
      <c r="AE124" s="300"/>
      <c r="AF124" s="628"/>
      <c r="AG124" s="574"/>
      <c r="AH124" s="272"/>
      <c r="AI124" s="272"/>
      <c r="AJ124" s="272"/>
      <c r="AK124" s="272"/>
      <c r="AL124" s="272"/>
      <c r="AM124" s="272"/>
      <c r="AN124" s="272"/>
      <c r="AO124" s="272"/>
      <c r="AP124" s="272"/>
      <c r="AQ124" s="272"/>
      <c r="AR124" s="272"/>
      <c r="AS124" s="272"/>
      <c r="AT124" s="272"/>
      <c r="AU124" s="272"/>
      <c r="AV124" s="272"/>
      <c r="AW124" s="272"/>
      <c r="AX124" s="575"/>
    </row>
    <row r="125" spans="1:64" ht="26.25" customHeight="1">
      <c r="A125" s="623"/>
      <c r="B125" s="624"/>
      <c r="C125" s="639"/>
      <c r="D125" s="640"/>
      <c r="E125" s="640"/>
      <c r="F125" s="640"/>
      <c r="G125" s="640"/>
      <c r="H125" s="640"/>
      <c r="I125" s="640"/>
      <c r="J125" s="640"/>
      <c r="K125" s="640"/>
      <c r="L125" s="640"/>
      <c r="M125" s="640"/>
      <c r="N125" s="640"/>
      <c r="O125" s="641"/>
      <c r="P125" s="647"/>
      <c r="Q125" s="647"/>
      <c r="R125" s="647"/>
      <c r="S125" s="648"/>
      <c r="T125" s="430"/>
      <c r="U125" s="431"/>
      <c r="V125" s="431"/>
      <c r="W125" s="431"/>
      <c r="X125" s="431"/>
      <c r="Y125" s="431"/>
      <c r="Z125" s="431"/>
      <c r="AA125" s="431"/>
      <c r="AB125" s="431"/>
      <c r="AC125" s="431"/>
      <c r="AD125" s="431"/>
      <c r="AE125" s="431"/>
      <c r="AF125" s="432"/>
      <c r="AG125" s="576"/>
      <c r="AH125" s="193"/>
      <c r="AI125" s="193"/>
      <c r="AJ125" s="193"/>
      <c r="AK125" s="193"/>
      <c r="AL125" s="193"/>
      <c r="AM125" s="193"/>
      <c r="AN125" s="193"/>
      <c r="AO125" s="193"/>
      <c r="AP125" s="193"/>
      <c r="AQ125" s="193"/>
      <c r="AR125" s="193"/>
      <c r="AS125" s="193"/>
      <c r="AT125" s="193"/>
      <c r="AU125" s="193"/>
      <c r="AV125" s="193"/>
      <c r="AW125" s="193"/>
      <c r="AX125" s="527"/>
    </row>
    <row r="126" spans="1:64" ht="73.5" customHeight="1">
      <c r="A126" s="545" t="s">
        <v>58</v>
      </c>
      <c r="B126" s="546"/>
      <c r="C126" s="388" t="s">
        <v>64</v>
      </c>
      <c r="D126" s="568"/>
      <c r="E126" s="568"/>
      <c r="F126" s="569"/>
      <c r="G126" s="539" t="s">
        <v>415</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c r="A127" s="547"/>
      <c r="B127" s="548"/>
      <c r="C127" s="357" t="s">
        <v>68</v>
      </c>
      <c r="D127" s="358"/>
      <c r="E127" s="358"/>
      <c r="F127" s="359"/>
      <c r="G127" s="360" t="s">
        <v>405</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56.25" customHeight="1" thickBot="1">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63" customHeight="1" thickBot="1">
      <c r="A131" s="542" t="s">
        <v>306</v>
      </c>
      <c r="B131" s="543"/>
      <c r="C131" s="543"/>
      <c r="D131" s="543"/>
      <c r="E131" s="544"/>
      <c r="F131" s="561" t="s">
        <v>445</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80.25" customHeight="1" thickBot="1">
      <c r="A133" s="427" t="s">
        <v>446</v>
      </c>
      <c r="B133" s="428"/>
      <c r="C133" s="428"/>
      <c r="D133" s="428"/>
      <c r="E133" s="429"/>
      <c r="F133" s="564" t="s">
        <v>449</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99.95" customHeight="1" thickBot="1">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c r="A137" s="400" t="s">
        <v>224</v>
      </c>
      <c r="B137" s="401"/>
      <c r="C137" s="401"/>
      <c r="D137" s="401"/>
      <c r="E137" s="401"/>
      <c r="F137" s="401"/>
      <c r="G137" s="414" t="s">
        <v>444</v>
      </c>
      <c r="H137" s="415"/>
      <c r="I137" s="415"/>
      <c r="J137" s="415"/>
      <c r="K137" s="415"/>
      <c r="L137" s="415"/>
      <c r="M137" s="415"/>
      <c r="N137" s="415"/>
      <c r="O137" s="415"/>
      <c r="P137" s="416"/>
      <c r="Q137" s="401" t="s">
        <v>225</v>
      </c>
      <c r="R137" s="401"/>
      <c r="S137" s="401"/>
      <c r="T137" s="401"/>
      <c r="U137" s="401"/>
      <c r="V137" s="401"/>
      <c r="W137" s="414" t="s">
        <v>436</v>
      </c>
      <c r="X137" s="415"/>
      <c r="Y137" s="415"/>
      <c r="Z137" s="415"/>
      <c r="AA137" s="415"/>
      <c r="AB137" s="415"/>
      <c r="AC137" s="415"/>
      <c r="AD137" s="415"/>
      <c r="AE137" s="415"/>
      <c r="AF137" s="416"/>
      <c r="AG137" s="401" t="s">
        <v>226</v>
      </c>
      <c r="AH137" s="401"/>
      <c r="AI137" s="401"/>
      <c r="AJ137" s="401"/>
      <c r="AK137" s="401"/>
      <c r="AL137" s="401"/>
      <c r="AM137" s="397">
        <v>1003</v>
      </c>
      <c r="AN137" s="398"/>
      <c r="AO137" s="398"/>
      <c r="AP137" s="398"/>
      <c r="AQ137" s="398"/>
      <c r="AR137" s="398"/>
      <c r="AS137" s="398"/>
      <c r="AT137" s="398"/>
      <c r="AU137" s="398"/>
      <c r="AV137" s="399"/>
      <c r="AW137" s="12"/>
      <c r="AX137" s="13"/>
    </row>
    <row r="138" spans="1:50" ht="19.899999999999999" customHeight="1" thickBot="1">
      <c r="A138" s="402" t="s">
        <v>227</v>
      </c>
      <c r="B138" s="403"/>
      <c r="C138" s="403"/>
      <c r="D138" s="403"/>
      <c r="E138" s="403"/>
      <c r="F138" s="403"/>
      <c r="G138" s="417">
        <v>137</v>
      </c>
      <c r="H138" s="418"/>
      <c r="I138" s="418"/>
      <c r="J138" s="418"/>
      <c r="K138" s="418"/>
      <c r="L138" s="418"/>
      <c r="M138" s="418"/>
      <c r="N138" s="418"/>
      <c r="O138" s="418"/>
      <c r="P138" s="419"/>
      <c r="Q138" s="403" t="s">
        <v>228</v>
      </c>
      <c r="R138" s="403"/>
      <c r="S138" s="403"/>
      <c r="T138" s="403"/>
      <c r="U138" s="403"/>
      <c r="V138" s="403"/>
      <c r="W138" s="417">
        <v>133</v>
      </c>
      <c r="X138" s="418"/>
      <c r="Y138" s="418"/>
      <c r="Z138" s="418"/>
      <c r="AA138" s="418"/>
      <c r="AB138" s="418"/>
      <c r="AC138" s="418"/>
      <c r="AD138" s="418"/>
      <c r="AE138" s="418"/>
      <c r="AF138" s="419"/>
      <c r="AG138" s="570"/>
      <c r="AH138" s="571"/>
      <c r="AI138" s="571"/>
      <c r="AJ138" s="571"/>
      <c r="AK138" s="571"/>
      <c r="AL138" s="571"/>
      <c r="AM138" s="607"/>
      <c r="AN138" s="608"/>
      <c r="AO138" s="608"/>
      <c r="AP138" s="608"/>
      <c r="AQ138" s="608"/>
      <c r="AR138" s="608"/>
      <c r="AS138" s="608"/>
      <c r="AT138" s="608"/>
      <c r="AU138" s="608"/>
      <c r="AV138" s="609"/>
      <c r="AW138" s="28"/>
      <c r="AX138" s="29"/>
    </row>
    <row r="139" spans="1:50" ht="23.65" customHeight="1">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1" t="s">
        <v>34</v>
      </c>
      <c r="B178" s="532"/>
      <c r="C178" s="532"/>
      <c r="D178" s="532"/>
      <c r="E178" s="532"/>
      <c r="F178" s="533"/>
      <c r="G178" s="384" t="s">
        <v>438</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373</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c r="A179" s="119"/>
      <c r="B179" s="534"/>
      <c r="C179" s="534"/>
      <c r="D179" s="534"/>
      <c r="E179" s="534"/>
      <c r="F179" s="535"/>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c r="A180" s="119"/>
      <c r="B180" s="534"/>
      <c r="C180" s="534"/>
      <c r="D180" s="534"/>
      <c r="E180" s="534"/>
      <c r="F180" s="535"/>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6"/>
    </row>
    <row r="181" spans="1:50" ht="24.75" customHeight="1">
      <c r="A181" s="119"/>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9"/>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9"/>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9"/>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9"/>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9"/>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9"/>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9"/>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19"/>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9"/>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9"/>
      <c r="B191" s="534"/>
      <c r="C191" s="534"/>
      <c r="D191" s="534"/>
      <c r="E191" s="534"/>
      <c r="F191" s="535"/>
      <c r="G191" s="384" t="s">
        <v>437</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c r="A192" s="119"/>
      <c r="B192" s="534"/>
      <c r="C192" s="534"/>
      <c r="D192" s="534"/>
      <c r="E192" s="534"/>
      <c r="F192" s="535"/>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c r="A193" s="119"/>
      <c r="B193" s="534"/>
      <c r="C193" s="534"/>
      <c r="D193" s="534"/>
      <c r="E193" s="534"/>
      <c r="F193" s="535"/>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6"/>
    </row>
    <row r="194" spans="1:50" ht="24.75" customHeight="1">
      <c r="A194" s="119"/>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9"/>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9"/>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9"/>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9"/>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9"/>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9"/>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9"/>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19"/>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9"/>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9"/>
      <c r="B204" s="534"/>
      <c r="C204" s="534"/>
      <c r="D204" s="534"/>
      <c r="E204" s="534"/>
      <c r="F204" s="535"/>
      <c r="G204" s="384" t="s">
        <v>439</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361</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c r="A205" s="119"/>
      <c r="B205" s="534"/>
      <c r="C205" s="534"/>
      <c r="D205" s="534"/>
      <c r="E205" s="534"/>
      <c r="F205" s="535"/>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c r="A206" s="119"/>
      <c r="B206" s="534"/>
      <c r="C206" s="534"/>
      <c r="D206" s="534"/>
      <c r="E206" s="534"/>
      <c r="F206" s="535"/>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6"/>
    </row>
    <row r="207" spans="1:50" ht="24.75" customHeight="1">
      <c r="A207" s="119"/>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9"/>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9"/>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9"/>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9"/>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9"/>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9"/>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9"/>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9"/>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9"/>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9"/>
      <c r="B217" s="534"/>
      <c r="C217" s="534"/>
      <c r="D217" s="534"/>
      <c r="E217" s="534"/>
      <c r="F217" s="535"/>
      <c r="G217" s="384" t="s">
        <v>362</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363</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c r="A218" s="119"/>
      <c r="B218" s="534"/>
      <c r="C218" s="534"/>
      <c r="D218" s="534"/>
      <c r="E218" s="534"/>
      <c r="F218" s="535"/>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c r="A219" s="119"/>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6"/>
    </row>
    <row r="220" spans="1:50" ht="24.75" customHeight="1">
      <c r="A220" s="119"/>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9"/>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9"/>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9"/>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9"/>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9"/>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9"/>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9"/>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9"/>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9"/>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426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407</v>
      </c>
      <c r="D236" s="104"/>
      <c r="E236" s="104"/>
      <c r="F236" s="104"/>
      <c r="G236" s="104"/>
      <c r="H236" s="104"/>
      <c r="I236" s="104"/>
      <c r="J236" s="104"/>
      <c r="K236" s="104"/>
      <c r="L236" s="104"/>
      <c r="M236" s="108" t="s">
        <v>427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0.2</v>
      </c>
      <c r="AL236" s="106"/>
      <c r="AM236" s="106"/>
      <c r="AN236" s="106"/>
      <c r="AO236" s="106"/>
      <c r="AP236" s="107"/>
      <c r="AQ236" s="108" t="s">
        <v>441</v>
      </c>
      <c r="AR236" s="104"/>
      <c r="AS236" s="104"/>
      <c r="AT236" s="104"/>
      <c r="AU236" s="105" t="s">
        <v>441</v>
      </c>
      <c r="AV236" s="106"/>
      <c r="AW236" s="106"/>
      <c r="AX236" s="107"/>
    </row>
    <row r="237" spans="1:50" ht="24" customHeight="1">
      <c r="A237" s="103">
        <v>2</v>
      </c>
      <c r="B237" s="103">
        <v>1</v>
      </c>
      <c r="C237" s="108" t="s">
        <v>425</v>
      </c>
      <c r="D237" s="104"/>
      <c r="E237" s="104"/>
      <c r="F237" s="104"/>
      <c r="G237" s="104"/>
      <c r="H237" s="104"/>
      <c r="I237" s="104"/>
      <c r="J237" s="104"/>
      <c r="K237" s="104"/>
      <c r="L237" s="104"/>
      <c r="M237" s="114" t="s">
        <v>427</v>
      </c>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6"/>
      <c r="AK237" s="105">
        <v>0.1</v>
      </c>
      <c r="AL237" s="106"/>
      <c r="AM237" s="106"/>
      <c r="AN237" s="106"/>
      <c r="AO237" s="106"/>
      <c r="AP237" s="107"/>
      <c r="AQ237" s="108" t="s">
        <v>441</v>
      </c>
      <c r="AR237" s="104"/>
      <c r="AS237" s="104"/>
      <c r="AT237" s="104"/>
      <c r="AU237" s="105" t="s">
        <v>441</v>
      </c>
      <c r="AV237" s="106"/>
      <c r="AW237" s="106"/>
      <c r="AX237" s="107"/>
    </row>
    <row r="238" spans="1:50" ht="24" customHeight="1">
      <c r="A238" s="103">
        <v>3</v>
      </c>
      <c r="B238" s="103">
        <v>1</v>
      </c>
      <c r="C238" s="108" t="s">
        <v>421</v>
      </c>
      <c r="D238" s="104"/>
      <c r="E238" s="104"/>
      <c r="F238" s="104"/>
      <c r="G238" s="104"/>
      <c r="H238" s="104"/>
      <c r="I238" s="104"/>
      <c r="J238" s="104"/>
      <c r="K238" s="104"/>
      <c r="L238" s="104"/>
      <c r="M238" s="114" t="s">
        <v>427</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v>0.1</v>
      </c>
      <c r="AL238" s="106"/>
      <c r="AM238" s="106"/>
      <c r="AN238" s="106"/>
      <c r="AO238" s="106"/>
      <c r="AP238" s="107"/>
      <c r="AQ238" s="108" t="s">
        <v>441</v>
      </c>
      <c r="AR238" s="104"/>
      <c r="AS238" s="104"/>
      <c r="AT238" s="104"/>
      <c r="AU238" s="105" t="s">
        <v>441</v>
      </c>
      <c r="AV238" s="106"/>
      <c r="AW238" s="106"/>
      <c r="AX238" s="107"/>
    </row>
    <row r="239" spans="1:50" ht="24" customHeight="1">
      <c r="A239" s="103">
        <v>4</v>
      </c>
      <c r="B239" s="103">
        <v>1</v>
      </c>
      <c r="C239" s="108" t="s">
        <v>417</v>
      </c>
      <c r="D239" s="104"/>
      <c r="E239" s="104"/>
      <c r="F239" s="104"/>
      <c r="G239" s="104"/>
      <c r="H239" s="104"/>
      <c r="I239" s="104"/>
      <c r="J239" s="104"/>
      <c r="K239" s="104"/>
      <c r="L239" s="104"/>
      <c r="M239" s="114" t="s">
        <v>427</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0.1</v>
      </c>
      <c r="AL239" s="106"/>
      <c r="AM239" s="106"/>
      <c r="AN239" s="106"/>
      <c r="AO239" s="106"/>
      <c r="AP239" s="107"/>
      <c r="AQ239" s="108" t="s">
        <v>441</v>
      </c>
      <c r="AR239" s="104"/>
      <c r="AS239" s="104"/>
      <c r="AT239" s="104"/>
      <c r="AU239" s="105" t="s">
        <v>441</v>
      </c>
      <c r="AV239" s="106"/>
      <c r="AW239" s="106"/>
      <c r="AX239" s="107"/>
    </row>
    <row r="240" spans="1:50" ht="24" customHeight="1">
      <c r="A240" s="103">
        <v>5</v>
      </c>
      <c r="B240" s="103">
        <v>1</v>
      </c>
      <c r="C240" s="108" t="s">
        <v>422</v>
      </c>
      <c r="D240" s="104"/>
      <c r="E240" s="104"/>
      <c r="F240" s="104"/>
      <c r="G240" s="104"/>
      <c r="H240" s="104"/>
      <c r="I240" s="104"/>
      <c r="J240" s="104"/>
      <c r="K240" s="104"/>
      <c r="L240" s="104"/>
      <c r="M240" s="114" t="s">
        <v>427</v>
      </c>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6"/>
      <c r="AK240" s="105">
        <v>0.1</v>
      </c>
      <c r="AL240" s="106"/>
      <c r="AM240" s="106"/>
      <c r="AN240" s="106"/>
      <c r="AO240" s="106"/>
      <c r="AP240" s="107"/>
      <c r="AQ240" s="108" t="s">
        <v>441</v>
      </c>
      <c r="AR240" s="104"/>
      <c r="AS240" s="104"/>
      <c r="AT240" s="104"/>
      <c r="AU240" s="105" t="s">
        <v>441</v>
      </c>
      <c r="AV240" s="106"/>
      <c r="AW240" s="106"/>
      <c r="AX240" s="107"/>
    </row>
    <row r="241" spans="1:50" ht="24" customHeight="1">
      <c r="A241" s="103">
        <v>6</v>
      </c>
      <c r="B241" s="103">
        <v>1</v>
      </c>
      <c r="C241" s="108" t="s">
        <v>423</v>
      </c>
      <c r="D241" s="104"/>
      <c r="E241" s="104"/>
      <c r="F241" s="104"/>
      <c r="G241" s="104"/>
      <c r="H241" s="104"/>
      <c r="I241" s="104"/>
      <c r="J241" s="104"/>
      <c r="K241" s="104"/>
      <c r="L241" s="104"/>
      <c r="M241" s="114" t="s">
        <v>427</v>
      </c>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6"/>
      <c r="AK241" s="105">
        <v>0.1</v>
      </c>
      <c r="AL241" s="106"/>
      <c r="AM241" s="106"/>
      <c r="AN241" s="106"/>
      <c r="AO241" s="106"/>
      <c r="AP241" s="107"/>
      <c r="AQ241" s="108" t="s">
        <v>441</v>
      </c>
      <c r="AR241" s="104"/>
      <c r="AS241" s="104"/>
      <c r="AT241" s="104"/>
      <c r="AU241" s="105" t="s">
        <v>441</v>
      </c>
      <c r="AV241" s="106"/>
      <c r="AW241" s="106"/>
      <c r="AX241" s="107"/>
    </row>
    <row r="242" spans="1:50" ht="24" customHeight="1">
      <c r="A242" s="103">
        <v>7</v>
      </c>
      <c r="B242" s="103">
        <v>1</v>
      </c>
      <c r="C242" s="108" t="s">
        <v>418</v>
      </c>
      <c r="D242" s="104"/>
      <c r="E242" s="104"/>
      <c r="F242" s="104"/>
      <c r="G242" s="104"/>
      <c r="H242" s="104"/>
      <c r="I242" s="104"/>
      <c r="J242" s="104"/>
      <c r="K242" s="104"/>
      <c r="L242" s="104"/>
      <c r="M242" s="114" t="s">
        <v>427</v>
      </c>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6"/>
      <c r="AK242" s="105">
        <v>0.04</v>
      </c>
      <c r="AL242" s="106"/>
      <c r="AM242" s="106"/>
      <c r="AN242" s="106"/>
      <c r="AO242" s="106"/>
      <c r="AP242" s="107"/>
      <c r="AQ242" s="108" t="s">
        <v>441</v>
      </c>
      <c r="AR242" s="104"/>
      <c r="AS242" s="104"/>
      <c r="AT242" s="104"/>
      <c r="AU242" s="105" t="s">
        <v>441</v>
      </c>
      <c r="AV242" s="106"/>
      <c r="AW242" s="106"/>
      <c r="AX242" s="107"/>
    </row>
    <row r="243" spans="1:50" ht="24" customHeight="1">
      <c r="A243" s="103">
        <v>8</v>
      </c>
      <c r="B243" s="103">
        <v>1</v>
      </c>
      <c r="C243" s="108" t="s">
        <v>420</v>
      </c>
      <c r="D243" s="104"/>
      <c r="E243" s="104"/>
      <c r="F243" s="104"/>
      <c r="G243" s="104"/>
      <c r="H243" s="104"/>
      <c r="I243" s="104"/>
      <c r="J243" s="104"/>
      <c r="K243" s="104"/>
      <c r="L243" s="104"/>
      <c r="M243" s="114" t="s">
        <v>427</v>
      </c>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6"/>
      <c r="AK243" s="105">
        <v>0.02</v>
      </c>
      <c r="AL243" s="106"/>
      <c r="AM243" s="106"/>
      <c r="AN243" s="106"/>
      <c r="AO243" s="106"/>
      <c r="AP243" s="107"/>
      <c r="AQ243" s="108" t="s">
        <v>441</v>
      </c>
      <c r="AR243" s="104"/>
      <c r="AS243" s="104"/>
      <c r="AT243" s="104"/>
      <c r="AU243" s="105" t="s">
        <v>441</v>
      </c>
      <c r="AV243" s="106"/>
      <c r="AW243" s="106"/>
      <c r="AX243" s="107"/>
    </row>
    <row r="244" spans="1:50" ht="24" customHeight="1">
      <c r="A244" s="103">
        <v>9</v>
      </c>
      <c r="B244" s="103">
        <v>1</v>
      </c>
      <c r="C244" s="108" t="s">
        <v>419</v>
      </c>
      <c r="D244" s="104"/>
      <c r="E244" s="104"/>
      <c r="F244" s="104"/>
      <c r="G244" s="104"/>
      <c r="H244" s="104"/>
      <c r="I244" s="104"/>
      <c r="J244" s="104"/>
      <c r="K244" s="104"/>
      <c r="L244" s="104"/>
      <c r="M244" s="114" t="s">
        <v>427</v>
      </c>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6"/>
      <c r="AK244" s="105">
        <v>0.02</v>
      </c>
      <c r="AL244" s="106"/>
      <c r="AM244" s="106"/>
      <c r="AN244" s="106"/>
      <c r="AO244" s="106"/>
      <c r="AP244" s="107"/>
      <c r="AQ244" s="108" t="s">
        <v>441</v>
      </c>
      <c r="AR244" s="104"/>
      <c r="AS244" s="104"/>
      <c r="AT244" s="104"/>
      <c r="AU244" s="105" t="s">
        <v>441</v>
      </c>
      <c r="AV244" s="106"/>
      <c r="AW244" s="106"/>
      <c r="AX244" s="107"/>
    </row>
    <row r="245" spans="1:50" ht="24" customHeight="1">
      <c r="A245" s="103">
        <v>10</v>
      </c>
      <c r="B245" s="103">
        <v>1</v>
      </c>
      <c r="C245" s="108" t="s">
        <v>424</v>
      </c>
      <c r="D245" s="104"/>
      <c r="E245" s="104"/>
      <c r="F245" s="104"/>
      <c r="G245" s="104"/>
      <c r="H245" s="104"/>
      <c r="I245" s="104"/>
      <c r="J245" s="104"/>
      <c r="K245" s="104"/>
      <c r="L245" s="104"/>
      <c r="M245" s="108" t="s">
        <v>427</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0.01</v>
      </c>
      <c r="AL245" s="106"/>
      <c r="AM245" s="106"/>
      <c r="AN245" s="106"/>
      <c r="AO245" s="106"/>
      <c r="AP245" s="107"/>
      <c r="AQ245" s="108" t="s">
        <v>441</v>
      </c>
      <c r="AR245" s="104"/>
      <c r="AS245" s="104"/>
      <c r="AT245" s="104"/>
      <c r="AU245" s="105" t="s">
        <v>441</v>
      </c>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428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c r="A269" s="103">
        <v>1</v>
      </c>
      <c r="B269" s="103">
        <v>1</v>
      </c>
      <c r="C269" s="108" t="s">
        <v>429</v>
      </c>
      <c r="D269" s="104"/>
      <c r="E269" s="104"/>
      <c r="F269" s="104"/>
      <c r="G269" s="104"/>
      <c r="H269" s="104"/>
      <c r="I269" s="104"/>
      <c r="J269" s="104"/>
      <c r="K269" s="104"/>
      <c r="L269" s="104"/>
      <c r="M269" s="108" t="s">
        <v>431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0.15</v>
      </c>
      <c r="AL269" s="106"/>
      <c r="AM269" s="106"/>
      <c r="AN269" s="106"/>
      <c r="AO269" s="106"/>
      <c r="AP269" s="107"/>
      <c r="AQ269" s="108" t="s">
        <v>442</v>
      </c>
      <c r="AR269" s="104"/>
      <c r="AS269" s="104"/>
      <c r="AT269" s="104"/>
      <c r="AU269" s="105" t="s">
        <v>441</v>
      </c>
      <c r="AV269" s="106"/>
      <c r="AW269" s="106"/>
      <c r="AX269" s="107"/>
    </row>
    <row r="270" spans="1:50" ht="24" customHeight="1">
      <c r="A270" s="103">
        <v>2</v>
      </c>
      <c r="B270" s="103">
        <v>1</v>
      </c>
      <c r="C270" s="108" t="s">
        <v>430</v>
      </c>
      <c r="D270" s="104"/>
      <c r="E270" s="104"/>
      <c r="F270" s="104"/>
      <c r="G270" s="104"/>
      <c r="H270" s="104"/>
      <c r="I270" s="104"/>
      <c r="J270" s="104"/>
      <c r="K270" s="104"/>
      <c r="L270" s="104"/>
      <c r="M270" s="108" t="s">
        <v>432</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0.01</v>
      </c>
      <c r="AL270" s="106"/>
      <c r="AM270" s="106"/>
      <c r="AN270" s="106"/>
      <c r="AO270" s="106"/>
      <c r="AP270" s="107"/>
      <c r="AQ270" s="108" t="s">
        <v>442</v>
      </c>
      <c r="AR270" s="104"/>
      <c r="AS270" s="104"/>
      <c r="AT270" s="104"/>
      <c r="AU270" s="105" t="s">
        <v>441</v>
      </c>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c r="A300" s="9"/>
      <c r="B300" s="61" t="s">
        <v>433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c r="A302" s="103">
        <v>1</v>
      </c>
      <c r="B302" s="103">
        <v>1</v>
      </c>
      <c r="C302" s="108" t="s">
        <v>434</v>
      </c>
      <c r="D302" s="104"/>
      <c r="E302" s="104"/>
      <c r="F302" s="104"/>
      <c r="G302" s="104"/>
      <c r="H302" s="104"/>
      <c r="I302" s="104"/>
      <c r="J302" s="104"/>
      <c r="K302" s="104"/>
      <c r="L302" s="104"/>
      <c r="M302" s="108" t="s">
        <v>416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0.02</v>
      </c>
      <c r="AL302" s="106"/>
      <c r="AM302" s="106"/>
      <c r="AN302" s="106"/>
      <c r="AO302" s="106"/>
      <c r="AP302" s="107"/>
      <c r="AQ302" s="108" t="s">
        <v>443</v>
      </c>
      <c r="AR302" s="104"/>
      <c r="AS302" s="104"/>
      <c r="AT302" s="104"/>
      <c r="AU302" s="105" t="s">
        <v>441</v>
      </c>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9" priority="577">
      <formula>IF(RIGHT(TEXT(P14,"0.#"),1)=".",FALSE,TRUE)</formula>
    </cfRule>
    <cfRule type="expression" dxfId="238" priority="578">
      <formula>IF(RIGHT(TEXT(P14,"0.#"),1)=".",TRUE,FALSE)</formula>
    </cfRule>
  </conditionalFormatting>
  <conditionalFormatting sqref="AE23:AI23">
    <cfRule type="expression" dxfId="237" priority="567">
      <formula>IF(RIGHT(TEXT(AE23,"0.#"),1)=".",FALSE,TRUE)</formula>
    </cfRule>
    <cfRule type="expression" dxfId="236" priority="568">
      <formula>IF(RIGHT(TEXT(AE23,"0.#"),1)=".",TRUE,FALSE)</formula>
    </cfRule>
  </conditionalFormatting>
  <conditionalFormatting sqref="AE69:AX69">
    <cfRule type="expression" dxfId="235" priority="499">
      <formula>IF(RIGHT(TEXT(AE69,"0.#"),1)=".",FALSE,TRUE)</formula>
    </cfRule>
    <cfRule type="expression" dxfId="234" priority="500">
      <formula>IF(RIGHT(TEXT(AE69,"0.#"),1)=".",TRUE,FALSE)</formula>
    </cfRule>
  </conditionalFormatting>
  <conditionalFormatting sqref="AE83:AI83">
    <cfRule type="expression" dxfId="233" priority="481">
      <formula>IF(RIGHT(TEXT(AE83,"0.#"),1)=".",FALSE,TRUE)</formula>
    </cfRule>
    <cfRule type="expression" dxfId="232" priority="482">
      <formula>IF(RIGHT(TEXT(AE83,"0.#"),1)=".",TRUE,FALSE)</formula>
    </cfRule>
  </conditionalFormatting>
  <conditionalFormatting sqref="AJ83:AX83">
    <cfRule type="expression" dxfId="231" priority="479">
      <formula>IF(RIGHT(TEXT(AJ83,"0.#"),1)=".",FALSE,TRUE)</formula>
    </cfRule>
    <cfRule type="expression" dxfId="230" priority="480">
      <formula>IF(RIGHT(TEXT(AJ83,"0.#"),1)=".",TRUE,FALSE)</formula>
    </cfRule>
  </conditionalFormatting>
  <conditionalFormatting sqref="L99">
    <cfRule type="expression" dxfId="229" priority="459">
      <formula>IF(RIGHT(TEXT(L99,"0.#"),1)=".",FALSE,TRUE)</formula>
    </cfRule>
    <cfRule type="expression" dxfId="228" priority="460">
      <formula>IF(RIGHT(TEXT(L99,"0.#"),1)=".",TRUE,FALSE)</formula>
    </cfRule>
  </conditionalFormatting>
  <conditionalFormatting sqref="L104">
    <cfRule type="expression" dxfId="227" priority="457">
      <formula>IF(RIGHT(TEXT(L104,"0.#"),1)=".",FALSE,TRUE)</formula>
    </cfRule>
    <cfRule type="expression" dxfId="226" priority="458">
      <formula>IF(RIGHT(TEXT(L104,"0.#"),1)=".",TRUE,FALSE)</formula>
    </cfRule>
  </conditionalFormatting>
  <conditionalFormatting sqref="R104">
    <cfRule type="expression" dxfId="225" priority="455">
      <formula>IF(RIGHT(TEXT(R104,"0.#"),1)=".",FALSE,TRUE)</formula>
    </cfRule>
    <cfRule type="expression" dxfId="224" priority="456">
      <formula>IF(RIGHT(TEXT(R104,"0.#"),1)=".",TRUE,FALSE)</formula>
    </cfRule>
  </conditionalFormatting>
  <conditionalFormatting sqref="P18:AX18">
    <cfRule type="expression" dxfId="223" priority="453">
      <formula>IF(RIGHT(TEXT(P18,"0.#"),1)=".",FALSE,TRUE)</formula>
    </cfRule>
    <cfRule type="expression" dxfId="222" priority="454">
      <formula>IF(RIGHT(TEXT(P18,"0.#"),1)=".",TRUE,FALSE)</formula>
    </cfRule>
  </conditionalFormatting>
  <conditionalFormatting sqref="Y181">
    <cfRule type="expression" dxfId="221" priority="449">
      <formula>IF(RIGHT(TEXT(Y181,"0.#"),1)=".",FALSE,TRUE)</formula>
    </cfRule>
    <cfRule type="expression" dxfId="220" priority="450">
      <formula>IF(RIGHT(TEXT(Y181,"0.#"),1)=".",TRUE,FALSE)</formula>
    </cfRule>
  </conditionalFormatting>
  <conditionalFormatting sqref="Y190">
    <cfRule type="expression" dxfId="219" priority="445">
      <formula>IF(RIGHT(TEXT(Y190,"0.#"),1)=".",FALSE,TRUE)</formula>
    </cfRule>
    <cfRule type="expression" dxfId="218" priority="446">
      <formula>IF(RIGHT(TEXT(Y190,"0.#"),1)=".",TRUE,FALSE)</formula>
    </cfRule>
  </conditionalFormatting>
  <conditionalFormatting sqref="AK236">
    <cfRule type="expression" dxfId="217" priority="367">
      <formula>IF(RIGHT(TEXT(AK236,"0.#"),1)=".",FALSE,TRUE)</formula>
    </cfRule>
    <cfRule type="expression" dxfId="216" priority="368">
      <formula>IF(RIGHT(TEXT(AK236,"0.#"),1)=".",TRUE,FALSE)</formula>
    </cfRule>
  </conditionalFormatting>
  <conditionalFormatting sqref="AE54:AI54">
    <cfRule type="expression" dxfId="215" priority="317">
      <formula>IF(RIGHT(TEXT(AE54,"0.#"),1)=".",FALSE,TRUE)</formula>
    </cfRule>
    <cfRule type="expression" dxfId="214" priority="318">
      <formula>IF(RIGHT(TEXT(AE54,"0.#"),1)=".",TRUE,FALSE)</formula>
    </cfRule>
  </conditionalFormatting>
  <conditionalFormatting sqref="P16:AQ17 P15:AX15 P13:AX13">
    <cfRule type="expression" dxfId="213" priority="275">
      <formula>IF(RIGHT(TEXT(P13,"0.#"),1)=".",FALSE,TRUE)</formula>
    </cfRule>
    <cfRule type="expression" dxfId="212" priority="276">
      <formula>IF(RIGHT(TEXT(P13,"0.#"),1)=".",TRUE,FALSE)</formula>
    </cfRule>
  </conditionalFormatting>
  <conditionalFormatting sqref="P19:AJ19">
    <cfRule type="expression" dxfId="211" priority="273">
      <formula>IF(RIGHT(TEXT(P19,"0.#"),1)=".",FALSE,TRUE)</formula>
    </cfRule>
    <cfRule type="expression" dxfId="210" priority="274">
      <formula>IF(RIGHT(TEXT(P19,"0.#"),1)=".",TRUE,FALSE)</formula>
    </cfRule>
  </conditionalFormatting>
  <conditionalFormatting sqref="AE55:AX55 AJ54:AS54">
    <cfRule type="expression" dxfId="209" priority="269">
      <formula>IF(RIGHT(TEXT(AE54,"0.#"),1)=".",FALSE,TRUE)</formula>
    </cfRule>
    <cfRule type="expression" dxfId="208" priority="270">
      <formula>IF(RIGHT(TEXT(AE54,"0.#"),1)=".",TRUE,FALSE)</formula>
    </cfRule>
  </conditionalFormatting>
  <conditionalFormatting sqref="AE68:AS68">
    <cfRule type="expression" dxfId="207" priority="265">
      <formula>IF(RIGHT(TEXT(AE68,"0.#"),1)=".",FALSE,TRUE)</formula>
    </cfRule>
    <cfRule type="expression" dxfId="206" priority="266">
      <formula>IF(RIGHT(TEXT(AE68,"0.#"),1)=".",TRUE,FALSE)</formula>
    </cfRule>
  </conditionalFormatting>
  <conditionalFormatting sqref="AE95:AI95 AE92:AI92 AE89:AI89 AE86:AI86">
    <cfRule type="expression" dxfId="205" priority="263">
      <formula>IF(RIGHT(TEXT(AE86,"0.#"),1)=".",FALSE,TRUE)</formula>
    </cfRule>
    <cfRule type="expression" dxfId="204" priority="264">
      <formula>IF(RIGHT(TEXT(AE86,"0.#"),1)=".",TRUE,FALSE)</formula>
    </cfRule>
  </conditionalFormatting>
  <conditionalFormatting sqref="AJ95:AX95 AJ92:AX92 AJ89:AX89 AJ86:AX86">
    <cfRule type="expression" dxfId="203" priority="261">
      <formula>IF(RIGHT(TEXT(AJ86,"0.#"),1)=".",FALSE,TRUE)</formula>
    </cfRule>
    <cfRule type="expression" dxfId="202" priority="262">
      <formula>IF(RIGHT(TEXT(AJ86,"0.#"),1)=".",TRUE,FALSE)</formula>
    </cfRule>
  </conditionalFormatting>
  <conditionalFormatting sqref="L100:L103 L98">
    <cfRule type="expression" dxfId="201" priority="259">
      <formula>IF(RIGHT(TEXT(L98,"0.#"),1)=".",FALSE,TRUE)</formula>
    </cfRule>
    <cfRule type="expression" dxfId="200" priority="260">
      <formula>IF(RIGHT(TEXT(L98,"0.#"),1)=".",TRUE,FALSE)</formula>
    </cfRule>
  </conditionalFormatting>
  <conditionalFormatting sqref="R98">
    <cfRule type="expression" dxfId="199" priority="255">
      <formula>IF(RIGHT(TEXT(R98,"0.#"),1)=".",FALSE,TRUE)</formula>
    </cfRule>
    <cfRule type="expression" dxfId="198" priority="256">
      <formula>IF(RIGHT(TEXT(R98,"0.#"),1)=".",TRUE,FALSE)</formula>
    </cfRule>
  </conditionalFormatting>
  <conditionalFormatting sqref="R99:R103">
    <cfRule type="expression" dxfId="197" priority="253">
      <formula>IF(RIGHT(TEXT(R99,"0.#"),1)=".",FALSE,TRUE)</formula>
    </cfRule>
    <cfRule type="expression" dxfId="196" priority="254">
      <formula>IF(RIGHT(TEXT(R99,"0.#"),1)=".",TRUE,FALSE)</formula>
    </cfRule>
  </conditionalFormatting>
  <conditionalFormatting sqref="Y182:Y189 Y180">
    <cfRule type="expression" dxfId="195" priority="251">
      <formula>IF(RIGHT(TEXT(Y180,"0.#"),1)=".",FALSE,TRUE)</formula>
    </cfRule>
    <cfRule type="expression" dxfId="194" priority="252">
      <formula>IF(RIGHT(TEXT(Y180,"0.#"),1)=".",TRUE,FALSE)</formula>
    </cfRule>
  </conditionalFormatting>
  <conditionalFormatting sqref="AU181">
    <cfRule type="expression" dxfId="193" priority="249">
      <formula>IF(RIGHT(TEXT(AU181,"0.#"),1)=".",FALSE,TRUE)</formula>
    </cfRule>
    <cfRule type="expression" dxfId="192" priority="250">
      <formula>IF(RIGHT(TEXT(AU181,"0.#"),1)=".",TRUE,FALSE)</formula>
    </cfRule>
  </conditionalFormatting>
  <conditionalFormatting sqref="AU190">
    <cfRule type="expression" dxfId="191" priority="247">
      <formula>IF(RIGHT(TEXT(AU190,"0.#"),1)=".",FALSE,TRUE)</formula>
    </cfRule>
    <cfRule type="expression" dxfId="190" priority="248">
      <formula>IF(RIGHT(TEXT(AU190,"0.#"),1)=".",TRUE,FALSE)</formula>
    </cfRule>
  </conditionalFormatting>
  <conditionalFormatting sqref="AU182:AU189 AU180">
    <cfRule type="expression" dxfId="189" priority="245">
      <formula>IF(RIGHT(TEXT(AU180,"0.#"),1)=".",FALSE,TRUE)</formula>
    </cfRule>
    <cfRule type="expression" dxfId="188" priority="246">
      <formula>IF(RIGHT(TEXT(AU180,"0.#"),1)=".",TRUE,FALSE)</formula>
    </cfRule>
  </conditionalFormatting>
  <conditionalFormatting sqref="Y220 Y207 Y194">
    <cfRule type="expression" dxfId="187" priority="231">
      <formula>IF(RIGHT(TEXT(Y194,"0.#"),1)=".",FALSE,TRUE)</formula>
    </cfRule>
    <cfRule type="expression" dxfId="186" priority="232">
      <formula>IF(RIGHT(TEXT(Y194,"0.#"),1)=".",TRUE,FALSE)</formula>
    </cfRule>
  </conditionalFormatting>
  <conditionalFormatting sqref="Y229 Y216 Y203">
    <cfRule type="expression" dxfId="185" priority="229">
      <formula>IF(RIGHT(TEXT(Y203,"0.#"),1)=".",FALSE,TRUE)</formula>
    </cfRule>
    <cfRule type="expression" dxfId="184" priority="230">
      <formula>IF(RIGHT(TEXT(Y203,"0.#"),1)=".",TRUE,FALSE)</formula>
    </cfRule>
  </conditionalFormatting>
  <conditionalFormatting sqref="Y221:Y228 Y219 Y208:Y215 Y206 Y195:Y202 Y193">
    <cfRule type="expression" dxfId="183" priority="227">
      <formula>IF(RIGHT(TEXT(Y193,"0.#"),1)=".",FALSE,TRUE)</formula>
    </cfRule>
    <cfRule type="expression" dxfId="182" priority="228">
      <formula>IF(RIGHT(TEXT(Y193,"0.#"),1)=".",TRUE,FALSE)</formula>
    </cfRule>
  </conditionalFormatting>
  <conditionalFormatting sqref="AU220 AU207 AU194">
    <cfRule type="expression" dxfId="181" priority="225">
      <formula>IF(RIGHT(TEXT(AU194,"0.#"),1)=".",FALSE,TRUE)</formula>
    </cfRule>
    <cfRule type="expression" dxfId="180" priority="226">
      <formula>IF(RIGHT(TEXT(AU194,"0.#"),1)=".",TRUE,FALSE)</formula>
    </cfRule>
  </conditionalFormatting>
  <conditionalFormatting sqref="AU229 AU216 AU203">
    <cfRule type="expression" dxfId="179" priority="223">
      <formula>IF(RIGHT(TEXT(AU203,"0.#"),1)=".",FALSE,TRUE)</formula>
    </cfRule>
    <cfRule type="expression" dxfId="178" priority="224">
      <formula>IF(RIGHT(TEXT(AU203,"0.#"),1)=".",TRUE,FALSE)</formula>
    </cfRule>
  </conditionalFormatting>
  <conditionalFormatting sqref="AU221:AU228 AU219 AU208:AU215 AU206 AU195:AU202 AU193">
    <cfRule type="expression" dxfId="177" priority="221">
      <formula>IF(RIGHT(TEXT(AU193,"0.#"),1)=".",FALSE,TRUE)</formula>
    </cfRule>
    <cfRule type="expression" dxfId="176" priority="222">
      <formula>IF(RIGHT(TEXT(AU193,"0.#"),1)=".",TRUE,FALSE)</formula>
    </cfRule>
  </conditionalFormatting>
  <conditionalFormatting sqref="AE56:AI56">
    <cfRule type="expression" dxfId="175" priority="195">
      <formula>IF(AND(AE56&gt;=0, RIGHT(TEXT(AE56,"0.#"),1)&lt;&gt;"."),TRUE,FALSE)</formula>
    </cfRule>
    <cfRule type="expression" dxfId="174" priority="196">
      <formula>IF(AND(AE56&gt;=0, RIGHT(TEXT(AE56,"0.#"),1)="."),TRUE,FALSE)</formula>
    </cfRule>
    <cfRule type="expression" dxfId="173" priority="197">
      <formula>IF(AND(AE56&lt;0, RIGHT(TEXT(AE56,"0.#"),1)&lt;&gt;"."),TRUE,FALSE)</formula>
    </cfRule>
    <cfRule type="expression" dxfId="172" priority="198">
      <formula>IF(AND(AE56&lt;0, RIGHT(TEXT(AE56,"0.#"),1)="."),TRUE,FALSE)</formula>
    </cfRule>
  </conditionalFormatting>
  <conditionalFormatting sqref="AJ56:AS56">
    <cfRule type="expression" dxfId="171" priority="191">
      <formula>IF(AND(AJ56&gt;=0, RIGHT(TEXT(AJ56,"0.#"),1)&lt;&gt;"."),TRUE,FALSE)</formula>
    </cfRule>
    <cfRule type="expression" dxfId="170" priority="192">
      <formula>IF(AND(AJ56&gt;=0, RIGHT(TEXT(AJ56,"0.#"),1)="."),TRUE,FALSE)</formula>
    </cfRule>
    <cfRule type="expression" dxfId="169" priority="193">
      <formula>IF(AND(AJ56&lt;0, RIGHT(TEXT(AJ56,"0.#"),1)&lt;&gt;"."),TRUE,FALSE)</formula>
    </cfRule>
    <cfRule type="expression" dxfId="168" priority="194">
      <formula>IF(AND(AJ56&lt;0, RIGHT(TEXT(AJ56,"0.#"),1)="."),TRUE,FALSE)</formula>
    </cfRule>
  </conditionalFormatting>
  <conditionalFormatting sqref="AK237:AK265">
    <cfRule type="expression" dxfId="167" priority="179">
      <formula>IF(RIGHT(TEXT(AK237,"0.#"),1)=".",FALSE,TRUE)</formula>
    </cfRule>
    <cfRule type="expression" dxfId="166" priority="180">
      <formula>IF(RIGHT(TEXT(AK237,"0.#"),1)=".",TRUE,FALSE)</formula>
    </cfRule>
  </conditionalFormatting>
  <conditionalFormatting sqref="AU246:AX265">
    <cfRule type="expression" dxfId="165" priority="175">
      <formula>IF(AND(AU246&gt;=0, RIGHT(TEXT(AU246,"0.#"),1)&lt;&gt;"."),TRUE,FALSE)</formula>
    </cfRule>
    <cfRule type="expression" dxfId="164" priority="176">
      <formula>IF(AND(AU246&gt;=0, RIGHT(TEXT(AU246,"0.#"),1)="."),TRUE,FALSE)</formula>
    </cfRule>
    <cfRule type="expression" dxfId="163" priority="177">
      <formula>IF(AND(AU246&lt;0, RIGHT(TEXT(AU246,"0.#"),1)&lt;&gt;"."),TRUE,FALSE)</formula>
    </cfRule>
    <cfRule type="expression" dxfId="162" priority="178">
      <formula>IF(AND(AU246&lt;0, RIGHT(TEXT(AU246,"0.#"),1)="."),TRUE,FALSE)</formula>
    </cfRule>
  </conditionalFormatting>
  <conditionalFormatting sqref="AK269">
    <cfRule type="expression" dxfId="161" priority="173">
      <formula>IF(RIGHT(TEXT(AK269,"0.#"),1)=".",FALSE,TRUE)</formula>
    </cfRule>
    <cfRule type="expression" dxfId="160" priority="174">
      <formula>IF(RIGHT(TEXT(AK269,"0.#"),1)=".",TRUE,FALSE)</formula>
    </cfRule>
  </conditionalFormatting>
  <conditionalFormatting sqref="AU269:AX269">
    <cfRule type="expression" dxfId="159" priority="169">
      <formula>IF(AND(AU269&gt;=0, RIGHT(TEXT(AU269,"0.#"),1)&lt;&gt;"."),TRUE,FALSE)</formula>
    </cfRule>
    <cfRule type="expression" dxfId="158" priority="170">
      <formula>IF(AND(AU269&gt;=0, RIGHT(TEXT(AU269,"0.#"),1)="."),TRUE,FALSE)</formula>
    </cfRule>
    <cfRule type="expression" dxfId="157" priority="171">
      <formula>IF(AND(AU269&lt;0, RIGHT(TEXT(AU269,"0.#"),1)&lt;&gt;"."),TRUE,FALSE)</formula>
    </cfRule>
    <cfRule type="expression" dxfId="156" priority="172">
      <formula>IF(AND(AU269&lt;0, RIGHT(TEXT(AU269,"0.#"),1)="."),TRUE,FALSE)</formula>
    </cfRule>
  </conditionalFormatting>
  <conditionalFormatting sqref="AK270:AK298">
    <cfRule type="expression" dxfId="155" priority="167">
      <formula>IF(RIGHT(TEXT(AK270,"0.#"),1)=".",FALSE,TRUE)</formula>
    </cfRule>
    <cfRule type="expression" dxfId="154" priority="168">
      <formula>IF(RIGHT(TEXT(AK270,"0.#"),1)=".",TRUE,FALSE)</formula>
    </cfRule>
  </conditionalFormatting>
  <conditionalFormatting sqref="AU270:AX298">
    <cfRule type="expression" dxfId="153" priority="163">
      <formula>IF(AND(AU270&gt;=0, RIGHT(TEXT(AU270,"0.#"),1)&lt;&gt;"."),TRUE,FALSE)</formula>
    </cfRule>
    <cfRule type="expression" dxfId="152" priority="164">
      <formula>IF(AND(AU270&gt;=0, RIGHT(TEXT(AU270,"0.#"),1)="."),TRUE,FALSE)</formula>
    </cfRule>
    <cfRule type="expression" dxfId="151" priority="165">
      <formula>IF(AND(AU270&lt;0, RIGHT(TEXT(AU270,"0.#"),1)&lt;&gt;"."),TRUE,FALSE)</formula>
    </cfRule>
    <cfRule type="expression" dxfId="150" priority="166">
      <formula>IF(AND(AU270&lt;0, RIGHT(TEXT(AU270,"0.#"),1)="."),TRUE,FALSE)</formula>
    </cfRule>
  </conditionalFormatting>
  <conditionalFormatting sqref="AK302">
    <cfRule type="expression" dxfId="149" priority="161">
      <formula>IF(RIGHT(TEXT(AK302,"0.#"),1)=".",FALSE,TRUE)</formula>
    </cfRule>
    <cfRule type="expression" dxfId="148" priority="162">
      <formula>IF(RIGHT(TEXT(AK302,"0.#"),1)=".",TRUE,FALSE)</formula>
    </cfRule>
  </conditionalFormatting>
  <conditionalFormatting sqref="AU302:AX302">
    <cfRule type="expression" dxfId="147" priority="157">
      <formula>IF(AND(AU302&gt;=0, RIGHT(TEXT(AU302,"0.#"),1)&lt;&gt;"."),TRUE,FALSE)</formula>
    </cfRule>
    <cfRule type="expression" dxfId="146" priority="158">
      <formula>IF(AND(AU302&gt;=0, RIGHT(TEXT(AU302,"0.#"),1)="."),TRUE,FALSE)</formula>
    </cfRule>
    <cfRule type="expression" dxfId="145" priority="159">
      <formula>IF(AND(AU302&lt;0, RIGHT(TEXT(AU302,"0.#"),1)&lt;&gt;"."),TRUE,FALSE)</formula>
    </cfRule>
    <cfRule type="expression" dxfId="144" priority="160">
      <formula>IF(AND(AU302&lt;0, RIGHT(TEXT(AU302,"0.#"),1)="."),TRUE,FALSE)</formula>
    </cfRule>
  </conditionalFormatting>
  <conditionalFormatting sqref="AK303:AK331">
    <cfRule type="expression" dxfId="143" priority="155">
      <formula>IF(RIGHT(TEXT(AK303,"0.#"),1)=".",FALSE,TRUE)</formula>
    </cfRule>
    <cfRule type="expression" dxfId="142" priority="156">
      <formula>IF(RIGHT(TEXT(AK303,"0.#"),1)=".",TRUE,FALSE)</formula>
    </cfRule>
  </conditionalFormatting>
  <conditionalFormatting sqref="AU303:AX331">
    <cfRule type="expression" dxfId="141" priority="151">
      <formula>IF(AND(AU303&gt;=0, RIGHT(TEXT(AU303,"0.#"),1)&lt;&gt;"."),TRUE,FALSE)</formula>
    </cfRule>
    <cfRule type="expression" dxfId="140" priority="152">
      <formula>IF(AND(AU303&gt;=0, RIGHT(TEXT(AU303,"0.#"),1)="."),TRUE,FALSE)</formula>
    </cfRule>
    <cfRule type="expression" dxfId="139" priority="153">
      <formula>IF(AND(AU303&lt;0, RIGHT(TEXT(AU303,"0.#"),1)&lt;&gt;"."),TRUE,FALSE)</formula>
    </cfRule>
    <cfRule type="expression" dxfId="138" priority="154">
      <formula>IF(AND(AU303&lt;0, RIGHT(TEXT(AU303,"0.#"),1)="."),TRUE,FALSE)</formula>
    </cfRule>
  </conditionalFormatting>
  <conditionalFormatting sqref="AK335">
    <cfRule type="expression" dxfId="137" priority="149">
      <formula>IF(RIGHT(TEXT(AK335,"0.#"),1)=".",FALSE,TRUE)</formula>
    </cfRule>
    <cfRule type="expression" dxfId="136" priority="150">
      <formula>IF(RIGHT(TEXT(AK335,"0.#"),1)=".",TRUE,FALSE)</formula>
    </cfRule>
  </conditionalFormatting>
  <conditionalFormatting sqref="AU335:AX335">
    <cfRule type="expression" dxfId="135" priority="145">
      <formula>IF(AND(AU335&gt;=0, RIGHT(TEXT(AU335,"0.#"),1)&lt;&gt;"."),TRUE,FALSE)</formula>
    </cfRule>
    <cfRule type="expression" dxfId="134" priority="146">
      <formula>IF(AND(AU335&gt;=0, RIGHT(TEXT(AU335,"0.#"),1)="."),TRUE,FALSE)</formula>
    </cfRule>
    <cfRule type="expression" dxfId="133" priority="147">
      <formula>IF(AND(AU335&lt;0, RIGHT(TEXT(AU335,"0.#"),1)&lt;&gt;"."),TRUE,FALSE)</formula>
    </cfRule>
    <cfRule type="expression" dxfId="132" priority="148">
      <formula>IF(AND(AU335&lt;0, RIGHT(TEXT(AU335,"0.#"),1)="."),TRUE,FALSE)</formula>
    </cfRule>
  </conditionalFormatting>
  <conditionalFormatting sqref="AK336:AK364">
    <cfRule type="expression" dxfId="131" priority="143">
      <formula>IF(RIGHT(TEXT(AK336,"0.#"),1)=".",FALSE,TRUE)</formula>
    </cfRule>
    <cfRule type="expression" dxfId="130" priority="144">
      <formula>IF(RIGHT(TEXT(AK336,"0.#"),1)=".",TRUE,FALSE)</formula>
    </cfRule>
  </conditionalFormatting>
  <conditionalFormatting sqref="AU336:AX364">
    <cfRule type="expression" dxfId="129" priority="139">
      <formula>IF(AND(AU336&gt;=0, RIGHT(TEXT(AU336,"0.#"),1)&lt;&gt;"."),TRUE,FALSE)</formula>
    </cfRule>
    <cfRule type="expression" dxfId="128" priority="140">
      <formula>IF(AND(AU336&gt;=0, RIGHT(TEXT(AU336,"0.#"),1)="."),TRUE,FALSE)</formula>
    </cfRule>
    <cfRule type="expression" dxfId="127" priority="141">
      <formula>IF(AND(AU336&lt;0, RIGHT(TEXT(AU336,"0.#"),1)&lt;&gt;"."),TRUE,FALSE)</formula>
    </cfRule>
    <cfRule type="expression" dxfId="126" priority="142">
      <formula>IF(AND(AU336&lt;0, RIGHT(TEXT(AU336,"0.#"),1)="."),TRUE,FALSE)</formula>
    </cfRule>
  </conditionalFormatting>
  <conditionalFormatting sqref="AK368">
    <cfRule type="expression" dxfId="125" priority="137">
      <formula>IF(RIGHT(TEXT(AK368,"0.#"),1)=".",FALSE,TRUE)</formula>
    </cfRule>
    <cfRule type="expression" dxfId="124" priority="138">
      <formula>IF(RIGHT(TEXT(AK368,"0.#"),1)=".",TRUE,FALSE)</formula>
    </cfRule>
  </conditionalFormatting>
  <conditionalFormatting sqref="AU368:AX368">
    <cfRule type="expression" dxfId="123" priority="133">
      <formula>IF(AND(AU368&gt;=0, RIGHT(TEXT(AU368,"0.#"),1)&lt;&gt;"."),TRUE,FALSE)</formula>
    </cfRule>
    <cfRule type="expression" dxfId="122" priority="134">
      <formula>IF(AND(AU368&gt;=0, RIGHT(TEXT(AU368,"0.#"),1)="."),TRUE,FALSE)</formula>
    </cfRule>
    <cfRule type="expression" dxfId="121" priority="135">
      <formula>IF(AND(AU368&lt;0, RIGHT(TEXT(AU368,"0.#"),1)&lt;&gt;"."),TRUE,FALSE)</formula>
    </cfRule>
    <cfRule type="expression" dxfId="120" priority="136">
      <formula>IF(AND(AU368&lt;0, RIGHT(TEXT(AU368,"0.#"),1)="."),TRUE,FALSE)</formula>
    </cfRule>
  </conditionalFormatting>
  <conditionalFormatting sqref="AK369:AK397">
    <cfRule type="expression" dxfId="119" priority="131">
      <formula>IF(RIGHT(TEXT(AK369,"0.#"),1)=".",FALSE,TRUE)</formula>
    </cfRule>
    <cfRule type="expression" dxfId="118" priority="132">
      <formula>IF(RIGHT(TEXT(AK369,"0.#"),1)=".",TRUE,FALSE)</formula>
    </cfRule>
  </conditionalFormatting>
  <conditionalFormatting sqref="AU369:AX397">
    <cfRule type="expression" dxfId="117" priority="127">
      <formula>IF(AND(AU369&gt;=0, RIGHT(TEXT(AU369,"0.#"),1)&lt;&gt;"."),TRUE,FALSE)</formula>
    </cfRule>
    <cfRule type="expression" dxfId="116" priority="128">
      <formula>IF(AND(AU369&gt;=0, RIGHT(TEXT(AU369,"0.#"),1)="."),TRUE,FALSE)</formula>
    </cfRule>
    <cfRule type="expression" dxfId="115" priority="129">
      <formula>IF(AND(AU369&lt;0, RIGHT(TEXT(AU369,"0.#"),1)&lt;&gt;"."),TRUE,FALSE)</formula>
    </cfRule>
    <cfRule type="expression" dxfId="114" priority="130">
      <formula>IF(AND(AU369&lt;0, RIGHT(TEXT(AU369,"0.#"),1)="."),TRUE,FALSE)</formula>
    </cfRule>
  </conditionalFormatting>
  <conditionalFormatting sqref="AK401">
    <cfRule type="expression" dxfId="113" priority="125">
      <formula>IF(RIGHT(TEXT(AK401,"0.#"),1)=".",FALSE,TRUE)</formula>
    </cfRule>
    <cfRule type="expression" dxfId="112" priority="126">
      <formula>IF(RIGHT(TEXT(AK401,"0.#"),1)=".",TRUE,FALSE)</formula>
    </cfRule>
  </conditionalFormatting>
  <conditionalFormatting sqref="AU401:AX401">
    <cfRule type="expression" dxfId="111" priority="121">
      <formula>IF(AND(AU401&gt;=0, RIGHT(TEXT(AU401,"0.#"),1)&lt;&gt;"."),TRUE,FALSE)</formula>
    </cfRule>
    <cfRule type="expression" dxfId="110" priority="122">
      <formula>IF(AND(AU401&gt;=0, RIGHT(TEXT(AU401,"0.#"),1)="."),TRUE,FALSE)</formula>
    </cfRule>
    <cfRule type="expression" dxfId="109" priority="123">
      <formula>IF(AND(AU401&lt;0, RIGHT(TEXT(AU401,"0.#"),1)&lt;&gt;"."),TRUE,FALSE)</formula>
    </cfRule>
    <cfRule type="expression" dxfId="108" priority="124">
      <formula>IF(AND(AU401&lt;0, RIGHT(TEXT(AU401,"0.#"),1)="."),TRUE,FALSE)</formula>
    </cfRule>
  </conditionalFormatting>
  <conditionalFormatting sqref="AK402:AK430">
    <cfRule type="expression" dxfId="107" priority="119">
      <formula>IF(RIGHT(TEXT(AK402,"0.#"),1)=".",FALSE,TRUE)</formula>
    </cfRule>
    <cfRule type="expression" dxfId="106" priority="120">
      <formula>IF(RIGHT(TEXT(AK402,"0.#"),1)=".",TRUE,FALSE)</formula>
    </cfRule>
  </conditionalFormatting>
  <conditionalFormatting sqref="AU402:AX430">
    <cfRule type="expression" dxfId="105" priority="115">
      <formula>IF(AND(AU402&gt;=0, RIGHT(TEXT(AU402,"0.#"),1)&lt;&gt;"."),TRUE,FALSE)</formula>
    </cfRule>
    <cfRule type="expression" dxfId="104" priority="116">
      <formula>IF(AND(AU402&gt;=0, RIGHT(TEXT(AU402,"0.#"),1)="."),TRUE,FALSE)</formula>
    </cfRule>
    <cfRule type="expression" dxfId="103" priority="117">
      <formula>IF(AND(AU402&lt;0, RIGHT(TEXT(AU402,"0.#"),1)&lt;&gt;"."),TRUE,FALSE)</formula>
    </cfRule>
    <cfRule type="expression" dxfId="102" priority="118">
      <formula>IF(AND(AU402&lt;0, RIGHT(TEXT(AU402,"0.#"),1)="."),TRUE,FALSE)</formula>
    </cfRule>
  </conditionalFormatting>
  <conditionalFormatting sqref="AK434">
    <cfRule type="expression" dxfId="101" priority="113">
      <formula>IF(RIGHT(TEXT(AK434,"0.#"),1)=".",FALSE,TRUE)</formula>
    </cfRule>
    <cfRule type="expression" dxfId="100" priority="114">
      <formula>IF(RIGHT(TEXT(AK434,"0.#"),1)=".",TRUE,FALSE)</formula>
    </cfRule>
  </conditionalFormatting>
  <conditionalFormatting sqref="AU434:AX434">
    <cfRule type="expression" dxfId="99" priority="109">
      <formula>IF(AND(AU434&gt;=0, RIGHT(TEXT(AU434,"0.#"),1)&lt;&gt;"."),TRUE,FALSE)</formula>
    </cfRule>
    <cfRule type="expression" dxfId="98" priority="110">
      <formula>IF(AND(AU434&gt;=0, RIGHT(TEXT(AU434,"0.#"),1)="."),TRUE,FALSE)</formula>
    </cfRule>
    <cfRule type="expression" dxfId="97" priority="111">
      <formula>IF(AND(AU434&lt;0, RIGHT(TEXT(AU434,"0.#"),1)&lt;&gt;"."),TRUE,FALSE)</formula>
    </cfRule>
    <cfRule type="expression" dxfId="96" priority="112">
      <formula>IF(AND(AU434&lt;0, RIGHT(TEXT(AU434,"0.#"),1)="."),TRUE,FALSE)</formula>
    </cfRule>
  </conditionalFormatting>
  <conditionalFormatting sqref="AK435:AK463">
    <cfRule type="expression" dxfId="95" priority="107">
      <formula>IF(RIGHT(TEXT(AK435,"0.#"),1)=".",FALSE,TRUE)</formula>
    </cfRule>
    <cfRule type="expression" dxfId="94" priority="108">
      <formula>IF(RIGHT(TEXT(AK435,"0.#"),1)=".",TRUE,FALSE)</formula>
    </cfRule>
  </conditionalFormatting>
  <conditionalFormatting sqref="AU435:AX463">
    <cfRule type="expression" dxfId="93" priority="103">
      <formula>IF(AND(AU435&gt;=0, RIGHT(TEXT(AU435,"0.#"),1)&lt;&gt;"."),TRUE,FALSE)</formula>
    </cfRule>
    <cfRule type="expression" dxfId="92" priority="104">
      <formula>IF(AND(AU435&gt;=0, RIGHT(TEXT(AU435,"0.#"),1)="."),TRUE,FALSE)</formula>
    </cfRule>
    <cfRule type="expression" dxfId="91" priority="105">
      <formula>IF(AND(AU435&lt;0, RIGHT(TEXT(AU435,"0.#"),1)&lt;&gt;"."),TRUE,FALSE)</formula>
    </cfRule>
    <cfRule type="expression" dxfId="90" priority="106">
      <formula>IF(AND(AU435&lt;0, RIGHT(TEXT(AU435,"0.#"),1)="."),TRUE,FALSE)</formula>
    </cfRule>
  </conditionalFormatting>
  <conditionalFormatting sqref="AK467">
    <cfRule type="expression" dxfId="89" priority="101">
      <formula>IF(RIGHT(TEXT(AK467,"0.#"),1)=".",FALSE,TRUE)</formula>
    </cfRule>
    <cfRule type="expression" dxfId="88" priority="102">
      <formula>IF(RIGHT(TEXT(AK467,"0.#"),1)=".",TRUE,FALSE)</formula>
    </cfRule>
  </conditionalFormatting>
  <conditionalFormatting sqref="AU467:AX467">
    <cfRule type="expression" dxfId="87" priority="97">
      <formula>IF(AND(AU467&gt;=0, RIGHT(TEXT(AU467,"0.#"),1)&lt;&gt;"."),TRUE,FALSE)</formula>
    </cfRule>
    <cfRule type="expression" dxfId="86" priority="98">
      <formula>IF(AND(AU467&gt;=0, RIGHT(TEXT(AU467,"0.#"),1)="."),TRUE,FALSE)</formula>
    </cfRule>
    <cfRule type="expression" dxfId="85" priority="99">
      <formula>IF(AND(AU467&lt;0, RIGHT(TEXT(AU467,"0.#"),1)&lt;&gt;"."),TRUE,FALSE)</formula>
    </cfRule>
    <cfRule type="expression" dxfId="84" priority="100">
      <formula>IF(AND(AU467&lt;0, RIGHT(TEXT(AU467,"0.#"),1)="."),TRUE,FALSE)</formula>
    </cfRule>
  </conditionalFormatting>
  <conditionalFormatting sqref="AK468:AK496">
    <cfRule type="expression" dxfId="83" priority="95">
      <formula>IF(RIGHT(TEXT(AK468,"0.#"),1)=".",FALSE,TRUE)</formula>
    </cfRule>
    <cfRule type="expression" dxfId="82" priority="96">
      <formula>IF(RIGHT(TEXT(AK468,"0.#"),1)=".",TRUE,FALSE)</formula>
    </cfRule>
  </conditionalFormatting>
  <conditionalFormatting sqref="AU468:AX496">
    <cfRule type="expression" dxfId="81" priority="91">
      <formula>IF(AND(AU468&gt;=0, RIGHT(TEXT(AU468,"0.#"),1)&lt;&gt;"."),TRUE,FALSE)</formula>
    </cfRule>
    <cfRule type="expression" dxfId="80" priority="92">
      <formula>IF(AND(AU468&gt;=0, RIGHT(TEXT(AU468,"0.#"),1)="."),TRUE,FALSE)</formula>
    </cfRule>
    <cfRule type="expression" dxfId="79" priority="93">
      <formula>IF(AND(AU468&lt;0, RIGHT(TEXT(AU468,"0.#"),1)&lt;&gt;"."),TRUE,FALSE)</formula>
    </cfRule>
    <cfRule type="expression" dxfId="78" priority="94">
      <formula>IF(AND(AU468&lt;0, RIGHT(TEXT(AU468,"0.#"),1)="."),TRUE,FALSE)</formula>
    </cfRule>
  </conditionalFormatting>
  <conditionalFormatting sqref="AE24:AX24 AJ23:AS23">
    <cfRule type="expression" dxfId="77" priority="89">
      <formula>IF(RIGHT(TEXT(AE23,"0.#"),1)=".",FALSE,TRUE)</formula>
    </cfRule>
    <cfRule type="expression" dxfId="76" priority="90">
      <formula>IF(RIGHT(TEXT(AE23,"0.#"),1)=".",TRUE,FALSE)</formula>
    </cfRule>
  </conditionalFormatting>
  <conditionalFormatting sqref="AE25:AI25">
    <cfRule type="expression" dxfId="75" priority="81">
      <formula>IF(AND(AE25&gt;=0, RIGHT(TEXT(AE25,"0.#"),1)&lt;&gt;"."),TRUE,FALSE)</formula>
    </cfRule>
    <cfRule type="expression" dxfId="74" priority="82">
      <formula>IF(AND(AE25&gt;=0, RIGHT(TEXT(AE25,"0.#"),1)="."),TRUE,FALSE)</formula>
    </cfRule>
    <cfRule type="expression" dxfId="73" priority="83">
      <formula>IF(AND(AE25&lt;0, RIGHT(TEXT(AE25,"0.#"),1)&lt;&gt;"."),TRUE,FALSE)</formula>
    </cfRule>
    <cfRule type="expression" dxfId="72" priority="84">
      <formula>IF(AND(AE25&lt;0, RIGHT(TEXT(AE25,"0.#"),1)="."),TRUE,FALSE)</formula>
    </cfRule>
  </conditionalFormatting>
  <conditionalFormatting sqref="AJ25:AS25">
    <cfRule type="expression" dxfId="71" priority="77">
      <formula>IF(AND(AJ25&gt;=0, RIGHT(TEXT(AJ25,"0.#"),1)&lt;&gt;"."),TRUE,FALSE)</formula>
    </cfRule>
    <cfRule type="expression" dxfId="70" priority="78">
      <formula>IF(AND(AJ25&gt;=0, RIGHT(TEXT(AJ25,"0.#"),1)="."),TRUE,FALSE)</formula>
    </cfRule>
    <cfRule type="expression" dxfId="69" priority="79">
      <formula>IF(AND(AJ25&lt;0, RIGHT(TEXT(AJ25,"0.#"),1)&lt;&gt;"."),TRUE,FALSE)</formula>
    </cfRule>
    <cfRule type="expression" dxfId="68" priority="80">
      <formula>IF(AND(AJ25&lt;0, RIGHT(TEXT(AJ25,"0.#"),1)="."),TRUE,FALSE)</formula>
    </cfRule>
  </conditionalFormatting>
  <conditionalFormatting sqref="AU236:AX236">
    <cfRule type="expression" dxfId="67" priority="65">
      <formula>IF(AND(AU236&gt;=0, RIGHT(TEXT(AU236,"0.#"),1)&lt;&gt;"."),TRUE,FALSE)</formula>
    </cfRule>
    <cfRule type="expression" dxfId="66" priority="66">
      <formula>IF(AND(AU236&gt;=0, RIGHT(TEXT(AU236,"0.#"),1)="."),TRUE,FALSE)</formula>
    </cfRule>
    <cfRule type="expression" dxfId="65" priority="67">
      <formula>IF(AND(AU236&lt;0, RIGHT(TEXT(AU236,"0.#"),1)&lt;&gt;"."),TRUE,FALSE)</formula>
    </cfRule>
    <cfRule type="expression" dxfId="64" priority="68">
      <formula>IF(AND(AU236&lt;0, RIGHT(TEXT(AU236,"0.#"),1)="."),TRUE,FALSE)</formula>
    </cfRule>
  </conditionalFormatting>
  <conditionalFormatting sqref="AE43:AI43 AE38:AI38 AE33:AI33 AE28:AI28">
    <cfRule type="expression" dxfId="63" priority="63">
      <formula>IF(RIGHT(TEXT(AE28,"0.#"),1)=".",FALSE,TRUE)</formula>
    </cfRule>
    <cfRule type="expression" dxfId="62" priority="64">
      <formula>IF(RIGHT(TEXT(AE28,"0.#"),1)=".",TRUE,FALSE)</formula>
    </cfRule>
  </conditionalFormatting>
  <conditionalFormatting sqref="AE44:AX44 AJ43:AS43 AE39:AX39 AJ38:AS38 AE34:AX34 AJ33:AS33 AE29:AX29 AJ28:AS28">
    <cfRule type="expression" dxfId="61" priority="61">
      <formula>IF(RIGHT(TEXT(AE28,"0.#"),1)=".",FALSE,TRUE)</formula>
    </cfRule>
    <cfRule type="expression" dxfId="60" priority="62">
      <formula>IF(RIGHT(TEXT(AE28,"0.#"),1)=".",TRUE,FALSE)</formula>
    </cfRule>
  </conditionalFormatting>
  <conditionalFormatting sqref="AE45:AI45 AE40:AI40 AE35:AI35 AE30:AI30">
    <cfRule type="expression" dxfId="59" priority="57">
      <formula>IF(AND(AE30&gt;=0, RIGHT(TEXT(AE30,"0.#"),1)&lt;&gt;"."),TRUE,FALSE)</formula>
    </cfRule>
    <cfRule type="expression" dxfId="58" priority="58">
      <formula>IF(AND(AE30&gt;=0, RIGHT(TEXT(AE30,"0.#"),1)="."),TRUE,FALSE)</formula>
    </cfRule>
    <cfRule type="expression" dxfId="57" priority="59">
      <formula>IF(AND(AE30&lt;0, RIGHT(TEXT(AE30,"0.#"),1)&lt;&gt;"."),TRUE,FALSE)</formula>
    </cfRule>
    <cfRule type="expression" dxfId="56" priority="60">
      <formula>IF(AND(AE30&lt;0, RIGHT(TEXT(AE30,"0.#"),1)="."),TRUE,FALSE)</formula>
    </cfRule>
  </conditionalFormatting>
  <conditionalFormatting sqref="AJ45:AS45 AJ40:AS40 AJ35:AS35 AJ30:AS30">
    <cfRule type="expression" dxfId="55" priority="53">
      <formula>IF(AND(AJ30&gt;=0, RIGHT(TEXT(AJ30,"0.#"),1)&lt;&gt;"."),TRUE,FALSE)</formula>
    </cfRule>
    <cfRule type="expression" dxfId="54" priority="54">
      <formula>IF(AND(AJ30&gt;=0, RIGHT(TEXT(AJ30,"0.#"),1)="."),TRUE,FALSE)</formula>
    </cfRule>
    <cfRule type="expression" dxfId="53" priority="55">
      <formula>IF(AND(AJ30&lt;0, RIGHT(TEXT(AJ30,"0.#"),1)&lt;&gt;"."),TRUE,FALSE)</formula>
    </cfRule>
    <cfRule type="expression" dxfId="52" priority="56">
      <formula>IF(AND(AJ30&lt;0, RIGHT(TEXT(AJ30,"0.#"),1)="."),TRUE,FALSE)</formula>
    </cfRule>
  </conditionalFormatting>
  <conditionalFormatting sqref="AE64:AI64 AE59:AI59">
    <cfRule type="expression" dxfId="51" priority="51">
      <formula>IF(RIGHT(TEXT(AE59,"0.#"),1)=".",FALSE,TRUE)</formula>
    </cfRule>
    <cfRule type="expression" dxfId="50" priority="52">
      <formula>IF(RIGHT(TEXT(AE59,"0.#"),1)=".",TRUE,FALSE)</formula>
    </cfRule>
  </conditionalFormatting>
  <conditionalFormatting sqref="AE65:AX65 AJ64:AS64 AE60:AX60 AJ59:AS59">
    <cfRule type="expression" dxfId="49" priority="49">
      <formula>IF(RIGHT(TEXT(AE59,"0.#"),1)=".",FALSE,TRUE)</formula>
    </cfRule>
    <cfRule type="expression" dxfId="48" priority="50">
      <formula>IF(RIGHT(TEXT(AE59,"0.#"),1)=".",TRUE,FALSE)</formula>
    </cfRule>
  </conditionalFormatting>
  <conditionalFormatting sqref="AE66:AI66 AE61:AI61">
    <cfRule type="expression" dxfId="47" priority="45">
      <formula>IF(AND(AE61&gt;=0, RIGHT(TEXT(AE61,"0.#"),1)&lt;&gt;"."),TRUE,FALSE)</formula>
    </cfRule>
    <cfRule type="expression" dxfId="46" priority="46">
      <formula>IF(AND(AE61&gt;=0, RIGHT(TEXT(AE61,"0.#"),1)="."),TRUE,FALSE)</formula>
    </cfRule>
    <cfRule type="expression" dxfId="45" priority="47">
      <formula>IF(AND(AE61&lt;0, RIGHT(TEXT(AE61,"0.#"),1)&lt;&gt;"."),TRUE,FALSE)</formula>
    </cfRule>
    <cfRule type="expression" dxfId="44" priority="48">
      <formula>IF(AND(AE61&lt;0, RIGHT(TEXT(AE61,"0.#"),1)="."),TRUE,FALSE)</formula>
    </cfRule>
  </conditionalFormatting>
  <conditionalFormatting sqref="AJ66:AS66 AJ61:AS61">
    <cfRule type="expression" dxfId="43" priority="41">
      <formula>IF(AND(AJ61&gt;=0, RIGHT(TEXT(AJ61,"0.#"),1)&lt;&gt;"."),TRUE,FALSE)</formula>
    </cfRule>
    <cfRule type="expression" dxfId="42" priority="42">
      <formula>IF(AND(AJ61&gt;=0, RIGHT(TEXT(AJ61,"0.#"),1)="."),TRUE,FALSE)</formula>
    </cfRule>
    <cfRule type="expression" dxfId="41" priority="43">
      <formula>IF(AND(AJ61&lt;0, RIGHT(TEXT(AJ61,"0.#"),1)&lt;&gt;"."),TRUE,FALSE)</formula>
    </cfRule>
    <cfRule type="expression" dxfId="40" priority="44">
      <formula>IF(AND(AJ61&lt;0, RIGHT(TEXT(AJ61,"0.#"),1)="."),TRUE,FALSE)</formula>
    </cfRule>
  </conditionalFormatting>
  <conditionalFormatting sqref="AE81:AX81 AE78:AX78 AE75:AX75 AE72:AX72">
    <cfRule type="expression" dxfId="39" priority="39">
      <formula>IF(RIGHT(TEXT(AE72,"0.#"),1)=".",FALSE,TRUE)</formula>
    </cfRule>
    <cfRule type="expression" dxfId="38" priority="40">
      <formula>IF(RIGHT(TEXT(AE72,"0.#"),1)=".",TRUE,FALSE)</formula>
    </cfRule>
  </conditionalFormatting>
  <conditionalFormatting sqref="AE80:AS80 AE77:AS77 AE74:AS74 AE71:AS71">
    <cfRule type="expression" dxfId="37" priority="37">
      <formula>IF(RIGHT(TEXT(AE71,"0.#"),1)=".",FALSE,TRUE)</formula>
    </cfRule>
    <cfRule type="expression" dxfId="36" priority="38">
      <formula>IF(RIGHT(TEXT(AE71,"0.#"),1)=".",TRUE,FALSE)</formula>
    </cfRule>
  </conditionalFormatting>
  <conditionalFormatting sqref="AU237:AX237">
    <cfRule type="expression" dxfId="35" priority="33">
      <formula>IF(AND(AU237&gt;=0, RIGHT(TEXT(AU237,"0.#"),1)&lt;&gt;"."),TRUE,FALSE)</formula>
    </cfRule>
    <cfRule type="expression" dxfId="34" priority="34">
      <formula>IF(AND(AU237&gt;=0, RIGHT(TEXT(AU237,"0.#"),1)="."),TRUE,FALSE)</formula>
    </cfRule>
    <cfRule type="expression" dxfId="33" priority="35">
      <formula>IF(AND(AU237&lt;0, RIGHT(TEXT(AU237,"0.#"),1)&lt;&gt;"."),TRUE,FALSE)</formula>
    </cfRule>
    <cfRule type="expression" dxfId="32" priority="36">
      <formula>IF(AND(AU237&lt;0, RIGHT(TEXT(AU237,"0.#"),1)="."),TRUE,FALSE)</formula>
    </cfRule>
  </conditionalFormatting>
  <conditionalFormatting sqref="AU238:AX238">
    <cfRule type="expression" dxfId="31" priority="29">
      <formula>IF(AND(AU238&gt;=0, RIGHT(TEXT(AU238,"0.#"),1)&lt;&gt;"."),TRUE,FALSE)</formula>
    </cfRule>
    <cfRule type="expression" dxfId="30" priority="30">
      <formula>IF(AND(AU238&gt;=0, RIGHT(TEXT(AU238,"0.#"),1)="."),TRUE,FALSE)</formula>
    </cfRule>
    <cfRule type="expression" dxfId="29" priority="31">
      <formula>IF(AND(AU238&lt;0, RIGHT(TEXT(AU238,"0.#"),1)&lt;&gt;"."),TRUE,FALSE)</formula>
    </cfRule>
    <cfRule type="expression" dxfId="28" priority="32">
      <formula>IF(AND(AU238&lt;0, RIGHT(TEXT(AU238,"0.#"),1)="."),TRUE,FALSE)</formula>
    </cfRule>
  </conditionalFormatting>
  <conditionalFormatting sqref="AU239:AX239">
    <cfRule type="expression" dxfId="27" priority="25">
      <formula>IF(AND(AU239&gt;=0, RIGHT(TEXT(AU239,"0.#"),1)&lt;&gt;"."),TRUE,FALSE)</formula>
    </cfRule>
    <cfRule type="expression" dxfId="26" priority="26">
      <formula>IF(AND(AU239&gt;=0, RIGHT(TEXT(AU239,"0.#"),1)="."),TRUE,FALSE)</formula>
    </cfRule>
    <cfRule type="expression" dxfId="25" priority="27">
      <formula>IF(AND(AU239&lt;0, RIGHT(TEXT(AU239,"0.#"),1)&lt;&gt;"."),TRUE,FALSE)</formula>
    </cfRule>
    <cfRule type="expression" dxfId="24" priority="28">
      <formula>IF(AND(AU239&lt;0, RIGHT(TEXT(AU239,"0.#"),1)="."),TRUE,FALSE)</formula>
    </cfRule>
  </conditionalFormatting>
  <conditionalFormatting sqref="AU240:AX240">
    <cfRule type="expression" dxfId="23" priority="21">
      <formula>IF(AND(AU240&gt;=0, RIGHT(TEXT(AU240,"0.#"),1)&lt;&gt;"."),TRUE,FALSE)</formula>
    </cfRule>
    <cfRule type="expression" dxfId="22" priority="22">
      <formula>IF(AND(AU240&gt;=0, RIGHT(TEXT(AU240,"0.#"),1)="."),TRUE,FALSE)</formula>
    </cfRule>
    <cfRule type="expression" dxfId="21" priority="23">
      <formula>IF(AND(AU240&lt;0, RIGHT(TEXT(AU240,"0.#"),1)&lt;&gt;"."),TRUE,FALSE)</formula>
    </cfRule>
    <cfRule type="expression" dxfId="20" priority="24">
      <formula>IF(AND(AU240&lt;0, RIGHT(TEXT(AU240,"0.#"),1)="."),TRUE,FALSE)</formula>
    </cfRule>
  </conditionalFormatting>
  <conditionalFormatting sqref="AU241:AX241">
    <cfRule type="expression" dxfId="19" priority="17">
      <formula>IF(AND(AU241&gt;=0, RIGHT(TEXT(AU241,"0.#"),1)&lt;&gt;"."),TRUE,FALSE)</formula>
    </cfRule>
    <cfRule type="expression" dxfId="18" priority="18">
      <formula>IF(AND(AU241&gt;=0, RIGHT(TEXT(AU241,"0.#"),1)="."),TRUE,FALSE)</formula>
    </cfRule>
    <cfRule type="expression" dxfId="17" priority="19">
      <formula>IF(AND(AU241&lt;0, RIGHT(TEXT(AU241,"0.#"),1)&lt;&gt;"."),TRUE,FALSE)</formula>
    </cfRule>
    <cfRule type="expression" dxfId="16" priority="20">
      <formula>IF(AND(AU241&lt;0, RIGHT(TEXT(AU241,"0.#"),1)="."),TRUE,FALSE)</formula>
    </cfRule>
  </conditionalFormatting>
  <conditionalFormatting sqref="AU242:AX242">
    <cfRule type="expression" dxfId="15" priority="13">
      <formula>IF(AND(AU242&gt;=0, RIGHT(TEXT(AU242,"0.#"),1)&lt;&gt;"."),TRUE,FALSE)</formula>
    </cfRule>
    <cfRule type="expression" dxfId="14" priority="14">
      <formula>IF(AND(AU242&gt;=0, RIGHT(TEXT(AU242,"0.#"),1)="."),TRUE,FALSE)</formula>
    </cfRule>
    <cfRule type="expression" dxfId="13" priority="15">
      <formula>IF(AND(AU242&lt;0, RIGHT(TEXT(AU242,"0.#"),1)&lt;&gt;"."),TRUE,FALSE)</formula>
    </cfRule>
    <cfRule type="expression" dxfId="12" priority="16">
      <formula>IF(AND(AU242&lt;0, RIGHT(TEXT(AU242,"0.#"),1)="."),TRUE,FALSE)</formula>
    </cfRule>
  </conditionalFormatting>
  <conditionalFormatting sqref="AU243:AX243">
    <cfRule type="expression" dxfId="11" priority="9">
      <formula>IF(AND(AU243&gt;=0, RIGHT(TEXT(AU243,"0.#"),1)&lt;&gt;"."),TRUE,FALSE)</formula>
    </cfRule>
    <cfRule type="expression" dxfId="10" priority="10">
      <formula>IF(AND(AU243&gt;=0, RIGHT(TEXT(AU243,"0.#"),1)="."),TRUE,FALSE)</formula>
    </cfRule>
    <cfRule type="expression" dxfId="9" priority="11">
      <formula>IF(AND(AU243&lt;0, RIGHT(TEXT(AU243,"0.#"),1)&lt;&gt;"."),TRUE,FALSE)</formula>
    </cfRule>
    <cfRule type="expression" dxfId="8" priority="12">
      <formula>IF(AND(AU243&lt;0, RIGHT(TEXT(AU243,"0.#"),1)="."),TRUE,FALSE)</formula>
    </cfRule>
  </conditionalFormatting>
  <conditionalFormatting sqref="AU244:AX244">
    <cfRule type="expression" dxfId="7" priority="5">
      <formula>IF(AND(AU244&gt;=0, RIGHT(TEXT(AU244,"0.#"),1)&lt;&gt;"."),TRUE,FALSE)</formula>
    </cfRule>
    <cfRule type="expression" dxfId="6" priority="6">
      <formula>IF(AND(AU244&gt;=0, RIGHT(TEXT(AU244,"0.#"),1)="."),TRUE,FALSE)</formula>
    </cfRule>
    <cfRule type="expression" dxfId="5" priority="7">
      <formula>IF(AND(AU244&lt;0, RIGHT(TEXT(AU244,"0.#"),1)&lt;&gt;"."),TRUE,FALSE)</formula>
    </cfRule>
    <cfRule type="expression" dxfId="4" priority="8">
      <formula>IF(AND(AU244&lt;0, RIGHT(TEXT(AU244,"0.#"),1)="."),TRUE,FALSE)</formula>
    </cfRule>
  </conditionalFormatting>
  <conditionalFormatting sqref="AU245:AX245">
    <cfRule type="expression" dxfId="3" priority="1">
      <formula>IF(AND(AU245&gt;=0, RIGHT(TEXT(AU245,"0.#"),1)&lt;&gt;"."),TRUE,FALSE)</formula>
    </cfRule>
    <cfRule type="expression" dxfId="2" priority="2">
      <formula>IF(AND(AU245&gt;=0, RIGHT(TEXT(AU245,"0.#"),1)="."),TRUE,FALSE)</formula>
    </cfRule>
    <cfRule type="expression" dxfId="1" priority="3">
      <formula>IF(AND(AU245&lt;0, RIGHT(TEXT(AU245,"0.#"),1)&lt;&gt;"."),TRUE,FALSE)</formula>
    </cfRule>
    <cfRule type="expression" dxfId="0" priority="4">
      <formula>IF(AND(AU245&lt;0, RIGHT(TEXT(AU245,"0.#"),1)="."),TRUE,FALSE)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379</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2015-08-20T05:03:06Z</cp:lastPrinted>
  <dcterms:created xsi:type="dcterms:W3CDTF">2012-03-13T00:50:25Z</dcterms:created>
  <dcterms:modified xsi:type="dcterms:W3CDTF">2015-09-07T08:14:08Z</dcterms:modified>
</cp:coreProperties>
</file>