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行政事業レビュー\Ｈ２７年度\最終公表に向けた行政事業レビューシートの修正\【H27.9.3】会計課より修正依頼\H27.9.7提出②＜海事局＞\"/>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L98"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<sst xmlns="http://schemas.openxmlformats.org/spreadsheetml/2006/main" count="1424" uniqueCount="584">
  <si>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</si>
  <si>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</si>
  <si>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</si>
  <si>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</si>
  <si>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</si>
  <si>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</si>
  <si>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</si>
  <si>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</si>
  <si>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</si>
  <si>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</si>
  <si>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</si>
  <si>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</si>
  <si>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</si>
  <si>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</si>
  <si>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</si>
  <si>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</si>
  <si>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</si>
  <si>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</si>
  <si>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</si>
  <si>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</si>
  <si>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</si>
  <si>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</si>
  <si>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</si>
  <si>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</si>
  <si>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</si>
  <si>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</si>
  <si>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</si>
  <si>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</si>
  <si>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</si>
  <si>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</si>
  <si>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</si>
  <si>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</si>
  <si>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</si>
  <si>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</si>
  <si>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</si>
  <si>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</si>
  <si>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</si>
  <si>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</si>
  <si>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</si>
  <si>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</si>
  <si>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</si>
  <si>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</si>
  <si>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</si>
  <si>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</si>
  <si>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</si>
  <si>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</si>
  <si>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</si>
  <si>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</si>
  <si>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</si>
  <si>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</si>
  <si>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</si>
  <si>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</si>
  <si>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</si>
  <si>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</si>
  <si>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</si>
  <si>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</si>
  <si>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</si>
  <si>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</si>
  <si>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</si>
  <si>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</si>
  <si>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</si>
  <si>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</si>
  <si>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</si>
  <si>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</si>
  <si>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</si>
  <si>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</si>
  <si>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</si>
  <si>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</si>
  <si>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</si>
  <si>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</si>
  <si>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</si>
  <si>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</si>
  <si>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</si>
  <si>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</si>
  <si>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</si>
  <si>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</si>
  <si>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</si>
  <si>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</si>
  <si>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</si>
  <si>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</si>
  <si>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</si>
  <si>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</si>
  <si>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</si>
  <si>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</si>
  <si>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</si>
  <si>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</si>
  <si>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</si>
  <si>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</si>
  <si>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</si>
  <si>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</si>
  <si>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</si>
  <si>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</si>
  <si>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</si>
  <si>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</si>
  <si>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</si>
  <si>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</si>
  <si>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</si>
  <si>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</si>
  <si>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</si>
  <si>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</si>
  <si>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</si>
  <si>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</si>
  <si>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</si>
  <si>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</si>
  <si>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</si>
  <si>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</si>
  <si>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</si>
  <si>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</si>
  <si>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</si>
  <si>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</si>
  <si>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</si>
  <si>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</si>
  <si>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</si>
  <si>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</si>
  <si>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</si>
  <si>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</si>
  <si>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</si>
  <si>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</si>
  <si>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</si>
  <si>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</si>
  <si>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</si>
  <si>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</si>
  <si>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</si>
  <si>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</si>
  <si>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</si>
  <si>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</si>
  <si>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</si>
  <si>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</si>
  <si>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</si>
  <si>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</si>
  <si>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</si>
  <si>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</si>
  <si>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</si>
  <si>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</si>
  <si>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</si>
  <si>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</si>
  <si>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</si>
  <si>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</si>
  <si>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</si>
  <si>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</si>
  <si>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</si>
  <si>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</si>
  <si>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</si>
  <si>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</si>
  <si>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</si>
  <si>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</si>
  <si>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</si>
  <si>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</si>
  <si>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</si>
  <si>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</si>
  <si>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</si>
  <si>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</si>
  <si>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</si>
  <si>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</si>
  <si>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</si>
  <si>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</si>
  <si>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</si>
  <si>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</si>
  <si>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</si>
  <si>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</si>
  <si>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</si>
  <si>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</si>
  <si>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</si>
  <si>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</si>
  <si>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</si>
  <si>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</si>
  <si>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</si>
  <si>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</si>
  <si>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</si>
  <si>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</si>
  <si>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</si>
  <si>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</si>
  <si>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</si>
  <si>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</si>
  <si>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</si>
  <si>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</si>
  <si>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</si>
  <si>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</si>
  <si>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</si>
  <si>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</si>
  <si>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</si>
  <si>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</si>
  <si>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</si>
  <si>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</si>
  <si>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</si>
  <si>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</si>
  <si>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</si>
  <si>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</si>
  <si>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</si>
  <si>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</si>
  <si>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</si>
  <si>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</si>
  <si>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</si>
  <si>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</si>
  <si>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</si>
  <si>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</si>
  <si>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</si>
  <si>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</si>
  <si>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</si>
  <si>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</si>
  <si>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</si>
  <si>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</si>
  <si>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</si>
  <si>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</si>
  <si>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</si>
  <si>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</si>
  <si>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</si>
  <si>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</si>
  <si>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</si>
  <si>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</si>
  <si>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</si>
  <si>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</si>
  <si>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</si>
  <si>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</si>
  <si>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</si>
  <si>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</si>
  <si>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</si>
  <si>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</si>
  <si>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</si>
  <si>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</si>
  <si>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</si>
  <si>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</si>
  <si>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</si>
  <si>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</si>
  <si>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</si>
  <si>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</si>
  <si>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</si>
  <si>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</si>
  <si>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</si>
  <si>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</si>
  <si>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</si>
  <si>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</si>
  <si>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</si>
  <si>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</si>
  <si>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</si>
  <si>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</si>
  <si>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</si>
  <si>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</si>
  <si>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</si>
  <si>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</si>
  <si>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</si>
  <si>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</si>
  <si>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</si>
  <si>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</si>
  <si>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</si>
  <si>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</si>
  <si>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</si>
  <si>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</si>
  <si>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</si>
  <si>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</si>
  <si>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</si>
  <si>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</si>
  <si>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</si>
  <si>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</si>
  <si>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</si>
  <si>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</si>
  <si>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</si>
  <si>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</si>
  <si>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</si>
  <si>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</si>
  <si>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</si>
  <si>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</si>
  <si>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</si>
  <si>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</si>
  <si>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</si>
  <si>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</si>
  <si>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</si>
  <si>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</si>
  <si>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</si>
  <si>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</si>
  <si>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</si>
  <si>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</si>
  <si>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</si>
  <si>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</si>
  <si>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</si>
  <si>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</si>
  <si>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</si>
  <si>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</si>
  <si>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</si>
  <si>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</si>
  <si>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</si>
  <si>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</si>
  <si>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</si>
  <si>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</si>
  <si>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</si>
  <si>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</si>
  <si>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</si>
  <si>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</si>
  <si>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</si>
  <si>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</si>
  <si>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</si>
  <si>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</si>
  <si>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</si>
  <si>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</si>
  <si>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</si>
  <si>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</si>
  <si>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</si>
  <si>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</si>
  <si>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</si>
  <si>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</si>
  <si>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</si>
  <si>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</si>
  <si>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</si>
  <si>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</si>
  <si>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</si>
  <si>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</si>
  <si>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</si>
  <si>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</si>
  <si>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</si>
  <si>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</si>
  <si>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</si>
  <si>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</si>
  <si>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</si>
  <si>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</si>
  <si>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</si>
  <si>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</si>
  <si>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</si>
  <si>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</si>
  <si>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</si>
  <si>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</si>
  <si>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</si>
  <si>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</si>
  <si>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</si>
  <si>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</si>
  <si>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</si>
  <si>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</si>
  <si>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</si>
  <si>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</si>
  <si>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</si>
  <si>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</si>
  <si>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</si>
  <si>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</si>
  <si>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</si>
  <si>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</si>
  <si>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</si>
  <si>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</si>
  <si>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</si>
  <si>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</si>
  <si>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</si>
  <si>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</si>
  <si>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</si>
  <si>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</si>
  <si>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</si>
  <si>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</si>
  <si>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</si>
  <si>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</si>
  <si>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</si>
  <si>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</si>
  <si>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</si>
  <si>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</si>
  <si>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</si>
  <si>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</si>
  <si>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</si>
  <si>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</si>
  <si>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</si>
  <si>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</si>
  <si>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</si>
  <si>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</si>
  <si>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</si>
  <si>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</si>
  <si>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</si>
  <si>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</si>
  <si>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</si>
  <si>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</si>
  <si>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</si>
  <si>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</si>
  <si>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</si>
  <si>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</si>
  <si>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</si>
  <si>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</si>
  <si>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</si>
  <si>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</si>
  <si>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</si>
  <si>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</si>
  <si>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</si>
  <si>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</si>
  <si>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</si>
  <si>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</si>
  <si>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</si>
  <si>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</si>
  <si>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</si>
  <si>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</si>
  <si>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</si>
  <si>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</si>
  <si>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</si>
  <si>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</si>
  <si>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</si>
  <si>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</si>
  <si>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</si>
  <si>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</si>
  <si>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</si>
  <si>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</si>
  <si>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</si>
  <si>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</si>
  <si>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</si>
  <si>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</si>
  <si>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</si>
  <si>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</si>
  <si>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</si>
  <si>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</si>
  <si>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</si>
  <si>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</si>
  <si>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</si>
  <si>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</si>
  <si>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</si>
  <si>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</si>
  <si>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</si>
  <si>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</si>
  <si>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</si>
  <si>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</si>
  <si>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</si>
  <si>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</si>
  <si>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</si>
  <si>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</si>
  <si>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</si>
  <si>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</si>
  <si>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</si>
  <si>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</si>
  <si>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</si>
  <si>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</si>
  <si>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</si>
  <si>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</si>
  <si>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</si>
  <si>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</si>
  <si>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</si>
  <si>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</si>
  <si>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</si>
  <si>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</si>
  <si>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</si>
  <si>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</si>
  <si>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</si>
  <si>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</si>
  <si>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</si>
  <si>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</si>
  <si>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</si>
  <si>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</si>
  <si>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</si>
  <si>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</si>
  <si>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</si>
  <si>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</si>
  <si>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</si>
  <si>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</si>
  <si>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</si>
  <si>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</si>
  <si>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</si>
  <si>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</si>
  <si>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</si>
  <si>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</si>
  <si>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</si>
  <si>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</si>
  <si>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</si>
  <si>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</si>
  <si>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</si>
  <si>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</si>
  <si>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</si>
  <si>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</si>
  <si>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</si>
  <si>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</si>
  <si>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</si>
  <si>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</si>
  <si>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</si>
  <si>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</si>
  <si>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</si>
  <si>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</si>
  <si>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海事局</t>
    <phoneticPr fontId="5"/>
  </si>
  <si>
    <t>国土交通省</t>
  </si>
  <si>
    <t>海技課
船員政策課
安全政策課</t>
    <phoneticPr fontId="5"/>
  </si>
  <si>
    <t>5　安全で安心できる交通の確保、治安・生活安全の確保
14　公共交通の安全確保・鉄道の安全性向上、ハイジャック・航空機テロ防止を推進する</t>
    <phoneticPr fontId="5"/>
  </si>
  <si>
    <t>船舶職員及び小型操縦者法第2章、第3章、
水先法第2章、船員法第105条　他</t>
    <phoneticPr fontId="5"/>
  </si>
  <si>
    <t>○</t>
  </si>
  <si>
    <t>○</t>
    <phoneticPr fontId="5"/>
  </si>
  <si>
    <t>法令に基づく国家試験の実施、免状の発行及び労務監査等の適切な運用のため、国が主体的に実施すべき事業である。</t>
    <phoneticPr fontId="5"/>
  </si>
  <si>
    <t>○</t>
    <phoneticPr fontId="5"/>
  </si>
  <si>
    <t>海技システムの賃貸借及び保守</t>
    <rPh sb="0" eb="2">
      <t>カイギ</t>
    </rPh>
    <rPh sb="7" eb="10">
      <t>チンタイシャク</t>
    </rPh>
    <rPh sb="10" eb="11">
      <t>オヨ</t>
    </rPh>
    <rPh sb="12" eb="14">
      <t>ホシュ</t>
    </rPh>
    <phoneticPr fontId="5"/>
  </si>
  <si>
    <t>海技免状及び締約国資格受有者承認証印刷</t>
    <phoneticPr fontId="5"/>
  </si>
  <si>
    <t>B.（独）国立印刷局</t>
    <phoneticPr fontId="5"/>
  </si>
  <si>
    <t>-</t>
    <phoneticPr fontId="5"/>
  </si>
  <si>
    <t>‐</t>
  </si>
  <si>
    <t xml:space="preserve">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
</t>
    <phoneticPr fontId="5"/>
  </si>
  <si>
    <t>同上</t>
    <rPh sb="0" eb="2">
      <t>ドウジョウ</t>
    </rPh>
    <phoneticPr fontId="5"/>
  </si>
  <si>
    <t>支出先の選定については、原則競争入札を実施し、コストの削減に努めており、使途も事業目的に則し真に必要なものに限定している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phoneticPr fontId="5"/>
  </si>
  <si>
    <t>同上</t>
    <rPh sb="0" eb="2">
      <t>ドウジョウ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</si>
  <si>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</si>
  <si>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トウ</t>
    </rPh>
    <rPh sb="29" eb="32">
      <t>コウカテキ</t>
    </rPh>
    <rPh sb="33" eb="35">
      <t>ヨサン</t>
    </rPh>
    <rPh sb="36" eb="38">
      <t>シッコウ</t>
    </rPh>
    <rPh sb="39" eb="40">
      <t>ツト</t>
    </rPh>
    <phoneticPr fontId="5"/>
  </si>
  <si>
    <t>隻</t>
    <rPh sb="0" eb="1">
      <t>セキ</t>
    </rPh>
    <phoneticPr fontId="5"/>
  </si>
  <si>
    <t>平成18年～平成22年までの商船（旅客船、貨物船及びタンカー）に係る、年平均海難隻数（497隻）を平成27年までに1割削減（447隻）する。</t>
    <rPh sb="0" eb="2">
      <t>ヘイセイ</t>
    </rPh>
    <rPh sb="4" eb="5">
      <t>ネン</t>
    </rPh>
    <rPh sb="6" eb="8">
      <t>ヘイセイ</t>
    </rPh>
    <rPh sb="10" eb="11">
      <t>ネン</t>
    </rPh>
    <rPh sb="14" eb="16">
      <t>ショウセン</t>
    </rPh>
    <rPh sb="17" eb="20">
      <t>リョカクセン</t>
    </rPh>
    <rPh sb="21" eb="24">
      <t>カモツセン</t>
    </rPh>
    <rPh sb="24" eb="25">
      <t>オヨ</t>
    </rPh>
    <rPh sb="32" eb="33">
      <t>カカ</t>
    </rPh>
    <rPh sb="35" eb="38">
      <t>ネンヘイキン</t>
    </rPh>
    <rPh sb="38" eb="40">
      <t>カイナン</t>
    </rPh>
    <rPh sb="40" eb="42">
      <t>セキスウ</t>
    </rPh>
    <rPh sb="46" eb="47">
      <t>セキ</t>
    </rPh>
    <rPh sb="49" eb="51">
      <t>ヘイセイ</t>
    </rPh>
    <rPh sb="53" eb="54">
      <t>ネン</t>
    </rPh>
    <rPh sb="58" eb="59">
      <t>ワリ</t>
    </rPh>
    <rPh sb="59" eb="61">
      <t>サクゲン</t>
    </rPh>
    <rPh sb="65" eb="66">
      <t>セキ</t>
    </rPh>
    <phoneticPr fontId="5"/>
  </si>
  <si>
    <t>我が国周辺で発生する商船（旅客船、貨物船及びタンカー）の海難隻数。ただし、本邦に寄港しない外国籍船によるものを除く。</t>
    <rPh sb="0" eb="1">
      <t>ワ</t>
    </rPh>
    <rPh sb="2" eb="3">
      <t>クニ</t>
    </rPh>
    <rPh sb="3" eb="5">
      <t>シュウヘン</t>
    </rPh>
    <rPh sb="6" eb="8">
      <t>ハッセイ</t>
    </rPh>
    <rPh sb="10" eb="12">
      <t>ショウセン</t>
    </rPh>
    <rPh sb="13" eb="16">
      <t>リョカクセン</t>
    </rPh>
    <rPh sb="17" eb="20">
      <t>カモツセン</t>
    </rPh>
    <rPh sb="20" eb="21">
      <t>オヨ</t>
    </rPh>
    <rPh sb="28" eb="30">
      <t>カイナン</t>
    </rPh>
    <rPh sb="30" eb="32">
      <t>セキスウ</t>
    </rPh>
    <rPh sb="37" eb="39">
      <t>ホンポウ</t>
    </rPh>
    <rPh sb="40" eb="42">
      <t>キコウ</t>
    </rPh>
    <rPh sb="45" eb="46">
      <t>ホカ</t>
    </rPh>
    <rPh sb="46" eb="48">
      <t>コクセキ</t>
    </rPh>
    <rPh sb="48" eb="49">
      <t>セン</t>
    </rPh>
    <rPh sb="55" eb="56">
      <t>ノゾ</t>
    </rPh>
    <phoneticPr fontId="5"/>
  </si>
  <si>
    <t>件</t>
    <rPh sb="0" eb="1">
      <t>ケン</t>
    </rPh>
    <phoneticPr fontId="5"/>
  </si>
  <si>
    <t>円</t>
    <rPh sb="0" eb="1">
      <t>エン</t>
    </rPh>
    <phoneticPr fontId="5"/>
  </si>
  <si>
    <t>1,080,030円／11件</t>
    <rPh sb="9" eb="10">
      <t>エン</t>
    </rPh>
    <rPh sb="13" eb="14">
      <t>ケン</t>
    </rPh>
    <phoneticPr fontId="5"/>
  </si>
  <si>
    <t>1,230,650円／11件</t>
    <rPh sb="9" eb="10">
      <t>エン</t>
    </rPh>
    <rPh sb="13" eb="14">
      <t>ケン</t>
    </rPh>
    <phoneticPr fontId="5"/>
  </si>
  <si>
    <t>1,221,740円／11件</t>
    <rPh sb="9" eb="10">
      <t>エン</t>
    </rPh>
    <rPh sb="13" eb="14">
      <t>ケン</t>
    </rPh>
    <phoneticPr fontId="5"/>
  </si>
  <si>
    <t>海技試験の実施件数</t>
    <rPh sb="0" eb="4">
      <t>カイギシケン</t>
    </rPh>
    <rPh sb="5" eb="7">
      <t>ジッシ</t>
    </rPh>
    <rPh sb="7" eb="9">
      <t>ケンスウ</t>
    </rPh>
    <phoneticPr fontId="5"/>
  </si>
  <si>
    <t>海技システムの設置台数</t>
    <rPh sb="0" eb="2">
      <t>カイギ</t>
    </rPh>
    <rPh sb="7" eb="9">
      <t>セッチ</t>
    </rPh>
    <rPh sb="9" eb="11">
      <t>ダイスウ</t>
    </rPh>
    <phoneticPr fontId="5"/>
  </si>
  <si>
    <t>台</t>
    <rPh sb="0" eb="1">
      <t>ダイ</t>
    </rPh>
    <phoneticPr fontId="5"/>
  </si>
  <si>
    <t>海技システム運用経費／海技システム設置台数　　　　　　　　　　　　　　</t>
    <rPh sb="0" eb="2">
      <t>カイギ</t>
    </rPh>
    <rPh sb="6" eb="8">
      <t>ウンヨウ</t>
    </rPh>
    <rPh sb="8" eb="10">
      <t>ケイヒ</t>
    </rPh>
    <rPh sb="11" eb="13">
      <t>カイギ</t>
    </rPh>
    <rPh sb="17" eb="19">
      <t>セッチ</t>
    </rPh>
    <rPh sb="19" eb="21">
      <t>ダイスウ</t>
    </rPh>
    <phoneticPr fontId="5"/>
  </si>
  <si>
    <t>円　/　台</t>
    <rPh sb="0" eb="1">
      <t>エン</t>
    </rPh>
    <rPh sb="4" eb="5">
      <t>ダイ</t>
    </rPh>
    <phoneticPr fontId="5"/>
  </si>
  <si>
    <t>円　/　件</t>
    <rPh sb="0" eb="1">
      <t>エン</t>
    </rPh>
    <rPh sb="4" eb="5">
      <t>ケン</t>
    </rPh>
    <phoneticPr fontId="5"/>
  </si>
  <si>
    <t>船員行政ＱＭＳ監査（内部監査）の実施件数</t>
    <rPh sb="0" eb="2">
      <t>センイン</t>
    </rPh>
    <rPh sb="2" eb="4">
      <t>ギョウセイ</t>
    </rPh>
    <rPh sb="7" eb="9">
      <t>カンサ</t>
    </rPh>
    <rPh sb="10" eb="12">
      <t>ナイブ</t>
    </rPh>
    <rPh sb="12" eb="14">
      <t>カンサ</t>
    </rPh>
    <rPh sb="16" eb="18">
      <t>ジッシ</t>
    </rPh>
    <rPh sb="18" eb="20">
      <t>ケンスウ</t>
    </rPh>
    <phoneticPr fontId="5"/>
  </si>
  <si>
    <t>回</t>
    <rPh sb="0" eb="1">
      <t>カイ</t>
    </rPh>
    <phoneticPr fontId="5"/>
  </si>
  <si>
    <t>富士通（株）、
東京センチュリーリース（株）</t>
    <rPh sb="0" eb="3">
      <t>フジツウ</t>
    </rPh>
    <rPh sb="4" eb="5">
      <t>カブ</t>
    </rPh>
    <rPh sb="8" eb="10">
      <t>トウキョウ</t>
    </rPh>
    <rPh sb="19" eb="22">
      <t>カブ</t>
    </rPh>
    <phoneticPr fontId="5"/>
  </si>
  <si>
    <t>海技資格制度事務処理システムの機器賃貸借及びシステム移行・保守等</t>
    <phoneticPr fontId="5"/>
  </si>
  <si>
    <t>富士通(株)</t>
    <phoneticPr fontId="5"/>
  </si>
  <si>
    <t>海技資格制度事務処理システムのプログラム改修</t>
    <phoneticPr fontId="5"/>
  </si>
  <si>
    <t>海技資格制度事務処理システムサーバのデータ消去及び廃棄</t>
    <phoneticPr fontId="5"/>
  </si>
  <si>
    <t>（独）海技教育機構</t>
    <phoneticPr fontId="5"/>
  </si>
  <si>
    <t>（独）航海訓練所</t>
    <phoneticPr fontId="5"/>
  </si>
  <si>
    <t>外国船舶監督官等に対する無線機器（GMDSS）研修</t>
    <phoneticPr fontId="5"/>
  </si>
  <si>
    <t>平成26年度運航労務監理官及び外国船舶監督官に対する初級海事実務研修（座学・シミュレータ）</t>
    <phoneticPr fontId="5"/>
  </si>
  <si>
    <t>平成２６年度運航労務監理官に対する初級海事実務研修（乗船研修）</t>
    <phoneticPr fontId="5"/>
  </si>
  <si>
    <t>少額随意</t>
    <rPh sb="0" eb="2">
      <t>ショウガク</t>
    </rPh>
    <rPh sb="2" eb="4">
      <t>ズイイ</t>
    </rPh>
    <phoneticPr fontId="5"/>
  </si>
  <si>
    <t>円　/　回</t>
    <rPh sb="0" eb="1">
      <t>エン</t>
    </rPh>
    <rPh sb="4" eb="5">
      <t>カイ</t>
    </rPh>
    <phoneticPr fontId="5"/>
  </si>
  <si>
    <t>消耗品費等</t>
    <phoneticPr fontId="5"/>
  </si>
  <si>
    <t>旅費等</t>
    <rPh sb="0" eb="2">
      <t>リョヒ</t>
    </rPh>
    <rPh sb="2" eb="3">
      <t>ナド</t>
    </rPh>
    <phoneticPr fontId="5"/>
  </si>
  <si>
    <t>物品、消耗品購入費等</t>
    <phoneticPr fontId="5"/>
  </si>
  <si>
    <t>職員旅費、謝金等</t>
    <phoneticPr fontId="5"/>
  </si>
  <si>
    <t>C.関東運輸局</t>
    <rPh sb="2" eb="4">
      <t>カントウ</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</si>
  <si>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</si>
  <si>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</si>
  <si>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</si>
  <si>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</si>
  <si>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</si>
  <si>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</si>
  <si>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</si>
  <si>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</si>
  <si>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</si>
  <si>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神戸運輸監理部</t>
    <rPh sb="0" eb="2">
      <t>コウベ</t>
    </rPh>
    <rPh sb="2" eb="4">
      <t>ウンユ</t>
    </rPh>
    <rPh sb="4" eb="7">
      <t>カンリブ</t>
    </rPh>
    <phoneticPr fontId="5"/>
  </si>
  <si>
    <t>国家試験の実施、船員法等に基づく船員労務監査及び運航労務監査等に係る総合調整及び企画立案</t>
    <rPh sb="0" eb="2">
      <t>コッカ</t>
    </rPh>
    <rPh sb="2" eb="4">
      <t>シケン</t>
    </rPh>
    <rPh sb="5" eb="7">
      <t>ジッシ</t>
    </rPh>
    <rPh sb="8" eb="11">
      <t>センインホウ</t>
    </rPh>
    <rPh sb="11" eb="12">
      <t>トウ</t>
    </rPh>
    <rPh sb="13" eb="14">
      <t>モト</t>
    </rPh>
    <rPh sb="16" eb="18">
      <t>センイン</t>
    </rPh>
    <rPh sb="18" eb="20">
      <t>ロウム</t>
    </rPh>
    <rPh sb="20" eb="22">
      <t>カンサ</t>
    </rPh>
    <rPh sb="22" eb="23">
      <t>オヨ</t>
    </rPh>
    <rPh sb="24" eb="26">
      <t>ウンコウ</t>
    </rPh>
    <rPh sb="26" eb="28">
      <t>ロウム</t>
    </rPh>
    <rPh sb="28" eb="31">
      <t>カンサナド</t>
    </rPh>
    <rPh sb="32" eb="33">
      <t>カカワ</t>
    </rPh>
    <rPh sb="34" eb="36">
      <t>ソウゴウ</t>
    </rPh>
    <rPh sb="36" eb="38">
      <t>チョウセイ</t>
    </rPh>
    <rPh sb="38" eb="39">
      <t>オヨ</t>
    </rPh>
    <rPh sb="40" eb="42">
      <t>キカク</t>
    </rPh>
    <rPh sb="42" eb="44">
      <t>リツアン</t>
    </rPh>
    <phoneticPr fontId="5"/>
  </si>
  <si>
    <t>〃</t>
    <phoneticPr fontId="5"/>
  </si>
  <si>
    <t>諸謝金</t>
    <rPh sb="0" eb="1">
      <t>ショ</t>
    </rPh>
    <rPh sb="1" eb="3">
      <t>シャキン</t>
    </rPh>
    <phoneticPr fontId="5"/>
  </si>
  <si>
    <t>職員旅費</t>
    <rPh sb="0" eb="2">
      <t>ショクイン</t>
    </rPh>
    <rPh sb="2" eb="4">
      <t>リョヒ</t>
    </rPh>
    <phoneticPr fontId="5"/>
  </si>
  <si>
    <t>リコーリース（株）</t>
    <rPh sb="6" eb="9">
      <t>カブ</t>
    </rPh>
    <phoneticPr fontId="5"/>
  </si>
  <si>
    <t>運航労務監理官携帯情報端末（モバイルパソコン）賃貸借</t>
    <rPh sb="0" eb="2">
      <t>ウンコウ</t>
    </rPh>
    <rPh sb="2" eb="4">
      <t>ロウム</t>
    </rPh>
    <rPh sb="4" eb="6">
      <t>カンリ</t>
    </rPh>
    <rPh sb="6" eb="7">
      <t>カン</t>
    </rPh>
    <rPh sb="7" eb="9">
      <t>ケイタイ</t>
    </rPh>
    <rPh sb="9" eb="11">
      <t>ジョウホウ</t>
    </rPh>
    <rPh sb="11" eb="13">
      <t>タンマツ</t>
    </rPh>
    <rPh sb="23" eb="26">
      <t>チンタイシャク</t>
    </rPh>
    <phoneticPr fontId="5"/>
  </si>
  <si>
    <t>委員等旅費</t>
    <rPh sb="0" eb="2">
      <t>イイン</t>
    </rPh>
    <rPh sb="2" eb="3">
      <t>トウ</t>
    </rPh>
    <rPh sb="3" eb="5">
      <t>リョヒ</t>
    </rPh>
    <phoneticPr fontId="5"/>
  </si>
  <si>
    <t>参考人等旅費</t>
    <rPh sb="0" eb="3">
      <t>サンコウニン</t>
    </rPh>
    <rPh sb="3" eb="4">
      <t>トウ</t>
    </rPh>
    <rPh sb="4" eb="6">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</si>
  <si>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</si>
  <si>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電子計算機借料</t>
    <rPh sb="0" eb="2">
      <t>デンシ</t>
    </rPh>
    <rPh sb="2" eb="5">
      <t>ケイサンキ</t>
    </rPh>
    <rPh sb="5" eb="7">
      <t>シャクリョウ</t>
    </rPh>
    <phoneticPr fontId="5"/>
  </si>
  <si>
    <t>15,545,002円/62回</t>
    <rPh sb="10" eb="11">
      <t>エン</t>
    </rPh>
    <rPh sb="14" eb="15">
      <t>カイ</t>
    </rPh>
    <phoneticPr fontId="5"/>
  </si>
  <si>
    <t>17,207,179円/59回</t>
    <rPh sb="10" eb="11">
      <t>エン</t>
    </rPh>
    <rPh sb="14" eb="15">
      <t>カイ</t>
    </rPh>
    <phoneticPr fontId="5"/>
  </si>
  <si>
    <t>15,294,974円/61回</t>
    <rPh sb="10" eb="11">
      <t>エン</t>
    </rPh>
    <rPh sb="14" eb="15">
      <t>カイ</t>
    </rPh>
    <phoneticPr fontId="5"/>
  </si>
  <si>
    <t>1,094,000円/11件</t>
    <rPh sb="9" eb="10">
      <t>エン</t>
    </rPh>
    <rPh sb="13" eb="14">
      <t>ケン</t>
    </rPh>
    <phoneticPr fontId="5"/>
  </si>
  <si>
    <t>24,830,000円/74回</t>
    <rPh sb="10" eb="11">
      <t>エン</t>
    </rPh>
    <rPh sb="14" eb="15">
      <t>カイ</t>
    </rPh>
    <phoneticPr fontId="5"/>
  </si>
  <si>
    <t>64,981,440円/42台</t>
    <rPh sb="10" eb="11">
      <t>エン</t>
    </rPh>
    <rPh sb="14" eb="15">
      <t>ダイ</t>
    </rPh>
    <phoneticPr fontId="5"/>
  </si>
  <si>
    <t>63,176,400円/42台</t>
    <rPh sb="10" eb="11">
      <t>エン</t>
    </rPh>
    <rPh sb="14" eb="15">
      <t>ダイ</t>
    </rPh>
    <phoneticPr fontId="5"/>
  </si>
  <si>
    <t>61,256,882円/42台</t>
    <rPh sb="10" eb="11">
      <t>エン</t>
    </rPh>
    <rPh sb="14" eb="15">
      <t>ダイ</t>
    </rPh>
    <phoneticPr fontId="5"/>
  </si>
  <si>
    <t>64,921,400円/42台</t>
    <rPh sb="10" eb="11">
      <t>エン</t>
    </rPh>
    <rPh sb="14" eb="15">
      <t>ダイ</t>
    </rPh>
    <phoneticPr fontId="5"/>
  </si>
  <si>
    <t>※：「運航労務監理官携帯用パソコンの賃貸借」（３．３百万円）については地方運輸局予算</t>
    <rPh sb="7" eb="9">
      <t>カンリ</t>
    </rPh>
    <rPh sb="26" eb="28">
      <t>ヒャクマン</t>
    </rPh>
    <rPh sb="28" eb="29">
      <t>エン</t>
    </rPh>
    <rPh sb="35" eb="37">
      <t>チホウ</t>
    </rPh>
    <rPh sb="37" eb="40">
      <t>ウンユキョク</t>
    </rPh>
    <rPh sb="40" eb="42">
      <t>ヨサン</t>
    </rPh>
    <phoneticPr fontId="5"/>
  </si>
  <si>
    <t>海技試験執行経費／海技試験実施回数　　　　　　　　　　　　　　</t>
    <rPh sb="0" eb="4">
      <t>カイギシケン</t>
    </rPh>
    <rPh sb="4" eb="6">
      <t>シッコウ</t>
    </rPh>
    <rPh sb="6" eb="8">
      <t>ケイヒ</t>
    </rPh>
    <rPh sb="9" eb="13">
      <t>カイギシケン</t>
    </rPh>
    <rPh sb="13" eb="15">
      <t>ジッシ</t>
    </rPh>
    <rPh sb="15" eb="17">
      <t>カイスウ</t>
    </rPh>
    <phoneticPr fontId="5"/>
  </si>
  <si>
    <t>QMS旅費執行額／　QMS実施件数　　　　　　　　　</t>
    <rPh sb="3" eb="5">
      <t>リョヒ</t>
    </rPh>
    <rPh sb="5" eb="7">
      <t>シッコウ</t>
    </rPh>
    <rPh sb="7" eb="8">
      <t>ガク</t>
    </rPh>
    <rPh sb="13" eb="15">
      <t>ジッシ</t>
    </rPh>
    <rPh sb="15" eb="17">
      <t>ケンスウ</t>
    </rPh>
    <phoneticPr fontId="5"/>
  </si>
  <si>
    <t>A.　民間企業</t>
    <rPh sb="3" eb="5">
      <t>ミンカン</t>
    </rPh>
    <rPh sb="5" eb="7">
      <t>キギョウ</t>
    </rPh>
    <phoneticPr fontId="5"/>
  </si>
  <si>
    <t>B.　独立行政法人</t>
    <rPh sb="3" eb="5">
      <t>ドクリツ</t>
    </rPh>
    <rPh sb="5" eb="7">
      <t>ギョウセイ</t>
    </rPh>
    <rPh sb="7" eb="9">
      <t>ホウジン</t>
    </rPh>
    <phoneticPr fontId="5"/>
  </si>
  <si>
    <t>C.　地方運輸局</t>
    <rPh sb="3" eb="5">
      <t>チホウ</t>
    </rPh>
    <rPh sb="5" eb="8">
      <t>ウンユキョク</t>
    </rPh>
    <phoneticPr fontId="5"/>
  </si>
  <si>
    <t>目標を上回る実績を上げている。</t>
    <rPh sb="0" eb="2">
      <t>モクヒョウ</t>
    </rPh>
    <rPh sb="3" eb="5">
      <t>ウワマワ</t>
    </rPh>
    <rPh sb="6" eb="8">
      <t>ジッセキ</t>
    </rPh>
    <rPh sb="9" eb="10">
      <t>ア</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</si>
  <si>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</si>
  <si>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t>
    <phoneticPr fontId="5"/>
  </si>
  <si>
    <t>グローバル・テクノロジー・デザイン（株）</t>
    <phoneticPr fontId="5"/>
  </si>
  <si>
    <t>船舶登録検査測度データベースシステム等の保守・管理</t>
    <phoneticPr fontId="5"/>
  </si>
  <si>
    <t>(株)日本海洋科学</t>
    <phoneticPr fontId="5"/>
  </si>
  <si>
    <t>水先人による操船シミュレータ実験調査</t>
    <phoneticPr fontId="5"/>
  </si>
  <si>
    <t>（株）フォーカスシステムズ</t>
    <phoneticPr fontId="5"/>
  </si>
  <si>
    <t>船員労務監査情報照会システムの保守</t>
    <phoneticPr fontId="5"/>
  </si>
  <si>
    <t>(独)国立印刷局</t>
    <phoneticPr fontId="5"/>
  </si>
  <si>
    <t>海技免状及び締約国資格受有者承認証印刷</t>
    <phoneticPr fontId="5"/>
  </si>
  <si>
    <t>A.富士通（株）・東京センチュリーリース（株）</t>
    <rPh sb="2" eb="5">
      <t>フジツウ</t>
    </rPh>
    <rPh sb="5" eb="8">
      <t>カブ</t>
    </rPh>
    <rPh sb="9" eb="11">
      <t>トウキョウ</t>
    </rPh>
    <rPh sb="20" eb="23">
      <t>カブ</t>
    </rPh>
    <phoneticPr fontId="5"/>
  </si>
  <si>
    <t>水先免状、印字用タック紙及びカバーフィルム作成</t>
    <phoneticPr fontId="5"/>
  </si>
  <si>
    <t>水先免状、印字用タック紙及びカバーフィルム作成</t>
    <phoneticPr fontId="5"/>
  </si>
  <si>
    <t>独立行政法人に係る改革を推進するための国土交通省関係法律の整備に関する法律案(穴あき、穴なし)印刷</t>
    <phoneticPr fontId="5"/>
  </si>
  <si>
    <t>独立行政法人に係る改革を推進するための国土交通省関係法律の整備に関する法律案(穴あき、穴なし)印刷</t>
    <phoneticPr fontId="5"/>
  </si>
  <si>
    <t>印刷費</t>
    <phoneticPr fontId="5"/>
  </si>
  <si>
    <t>印刷費</t>
    <rPh sb="0" eb="3">
      <t>インサツヒ</t>
    </rPh>
    <phoneticPr fontId="5"/>
  </si>
  <si>
    <t>目標値の設定は、目指すべき高い目標値とされたい。3年連続で大きく上回るものでは、目標値として機能していない可能性がある</t>
    <rPh sb="0" eb="3">
      <t>モクヒョウチ</t>
    </rPh>
    <rPh sb="4" eb="6">
      <t>セッテイ</t>
    </rPh>
    <rPh sb="8" eb="10">
      <t>メザ</t>
    </rPh>
    <rPh sb="13" eb="14">
      <t>タカ</t>
    </rPh>
    <rPh sb="15" eb="18">
      <t>モクヒョウチ</t>
    </rPh>
    <rPh sb="25" eb="26">
      <t>ネン</t>
    </rPh>
    <rPh sb="26" eb="28">
      <t>レンゾク</t>
    </rPh>
    <rPh sb="29" eb="30">
      <t>オオ</t>
    </rPh>
    <rPh sb="32" eb="34">
      <t>ウワマワ</t>
    </rPh>
    <rPh sb="40" eb="43">
      <t>モクヒョウチ</t>
    </rPh>
    <rPh sb="46" eb="48">
      <t>キノウ</t>
    </rPh>
    <rPh sb="53" eb="56">
      <t>カノウセイ</t>
    </rPh>
    <phoneticPr fontId="5"/>
  </si>
  <si>
    <t>執行率の上昇は評価できるが、目標値が低く達成度が毎年高いため、目標値として機能していない。目標値の設定は目指すべき高い目標とするため、成果目標又は目標値を再設定するべきである。</t>
    <phoneticPr fontId="5"/>
  </si>
  <si>
    <t>同上</t>
    <rPh sb="0" eb="2">
      <t>ドウジョウ</t>
    </rPh>
    <phoneticPr fontId="5"/>
  </si>
  <si>
    <t>地方運輸局へは必要経費を配賦しているのみである。</t>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</si>
  <si>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</si>
  <si>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トウ</t>
    </rPh>
    <rPh sb="59" eb="61">
      <t>クフウ</t>
    </rPh>
    <phoneticPr fontId="5"/>
  </si>
  <si>
    <t>最低限のコストで実施できている。</t>
    <rPh sb="0" eb="3">
      <t>サイテイゲン</t>
    </rPh>
    <rPh sb="8" eb="10">
      <t>ジッシ</t>
    </rPh>
    <phoneticPr fontId="5"/>
  </si>
  <si>
    <t>執行等改善</t>
  </si>
  <si>
    <t>課長　髙杉典弘
課長　髙田陽介
課長　金子栄喜</t>
    <rPh sb="3" eb="5">
      <t>タカスギ</t>
    </rPh>
    <rPh sb="5" eb="7">
      <t>ノリヒロ</t>
    </rPh>
    <phoneticPr fontId="5"/>
  </si>
  <si>
    <t>※百万円未満を四捨五入しているため、「予算額・執行額」欄と誤差が生じている。
※主な増額の要因としては、「海技資格制度事務処理システム」のリース期間満了に伴う、機器等の更新、及び併せて必要となる当該システムのプログラム言語の改修等を行うための経費を計上したことによ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rPh sb="41" eb="42">
      <t>オモ</t>
    </rPh>
    <rPh sb="46" eb="48">
      <t>ヨウイン</t>
    </rPh>
    <rPh sb="54" eb="56">
      <t>カイギ</t>
    </rPh>
    <rPh sb="56" eb="58">
      <t>シカク</t>
    </rPh>
    <rPh sb="58" eb="60">
      <t>セイド</t>
    </rPh>
    <rPh sb="60" eb="62">
      <t>ジム</t>
    </rPh>
    <rPh sb="62" eb="64">
      <t>ショリ</t>
    </rPh>
    <rPh sb="73" eb="75">
      <t>キカン</t>
    </rPh>
    <rPh sb="75" eb="77">
      <t>マンリョウ</t>
    </rPh>
    <rPh sb="78" eb="79">
      <t>トモナ</t>
    </rPh>
    <rPh sb="117" eb="118">
      <t>オコナ</t>
    </rPh>
    <rPh sb="122" eb="124">
      <t>ケイヒ</t>
    </rPh>
    <rPh sb="125" eb="127">
      <t>ケイジョウ</t>
    </rPh>
    <phoneticPr fontId="5"/>
  </si>
  <si>
    <t>現行の目標値は、第９次交通安全基本計画（平成23年度～平成27年度）の目標に準じて定めたものであるため、平成27年度中に策定予定の第10次交通安全基本計画（平成28年度～平成32年度）の目標を踏まえつつ、目指すべき高い目標となるよう、平成28年度の行政事業レビューシートにおいて成果目標及び目標値を再設定することとする。</t>
    <phoneticPr fontId="5"/>
  </si>
  <si>
    <t>①国家試験を実施するほか、海技免許に関する原簿のデータの管理、免状の発行等のため、海技資格制度事務処理システムを適切に運用する。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ＩＭＯに報告する。
③海事関係法令に基づく運航監理業務、船員労務監査業務、立入検査業務を一元的に実施する。
④地方創生として、地域の物流・人流を支えるため全国各地で流動的に働く船員確保のため、新たな船員養成課程の創設に係る環境整備を行う。</t>
    <rPh sb="56" eb="58">
      <t>テキセツ</t>
    </rPh>
    <rPh sb="59" eb="61">
      <t>ウンヨウ</t>
    </rPh>
    <rPh sb="269" eb="271">
      <t>チホウ</t>
    </rPh>
    <rPh sb="271" eb="273">
      <t>ソウセイ</t>
    </rPh>
    <rPh sb="277" eb="279">
      <t>チイキ</t>
    </rPh>
    <rPh sb="280" eb="282">
      <t>ブツリュウ</t>
    </rPh>
    <rPh sb="283" eb="284">
      <t>ヒト</t>
    </rPh>
    <rPh sb="284" eb="285">
      <t>リュウ</t>
    </rPh>
    <rPh sb="286" eb="287">
      <t>ササ</t>
    </rPh>
    <rPh sb="291" eb="293">
      <t>ゼンコク</t>
    </rPh>
    <rPh sb="293" eb="295">
      <t>カクチ</t>
    </rPh>
    <rPh sb="296" eb="299">
      <t>リュウドウテキ</t>
    </rPh>
    <rPh sb="300" eb="301">
      <t>ハタラ</t>
    </rPh>
    <rPh sb="302" eb="304">
      <t>センイン</t>
    </rPh>
    <rPh sb="304" eb="306">
      <t>カクホ</t>
    </rPh>
    <rPh sb="310" eb="311">
      <t>アラ</t>
    </rPh>
    <rPh sb="313" eb="315">
      <t>センイン</t>
    </rPh>
    <rPh sb="315" eb="317">
      <t>ヨウセイ</t>
    </rPh>
    <rPh sb="317" eb="319">
      <t>カテイ</t>
    </rPh>
    <rPh sb="320" eb="322">
      <t>ソウセツ</t>
    </rPh>
    <rPh sb="323" eb="324">
      <t>カカ</t>
    </rPh>
    <rPh sb="325" eb="327">
      <t>カンキョウ</t>
    </rPh>
    <rPh sb="327" eb="329">
      <t>セイビ</t>
    </rPh>
    <rPh sb="330" eb="331">
      <t>オコナ</t>
    </rPh>
    <phoneticPr fontId="5"/>
  </si>
  <si>
    <t>資格制度及び監査等による航行安全確保に必要な経費</t>
    <phoneticPr fontId="5"/>
  </si>
  <si>
    <t>地方創生については、27年度までの施策である。　　　　　　　　　　　　　　　　　　　　　　　　　　　　　　　　　　　　　　　　　　　　　　　　　　　　　　　　　　　　　　　　　　　　　　　　　　　　　　　　　　支出先上位10者リストの中には、平成23年度に入札等を行ったものが含まれる。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</si>
</sst>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81"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11" fillId="0" borderId="20"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181" fontId="3" fillId="0" borderId="14" xfId="0" applyNumberFormat="1" applyFont="1" applyBorder="1" applyAlignment="1" applyProtection="1">
      <alignment horizontal="right" vertical="center"/>
      <protection locked="0"/>
    </xf>
    <xf numFmtId="181" fontId="3" fillId="0" borderId="15" xfId="0" applyNumberFormat="1" applyFont="1" applyBorder="1" applyAlignment="1" applyProtection="1">
      <alignment horizontal="right" vertical="center"/>
      <protection locked="0"/>
    </xf>
    <xf numFmtId="181" fontId="3" fillId="0" borderId="16" xfId="0" applyNumberFormat="1" applyFont="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0" fillId="0" borderId="8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181" fontId="3" fillId="0" borderId="72" xfId="0" applyNumberFormat="1" applyFont="1" applyBorder="1" applyAlignment="1" applyProtection="1">
      <alignment horizontal="right" vertical="center"/>
      <protection locked="0"/>
    </xf>
    <xf numFmtId="181" fontId="3" fillId="0" borderId="73" xfId="0" applyNumberFormat="1" applyFont="1" applyBorder="1" applyAlignment="1" applyProtection="1">
      <alignment horizontal="right" vertical="center"/>
      <protection locked="0"/>
    </xf>
    <xf numFmtId="181" fontId="3" fillId="0" borderId="97" xfId="0" applyNumberFormat="1" applyFont="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0" borderId="14" xfId="0"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140</xdr:row>
      <xdr:rowOff>0</xdr:rowOff>
    </xdr:from>
    <xdr:to>
      <xdr:col>44</xdr:col>
      <xdr:colOff>95250</xdr:colOff>
      <xdr:row>151</xdr:row>
      <xdr:rowOff>268940</xdr:rowOff>
    </xdr:to>
    <xdr:grpSp>
      <xdr:nvGrpSpPr>
        <xdr:cNvPr id="5" name="グループ化 24"/>
        <xdr:cNvGrpSpPr>
          <a:grpSpLocks/>
        </xdr:cNvGrpSpPr>
      </xdr:nvGrpSpPr>
      <xdr:grpSpPr bwMode="auto">
        <a:xfrm>
          <a:off x="1828800" y="36055300"/>
          <a:ext cx="7207250" cy="4180540"/>
          <a:chOff x="260648" y="611560"/>
          <a:chExt cx="6359145" cy="5321583"/>
        </a:xfrm>
      </xdr:grpSpPr>
      <xdr:sp macro="" textlink="">
        <xdr:nvSpPr>
          <xdr:cNvPr id="6" name="Text Box 5"/>
          <xdr:cNvSpPr txBox="1">
            <a:spLocks noChangeArrowheads="1"/>
          </xdr:cNvSpPr>
        </xdr:nvSpPr>
        <xdr:spPr bwMode="auto">
          <a:xfrm>
            <a:off x="406343" y="611560"/>
            <a:ext cx="1396955" cy="85398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rgbClr val="000000"/>
                </a:solidFill>
                <a:latin typeface="ＭＳ Ｐゴシック" pitchFamily="50" charset="-128"/>
                <a:ea typeface="ＭＳ Ｐゴシック" pitchFamily="50" charset="-128"/>
              </a:rPr>
              <a:t>国土交通省</a:t>
            </a:r>
          </a:p>
          <a:p>
            <a:pPr algn="ctr">
              <a:defRPr sz="1000"/>
            </a:pPr>
            <a:r>
              <a:rPr lang="ja-JP" altLang="en-US">
                <a:latin typeface="ＭＳ Ｐゴシック" pitchFamily="50" charset="-128"/>
                <a:ea typeface="ＭＳ Ｐゴシック" pitchFamily="50" charset="-128"/>
              </a:rPr>
              <a:t>１９０百万円</a:t>
            </a:r>
          </a:p>
        </xdr:txBody>
      </xdr:sp>
      <xdr:sp macro="" textlink="">
        <xdr:nvSpPr>
          <xdr:cNvPr id="7" name="AutoShape 18"/>
          <xdr:cNvSpPr>
            <a:spLocks noChangeArrowheads="1"/>
          </xdr:cNvSpPr>
        </xdr:nvSpPr>
        <xdr:spPr bwMode="auto">
          <a:xfrm>
            <a:off x="406343" y="1544990"/>
            <a:ext cx="1388385" cy="999630"/>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sp macro="" textlink="">
        <xdr:nvSpPr>
          <xdr:cNvPr id="8" name="Text Box 5"/>
          <xdr:cNvSpPr txBox="1">
            <a:spLocks noChangeArrowheads="1"/>
          </xdr:cNvSpPr>
        </xdr:nvSpPr>
        <xdr:spPr bwMode="auto">
          <a:xfrm>
            <a:off x="1983274" y="611560"/>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８．６百万円</a:t>
            </a:r>
          </a:p>
        </xdr:txBody>
      </xdr:sp>
      <xdr:cxnSp macro="">
        <xdr:nvCxnSpPr>
          <xdr:cNvPr id="9" name="直線コネクタ 8"/>
          <xdr:cNvCxnSpPr/>
        </xdr:nvCxnSpPr>
        <xdr:spPr bwMode="auto">
          <a:xfrm>
            <a:off x="1049113" y="2915344"/>
            <a:ext cx="3316697"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Text Box 5"/>
          <xdr:cNvSpPr txBox="1">
            <a:spLocks noChangeArrowheads="1"/>
          </xdr:cNvSpPr>
        </xdr:nvSpPr>
        <xdr:spPr bwMode="auto">
          <a:xfrm>
            <a:off x="1983274" y="1187506"/>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１８．１百万円</a:t>
            </a:r>
          </a:p>
        </xdr:txBody>
      </xdr:sp>
      <xdr:cxnSp macro="">
        <xdr:nvCxnSpPr>
          <xdr:cNvPr id="11" name="直線コネクタ 10"/>
          <xdr:cNvCxnSpPr/>
        </xdr:nvCxnSpPr>
        <xdr:spPr bwMode="auto">
          <a:xfrm>
            <a:off x="1049113" y="2624061"/>
            <a:ext cx="0" cy="655387"/>
          </a:xfrm>
          <a:prstGeom prst="line">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6"/>
          <xdr:cNvSpPr txBox="1">
            <a:spLocks noChangeArrowheads="1"/>
          </xdr:cNvSpPr>
        </xdr:nvSpPr>
        <xdr:spPr bwMode="auto">
          <a:xfrm>
            <a:off x="260648" y="3279448"/>
            <a:ext cx="1585501"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13" name="Line 6"/>
          <xdr:cNvSpPr>
            <a:spLocks noChangeShapeType="1"/>
          </xdr:cNvSpPr>
        </xdr:nvSpPr>
        <xdr:spPr bwMode="auto">
          <a:xfrm>
            <a:off x="4365104" y="2915816"/>
            <a:ext cx="0" cy="360040"/>
          </a:xfrm>
          <a:prstGeom prst="line">
            <a:avLst/>
          </a:prstGeom>
          <a:noFill/>
          <a:ln w="19050">
            <a:solidFill>
              <a:srgbClr val="000000"/>
            </a:solidFill>
            <a:round/>
            <a:headEnd/>
            <a:tailEnd type="arrow" w="med" len="med"/>
          </a:ln>
        </xdr:spPr>
      </xdr:sp>
      <xdr:sp macro="" textlink="">
        <xdr:nvSpPr>
          <xdr:cNvPr id="14" name="Text Box 5"/>
          <xdr:cNvSpPr txBox="1">
            <a:spLocks noChangeArrowheads="1"/>
          </xdr:cNvSpPr>
        </xdr:nvSpPr>
        <xdr:spPr bwMode="auto">
          <a:xfrm>
            <a:off x="329210" y="3570731"/>
            <a:ext cx="1405525"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Ａ．民間企業 </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６社</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７０．４百万円（</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a:t>
            </a:r>
          </a:p>
        </xdr:txBody>
      </xdr:sp>
      <xdr:sp macro="" textlink="">
        <xdr:nvSpPr>
          <xdr:cNvPr id="15" name="AutoShape 15"/>
          <xdr:cNvSpPr>
            <a:spLocks noChangeArrowheads="1"/>
          </xdr:cNvSpPr>
        </xdr:nvSpPr>
        <xdr:spPr bwMode="auto">
          <a:xfrm>
            <a:off x="284466" y="4489756"/>
            <a:ext cx="1475083" cy="14370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電算システムの運用・改修、操船シミュレータ実験</a:t>
            </a:r>
            <a:r>
              <a:rPr lang="en-US" altLang="ja-JP" sz="1000">
                <a:solidFill>
                  <a:sysClr val="windowText" lastClr="000000"/>
                </a:solidFill>
                <a:latin typeface="ＭＳ Ｐゴシック" pitchFamily="50" charset="-128"/>
                <a:ea typeface="ＭＳ Ｐゴシック" pitchFamily="50" charset="-128"/>
              </a:rPr>
              <a:t>,</a:t>
            </a:r>
            <a:r>
              <a:rPr kumimoji="1" lang="ja-JP" altLang="ja-JP" sz="1000" kern="1200">
                <a:solidFill>
                  <a:schemeClr val="tx1"/>
                </a:solidFill>
                <a:latin typeface="+mn-lt"/>
                <a:ea typeface="+mn-ea"/>
                <a:cs typeface="+mn-cs"/>
              </a:rPr>
              <a:t>運航労務</a:t>
            </a:r>
            <a:r>
              <a:rPr kumimoji="1" lang="ja-JP" altLang="en-US" sz="1000" kern="1200">
                <a:solidFill>
                  <a:schemeClr val="tx1"/>
                </a:solidFill>
                <a:latin typeface="+mn-lt"/>
                <a:ea typeface="+mn-ea"/>
                <a:cs typeface="+mn-cs"/>
              </a:rPr>
              <a:t>監理官</a:t>
            </a:r>
            <a:r>
              <a:rPr kumimoji="1" lang="ja-JP" altLang="ja-JP" sz="1000" kern="1200">
                <a:solidFill>
                  <a:schemeClr val="tx1"/>
                </a:solidFill>
                <a:latin typeface="+mn-lt"/>
                <a:ea typeface="+mn-ea"/>
                <a:cs typeface="+mn-cs"/>
              </a:rPr>
              <a:t>携帯用パソコンの賃貸借</a:t>
            </a:r>
            <a:endParaRPr lang="en-US" altLang="ja-JP" sz="1000">
              <a:solidFill>
                <a:sysClr val="windowText" lastClr="000000"/>
              </a:solidFill>
              <a:latin typeface="ＭＳ Ｐゴシック" pitchFamily="50" charset="-128"/>
              <a:ea typeface="ＭＳ Ｐゴシック" pitchFamily="50" charset="-128"/>
            </a:endParaRPr>
          </a:p>
        </xdr:txBody>
      </xdr:sp>
      <xdr:sp macro="" textlink="">
        <xdr:nvSpPr>
          <xdr:cNvPr id="16" name="Text Box 5"/>
          <xdr:cNvSpPr txBox="1">
            <a:spLocks noChangeArrowheads="1"/>
          </xdr:cNvSpPr>
        </xdr:nvSpPr>
        <xdr:spPr bwMode="auto">
          <a:xfrm>
            <a:off x="3645907" y="3570731"/>
            <a:ext cx="1388385" cy="80102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ysClr val="windowText" lastClr="000000"/>
                </a:solidFill>
                <a:latin typeface="ＭＳ Ｐゴシック" pitchFamily="50" charset="-128"/>
                <a:ea typeface="ＭＳ Ｐゴシック" pitchFamily="50" charset="-128"/>
              </a:rPr>
              <a:t>Ｃ</a:t>
            </a:r>
            <a:r>
              <a:rPr lang="en-US" altLang="ja-JP" b="0" i="0" u="none" strike="noStrike" baseline="0">
                <a:solidFill>
                  <a:sysClr val="windowText" lastClr="000000"/>
                </a:solidFill>
                <a:latin typeface="ＭＳ Ｐゴシック" pitchFamily="50" charset="-128"/>
                <a:ea typeface="ＭＳ Ｐゴシック" pitchFamily="50" charset="-128"/>
              </a:rPr>
              <a:t>. </a:t>
            </a:r>
            <a:r>
              <a:rPr lang="ja-JP" altLang="en-US" b="0" i="0" u="none" strike="noStrike" baseline="0">
                <a:solidFill>
                  <a:sysClr val="windowText" lastClr="000000"/>
                </a:solidFill>
                <a:latin typeface="ＭＳ Ｐゴシック" pitchFamily="50" charset="-128"/>
                <a:ea typeface="ＭＳ Ｐゴシック" pitchFamily="50" charset="-128"/>
              </a:rPr>
              <a:t>地方運輸局 </a:t>
            </a:r>
            <a:r>
              <a:rPr lang="en-US" altLang="ja-JP" b="0" i="0" u="none" strike="noStrike" baseline="0">
                <a:solidFill>
                  <a:sysClr val="windowText" lastClr="000000"/>
                </a:solidFill>
                <a:latin typeface="ＭＳ Ｐゴシック" pitchFamily="50" charset="-128"/>
                <a:ea typeface="ＭＳ Ｐゴシック" pitchFamily="50" charset="-128"/>
              </a:rPr>
              <a:t>(10</a:t>
            </a:r>
            <a:r>
              <a:rPr lang="ja-JP" altLang="en-US" b="0" i="0" u="none" strike="noStrike" baseline="0">
                <a:solidFill>
                  <a:sysClr val="windowText" lastClr="000000"/>
                </a:solidFill>
                <a:latin typeface="ＭＳ Ｐゴシック" pitchFamily="50" charset="-128"/>
                <a:ea typeface="ＭＳ Ｐゴシック" pitchFamily="50" charset="-128"/>
              </a:rPr>
              <a:t>機関</a:t>
            </a:r>
            <a:r>
              <a:rPr lang="en-US" altLang="ja-JP" b="0" i="0" u="none" strike="noStrike" baseline="0">
                <a:solidFill>
                  <a:sysClr val="windowText" lastClr="000000"/>
                </a:solidFill>
                <a:latin typeface="ＭＳ Ｐゴシック" pitchFamily="50" charset="-128"/>
                <a:ea typeface="ＭＳ Ｐゴシック" pitchFamily="50" charset="-128"/>
              </a:rPr>
              <a:t>)</a:t>
            </a:r>
          </a:p>
          <a:p>
            <a:pPr algn="ctr">
              <a:defRPr sz="1000"/>
            </a:pPr>
            <a:r>
              <a:rPr lang="ja-JP" altLang="en-US">
                <a:latin typeface="ＭＳ Ｐゴシック" pitchFamily="50" charset="-128"/>
                <a:ea typeface="ＭＳ Ｐゴシック" pitchFamily="50" charset="-128"/>
              </a:rPr>
              <a:t>８７．６百万円</a:t>
            </a:r>
            <a:endParaRPr lang="ja-JP" altLang="en-US" b="0" i="0" u="none" strike="noStrike" baseline="0">
              <a:latin typeface="ＭＳ Ｐゴシック" pitchFamily="50" charset="-128"/>
              <a:ea typeface="ＭＳ Ｐゴシック" pitchFamily="50" charset="-128"/>
            </a:endParaRPr>
          </a:p>
        </xdr:txBody>
      </xdr:sp>
      <xdr:sp macro="" textlink="">
        <xdr:nvSpPr>
          <xdr:cNvPr id="17" name="Text Box 5"/>
          <xdr:cNvSpPr txBox="1">
            <a:spLocks noChangeArrowheads="1"/>
          </xdr:cNvSpPr>
        </xdr:nvSpPr>
        <xdr:spPr bwMode="auto">
          <a:xfrm>
            <a:off x="5222838" y="4146677"/>
            <a:ext cx="1396955" cy="4965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５２．９百万円</a:t>
            </a:r>
          </a:p>
        </xdr:txBody>
      </xdr:sp>
      <xdr:sp macro="" textlink="">
        <xdr:nvSpPr>
          <xdr:cNvPr id="18" name="Text Box 5"/>
          <xdr:cNvSpPr txBox="1">
            <a:spLocks noChangeArrowheads="1"/>
          </xdr:cNvSpPr>
        </xdr:nvSpPr>
        <xdr:spPr bwMode="auto">
          <a:xfrm>
            <a:off x="5222838" y="3570731"/>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３４．７百万円</a:t>
            </a:r>
          </a:p>
        </xdr:txBody>
      </xdr:sp>
      <xdr:sp macro="" textlink="">
        <xdr:nvSpPr>
          <xdr:cNvPr id="19" name="Line 6"/>
          <xdr:cNvSpPr>
            <a:spLocks noChangeShapeType="1"/>
          </xdr:cNvSpPr>
        </xdr:nvSpPr>
        <xdr:spPr bwMode="auto">
          <a:xfrm>
            <a:off x="2708920" y="2915816"/>
            <a:ext cx="0" cy="360040"/>
          </a:xfrm>
          <a:prstGeom prst="line">
            <a:avLst/>
          </a:prstGeom>
          <a:noFill/>
          <a:ln w="19050">
            <a:solidFill>
              <a:srgbClr val="000000"/>
            </a:solidFill>
            <a:round/>
            <a:headEnd/>
            <a:tailEnd type="arrow" w="med" len="med"/>
          </a:ln>
        </xdr:spPr>
      </xdr:sp>
      <xdr:sp macro="" textlink="">
        <xdr:nvSpPr>
          <xdr:cNvPr id="20" name="テキスト ボックス 19"/>
          <xdr:cNvSpPr txBox="1">
            <a:spLocks noChangeArrowheads="1"/>
          </xdr:cNvSpPr>
        </xdr:nvSpPr>
        <xdr:spPr bwMode="auto">
          <a:xfrm>
            <a:off x="1846149" y="3279448"/>
            <a:ext cx="1731196"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21" name="Text Box 5"/>
          <xdr:cNvSpPr txBox="1">
            <a:spLocks noChangeArrowheads="1"/>
          </xdr:cNvSpPr>
        </xdr:nvSpPr>
        <xdr:spPr bwMode="auto">
          <a:xfrm>
            <a:off x="1983274" y="3570731"/>
            <a:ext cx="1474088"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Ｂ．独立行政法人</a:t>
            </a:r>
            <a:r>
              <a:rPr lang="en-US" altLang="ja-JP" sz="1000">
                <a:solidFill>
                  <a:sysClr val="windowText" lastClr="000000"/>
                </a:solidFill>
                <a:latin typeface="ＭＳ Ｐゴシック" pitchFamily="50" charset="-128"/>
                <a:ea typeface="ＭＳ Ｐゴシック" pitchFamily="50" charset="-128"/>
              </a:rPr>
              <a:t>(3</a:t>
            </a:r>
            <a:r>
              <a:rPr lang="ja-JP" altLang="en-US" sz="1000">
                <a:solidFill>
                  <a:sysClr val="windowText" lastClr="000000"/>
                </a:solidFill>
                <a:latin typeface="ＭＳ Ｐゴシック" pitchFamily="50" charset="-128"/>
                <a:ea typeface="ＭＳ Ｐゴシック" pitchFamily="50" charset="-128"/>
              </a:rPr>
              <a:t>機関</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５．３百万円</a:t>
            </a:r>
          </a:p>
        </xdr:txBody>
      </xdr:sp>
      <xdr:sp macro="" textlink="">
        <xdr:nvSpPr>
          <xdr:cNvPr id="22" name="AutoShape 15"/>
          <xdr:cNvSpPr>
            <a:spLocks noChangeArrowheads="1"/>
          </xdr:cNvSpPr>
        </xdr:nvSpPr>
        <xdr:spPr bwMode="auto">
          <a:xfrm>
            <a:off x="1983274" y="4497541"/>
            <a:ext cx="1465517" cy="1421023"/>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kern="1200">
                <a:solidFill>
                  <a:schemeClr val="tx1"/>
                </a:solidFill>
                <a:latin typeface="+mn-lt"/>
                <a:ea typeface="+mn-ea"/>
                <a:cs typeface="+mn-cs"/>
              </a:rPr>
              <a:t>海技免状、水先免状等印刷及び</a:t>
            </a:r>
            <a:r>
              <a:rPr kumimoji="1" lang="ja-JP" altLang="ja-JP" sz="1000" kern="1200">
                <a:solidFill>
                  <a:schemeClr val="tx1"/>
                </a:solidFill>
                <a:latin typeface="+mn-lt"/>
                <a:ea typeface="+mn-ea"/>
                <a:cs typeface="+mn-cs"/>
              </a:rPr>
              <a:t>運航労務監理官</a:t>
            </a:r>
            <a:r>
              <a:rPr kumimoji="1" lang="ja-JP" altLang="en-US" sz="1000" kern="1200">
                <a:solidFill>
                  <a:schemeClr val="tx1"/>
                </a:solidFill>
                <a:latin typeface="+mn-lt"/>
                <a:ea typeface="+mn-ea"/>
                <a:cs typeface="+mn-cs"/>
              </a:rPr>
              <a:t>、外国船舶監督官</a:t>
            </a:r>
            <a:r>
              <a:rPr kumimoji="1" lang="ja-JP" altLang="ja-JP" sz="1000" kern="1200">
                <a:solidFill>
                  <a:schemeClr val="tx1"/>
                </a:solidFill>
                <a:latin typeface="+mn-lt"/>
                <a:ea typeface="+mn-ea"/>
                <a:cs typeface="+mn-cs"/>
              </a:rPr>
              <a:t>に対する船舶運航実務習得のための研修</a:t>
            </a:r>
            <a:r>
              <a:rPr kumimoji="1" lang="ja-JP" altLang="en-US" sz="1000" kern="1200">
                <a:solidFill>
                  <a:schemeClr val="tx1"/>
                </a:solidFill>
                <a:latin typeface="+mn-lt"/>
                <a:ea typeface="+mn-ea"/>
                <a:cs typeface="+mn-cs"/>
              </a:rPr>
              <a:t>の実施</a:t>
            </a:r>
            <a:endParaRPr kumimoji="1" lang="ja-JP" altLang="ja-JP" sz="1000" kern="1200">
              <a:solidFill>
                <a:schemeClr val="tx1"/>
              </a:solidFill>
              <a:latin typeface="+mn-lt"/>
              <a:ea typeface="+mn-ea"/>
              <a:cs typeface="+mn-cs"/>
            </a:endParaRPr>
          </a:p>
        </xdr:txBody>
      </xdr:sp>
      <xdr:sp macro="" textlink="">
        <xdr:nvSpPr>
          <xdr:cNvPr id="23" name="AutoShape 18"/>
          <xdr:cNvSpPr>
            <a:spLocks noChangeArrowheads="1"/>
          </xdr:cNvSpPr>
        </xdr:nvSpPr>
        <xdr:spPr bwMode="auto">
          <a:xfrm>
            <a:off x="3645907" y="4497541"/>
            <a:ext cx="1388385" cy="14356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Z135" sqref="AZ1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5" t="s">
        <v>0</v>
      </c>
      <c r="AK2" s="515"/>
      <c r="AL2" s="515"/>
      <c r="AM2" s="515"/>
      <c r="AN2" s="515"/>
      <c r="AO2" s="515"/>
      <c r="AP2" s="515"/>
      <c r="AQ2" s="107" t="s">
        <v>459</v>
      </c>
      <c r="AR2" s="107"/>
      <c r="AS2" s="68" t="str">
        <f>IF(OR(AQ2="　", AQ2=""), "", "-")</f>
        <v/>
      </c>
      <c r="AT2" s="108">
        <v>157</v>
      </c>
      <c r="AU2" s="108"/>
      <c r="AV2" s="69" t="str">
        <f>IF(AW2="", "", "-")</f>
        <v/>
      </c>
      <c r="AW2" s="112"/>
      <c r="AX2" s="112"/>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465</v>
      </c>
      <c r="AK3" s="302"/>
      <c r="AL3" s="302"/>
      <c r="AM3" s="302"/>
      <c r="AN3" s="302"/>
      <c r="AO3" s="302"/>
      <c r="AP3" s="302"/>
      <c r="AQ3" s="302"/>
      <c r="AR3" s="302"/>
      <c r="AS3" s="302"/>
      <c r="AT3" s="302"/>
      <c r="AU3" s="302"/>
      <c r="AV3" s="302"/>
      <c r="AW3" s="302"/>
      <c r="AX3" s="36" t="s">
        <v>91</v>
      </c>
    </row>
    <row r="4" spans="1:50" ht="24.75" customHeight="1" x14ac:dyDescent="0.15">
      <c r="A4" s="543" t="s">
        <v>30</v>
      </c>
      <c r="B4" s="544"/>
      <c r="C4" s="544"/>
      <c r="D4" s="544"/>
      <c r="E4" s="544"/>
      <c r="F4" s="544"/>
      <c r="G4" s="517" t="s">
        <v>582</v>
      </c>
      <c r="H4" s="518"/>
      <c r="I4" s="518"/>
      <c r="J4" s="518"/>
      <c r="K4" s="518"/>
      <c r="L4" s="518"/>
      <c r="M4" s="518"/>
      <c r="N4" s="518"/>
      <c r="O4" s="518"/>
      <c r="P4" s="518"/>
      <c r="Q4" s="518"/>
      <c r="R4" s="518"/>
      <c r="S4" s="518"/>
      <c r="T4" s="518"/>
      <c r="U4" s="518"/>
      <c r="V4" s="518"/>
      <c r="W4" s="518"/>
      <c r="X4" s="518"/>
      <c r="Y4" s="519" t="s">
        <v>1</v>
      </c>
      <c r="Z4" s="520"/>
      <c r="AA4" s="520"/>
      <c r="AB4" s="520"/>
      <c r="AC4" s="520"/>
      <c r="AD4" s="521"/>
      <c r="AE4" s="522" t="s">
        <v>464</v>
      </c>
      <c r="AF4" s="523"/>
      <c r="AG4" s="523"/>
      <c r="AH4" s="523"/>
      <c r="AI4" s="523"/>
      <c r="AJ4" s="523"/>
      <c r="AK4" s="523"/>
      <c r="AL4" s="523"/>
      <c r="AM4" s="523"/>
      <c r="AN4" s="523"/>
      <c r="AO4" s="523"/>
      <c r="AP4" s="524"/>
      <c r="AQ4" s="525" t="s">
        <v>2</v>
      </c>
      <c r="AR4" s="520"/>
      <c r="AS4" s="520"/>
      <c r="AT4" s="520"/>
      <c r="AU4" s="520"/>
      <c r="AV4" s="520"/>
      <c r="AW4" s="520"/>
      <c r="AX4" s="526"/>
    </row>
    <row r="5" spans="1:50" ht="53.25" customHeight="1" x14ac:dyDescent="0.15">
      <c r="A5" s="527" t="s">
        <v>93</v>
      </c>
      <c r="B5" s="528"/>
      <c r="C5" s="528"/>
      <c r="D5" s="528"/>
      <c r="E5" s="528"/>
      <c r="F5" s="529"/>
      <c r="G5" s="327" t="s">
        <v>210</v>
      </c>
      <c r="H5" s="328"/>
      <c r="I5" s="328"/>
      <c r="J5" s="328"/>
      <c r="K5" s="328"/>
      <c r="L5" s="328"/>
      <c r="M5" s="329" t="s">
        <v>92</v>
      </c>
      <c r="N5" s="330"/>
      <c r="O5" s="330"/>
      <c r="P5" s="330"/>
      <c r="Q5" s="330"/>
      <c r="R5" s="331"/>
      <c r="S5" s="332" t="s">
        <v>157</v>
      </c>
      <c r="T5" s="328"/>
      <c r="U5" s="328"/>
      <c r="V5" s="328"/>
      <c r="W5" s="328"/>
      <c r="X5" s="333"/>
      <c r="Y5" s="534" t="s">
        <v>3</v>
      </c>
      <c r="Z5" s="535"/>
      <c r="AA5" s="535"/>
      <c r="AB5" s="535"/>
      <c r="AC5" s="535"/>
      <c r="AD5" s="536"/>
      <c r="AE5" s="537" t="s">
        <v>466</v>
      </c>
      <c r="AF5" s="538"/>
      <c r="AG5" s="538"/>
      <c r="AH5" s="538"/>
      <c r="AI5" s="538"/>
      <c r="AJ5" s="538"/>
      <c r="AK5" s="538"/>
      <c r="AL5" s="538"/>
      <c r="AM5" s="538"/>
      <c r="AN5" s="538"/>
      <c r="AO5" s="538"/>
      <c r="AP5" s="539"/>
      <c r="AQ5" s="540" t="s">
        <v>578</v>
      </c>
      <c r="AR5" s="541"/>
      <c r="AS5" s="541"/>
      <c r="AT5" s="541"/>
      <c r="AU5" s="541"/>
      <c r="AV5" s="541"/>
      <c r="AW5" s="541"/>
      <c r="AX5" s="542"/>
    </row>
    <row r="6" spans="1:50" ht="54" customHeight="1" x14ac:dyDescent="0.15">
      <c r="A6" s="545" t="s">
        <v>4</v>
      </c>
      <c r="B6" s="546"/>
      <c r="C6" s="546"/>
      <c r="D6" s="546"/>
      <c r="E6" s="546"/>
      <c r="F6" s="546"/>
      <c r="G6" s="547" t="str">
        <f>入力規則等!F39</f>
        <v>一般会計</v>
      </c>
      <c r="H6" s="548"/>
      <c r="I6" s="548"/>
      <c r="J6" s="548"/>
      <c r="K6" s="548"/>
      <c r="L6" s="548"/>
      <c r="M6" s="548"/>
      <c r="N6" s="548"/>
      <c r="O6" s="548"/>
      <c r="P6" s="548"/>
      <c r="Q6" s="548"/>
      <c r="R6" s="548"/>
      <c r="S6" s="548"/>
      <c r="T6" s="548"/>
      <c r="U6" s="548"/>
      <c r="V6" s="548"/>
      <c r="W6" s="548"/>
      <c r="X6" s="548"/>
      <c r="Y6" s="549" t="s">
        <v>56</v>
      </c>
      <c r="Z6" s="550"/>
      <c r="AA6" s="550"/>
      <c r="AB6" s="550"/>
      <c r="AC6" s="550"/>
      <c r="AD6" s="551"/>
      <c r="AE6" s="552" t="s">
        <v>467</v>
      </c>
      <c r="AF6" s="552"/>
      <c r="AG6" s="552"/>
      <c r="AH6" s="552"/>
      <c r="AI6" s="552"/>
      <c r="AJ6" s="552"/>
      <c r="AK6" s="552"/>
      <c r="AL6" s="552"/>
      <c r="AM6" s="552"/>
      <c r="AN6" s="552"/>
      <c r="AO6" s="552"/>
      <c r="AP6" s="552"/>
      <c r="AQ6" s="385"/>
      <c r="AR6" s="385"/>
      <c r="AS6" s="385"/>
      <c r="AT6" s="385"/>
      <c r="AU6" s="385"/>
      <c r="AV6" s="385"/>
      <c r="AW6" s="385"/>
      <c r="AX6" s="553"/>
    </row>
    <row r="7" spans="1:50" ht="39.75" customHeight="1" x14ac:dyDescent="0.15">
      <c r="A7" s="473" t="s">
        <v>25</v>
      </c>
      <c r="B7" s="474"/>
      <c r="C7" s="474"/>
      <c r="D7" s="474"/>
      <c r="E7" s="474"/>
      <c r="F7" s="474"/>
      <c r="G7" s="475" t="s">
        <v>468</v>
      </c>
      <c r="H7" s="476"/>
      <c r="I7" s="476"/>
      <c r="J7" s="476"/>
      <c r="K7" s="476"/>
      <c r="L7" s="476"/>
      <c r="M7" s="476"/>
      <c r="N7" s="476"/>
      <c r="O7" s="476"/>
      <c r="P7" s="476"/>
      <c r="Q7" s="476"/>
      <c r="R7" s="476"/>
      <c r="S7" s="476"/>
      <c r="T7" s="476"/>
      <c r="U7" s="476"/>
      <c r="V7" s="477"/>
      <c r="W7" s="477"/>
      <c r="X7" s="477"/>
      <c r="Y7" s="478" t="s">
        <v>5</v>
      </c>
      <c r="Z7" s="395"/>
      <c r="AA7" s="395"/>
      <c r="AB7" s="395"/>
      <c r="AC7" s="395"/>
      <c r="AD7" s="397"/>
      <c r="AE7" s="479" t="s">
        <v>476</v>
      </c>
      <c r="AF7" s="480"/>
      <c r="AG7" s="480"/>
      <c r="AH7" s="480"/>
      <c r="AI7" s="480"/>
      <c r="AJ7" s="480"/>
      <c r="AK7" s="480"/>
      <c r="AL7" s="480"/>
      <c r="AM7" s="480"/>
      <c r="AN7" s="480"/>
      <c r="AO7" s="480"/>
      <c r="AP7" s="480"/>
      <c r="AQ7" s="480"/>
      <c r="AR7" s="480"/>
      <c r="AS7" s="480"/>
      <c r="AT7" s="480"/>
      <c r="AU7" s="480"/>
      <c r="AV7" s="480"/>
      <c r="AW7" s="480"/>
      <c r="AX7" s="481"/>
    </row>
    <row r="8" spans="1:50" ht="31.5" customHeight="1" x14ac:dyDescent="0.15">
      <c r="A8" s="355" t="s">
        <v>308</v>
      </c>
      <c r="B8" s="356"/>
      <c r="C8" s="356"/>
      <c r="D8" s="356"/>
      <c r="E8" s="356"/>
      <c r="F8" s="357"/>
      <c r="G8" s="352" t="str">
        <f>入力規則等!A26</f>
        <v>海洋政策、地方創生</v>
      </c>
      <c r="H8" s="353"/>
      <c r="I8" s="353"/>
      <c r="J8" s="353"/>
      <c r="K8" s="353"/>
      <c r="L8" s="353"/>
      <c r="M8" s="353"/>
      <c r="N8" s="353"/>
      <c r="O8" s="353"/>
      <c r="P8" s="353"/>
      <c r="Q8" s="353"/>
      <c r="R8" s="353"/>
      <c r="S8" s="353"/>
      <c r="T8" s="353"/>
      <c r="U8" s="353"/>
      <c r="V8" s="353"/>
      <c r="W8" s="353"/>
      <c r="X8" s="354"/>
      <c r="Y8" s="554" t="s">
        <v>79</v>
      </c>
      <c r="Z8" s="554"/>
      <c r="AA8" s="554"/>
      <c r="AB8" s="554"/>
      <c r="AC8" s="554"/>
      <c r="AD8" s="554"/>
      <c r="AE8" s="508" t="str">
        <f>入力規則等!K13</f>
        <v>その他の事項経費</v>
      </c>
      <c r="AF8" s="509"/>
      <c r="AG8" s="509"/>
      <c r="AH8" s="509"/>
      <c r="AI8" s="509"/>
      <c r="AJ8" s="509"/>
      <c r="AK8" s="509"/>
      <c r="AL8" s="509"/>
      <c r="AM8" s="509"/>
      <c r="AN8" s="509"/>
      <c r="AO8" s="509"/>
      <c r="AP8" s="509"/>
      <c r="AQ8" s="509"/>
      <c r="AR8" s="509"/>
      <c r="AS8" s="509"/>
      <c r="AT8" s="509"/>
      <c r="AU8" s="509"/>
      <c r="AV8" s="509"/>
      <c r="AW8" s="509"/>
      <c r="AX8" s="510"/>
    </row>
    <row r="9" spans="1:50" ht="76.5" customHeight="1" x14ac:dyDescent="0.15">
      <c r="A9" s="482" t="s">
        <v>26</v>
      </c>
      <c r="B9" s="483"/>
      <c r="C9" s="483"/>
      <c r="D9" s="483"/>
      <c r="E9" s="483"/>
      <c r="F9" s="483"/>
      <c r="G9" s="511" t="s">
        <v>478</v>
      </c>
      <c r="H9" s="512"/>
      <c r="I9" s="512"/>
      <c r="J9" s="512"/>
      <c r="K9" s="512"/>
      <c r="L9" s="512"/>
      <c r="M9" s="512"/>
      <c r="N9" s="512"/>
      <c r="O9" s="512"/>
      <c r="P9" s="512"/>
      <c r="Q9" s="512"/>
      <c r="R9" s="512"/>
      <c r="S9" s="512"/>
      <c r="T9" s="512"/>
      <c r="U9" s="512"/>
      <c r="V9" s="512"/>
      <c r="W9" s="512"/>
      <c r="X9" s="512"/>
      <c r="Y9" s="513"/>
      <c r="Z9" s="513"/>
      <c r="AA9" s="513"/>
      <c r="AB9" s="513"/>
      <c r="AC9" s="513"/>
      <c r="AD9" s="513"/>
      <c r="AE9" s="512"/>
      <c r="AF9" s="512"/>
      <c r="AG9" s="512"/>
      <c r="AH9" s="512"/>
      <c r="AI9" s="512"/>
      <c r="AJ9" s="512"/>
      <c r="AK9" s="512"/>
      <c r="AL9" s="512"/>
      <c r="AM9" s="512"/>
      <c r="AN9" s="512"/>
      <c r="AO9" s="512"/>
      <c r="AP9" s="512"/>
      <c r="AQ9" s="512"/>
      <c r="AR9" s="512"/>
      <c r="AS9" s="512"/>
      <c r="AT9" s="512"/>
      <c r="AU9" s="512"/>
      <c r="AV9" s="512"/>
      <c r="AW9" s="512"/>
      <c r="AX9" s="514"/>
    </row>
    <row r="10" spans="1:50" ht="93.75" customHeight="1" x14ac:dyDescent="0.15">
      <c r="A10" s="482" t="s">
        <v>36</v>
      </c>
      <c r="B10" s="483"/>
      <c r="C10" s="483"/>
      <c r="D10" s="483"/>
      <c r="E10" s="483"/>
      <c r="F10" s="483"/>
      <c r="G10" s="511" t="s">
        <v>581</v>
      </c>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2"/>
      <c r="AJ10" s="512"/>
      <c r="AK10" s="512"/>
      <c r="AL10" s="512"/>
      <c r="AM10" s="512"/>
      <c r="AN10" s="512"/>
      <c r="AO10" s="512"/>
      <c r="AP10" s="512"/>
      <c r="AQ10" s="512"/>
      <c r="AR10" s="512"/>
      <c r="AS10" s="512"/>
      <c r="AT10" s="512"/>
      <c r="AU10" s="512"/>
      <c r="AV10" s="512"/>
      <c r="AW10" s="512"/>
      <c r="AX10" s="514"/>
    </row>
    <row r="11" spans="1:50" ht="42" customHeight="1" x14ac:dyDescent="0.15">
      <c r="A11" s="482" t="s">
        <v>6</v>
      </c>
      <c r="B11" s="483"/>
      <c r="C11" s="483"/>
      <c r="D11" s="483"/>
      <c r="E11" s="483"/>
      <c r="F11" s="484"/>
      <c r="G11" s="531" t="str">
        <f>入力規則等!P10</f>
        <v>直接実施</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50" ht="23.25" customHeight="1" x14ac:dyDescent="0.15">
      <c r="A12" s="485" t="s">
        <v>27</v>
      </c>
      <c r="B12" s="486"/>
      <c r="C12" s="486"/>
      <c r="D12" s="486"/>
      <c r="E12" s="486"/>
      <c r="F12" s="487"/>
      <c r="G12" s="494"/>
      <c r="H12" s="495"/>
      <c r="I12" s="495"/>
      <c r="J12" s="495"/>
      <c r="K12" s="495"/>
      <c r="L12" s="495"/>
      <c r="M12" s="495"/>
      <c r="N12" s="495"/>
      <c r="O12" s="495"/>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98"/>
    </row>
    <row r="13" spans="1:50" ht="23.25" customHeight="1" x14ac:dyDescent="0.15">
      <c r="A13" s="488"/>
      <c r="B13" s="489"/>
      <c r="C13" s="489"/>
      <c r="D13" s="489"/>
      <c r="E13" s="489"/>
      <c r="F13" s="490"/>
      <c r="G13" s="499" t="s">
        <v>7</v>
      </c>
      <c r="H13" s="500"/>
      <c r="I13" s="505" t="s">
        <v>8</v>
      </c>
      <c r="J13" s="506"/>
      <c r="K13" s="506"/>
      <c r="L13" s="506"/>
      <c r="M13" s="506"/>
      <c r="N13" s="506"/>
      <c r="O13" s="507"/>
      <c r="P13" s="72">
        <v>242</v>
      </c>
      <c r="Q13" s="73"/>
      <c r="R13" s="73"/>
      <c r="S13" s="73"/>
      <c r="T13" s="73"/>
      <c r="U13" s="73"/>
      <c r="V13" s="74"/>
      <c r="W13" s="72">
        <v>235</v>
      </c>
      <c r="X13" s="73"/>
      <c r="Y13" s="73"/>
      <c r="Z13" s="73"/>
      <c r="AA13" s="73"/>
      <c r="AB13" s="73"/>
      <c r="AC13" s="74"/>
      <c r="AD13" s="72">
        <v>207</v>
      </c>
      <c r="AE13" s="73"/>
      <c r="AF13" s="73"/>
      <c r="AG13" s="73"/>
      <c r="AH13" s="73"/>
      <c r="AI13" s="73"/>
      <c r="AJ13" s="74"/>
      <c r="AK13" s="72">
        <v>242</v>
      </c>
      <c r="AL13" s="73"/>
      <c r="AM13" s="73"/>
      <c r="AN13" s="73"/>
      <c r="AO13" s="73"/>
      <c r="AP13" s="73"/>
      <c r="AQ13" s="74"/>
      <c r="AR13" s="696">
        <v>389</v>
      </c>
      <c r="AS13" s="697"/>
      <c r="AT13" s="697"/>
      <c r="AU13" s="697"/>
      <c r="AV13" s="697"/>
      <c r="AW13" s="697"/>
      <c r="AX13" s="698"/>
    </row>
    <row r="14" spans="1:50" ht="23.25" customHeight="1" x14ac:dyDescent="0.15">
      <c r="A14" s="488"/>
      <c r="B14" s="489"/>
      <c r="C14" s="489"/>
      <c r="D14" s="489"/>
      <c r="E14" s="489"/>
      <c r="F14" s="490"/>
      <c r="G14" s="501"/>
      <c r="H14" s="502"/>
      <c r="I14" s="343" t="s">
        <v>9</v>
      </c>
      <c r="J14" s="496"/>
      <c r="K14" s="496"/>
      <c r="L14" s="496"/>
      <c r="M14" s="496"/>
      <c r="N14" s="496"/>
      <c r="O14" s="497"/>
      <c r="P14" s="72"/>
      <c r="Q14" s="73"/>
      <c r="R14" s="73"/>
      <c r="S14" s="73"/>
      <c r="T14" s="73"/>
      <c r="U14" s="73"/>
      <c r="V14" s="74"/>
      <c r="W14" s="72"/>
      <c r="X14" s="73"/>
      <c r="Y14" s="73"/>
      <c r="Z14" s="73"/>
      <c r="AA14" s="73"/>
      <c r="AB14" s="73"/>
      <c r="AC14" s="74"/>
      <c r="AD14" s="72"/>
      <c r="AE14" s="73"/>
      <c r="AF14" s="73"/>
      <c r="AG14" s="73"/>
      <c r="AH14" s="73"/>
      <c r="AI14" s="73"/>
      <c r="AJ14" s="74"/>
      <c r="AK14" s="72"/>
      <c r="AL14" s="73"/>
      <c r="AM14" s="73"/>
      <c r="AN14" s="73"/>
      <c r="AO14" s="73"/>
      <c r="AP14" s="73"/>
      <c r="AQ14" s="74"/>
      <c r="AR14" s="694"/>
      <c r="AS14" s="694"/>
      <c r="AT14" s="694"/>
      <c r="AU14" s="694"/>
      <c r="AV14" s="694"/>
      <c r="AW14" s="694"/>
      <c r="AX14" s="695"/>
    </row>
    <row r="15" spans="1:50" ht="23.25" customHeight="1" x14ac:dyDescent="0.15">
      <c r="A15" s="488"/>
      <c r="B15" s="489"/>
      <c r="C15" s="489"/>
      <c r="D15" s="489"/>
      <c r="E15" s="489"/>
      <c r="F15" s="490"/>
      <c r="G15" s="501"/>
      <c r="H15" s="502"/>
      <c r="I15" s="343" t="s">
        <v>62</v>
      </c>
      <c r="J15" s="344"/>
      <c r="K15" s="344"/>
      <c r="L15" s="344"/>
      <c r="M15" s="344"/>
      <c r="N15" s="344"/>
      <c r="O15" s="345"/>
      <c r="P15" s="72"/>
      <c r="Q15" s="73"/>
      <c r="R15" s="73"/>
      <c r="S15" s="73"/>
      <c r="T15" s="73"/>
      <c r="U15" s="73"/>
      <c r="V15" s="74"/>
      <c r="W15" s="72"/>
      <c r="X15" s="73"/>
      <c r="Y15" s="73"/>
      <c r="Z15" s="73"/>
      <c r="AA15" s="73"/>
      <c r="AB15" s="73"/>
      <c r="AC15" s="74"/>
      <c r="AD15" s="72"/>
      <c r="AE15" s="73"/>
      <c r="AF15" s="73"/>
      <c r="AG15" s="73"/>
      <c r="AH15" s="73"/>
      <c r="AI15" s="73"/>
      <c r="AJ15" s="74"/>
      <c r="AK15" s="72"/>
      <c r="AL15" s="73"/>
      <c r="AM15" s="73"/>
      <c r="AN15" s="73"/>
      <c r="AO15" s="73"/>
      <c r="AP15" s="73"/>
      <c r="AQ15" s="74"/>
      <c r="AR15" s="72"/>
      <c r="AS15" s="73"/>
      <c r="AT15" s="73"/>
      <c r="AU15" s="73"/>
      <c r="AV15" s="73"/>
      <c r="AW15" s="73"/>
      <c r="AX15" s="693"/>
    </row>
    <row r="16" spans="1:50" ht="23.25" customHeight="1" x14ac:dyDescent="0.15">
      <c r="A16" s="488"/>
      <c r="B16" s="489"/>
      <c r="C16" s="489"/>
      <c r="D16" s="489"/>
      <c r="E16" s="489"/>
      <c r="F16" s="490"/>
      <c r="G16" s="501"/>
      <c r="H16" s="502"/>
      <c r="I16" s="343" t="s">
        <v>63</v>
      </c>
      <c r="J16" s="344"/>
      <c r="K16" s="344"/>
      <c r="L16" s="344"/>
      <c r="M16" s="344"/>
      <c r="N16" s="344"/>
      <c r="O16" s="345"/>
      <c r="P16" s="72"/>
      <c r="Q16" s="73"/>
      <c r="R16" s="73"/>
      <c r="S16" s="73"/>
      <c r="T16" s="73"/>
      <c r="U16" s="73"/>
      <c r="V16" s="74"/>
      <c r="W16" s="72"/>
      <c r="X16" s="73"/>
      <c r="Y16" s="73"/>
      <c r="Z16" s="73"/>
      <c r="AA16" s="73"/>
      <c r="AB16" s="73"/>
      <c r="AC16" s="74"/>
      <c r="AD16" s="72"/>
      <c r="AE16" s="73"/>
      <c r="AF16" s="73"/>
      <c r="AG16" s="73"/>
      <c r="AH16" s="73"/>
      <c r="AI16" s="73"/>
      <c r="AJ16" s="74"/>
      <c r="AK16" s="72"/>
      <c r="AL16" s="73"/>
      <c r="AM16" s="73"/>
      <c r="AN16" s="73"/>
      <c r="AO16" s="73"/>
      <c r="AP16" s="73"/>
      <c r="AQ16" s="74"/>
      <c r="AR16" s="468"/>
      <c r="AS16" s="469"/>
      <c r="AT16" s="469"/>
      <c r="AU16" s="469"/>
      <c r="AV16" s="469"/>
      <c r="AW16" s="469"/>
      <c r="AX16" s="470"/>
    </row>
    <row r="17" spans="1:50" ht="23.25" customHeight="1" x14ac:dyDescent="0.15">
      <c r="A17" s="488"/>
      <c r="B17" s="489"/>
      <c r="C17" s="489"/>
      <c r="D17" s="489"/>
      <c r="E17" s="489"/>
      <c r="F17" s="490"/>
      <c r="G17" s="501"/>
      <c r="H17" s="502"/>
      <c r="I17" s="343" t="s">
        <v>61</v>
      </c>
      <c r="J17" s="496"/>
      <c r="K17" s="496"/>
      <c r="L17" s="496"/>
      <c r="M17" s="496"/>
      <c r="N17" s="496"/>
      <c r="O17" s="497"/>
      <c r="P17" s="72"/>
      <c r="Q17" s="73"/>
      <c r="R17" s="73"/>
      <c r="S17" s="73"/>
      <c r="T17" s="73"/>
      <c r="U17" s="73"/>
      <c r="V17" s="74"/>
      <c r="W17" s="72"/>
      <c r="X17" s="73"/>
      <c r="Y17" s="73"/>
      <c r="Z17" s="73"/>
      <c r="AA17" s="73"/>
      <c r="AB17" s="73"/>
      <c r="AC17" s="74"/>
      <c r="AD17" s="72"/>
      <c r="AE17" s="73"/>
      <c r="AF17" s="73"/>
      <c r="AG17" s="73"/>
      <c r="AH17" s="73"/>
      <c r="AI17" s="73"/>
      <c r="AJ17" s="74"/>
      <c r="AK17" s="72"/>
      <c r="AL17" s="73"/>
      <c r="AM17" s="73"/>
      <c r="AN17" s="73"/>
      <c r="AO17" s="73"/>
      <c r="AP17" s="73"/>
      <c r="AQ17" s="74"/>
      <c r="AR17" s="471"/>
      <c r="AS17" s="471"/>
      <c r="AT17" s="471"/>
      <c r="AU17" s="471"/>
      <c r="AV17" s="471"/>
      <c r="AW17" s="471"/>
      <c r="AX17" s="472"/>
    </row>
    <row r="18" spans="1:50" ht="23.25" customHeight="1" x14ac:dyDescent="0.15">
      <c r="A18" s="488"/>
      <c r="B18" s="489"/>
      <c r="C18" s="489"/>
      <c r="D18" s="489"/>
      <c r="E18" s="489"/>
      <c r="F18" s="490"/>
      <c r="G18" s="503"/>
      <c r="H18" s="504"/>
      <c r="I18" s="346" t="s">
        <v>22</v>
      </c>
      <c r="J18" s="347"/>
      <c r="K18" s="347"/>
      <c r="L18" s="347"/>
      <c r="M18" s="347"/>
      <c r="N18" s="347"/>
      <c r="O18" s="348"/>
      <c r="P18" s="318">
        <f>SUM(P13:V17)</f>
        <v>242</v>
      </c>
      <c r="Q18" s="319"/>
      <c r="R18" s="319"/>
      <c r="S18" s="319"/>
      <c r="T18" s="319"/>
      <c r="U18" s="319"/>
      <c r="V18" s="320"/>
      <c r="W18" s="318">
        <f>SUM(W13:AC17)</f>
        <v>235</v>
      </c>
      <c r="X18" s="319"/>
      <c r="Y18" s="319"/>
      <c r="Z18" s="319"/>
      <c r="AA18" s="319"/>
      <c r="AB18" s="319"/>
      <c r="AC18" s="320"/>
      <c r="AD18" s="318">
        <f t="shared" ref="AD18" si="0">SUM(AD13:AJ17)</f>
        <v>207</v>
      </c>
      <c r="AE18" s="319"/>
      <c r="AF18" s="319"/>
      <c r="AG18" s="319"/>
      <c r="AH18" s="319"/>
      <c r="AI18" s="319"/>
      <c r="AJ18" s="320"/>
      <c r="AK18" s="318">
        <f t="shared" ref="AK18" si="1">SUM(AK13:AQ17)</f>
        <v>242</v>
      </c>
      <c r="AL18" s="319"/>
      <c r="AM18" s="319"/>
      <c r="AN18" s="319"/>
      <c r="AO18" s="319"/>
      <c r="AP18" s="319"/>
      <c r="AQ18" s="320"/>
      <c r="AR18" s="318">
        <f t="shared" ref="AR18" si="2">SUM(AR13:AX17)</f>
        <v>389</v>
      </c>
      <c r="AS18" s="319"/>
      <c r="AT18" s="319"/>
      <c r="AU18" s="319"/>
      <c r="AV18" s="319"/>
      <c r="AW18" s="319"/>
      <c r="AX18" s="321"/>
    </row>
    <row r="19" spans="1:50" ht="23.25" customHeight="1" x14ac:dyDescent="0.15">
      <c r="A19" s="488"/>
      <c r="B19" s="489"/>
      <c r="C19" s="489"/>
      <c r="D19" s="489"/>
      <c r="E19" s="489"/>
      <c r="F19" s="490"/>
      <c r="G19" s="315" t="s">
        <v>10</v>
      </c>
      <c r="H19" s="316"/>
      <c r="I19" s="316"/>
      <c r="J19" s="316"/>
      <c r="K19" s="316"/>
      <c r="L19" s="316"/>
      <c r="M19" s="316"/>
      <c r="N19" s="316"/>
      <c r="O19" s="316"/>
      <c r="P19" s="72">
        <v>197</v>
      </c>
      <c r="Q19" s="73"/>
      <c r="R19" s="73"/>
      <c r="S19" s="73"/>
      <c r="T19" s="73"/>
      <c r="U19" s="73"/>
      <c r="V19" s="74"/>
      <c r="W19" s="72">
        <v>203</v>
      </c>
      <c r="X19" s="73"/>
      <c r="Y19" s="73"/>
      <c r="Z19" s="73"/>
      <c r="AA19" s="73"/>
      <c r="AB19" s="73"/>
      <c r="AC19" s="74"/>
      <c r="AD19" s="72">
        <v>190</v>
      </c>
      <c r="AE19" s="73"/>
      <c r="AF19" s="73"/>
      <c r="AG19" s="73"/>
      <c r="AH19" s="73"/>
      <c r="AI19" s="73"/>
      <c r="AJ19" s="74"/>
      <c r="AK19" s="317"/>
      <c r="AL19" s="317"/>
      <c r="AM19" s="317"/>
      <c r="AN19" s="317"/>
      <c r="AO19" s="317"/>
      <c r="AP19" s="317"/>
      <c r="AQ19" s="317"/>
      <c r="AR19" s="317"/>
      <c r="AS19" s="317"/>
      <c r="AT19" s="317"/>
      <c r="AU19" s="317"/>
      <c r="AV19" s="317"/>
      <c r="AW19" s="317"/>
      <c r="AX19" s="322"/>
    </row>
    <row r="20" spans="1:50" ht="23.25" customHeight="1" x14ac:dyDescent="0.15">
      <c r="A20" s="491"/>
      <c r="B20" s="492"/>
      <c r="C20" s="492"/>
      <c r="D20" s="492"/>
      <c r="E20" s="492"/>
      <c r="F20" s="493"/>
      <c r="G20" s="315" t="s">
        <v>11</v>
      </c>
      <c r="H20" s="316"/>
      <c r="I20" s="316"/>
      <c r="J20" s="316"/>
      <c r="K20" s="316"/>
      <c r="L20" s="316"/>
      <c r="M20" s="316"/>
      <c r="N20" s="316"/>
      <c r="O20" s="316"/>
      <c r="P20" s="323">
        <f>IF(P18=0, "-", P19/P18)</f>
        <v>0.81404958677685946</v>
      </c>
      <c r="Q20" s="323"/>
      <c r="R20" s="323"/>
      <c r="S20" s="323"/>
      <c r="T20" s="323"/>
      <c r="U20" s="323"/>
      <c r="V20" s="323"/>
      <c r="W20" s="323">
        <f>IF(W18=0, "-", W19/W18)</f>
        <v>0.86382978723404258</v>
      </c>
      <c r="X20" s="323"/>
      <c r="Y20" s="323"/>
      <c r="Z20" s="323"/>
      <c r="AA20" s="323"/>
      <c r="AB20" s="323"/>
      <c r="AC20" s="323"/>
      <c r="AD20" s="323">
        <f>IF(AD18=0, "-", AD19/AD18)</f>
        <v>0.91787439613526567</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20.2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4"/>
      <c r="Z21" s="87"/>
      <c r="AA21" s="88"/>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20.25" customHeight="1" x14ac:dyDescent="0.15">
      <c r="A22" s="215"/>
      <c r="B22" s="216"/>
      <c r="C22" s="216"/>
      <c r="D22" s="216"/>
      <c r="E22" s="216"/>
      <c r="F22" s="217"/>
      <c r="G22" s="225"/>
      <c r="H22" s="109"/>
      <c r="I22" s="109"/>
      <c r="J22" s="109"/>
      <c r="K22" s="109"/>
      <c r="L22" s="109"/>
      <c r="M22" s="109"/>
      <c r="N22" s="109"/>
      <c r="O22" s="226"/>
      <c r="P22" s="243"/>
      <c r="Q22" s="109"/>
      <c r="R22" s="109"/>
      <c r="S22" s="109"/>
      <c r="T22" s="109"/>
      <c r="U22" s="109"/>
      <c r="V22" s="109"/>
      <c r="W22" s="109"/>
      <c r="X22" s="226"/>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1">
        <v>27</v>
      </c>
      <c r="AV22" s="111"/>
      <c r="AW22" s="109" t="s">
        <v>360</v>
      </c>
      <c r="AX22" s="110"/>
    </row>
    <row r="23" spans="1:50" ht="33" customHeight="1" x14ac:dyDescent="0.15">
      <c r="A23" s="218"/>
      <c r="B23" s="216"/>
      <c r="C23" s="216"/>
      <c r="D23" s="216"/>
      <c r="E23" s="216"/>
      <c r="F23" s="217"/>
      <c r="G23" s="289" t="s">
        <v>485</v>
      </c>
      <c r="H23" s="290"/>
      <c r="I23" s="290"/>
      <c r="J23" s="290"/>
      <c r="K23" s="290"/>
      <c r="L23" s="290"/>
      <c r="M23" s="290"/>
      <c r="N23" s="290"/>
      <c r="O23" s="291"/>
      <c r="P23" s="214" t="s">
        <v>486</v>
      </c>
      <c r="Q23" s="196"/>
      <c r="R23" s="196"/>
      <c r="S23" s="196"/>
      <c r="T23" s="196"/>
      <c r="U23" s="196"/>
      <c r="V23" s="196"/>
      <c r="W23" s="196"/>
      <c r="X23" s="197"/>
      <c r="Y23" s="295" t="s">
        <v>14</v>
      </c>
      <c r="Z23" s="296"/>
      <c r="AA23" s="297"/>
      <c r="AB23" s="298" t="s">
        <v>484</v>
      </c>
      <c r="AC23" s="299"/>
      <c r="AD23" s="299"/>
      <c r="AE23" s="94">
        <v>422</v>
      </c>
      <c r="AF23" s="95"/>
      <c r="AG23" s="95"/>
      <c r="AH23" s="95"/>
      <c r="AI23" s="96"/>
      <c r="AJ23" s="94">
        <v>379</v>
      </c>
      <c r="AK23" s="95"/>
      <c r="AL23" s="95"/>
      <c r="AM23" s="95"/>
      <c r="AN23" s="96"/>
      <c r="AO23" s="94">
        <v>394</v>
      </c>
      <c r="AP23" s="95"/>
      <c r="AQ23" s="95"/>
      <c r="AR23" s="95"/>
      <c r="AS23" s="96"/>
      <c r="AT23" s="228"/>
      <c r="AU23" s="228"/>
      <c r="AV23" s="228"/>
      <c r="AW23" s="228"/>
      <c r="AX23" s="229"/>
    </row>
    <row r="24" spans="1:50" ht="33" customHeight="1" x14ac:dyDescent="0.15">
      <c r="A24" s="219"/>
      <c r="B24" s="220"/>
      <c r="C24" s="220"/>
      <c r="D24" s="220"/>
      <c r="E24" s="220"/>
      <c r="F24" s="221"/>
      <c r="G24" s="292"/>
      <c r="H24" s="293"/>
      <c r="I24" s="293"/>
      <c r="J24" s="293"/>
      <c r="K24" s="293"/>
      <c r="L24" s="293"/>
      <c r="M24" s="293"/>
      <c r="N24" s="293"/>
      <c r="O24" s="294"/>
      <c r="P24" s="277"/>
      <c r="Q24" s="277"/>
      <c r="R24" s="277"/>
      <c r="S24" s="277"/>
      <c r="T24" s="277"/>
      <c r="U24" s="277"/>
      <c r="V24" s="277"/>
      <c r="W24" s="277"/>
      <c r="X24" s="278"/>
      <c r="Y24" s="176" t="s">
        <v>65</v>
      </c>
      <c r="Z24" s="122"/>
      <c r="AA24" s="172"/>
      <c r="AB24" s="298" t="s">
        <v>484</v>
      </c>
      <c r="AC24" s="299"/>
      <c r="AD24" s="299"/>
      <c r="AE24" s="94">
        <v>447</v>
      </c>
      <c r="AF24" s="95"/>
      <c r="AG24" s="95"/>
      <c r="AH24" s="95"/>
      <c r="AI24" s="96"/>
      <c r="AJ24" s="94">
        <v>447</v>
      </c>
      <c r="AK24" s="95"/>
      <c r="AL24" s="95"/>
      <c r="AM24" s="95"/>
      <c r="AN24" s="96"/>
      <c r="AO24" s="94">
        <v>447</v>
      </c>
      <c r="AP24" s="95"/>
      <c r="AQ24" s="95"/>
      <c r="AR24" s="95"/>
      <c r="AS24" s="96"/>
      <c r="AT24" s="94">
        <v>447</v>
      </c>
      <c r="AU24" s="95"/>
      <c r="AV24" s="95"/>
      <c r="AW24" s="95"/>
      <c r="AX24" s="97"/>
    </row>
    <row r="25" spans="1:50" ht="33" customHeight="1" x14ac:dyDescent="0.15">
      <c r="A25" s="699"/>
      <c r="B25" s="700"/>
      <c r="C25" s="700"/>
      <c r="D25" s="700"/>
      <c r="E25" s="700"/>
      <c r="F25" s="701"/>
      <c r="G25" s="324"/>
      <c r="H25" s="325"/>
      <c r="I25" s="325"/>
      <c r="J25" s="325"/>
      <c r="K25" s="325"/>
      <c r="L25" s="325"/>
      <c r="M25" s="325"/>
      <c r="N25" s="325"/>
      <c r="O25" s="326"/>
      <c r="P25" s="198"/>
      <c r="Q25" s="198"/>
      <c r="R25" s="198"/>
      <c r="S25" s="198"/>
      <c r="T25" s="198"/>
      <c r="U25" s="198"/>
      <c r="V25" s="198"/>
      <c r="W25" s="198"/>
      <c r="X25" s="199"/>
      <c r="Y25" s="121" t="s">
        <v>15</v>
      </c>
      <c r="Z25" s="122"/>
      <c r="AA25" s="172"/>
      <c r="AB25" s="711" t="s">
        <v>363</v>
      </c>
      <c r="AC25" s="265"/>
      <c r="AD25" s="265"/>
      <c r="AE25" s="94">
        <v>150</v>
      </c>
      <c r="AF25" s="95"/>
      <c r="AG25" s="95"/>
      <c r="AH25" s="95"/>
      <c r="AI25" s="96"/>
      <c r="AJ25" s="94">
        <v>236</v>
      </c>
      <c r="AK25" s="95"/>
      <c r="AL25" s="95"/>
      <c r="AM25" s="95"/>
      <c r="AN25" s="96"/>
      <c r="AO25" s="94">
        <v>206</v>
      </c>
      <c r="AP25" s="95"/>
      <c r="AQ25" s="95"/>
      <c r="AR25" s="95"/>
      <c r="AS25" s="96"/>
      <c r="AT25" s="269"/>
      <c r="AU25" s="270"/>
      <c r="AV25" s="270"/>
      <c r="AW25" s="270"/>
      <c r="AX25" s="271"/>
    </row>
    <row r="26" spans="1:50" ht="20.2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4"/>
      <c r="Z26" s="87"/>
      <c r="AA26" s="88"/>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90" t="s">
        <v>303</v>
      </c>
      <c r="AU26" s="691"/>
      <c r="AV26" s="691"/>
      <c r="AW26" s="691"/>
      <c r="AX26" s="692"/>
    </row>
    <row r="27" spans="1:50" ht="20.25" hidden="1" customHeight="1" x14ac:dyDescent="0.15">
      <c r="A27" s="215"/>
      <c r="B27" s="216"/>
      <c r="C27" s="216"/>
      <c r="D27" s="216"/>
      <c r="E27" s="216"/>
      <c r="F27" s="217"/>
      <c r="G27" s="225"/>
      <c r="H27" s="109"/>
      <c r="I27" s="109"/>
      <c r="J27" s="109"/>
      <c r="K27" s="109"/>
      <c r="L27" s="109"/>
      <c r="M27" s="109"/>
      <c r="N27" s="109"/>
      <c r="O27" s="226"/>
      <c r="P27" s="243"/>
      <c r="Q27" s="109"/>
      <c r="R27" s="109"/>
      <c r="S27" s="109"/>
      <c r="T27" s="109"/>
      <c r="U27" s="109"/>
      <c r="V27" s="109"/>
      <c r="W27" s="109"/>
      <c r="X27" s="226"/>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1"/>
      <c r="AV27" s="111"/>
      <c r="AW27" s="109" t="s">
        <v>360</v>
      </c>
      <c r="AX27" s="110"/>
    </row>
    <row r="28" spans="1:50" ht="20.25" hidden="1" customHeight="1" x14ac:dyDescent="0.15">
      <c r="A28" s="218"/>
      <c r="B28" s="216"/>
      <c r="C28" s="216"/>
      <c r="D28" s="216"/>
      <c r="E28" s="216"/>
      <c r="F28" s="217"/>
      <c r="G28" s="289" t="s">
        <v>476</v>
      </c>
      <c r="H28" s="290"/>
      <c r="I28" s="290"/>
      <c r="J28" s="290"/>
      <c r="K28" s="290"/>
      <c r="L28" s="290"/>
      <c r="M28" s="290"/>
      <c r="N28" s="290"/>
      <c r="O28" s="291"/>
      <c r="P28" s="214" t="s">
        <v>476</v>
      </c>
      <c r="Q28" s="196"/>
      <c r="R28" s="196"/>
      <c r="S28" s="196"/>
      <c r="T28" s="196"/>
      <c r="U28" s="196"/>
      <c r="V28" s="196"/>
      <c r="W28" s="196"/>
      <c r="X28" s="197"/>
      <c r="Y28" s="295" t="s">
        <v>14</v>
      </c>
      <c r="Z28" s="296"/>
      <c r="AA28" s="297"/>
      <c r="AB28" s="298" t="s">
        <v>476</v>
      </c>
      <c r="AC28" s="299"/>
      <c r="AD28" s="299"/>
      <c r="AE28" s="94" t="s">
        <v>476</v>
      </c>
      <c r="AF28" s="95"/>
      <c r="AG28" s="95"/>
      <c r="AH28" s="95"/>
      <c r="AI28" s="96"/>
      <c r="AJ28" s="94" t="s">
        <v>476</v>
      </c>
      <c r="AK28" s="95"/>
      <c r="AL28" s="95"/>
      <c r="AM28" s="95"/>
      <c r="AN28" s="96"/>
      <c r="AO28" s="94" t="s">
        <v>476</v>
      </c>
      <c r="AP28" s="95"/>
      <c r="AQ28" s="95"/>
      <c r="AR28" s="95"/>
      <c r="AS28" s="96"/>
      <c r="AT28" s="228"/>
      <c r="AU28" s="228"/>
      <c r="AV28" s="228"/>
      <c r="AW28" s="228"/>
      <c r="AX28" s="229"/>
    </row>
    <row r="29" spans="1:50" ht="20.25" hidden="1" customHeight="1" x14ac:dyDescent="0.15">
      <c r="A29" s="219"/>
      <c r="B29" s="220"/>
      <c r="C29" s="220"/>
      <c r="D29" s="220"/>
      <c r="E29" s="220"/>
      <c r="F29" s="221"/>
      <c r="G29" s="292"/>
      <c r="H29" s="293"/>
      <c r="I29" s="293"/>
      <c r="J29" s="293"/>
      <c r="K29" s="293"/>
      <c r="L29" s="293"/>
      <c r="M29" s="293"/>
      <c r="N29" s="293"/>
      <c r="O29" s="294"/>
      <c r="P29" s="277"/>
      <c r="Q29" s="277"/>
      <c r="R29" s="277"/>
      <c r="S29" s="277"/>
      <c r="T29" s="277"/>
      <c r="U29" s="277"/>
      <c r="V29" s="277"/>
      <c r="W29" s="277"/>
      <c r="X29" s="278"/>
      <c r="Y29" s="176" t="s">
        <v>65</v>
      </c>
      <c r="Z29" s="122"/>
      <c r="AA29" s="172"/>
      <c r="AB29" s="287" t="s">
        <v>476</v>
      </c>
      <c r="AC29" s="288"/>
      <c r="AD29" s="288"/>
      <c r="AE29" s="94" t="s">
        <v>476</v>
      </c>
      <c r="AF29" s="95"/>
      <c r="AG29" s="95"/>
      <c r="AH29" s="95"/>
      <c r="AI29" s="96"/>
      <c r="AJ29" s="94" t="s">
        <v>476</v>
      </c>
      <c r="AK29" s="95"/>
      <c r="AL29" s="95"/>
      <c r="AM29" s="95"/>
      <c r="AN29" s="96"/>
      <c r="AO29" s="94" t="s">
        <v>476</v>
      </c>
      <c r="AP29" s="95"/>
      <c r="AQ29" s="95"/>
      <c r="AR29" s="95"/>
      <c r="AS29" s="96"/>
      <c r="AT29" s="94" t="s">
        <v>476</v>
      </c>
      <c r="AU29" s="95"/>
      <c r="AV29" s="95"/>
      <c r="AW29" s="95"/>
      <c r="AX29" s="97"/>
    </row>
    <row r="30" spans="1:50" ht="20.25" hidden="1" customHeight="1" x14ac:dyDescent="0.15">
      <c r="A30" s="699"/>
      <c r="B30" s="700"/>
      <c r="C30" s="700"/>
      <c r="D30" s="700"/>
      <c r="E30" s="700"/>
      <c r="F30" s="701"/>
      <c r="G30" s="324"/>
      <c r="H30" s="325"/>
      <c r="I30" s="325"/>
      <c r="J30" s="325"/>
      <c r="K30" s="325"/>
      <c r="L30" s="325"/>
      <c r="M30" s="325"/>
      <c r="N30" s="325"/>
      <c r="O30" s="326"/>
      <c r="P30" s="198"/>
      <c r="Q30" s="198"/>
      <c r="R30" s="198"/>
      <c r="S30" s="198"/>
      <c r="T30" s="198"/>
      <c r="U30" s="198"/>
      <c r="V30" s="198"/>
      <c r="W30" s="198"/>
      <c r="X30" s="199"/>
      <c r="Y30" s="121" t="s">
        <v>15</v>
      </c>
      <c r="Z30" s="122"/>
      <c r="AA30" s="172"/>
      <c r="AB30" s="265" t="s">
        <v>16</v>
      </c>
      <c r="AC30" s="265"/>
      <c r="AD30" s="265"/>
      <c r="AE30" s="94" t="s">
        <v>476</v>
      </c>
      <c r="AF30" s="95"/>
      <c r="AG30" s="95"/>
      <c r="AH30" s="95"/>
      <c r="AI30" s="96"/>
      <c r="AJ30" s="94" t="s">
        <v>476</v>
      </c>
      <c r="AK30" s="95"/>
      <c r="AL30" s="95"/>
      <c r="AM30" s="95"/>
      <c r="AN30" s="96"/>
      <c r="AO30" s="94" t="s">
        <v>476</v>
      </c>
      <c r="AP30" s="95"/>
      <c r="AQ30" s="95"/>
      <c r="AR30" s="95"/>
      <c r="AS30" s="96"/>
      <c r="AT30" s="269"/>
      <c r="AU30" s="270"/>
      <c r="AV30" s="270"/>
      <c r="AW30" s="270"/>
      <c r="AX30" s="271"/>
    </row>
    <row r="31" spans="1:50" ht="20.2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4"/>
      <c r="Z31" s="87"/>
      <c r="AA31" s="88"/>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20.25" hidden="1" customHeight="1" x14ac:dyDescent="0.15">
      <c r="A32" s="215"/>
      <c r="B32" s="216"/>
      <c r="C32" s="216"/>
      <c r="D32" s="216"/>
      <c r="E32" s="216"/>
      <c r="F32" s="217"/>
      <c r="G32" s="225"/>
      <c r="H32" s="109"/>
      <c r="I32" s="109"/>
      <c r="J32" s="109"/>
      <c r="K32" s="109"/>
      <c r="L32" s="109"/>
      <c r="M32" s="109"/>
      <c r="N32" s="109"/>
      <c r="O32" s="226"/>
      <c r="P32" s="243"/>
      <c r="Q32" s="109"/>
      <c r="R32" s="109"/>
      <c r="S32" s="109"/>
      <c r="T32" s="109"/>
      <c r="U32" s="109"/>
      <c r="V32" s="109"/>
      <c r="W32" s="109"/>
      <c r="X32" s="226"/>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1"/>
      <c r="AV32" s="111"/>
      <c r="AW32" s="109" t="s">
        <v>360</v>
      </c>
      <c r="AX32" s="110"/>
    </row>
    <row r="33" spans="1:50" ht="20.25" hidden="1" customHeight="1" x14ac:dyDescent="0.15">
      <c r="A33" s="218"/>
      <c r="B33" s="216"/>
      <c r="C33" s="216"/>
      <c r="D33" s="216"/>
      <c r="E33" s="216"/>
      <c r="F33" s="217"/>
      <c r="G33" s="289" t="s">
        <v>476</v>
      </c>
      <c r="H33" s="290"/>
      <c r="I33" s="290"/>
      <c r="J33" s="290"/>
      <c r="K33" s="290"/>
      <c r="L33" s="290"/>
      <c r="M33" s="290"/>
      <c r="N33" s="290"/>
      <c r="O33" s="291"/>
      <c r="P33" s="214" t="s">
        <v>476</v>
      </c>
      <c r="Q33" s="196"/>
      <c r="R33" s="196"/>
      <c r="S33" s="196"/>
      <c r="T33" s="196"/>
      <c r="U33" s="196"/>
      <c r="V33" s="196"/>
      <c r="W33" s="196"/>
      <c r="X33" s="197"/>
      <c r="Y33" s="295" t="s">
        <v>14</v>
      </c>
      <c r="Z33" s="296"/>
      <c r="AA33" s="297"/>
      <c r="AB33" s="298" t="s">
        <v>476</v>
      </c>
      <c r="AC33" s="299"/>
      <c r="AD33" s="299"/>
      <c r="AE33" s="94" t="s">
        <v>476</v>
      </c>
      <c r="AF33" s="95"/>
      <c r="AG33" s="95"/>
      <c r="AH33" s="95"/>
      <c r="AI33" s="96"/>
      <c r="AJ33" s="94" t="s">
        <v>476</v>
      </c>
      <c r="AK33" s="95"/>
      <c r="AL33" s="95"/>
      <c r="AM33" s="95"/>
      <c r="AN33" s="96"/>
      <c r="AO33" s="94" t="s">
        <v>476</v>
      </c>
      <c r="AP33" s="95"/>
      <c r="AQ33" s="95"/>
      <c r="AR33" s="95"/>
      <c r="AS33" s="96"/>
      <c r="AT33" s="228"/>
      <c r="AU33" s="228"/>
      <c r="AV33" s="228"/>
      <c r="AW33" s="228"/>
      <c r="AX33" s="229"/>
    </row>
    <row r="34" spans="1:50" ht="20.25" hidden="1" customHeight="1" x14ac:dyDescent="0.15">
      <c r="A34" s="219"/>
      <c r="B34" s="220"/>
      <c r="C34" s="220"/>
      <c r="D34" s="220"/>
      <c r="E34" s="220"/>
      <c r="F34" s="221"/>
      <c r="G34" s="292"/>
      <c r="H34" s="293"/>
      <c r="I34" s="293"/>
      <c r="J34" s="293"/>
      <c r="K34" s="293"/>
      <c r="L34" s="293"/>
      <c r="M34" s="293"/>
      <c r="N34" s="293"/>
      <c r="O34" s="294"/>
      <c r="P34" s="277"/>
      <c r="Q34" s="277"/>
      <c r="R34" s="277"/>
      <c r="S34" s="277"/>
      <c r="T34" s="277"/>
      <c r="U34" s="277"/>
      <c r="V34" s="277"/>
      <c r="W34" s="277"/>
      <c r="X34" s="278"/>
      <c r="Y34" s="176" t="s">
        <v>65</v>
      </c>
      <c r="Z34" s="122"/>
      <c r="AA34" s="172"/>
      <c r="AB34" s="287" t="s">
        <v>476</v>
      </c>
      <c r="AC34" s="288"/>
      <c r="AD34" s="288"/>
      <c r="AE34" s="94" t="s">
        <v>476</v>
      </c>
      <c r="AF34" s="95"/>
      <c r="AG34" s="95"/>
      <c r="AH34" s="95"/>
      <c r="AI34" s="96"/>
      <c r="AJ34" s="94" t="s">
        <v>476</v>
      </c>
      <c r="AK34" s="95"/>
      <c r="AL34" s="95"/>
      <c r="AM34" s="95"/>
      <c r="AN34" s="96"/>
      <c r="AO34" s="94" t="s">
        <v>476</v>
      </c>
      <c r="AP34" s="95"/>
      <c r="AQ34" s="95"/>
      <c r="AR34" s="95"/>
      <c r="AS34" s="96"/>
      <c r="AT34" s="94" t="s">
        <v>476</v>
      </c>
      <c r="AU34" s="95"/>
      <c r="AV34" s="95"/>
      <c r="AW34" s="95"/>
      <c r="AX34" s="97"/>
    </row>
    <row r="35" spans="1:50" ht="20.25" hidden="1" customHeight="1" x14ac:dyDescent="0.15">
      <c r="A35" s="699"/>
      <c r="B35" s="700"/>
      <c r="C35" s="700"/>
      <c r="D35" s="700"/>
      <c r="E35" s="700"/>
      <c r="F35" s="701"/>
      <c r="G35" s="324"/>
      <c r="H35" s="325"/>
      <c r="I35" s="325"/>
      <c r="J35" s="325"/>
      <c r="K35" s="325"/>
      <c r="L35" s="325"/>
      <c r="M35" s="325"/>
      <c r="N35" s="325"/>
      <c r="O35" s="326"/>
      <c r="P35" s="198"/>
      <c r="Q35" s="198"/>
      <c r="R35" s="198"/>
      <c r="S35" s="198"/>
      <c r="T35" s="198"/>
      <c r="U35" s="198"/>
      <c r="V35" s="198"/>
      <c r="W35" s="198"/>
      <c r="X35" s="199"/>
      <c r="Y35" s="121" t="s">
        <v>15</v>
      </c>
      <c r="Z35" s="122"/>
      <c r="AA35" s="172"/>
      <c r="AB35" s="265" t="s">
        <v>16</v>
      </c>
      <c r="AC35" s="265"/>
      <c r="AD35" s="265"/>
      <c r="AE35" s="94" t="s">
        <v>476</v>
      </c>
      <c r="AF35" s="95"/>
      <c r="AG35" s="95"/>
      <c r="AH35" s="95"/>
      <c r="AI35" s="96"/>
      <c r="AJ35" s="94" t="s">
        <v>476</v>
      </c>
      <c r="AK35" s="95"/>
      <c r="AL35" s="95"/>
      <c r="AM35" s="95"/>
      <c r="AN35" s="96"/>
      <c r="AO35" s="94" t="s">
        <v>476</v>
      </c>
      <c r="AP35" s="95"/>
      <c r="AQ35" s="95"/>
      <c r="AR35" s="95"/>
      <c r="AS35" s="96"/>
      <c r="AT35" s="269"/>
      <c r="AU35" s="270"/>
      <c r="AV35" s="270"/>
      <c r="AW35" s="270"/>
      <c r="AX35" s="271"/>
    </row>
    <row r="36" spans="1:50" ht="20.2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4"/>
      <c r="Z36" s="87"/>
      <c r="AA36" s="88"/>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20.25" hidden="1" customHeight="1" x14ac:dyDescent="0.15">
      <c r="A37" s="215"/>
      <c r="B37" s="216"/>
      <c r="C37" s="216"/>
      <c r="D37" s="216"/>
      <c r="E37" s="216"/>
      <c r="F37" s="217"/>
      <c r="G37" s="225"/>
      <c r="H37" s="109"/>
      <c r="I37" s="109"/>
      <c r="J37" s="109"/>
      <c r="K37" s="109"/>
      <c r="L37" s="109"/>
      <c r="M37" s="109"/>
      <c r="N37" s="109"/>
      <c r="O37" s="226"/>
      <c r="P37" s="243"/>
      <c r="Q37" s="109"/>
      <c r="R37" s="109"/>
      <c r="S37" s="109"/>
      <c r="T37" s="109"/>
      <c r="U37" s="109"/>
      <c r="V37" s="109"/>
      <c r="W37" s="109"/>
      <c r="X37" s="226"/>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1"/>
      <c r="AV37" s="111"/>
      <c r="AW37" s="109" t="s">
        <v>360</v>
      </c>
      <c r="AX37" s="110"/>
    </row>
    <row r="38" spans="1:50" ht="20.25" hidden="1" customHeight="1" x14ac:dyDescent="0.15">
      <c r="A38" s="218"/>
      <c r="B38" s="216"/>
      <c r="C38" s="216"/>
      <c r="D38" s="216"/>
      <c r="E38" s="216"/>
      <c r="F38" s="217"/>
      <c r="G38" s="289" t="s">
        <v>476</v>
      </c>
      <c r="H38" s="290"/>
      <c r="I38" s="290"/>
      <c r="J38" s="290"/>
      <c r="K38" s="290"/>
      <c r="L38" s="290"/>
      <c r="M38" s="290"/>
      <c r="N38" s="290"/>
      <c r="O38" s="291"/>
      <c r="P38" s="214" t="s">
        <v>476</v>
      </c>
      <c r="Q38" s="196"/>
      <c r="R38" s="196"/>
      <c r="S38" s="196"/>
      <c r="T38" s="196"/>
      <c r="U38" s="196"/>
      <c r="V38" s="196"/>
      <c r="W38" s="196"/>
      <c r="X38" s="197"/>
      <c r="Y38" s="295" t="s">
        <v>14</v>
      </c>
      <c r="Z38" s="296"/>
      <c r="AA38" s="297"/>
      <c r="AB38" s="298" t="s">
        <v>476</v>
      </c>
      <c r="AC38" s="299"/>
      <c r="AD38" s="299"/>
      <c r="AE38" s="94" t="s">
        <v>476</v>
      </c>
      <c r="AF38" s="95"/>
      <c r="AG38" s="95"/>
      <c r="AH38" s="95"/>
      <c r="AI38" s="96"/>
      <c r="AJ38" s="94" t="s">
        <v>476</v>
      </c>
      <c r="AK38" s="95"/>
      <c r="AL38" s="95"/>
      <c r="AM38" s="95"/>
      <c r="AN38" s="96"/>
      <c r="AO38" s="94" t="s">
        <v>476</v>
      </c>
      <c r="AP38" s="95"/>
      <c r="AQ38" s="95"/>
      <c r="AR38" s="95"/>
      <c r="AS38" s="96"/>
      <c r="AT38" s="228"/>
      <c r="AU38" s="228"/>
      <c r="AV38" s="228"/>
      <c r="AW38" s="228"/>
      <c r="AX38" s="229"/>
    </row>
    <row r="39" spans="1:50" ht="20.25" hidden="1" customHeight="1" x14ac:dyDescent="0.15">
      <c r="A39" s="219"/>
      <c r="B39" s="220"/>
      <c r="C39" s="220"/>
      <c r="D39" s="220"/>
      <c r="E39" s="220"/>
      <c r="F39" s="221"/>
      <c r="G39" s="292"/>
      <c r="H39" s="293"/>
      <c r="I39" s="293"/>
      <c r="J39" s="293"/>
      <c r="K39" s="293"/>
      <c r="L39" s="293"/>
      <c r="M39" s="293"/>
      <c r="N39" s="293"/>
      <c r="O39" s="294"/>
      <c r="P39" s="277"/>
      <c r="Q39" s="277"/>
      <c r="R39" s="277"/>
      <c r="S39" s="277"/>
      <c r="T39" s="277"/>
      <c r="U39" s="277"/>
      <c r="V39" s="277"/>
      <c r="W39" s="277"/>
      <c r="X39" s="278"/>
      <c r="Y39" s="176" t="s">
        <v>65</v>
      </c>
      <c r="Z39" s="122"/>
      <c r="AA39" s="172"/>
      <c r="AB39" s="287" t="s">
        <v>476</v>
      </c>
      <c r="AC39" s="288"/>
      <c r="AD39" s="288"/>
      <c r="AE39" s="94" t="s">
        <v>476</v>
      </c>
      <c r="AF39" s="95"/>
      <c r="AG39" s="95"/>
      <c r="AH39" s="95"/>
      <c r="AI39" s="96"/>
      <c r="AJ39" s="94" t="s">
        <v>476</v>
      </c>
      <c r="AK39" s="95"/>
      <c r="AL39" s="95"/>
      <c r="AM39" s="95"/>
      <c r="AN39" s="96"/>
      <c r="AO39" s="94" t="s">
        <v>476</v>
      </c>
      <c r="AP39" s="95"/>
      <c r="AQ39" s="95"/>
      <c r="AR39" s="95"/>
      <c r="AS39" s="96"/>
      <c r="AT39" s="94" t="s">
        <v>476</v>
      </c>
      <c r="AU39" s="95"/>
      <c r="AV39" s="95"/>
      <c r="AW39" s="95"/>
      <c r="AX39" s="97"/>
    </row>
    <row r="40" spans="1:50" ht="20.25" hidden="1" customHeight="1" x14ac:dyDescent="0.15">
      <c r="A40" s="699"/>
      <c r="B40" s="700"/>
      <c r="C40" s="700"/>
      <c r="D40" s="700"/>
      <c r="E40" s="700"/>
      <c r="F40" s="701"/>
      <c r="G40" s="324"/>
      <c r="H40" s="325"/>
      <c r="I40" s="325"/>
      <c r="J40" s="325"/>
      <c r="K40" s="325"/>
      <c r="L40" s="325"/>
      <c r="M40" s="325"/>
      <c r="N40" s="325"/>
      <c r="O40" s="326"/>
      <c r="P40" s="198"/>
      <c r="Q40" s="198"/>
      <c r="R40" s="198"/>
      <c r="S40" s="198"/>
      <c r="T40" s="198"/>
      <c r="U40" s="198"/>
      <c r="V40" s="198"/>
      <c r="W40" s="198"/>
      <c r="X40" s="199"/>
      <c r="Y40" s="121" t="s">
        <v>15</v>
      </c>
      <c r="Z40" s="122"/>
      <c r="AA40" s="172"/>
      <c r="AB40" s="265" t="s">
        <v>16</v>
      </c>
      <c r="AC40" s="265"/>
      <c r="AD40" s="265"/>
      <c r="AE40" s="94" t="s">
        <v>476</v>
      </c>
      <c r="AF40" s="95"/>
      <c r="AG40" s="95"/>
      <c r="AH40" s="95"/>
      <c r="AI40" s="96"/>
      <c r="AJ40" s="94" t="s">
        <v>476</v>
      </c>
      <c r="AK40" s="95"/>
      <c r="AL40" s="95"/>
      <c r="AM40" s="95"/>
      <c r="AN40" s="96"/>
      <c r="AO40" s="94" t="s">
        <v>476</v>
      </c>
      <c r="AP40" s="95"/>
      <c r="AQ40" s="95"/>
      <c r="AR40" s="95"/>
      <c r="AS40" s="96"/>
      <c r="AT40" s="269"/>
      <c r="AU40" s="270"/>
      <c r="AV40" s="270"/>
      <c r="AW40" s="270"/>
      <c r="AX40" s="271"/>
    </row>
    <row r="41" spans="1:50" ht="20.2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4"/>
      <c r="Z41" s="87"/>
      <c r="AA41" s="88"/>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20.25" hidden="1" customHeight="1" x14ac:dyDescent="0.15">
      <c r="A42" s="215"/>
      <c r="B42" s="216"/>
      <c r="C42" s="216"/>
      <c r="D42" s="216"/>
      <c r="E42" s="216"/>
      <c r="F42" s="217"/>
      <c r="G42" s="225"/>
      <c r="H42" s="109"/>
      <c r="I42" s="109"/>
      <c r="J42" s="109"/>
      <c r="K42" s="109"/>
      <c r="L42" s="109"/>
      <c r="M42" s="109"/>
      <c r="N42" s="109"/>
      <c r="O42" s="226"/>
      <c r="P42" s="243"/>
      <c r="Q42" s="109"/>
      <c r="R42" s="109"/>
      <c r="S42" s="109"/>
      <c r="T42" s="109"/>
      <c r="U42" s="109"/>
      <c r="V42" s="109"/>
      <c r="W42" s="109"/>
      <c r="X42" s="226"/>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1"/>
      <c r="AV42" s="111"/>
      <c r="AW42" s="109" t="s">
        <v>360</v>
      </c>
      <c r="AX42" s="110"/>
    </row>
    <row r="43" spans="1:50" ht="20.25" hidden="1" customHeight="1" x14ac:dyDescent="0.15">
      <c r="A43" s="218"/>
      <c r="B43" s="216"/>
      <c r="C43" s="216"/>
      <c r="D43" s="216"/>
      <c r="E43" s="216"/>
      <c r="F43" s="217"/>
      <c r="G43" s="289" t="s">
        <v>476</v>
      </c>
      <c r="H43" s="290"/>
      <c r="I43" s="290"/>
      <c r="J43" s="290"/>
      <c r="K43" s="290"/>
      <c r="L43" s="290"/>
      <c r="M43" s="290"/>
      <c r="N43" s="290"/>
      <c r="O43" s="291"/>
      <c r="P43" s="214" t="s">
        <v>476</v>
      </c>
      <c r="Q43" s="196"/>
      <c r="R43" s="196"/>
      <c r="S43" s="196"/>
      <c r="T43" s="196"/>
      <c r="U43" s="196"/>
      <c r="V43" s="196"/>
      <c r="W43" s="196"/>
      <c r="X43" s="197"/>
      <c r="Y43" s="295" t="s">
        <v>14</v>
      </c>
      <c r="Z43" s="296"/>
      <c r="AA43" s="297"/>
      <c r="AB43" s="298" t="s">
        <v>476</v>
      </c>
      <c r="AC43" s="299"/>
      <c r="AD43" s="299"/>
      <c r="AE43" s="94" t="s">
        <v>476</v>
      </c>
      <c r="AF43" s="95"/>
      <c r="AG43" s="95"/>
      <c r="AH43" s="95"/>
      <c r="AI43" s="96"/>
      <c r="AJ43" s="94" t="s">
        <v>476</v>
      </c>
      <c r="AK43" s="95"/>
      <c r="AL43" s="95"/>
      <c r="AM43" s="95"/>
      <c r="AN43" s="96"/>
      <c r="AO43" s="94" t="s">
        <v>476</v>
      </c>
      <c r="AP43" s="95"/>
      <c r="AQ43" s="95"/>
      <c r="AR43" s="95"/>
      <c r="AS43" s="96"/>
      <c r="AT43" s="228"/>
      <c r="AU43" s="228"/>
      <c r="AV43" s="228"/>
      <c r="AW43" s="228"/>
      <c r="AX43" s="229"/>
    </row>
    <row r="44" spans="1:50" ht="20.25" hidden="1" customHeight="1" x14ac:dyDescent="0.15">
      <c r="A44" s="219"/>
      <c r="B44" s="220"/>
      <c r="C44" s="220"/>
      <c r="D44" s="220"/>
      <c r="E44" s="220"/>
      <c r="F44" s="221"/>
      <c r="G44" s="292"/>
      <c r="H44" s="293"/>
      <c r="I44" s="293"/>
      <c r="J44" s="293"/>
      <c r="K44" s="293"/>
      <c r="L44" s="293"/>
      <c r="M44" s="293"/>
      <c r="N44" s="293"/>
      <c r="O44" s="294"/>
      <c r="P44" s="277"/>
      <c r="Q44" s="277"/>
      <c r="R44" s="277"/>
      <c r="S44" s="277"/>
      <c r="T44" s="277"/>
      <c r="U44" s="277"/>
      <c r="V44" s="277"/>
      <c r="W44" s="277"/>
      <c r="X44" s="278"/>
      <c r="Y44" s="176" t="s">
        <v>65</v>
      </c>
      <c r="Z44" s="122"/>
      <c r="AA44" s="172"/>
      <c r="AB44" s="287" t="s">
        <v>476</v>
      </c>
      <c r="AC44" s="288"/>
      <c r="AD44" s="288"/>
      <c r="AE44" s="94" t="s">
        <v>476</v>
      </c>
      <c r="AF44" s="95"/>
      <c r="AG44" s="95"/>
      <c r="AH44" s="95"/>
      <c r="AI44" s="96"/>
      <c r="AJ44" s="94" t="s">
        <v>476</v>
      </c>
      <c r="AK44" s="95"/>
      <c r="AL44" s="95"/>
      <c r="AM44" s="95"/>
      <c r="AN44" s="96"/>
      <c r="AO44" s="94" t="s">
        <v>476</v>
      </c>
      <c r="AP44" s="95"/>
      <c r="AQ44" s="95"/>
      <c r="AR44" s="95"/>
      <c r="AS44" s="96"/>
      <c r="AT44" s="94" t="s">
        <v>476</v>
      </c>
      <c r="AU44" s="95"/>
      <c r="AV44" s="95"/>
      <c r="AW44" s="95"/>
      <c r="AX44" s="97"/>
    </row>
    <row r="45" spans="1:50" ht="20.25" hidden="1" customHeight="1" x14ac:dyDescent="0.15">
      <c r="A45" s="219"/>
      <c r="B45" s="220"/>
      <c r="C45" s="220"/>
      <c r="D45" s="220"/>
      <c r="E45" s="220"/>
      <c r="F45" s="221"/>
      <c r="G45" s="292"/>
      <c r="H45" s="293"/>
      <c r="I45" s="293"/>
      <c r="J45" s="293"/>
      <c r="K45" s="293"/>
      <c r="L45" s="293"/>
      <c r="M45" s="293"/>
      <c r="N45" s="293"/>
      <c r="O45" s="294"/>
      <c r="P45" s="277"/>
      <c r="Q45" s="277"/>
      <c r="R45" s="277"/>
      <c r="S45" s="277"/>
      <c r="T45" s="277"/>
      <c r="U45" s="277"/>
      <c r="V45" s="277"/>
      <c r="W45" s="277"/>
      <c r="X45" s="278"/>
      <c r="Y45" s="266" t="s">
        <v>15</v>
      </c>
      <c r="Z45" s="267"/>
      <c r="AA45" s="268"/>
      <c r="AB45" s="265" t="s">
        <v>16</v>
      </c>
      <c r="AC45" s="265"/>
      <c r="AD45" s="265"/>
      <c r="AE45" s="94" t="s">
        <v>476</v>
      </c>
      <c r="AF45" s="95"/>
      <c r="AG45" s="95"/>
      <c r="AH45" s="95"/>
      <c r="AI45" s="96"/>
      <c r="AJ45" s="94" t="s">
        <v>476</v>
      </c>
      <c r="AK45" s="95"/>
      <c r="AL45" s="95"/>
      <c r="AM45" s="95"/>
      <c r="AN45" s="96"/>
      <c r="AO45" s="94" t="s">
        <v>476</v>
      </c>
      <c r="AP45" s="95"/>
      <c r="AQ45" s="95"/>
      <c r="AR45" s="95"/>
      <c r="AS45" s="96"/>
      <c r="AT45" s="269"/>
      <c r="AU45" s="270"/>
      <c r="AV45" s="270"/>
      <c r="AW45" s="270"/>
      <c r="AX45" s="271"/>
    </row>
    <row r="46" spans="1:50" ht="22.5" customHeight="1" x14ac:dyDescent="0.15">
      <c r="A46" s="712" t="s">
        <v>322</v>
      </c>
      <c r="B46" s="713"/>
      <c r="C46" s="713"/>
      <c r="D46" s="713"/>
      <c r="E46" s="713"/>
      <c r="F46" s="713"/>
      <c r="G46" s="713"/>
      <c r="H46" s="713"/>
      <c r="I46" s="713"/>
      <c r="J46" s="713"/>
      <c r="K46" s="713"/>
      <c r="L46" s="713"/>
      <c r="M46" s="713"/>
      <c r="N46" s="713"/>
      <c r="O46" s="713"/>
      <c r="P46" s="713"/>
      <c r="Q46" s="713"/>
      <c r="R46" s="713"/>
      <c r="S46" s="713"/>
      <c r="T46" s="713"/>
      <c r="U46" s="713"/>
      <c r="V46" s="713"/>
      <c r="W46" s="713"/>
      <c r="X46" s="713"/>
      <c r="Y46" s="713"/>
      <c r="Z46" s="713"/>
      <c r="AA46" s="713"/>
      <c r="AB46" s="713"/>
      <c r="AC46" s="713"/>
      <c r="AD46" s="713"/>
      <c r="AE46" s="713"/>
      <c r="AF46" s="713"/>
      <c r="AG46" s="713"/>
      <c r="AH46" s="713"/>
      <c r="AI46" s="713"/>
      <c r="AJ46" s="713"/>
      <c r="AK46" s="713"/>
      <c r="AL46" s="713"/>
      <c r="AM46" s="713"/>
      <c r="AN46" s="713"/>
      <c r="AO46" s="30"/>
      <c r="AP46" s="30"/>
      <c r="AQ46" s="30"/>
      <c r="AR46" s="30"/>
      <c r="AS46" s="30"/>
      <c r="AT46" s="30"/>
      <c r="AU46" s="30"/>
      <c r="AV46" s="30"/>
      <c r="AW46" s="30"/>
      <c r="AX46" s="32"/>
    </row>
    <row r="47" spans="1:50" ht="18.75" hidden="1" customHeight="1" x14ac:dyDescent="0.15">
      <c r="A47" s="236" t="s">
        <v>320</v>
      </c>
      <c r="B47" s="714" t="s">
        <v>317</v>
      </c>
      <c r="C47" s="238"/>
      <c r="D47" s="238"/>
      <c r="E47" s="238"/>
      <c r="F47" s="239"/>
      <c r="G47" s="653" t="s">
        <v>311</v>
      </c>
      <c r="H47" s="653"/>
      <c r="I47" s="653"/>
      <c r="J47" s="653"/>
      <c r="K47" s="653"/>
      <c r="L47" s="653"/>
      <c r="M47" s="653"/>
      <c r="N47" s="653"/>
      <c r="O47" s="653"/>
      <c r="P47" s="653"/>
      <c r="Q47" s="653"/>
      <c r="R47" s="653"/>
      <c r="S47" s="653"/>
      <c r="T47" s="653"/>
      <c r="U47" s="653"/>
      <c r="V47" s="653"/>
      <c r="W47" s="653"/>
      <c r="X47" s="653"/>
      <c r="Y47" s="653"/>
      <c r="Z47" s="653"/>
      <c r="AA47" s="719"/>
      <c r="AB47" s="652" t="s">
        <v>310</v>
      </c>
      <c r="AC47" s="653"/>
      <c r="AD47" s="653"/>
      <c r="AE47" s="653"/>
      <c r="AF47" s="653"/>
      <c r="AG47" s="653"/>
      <c r="AH47" s="653"/>
      <c r="AI47" s="653"/>
      <c r="AJ47" s="653"/>
      <c r="AK47" s="653"/>
      <c r="AL47" s="653"/>
      <c r="AM47" s="653"/>
      <c r="AN47" s="653"/>
      <c r="AO47" s="653"/>
      <c r="AP47" s="653"/>
      <c r="AQ47" s="653"/>
      <c r="AR47" s="653"/>
      <c r="AS47" s="653"/>
      <c r="AT47" s="653"/>
      <c r="AU47" s="653"/>
      <c r="AV47" s="653"/>
      <c r="AW47" s="653"/>
      <c r="AX47" s="654"/>
    </row>
    <row r="48" spans="1:50" ht="18.75" hidden="1" customHeight="1" x14ac:dyDescent="0.15">
      <c r="A48" s="236"/>
      <c r="B48" s="714"/>
      <c r="C48" s="238"/>
      <c r="D48" s="238"/>
      <c r="E48" s="238"/>
      <c r="F48" s="239"/>
      <c r="G48" s="109"/>
      <c r="H48" s="109"/>
      <c r="I48" s="109"/>
      <c r="J48" s="109"/>
      <c r="K48" s="109"/>
      <c r="L48" s="109"/>
      <c r="M48" s="109"/>
      <c r="N48" s="109"/>
      <c r="O48" s="109"/>
      <c r="P48" s="109"/>
      <c r="Q48" s="109"/>
      <c r="R48" s="109"/>
      <c r="S48" s="109"/>
      <c r="T48" s="109"/>
      <c r="U48" s="109"/>
      <c r="V48" s="109"/>
      <c r="W48" s="109"/>
      <c r="X48" s="109"/>
      <c r="Y48" s="109"/>
      <c r="Z48" s="109"/>
      <c r="AA48" s="226"/>
      <c r="AB48" s="243"/>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8.5" hidden="1" customHeight="1" x14ac:dyDescent="0.15">
      <c r="A49" s="236"/>
      <c r="B49" s="714"/>
      <c r="C49" s="238"/>
      <c r="D49" s="238"/>
      <c r="E49" s="238"/>
      <c r="F49" s="239"/>
      <c r="G49" s="337"/>
      <c r="H49" s="337"/>
      <c r="I49" s="337"/>
      <c r="J49" s="337"/>
      <c r="K49" s="337"/>
      <c r="L49" s="337"/>
      <c r="M49" s="337"/>
      <c r="N49" s="337"/>
      <c r="O49" s="337"/>
      <c r="P49" s="337"/>
      <c r="Q49" s="337"/>
      <c r="R49" s="337"/>
      <c r="S49" s="337"/>
      <c r="T49" s="337"/>
      <c r="U49" s="337"/>
      <c r="V49" s="337"/>
      <c r="W49" s="337"/>
      <c r="X49" s="337"/>
      <c r="Y49" s="337"/>
      <c r="Z49" s="337"/>
      <c r="AA49" s="338"/>
      <c r="AB49" s="646"/>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47"/>
    </row>
    <row r="50" spans="1:50" ht="28.5" hidden="1" customHeight="1" x14ac:dyDescent="0.15">
      <c r="A50" s="236"/>
      <c r="B50" s="714"/>
      <c r="C50" s="238"/>
      <c r="D50" s="238"/>
      <c r="E50" s="238"/>
      <c r="F50" s="239"/>
      <c r="G50" s="339"/>
      <c r="H50" s="339"/>
      <c r="I50" s="339"/>
      <c r="J50" s="339"/>
      <c r="K50" s="339"/>
      <c r="L50" s="339"/>
      <c r="M50" s="339"/>
      <c r="N50" s="339"/>
      <c r="O50" s="339"/>
      <c r="P50" s="339"/>
      <c r="Q50" s="339"/>
      <c r="R50" s="339"/>
      <c r="S50" s="339"/>
      <c r="T50" s="339"/>
      <c r="U50" s="339"/>
      <c r="V50" s="339"/>
      <c r="W50" s="339"/>
      <c r="X50" s="339"/>
      <c r="Y50" s="339"/>
      <c r="Z50" s="339"/>
      <c r="AA50" s="340"/>
      <c r="AB50" s="648"/>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49"/>
    </row>
    <row r="51" spans="1:50" ht="28.5" hidden="1" customHeight="1" x14ac:dyDescent="0.15">
      <c r="A51" s="236"/>
      <c r="B51" s="715"/>
      <c r="C51" s="240"/>
      <c r="D51" s="240"/>
      <c r="E51" s="240"/>
      <c r="F51" s="241"/>
      <c r="G51" s="341"/>
      <c r="H51" s="341"/>
      <c r="I51" s="341"/>
      <c r="J51" s="341"/>
      <c r="K51" s="341"/>
      <c r="L51" s="341"/>
      <c r="M51" s="341"/>
      <c r="N51" s="341"/>
      <c r="O51" s="341"/>
      <c r="P51" s="341"/>
      <c r="Q51" s="341"/>
      <c r="R51" s="341"/>
      <c r="S51" s="341"/>
      <c r="T51" s="341"/>
      <c r="U51" s="341"/>
      <c r="V51" s="341"/>
      <c r="W51" s="341"/>
      <c r="X51" s="341"/>
      <c r="Y51" s="341"/>
      <c r="Z51" s="341"/>
      <c r="AA51" s="342"/>
      <c r="AB51" s="650"/>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51"/>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303</v>
      </c>
      <c r="AU52" s="273"/>
      <c r="AV52" s="273"/>
      <c r="AW52" s="273"/>
      <c r="AX52" s="274"/>
    </row>
    <row r="53" spans="1:50" ht="18.75" hidden="1" customHeight="1" x14ac:dyDescent="0.15">
      <c r="A53" s="236"/>
      <c r="B53" s="238"/>
      <c r="C53" s="238"/>
      <c r="D53" s="238"/>
      <c r="E53" s="238"/>
      <c r="F53" s="239"/>
      <c r="G53" s="225"/>
      <c r="H53" s="109"/>
      <c r="I53" s="109"/>
      <c r="J53" s="109"/>
      <c r="K53" s="109"/>
      <c r="L53" s="109"/>
      <c r="M53" s="109"/>
      <c r="N53" s="109"/>
      <c r="O53" s="226"/>
      <c r="P53" s="243"/>
      <c r="Q53" s="109"/>
      <c r="R53" s="109"/>
      <c r="S53" s="109"/>
      <c r="T53" s="109"/>
      <c r="U53" s="109"/>
      <c r="V53" s="109"/>
      <c r="W53" s="109"/>
      <c r="X53" s="226"/>
      <c r="Y53" s="247"/>
      <c r="Z53" s="248"/>
      <c r="AA53" s="249"/>
      <c r="AB53" s="253"/>
      <c r="AC53" s="254"/>
      <c r="AD53" s="255"/>
      <c r="AE53" s="243"/>
      <c r="AF53" s="109"/>
      <c r="AG53" s="109"/>
      <c r="AH53" s="109"/>
      <c r="AI53" s="226"/>
      <c r="AJ53" s="243"/>
      <c r="AK53" s="109"/>
      <c r="AL53" s="109"/>
      <c r="AM53" s="109"/>
      <c r="AN53" s="226"/>
      <c r="AO53" s="243"/>
      <c r="AP53" s="109"/>
      <c r="AQ53" s="109"/>
      <c r="AR53" s="109"/>
      <c r="AS53" s="226"/>
      <c r="AT53" s="67"/>
      <c r="AU53" s="111"/>
      <c r="AV53" s="111"/>
      <c r="AW53" s="109" t="s">
        <v>360</v>
      </c>
      <c r="AX53" s="110"/>
    </row>
    <row r="54" spans="1:50" ht="22.5" hidden="1" customHeight="1" x14ac:dyDescent="0.15">
      <c r="A54" s="236"/>
      <c r="B54" s="238"/>
      <c r="C54" s="238"/>
      <c r="D54" s="238"/>
      <c r="E54" s="238"/>
      <c r="F54" s="239"/>
      <c r="G54" s="275"/>
      <c r="H54" s="196"/>
      <c r="I54" s="196"/>
      <c r="J54" s="196"/>
      <c r="K54" s="196"/>
      <c r="L54" s="196"/>
      <c r="M54" s="196"/>
      <c r="N54" s="196"/>
      <c r="O54" s="197"/>
      <c r="P54" s="214"/>
      <c r="Q54" s="256"/>
      <c r="R54" s="256"/>
      <c r="S54" s="256"/>
      <c r="T54" s="256"/>
      <c r="U54" s="256"/>
      <c r="V54" s="256"/>
      <c r="W54" s="256"/>
      <c r="X54" s="257"/>
      <c r="Y54" s="262" t="s">
        <v>86</v>
      </c>
      <c r="Z54" s="263"/>
      <c r="AA54" s="264"/>
      <c r="AB54" s="369"/>
      <c r="AC54" s="227"/>
      <c r="AD54" s="227"/>
      <c r="AE54" s="94"/>
      <c r="AF54" s="95"/>
      <c r="AG54" s="95"/>
      <c r="AH54" s="95"/>
      <c r="AI54" s="96"/>
      <c r="AJ54" s="94"/>
      <c r="AK54" s="95"/>
      <c r="AL54" s="95"/>
      <c r="AM54" s="95"/>
      <c r="AN54" s="96"/>
      <c r="AO54" s="94"/>
      <c r="AP54" s="95"/>
      <c r="AQ54" s="95"/>
      <c r="AR54" s="95"/>
      <c r="AS54" s="96"/>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88"/>
      <c r="AC55" s="233"/>
      <c r="AD55" s="233"/>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94"/>
      <c r="AF56" s="95"/>
      <c r="AG56" s="95"/>
      <c r="AH56" s="95"/>
      <c r="AI56" s="96"/>
      <c r="AJ56" s="94"/>
      <c r="AK56" s="95"/>
      <c r="AL56" s="95"/>
      <c r="AM56" s="95"/>
      <c r="AN56" s="96"/>
      <c r="AO56" s="94"/>
      <c r="AP56" s="95"/>
      <c r="AQ56" s="95"/>
      <c r="AR56" s="95"/>
      <c r="AS56" s="96"/>
      <c r="AT56" s="269"/>
      <c r="AU56" s="270"/>
      <c r="AV56" s="270"/>
      <c r="AW56" s="270"/>
      <c r="AX56" s="271"/>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303</v>
      </c>
      <c r="AU57" s="273"/>
      <c r="AV57" s="273"/>
      <c r="AW57" s="273"/>
      <c r="AX57" s="274"/>
    </row>
    <row r="58" spans="1:50" ht="18.75" hidden="1" customHeight="1" x14ac:dyDescent="0.15">
      <c r="A58" s="236"/>
      <c r="B58" s="238"/>
      <c r="C58" s="238"/>
      <c r="D58" s="238"/>
      <c r="E58" s="238"/>
      <c r="F58" s="239"/>
      <c r="G58" s="225"/>
      <c r="H58" s="109"/>
      <c r="I58" s="109"/>
      <c r="J58" s="109"/>
      <c r="K58" s="109"/>
      <c r="L58" s="109"/>
      <c r="M58" s="109"/>
      <c r="N58" s="109"/>
      <c r="O58" s="226"/>
      <c r="P58" s="243"/>
      <c r="Q58" s="109"/>
      <c r="R58" s="109"/>
      <c r="S58" s="109"/>
      <c r="T58" s="109"/>
      <c r="U58" s="109"/>
      <c r="V58" s="109"/>
      <c r="W58" s="109"/>
      <c r="X58" s="226"/>
      <c r="Y58" s="247"/>
      <c r="Z58" s="248"/>
      <c r="AA58" s="249"/>
      <c r="AB58" s="253"/>
      <c r="AC58" s="254"/>
      <c r="AD58" s="255"/>
      <c r="AE58" s="243"/>
      <c r="AF58" s="109"/>
      <c r="AG58" s="109"/>
      <c r="AH58" s="109"/>
      <c r="AI58" s="226"/>
      <c r="AJ58" s="243"/>
      <c r="AK58" s="109"/>
      <c r="AL58" s="109"/>
      <c r="AM58" s="109"/>
      <c r="AN58" s="226"/>
      <c r="AO58" s="243"/>
      <c r="AP58" s="109"/>
      <c r="AQ58" s="109"/>
      <c r="AR58" s="109"/>
      <c r="AS58" s="226"/>
      <c r="AT58" s="67"/>
      <c r="AU58" s="111"/>
      <c r="AV58" s="111"/>
      <c r="AW58" s="109" t="s">
        <v>360</v>
      </c>
      <c r="AX58" s="110"/>
    </row>
    <row r="59" spans="1:50" ht="22.5" hidden="1" customHeight="1" x14ac:dyDescent="0.15">
      <c r="A59" s="236"/>
      <c r="B59" s="238"/>
      <c r="C59" s="238"/>
      <c r="D59" s="238"/>
      <c r="E59" s="238"/>
      <c r="F59" s="239"/>
      <c r="G59" s="275"/>
      <c r="H59" s="196"/>
      <c r="I59" s="196"/>
      <c r="J59" s="196"/>
      <c r="K59" s="196"/>
      <c r="L59" s="196"/>
      <c r="M59" s="196"/>
      <c r="N59" s="196"/>
      <c r="O59" s="197"/>
      <c r="P59" s="214"/>
      <c r="Q59" s="256"/>
      <c r="R59" s="256"/>
      <c r="S59" s="256"/>
      <c r="T59" s="256"/>
      <c r="U59" s="256"/>
      <c r="V59" s="256"/>
      <c r="W59" s="256"/>
      <c r="X59" s="257"/>
      <c r="Y59" s="262" t="s">
        <v>86</v>
      </c>
      <c r="Z59" s="263"/>
      <c r="AA59" s="264"/>
      <c r="AB59" s="227"/>
      <c r="AC59" s="227"/>
      <c r="AD59" s="227"/>
      <c r="AE59" s="94"/>
      <c r="AF59" s="95"/>
      <c r="AG59" s="95"/>
      <c r="AH59" s="95"/>
      <c r="AI59" s="96"/>
      <c r="AJ59" s="94"/>
      <c r="AK59" s="95"/>
      <c r="AL59" s="95"/>
      <c r="AM59" s="95"/>
      <c r="AN59" s="96"/>
      <c r="AO59" s="94"/>
      <c r="AP59" s="95"/>
      <c r="AQ59" s="95"/>
      <c r="AR59" s="95"/>
      <c r="AS59" s="96"/>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94"/>
      <c r="AF61" s="95"/>
      <c r="AG61" s="95"/>
      <c r="AH61" s="95"/>
      <c r="AI61" s="96"/>
      <c r="AJ61" s="94"/>
      <c r="AK61" s="95"/>
      <c r="AL61" s="95"/>
      <c r="AM61" s="95"/>
      <c r="AN61" s="96"/>
      <c r="AO61" s="94"/>
      <c r="AP61" s="95"/>
      <c r="AQ61" s="95"/>
      <c r="AR61" s="95"/>
      <c r="AS61" s="96"/>
      <c r="AT61" s="269"/>
      <c r="AU61" s="270"/>
      <c r="AV61" s="270"/>
      <c r="AW61" s="270"/>
      <c r="AX61" s="271"/>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303</v>
      </c>
      <c r="AU62" s="273"/>
      <c r="AV62" s="273"/>
      <c r="AW62" s="273"/>
      <c r="AX62" s="274"/>
    </row>
    <row r="63" spans="1:50" ht="18.75" hidden="1" customHeight="1" x14ac:dyDescent="0.15">
      <c r="A63" s="236"/>
      <c r="B63" s="238"/>
      <c r="C63" s="238"/>
      <c r="D63" s="238"/>
      <c r="E63" s="238"/>
      <c r="F63" s="239"/>
      <c r="G63" s="225"/>
      <c r="H63" s="109"/>
      <c r="I63" s="109"/>
      <c r="J63" s="109"/>
      <c r="K63" s="109"/>
      <c r="L63" s="109"/>
      <c r="M63" s="109"/>
      <c r="N63" s="109"/>
      <c r="O63" s="226"/>
      <c r="P63" s="243"/>
      <c r="Q63" s="109"/>
      <c r="R63" s="109"/>
      <c r="S63" s="109"/>
      <c r="T63" s="109"/>
      <c r="U63" s="109"/>
      <c r="V63" s="109"/>
      <c r="W63" s="109"/>
      <c r="X63" s="226"/>
      <c r="Y63" s="247"/>
      <c r="Z63" s="248"/>
      <c r="AA63" s="249"/>
      <c r="AB63" s="253"/>
      <c r="AC63" s="254"/>
      <c r="AD63" s="255"/>
      <c r="AE63" s="243"/>
      <c r="AF63" s="109"/>
      <c r="AG63" s="109"/>
      <c r="AH63" s="109"/>
      <c r="AI63" s="226"/>
      <c r="AJ63" s="243"/>
      <c r="AK63" s="109"/>
      <c r="AL63" s="109"/>
      <c r="AM63" s="109"/>
      <c r="AN63" s="226"/>
      <c r="AO63" s="243"/>
      <c r="AP63" s="109"/>
      <c r="AQ63" s="109"/>
      <c r="AR63" s="109"/>
      <c r="AS63" s="226"/>
      <c r="AT63" s="67"/>
      <c r="AU63" s="111"/>
      <c r="AV63" s="111"/>
      <c r="AW63" s="109" t="s">
        <v>360</v>
      </c>
      <c r="AX63" s="110"/>
    </row>
    <row r="64" spans="1:50" ht="22.5" hidden="1" customHeight="1" x14ac:dyDescent="0.15">
      <c r="A64" s="236"/>
      <c r="B64" s="238"/>
      <c r="C64" s="238"/>
      <c r="D64" s="238"/>
      <c r="E64" s="238"/>
      <c r="F64" s="239"/>
      <c r="G64" s="275"/>
      <c r="H64" s="196"/>
      <c r="I64" s="196"/>
      <c r="J64" s="196"/>
      <c r="K64" s="196"/>
      <c r="L64" s="196"/>
      <c r="M64" s="196"/>
      <c r="N64" s="196"/>
      <c r="O64" s="197"/>
      <c r="P64" s="214"/>
      <c r="Q64" s="256"/>
      <c r="R64" s="256"/>
      <c r="S64" s="256"/>
      <c r="T64" s="256"/>
      <c r="U64" s="256"/>
      <c r="V64" s="256"/>
      <c r="W64" s="256"/>
      <c r="X64" s="257"/>
      <c r="Y64" s="262" t="s">
        <v>86</v>
      </c>
      <c r="Z64" s="263"/>
      <c r="AA64" s="264"/>
      <c r="AB64" s="227"/>
      <c r="AC64" s="227"/>
      <c r="AD64" s="227"/>
      <c r="AE64" s="94"/>
      <c r="AF64" s="95"/>
      <c r="AG64" s="95"/>
      <c r="AH64" s="95"/>
      <c r="AI64" s="96"/>
      <c r="AJ64" s="94"/>
      <c r="AK64" s="95"/>
      <c r="AL64" s="95"/>
      <c r="AM64" s="95"/>
      <c r="AN64" s="96"/>
      <c r="AO64" s="94"/>
      <c r="AP64" s="95"/>
      <c r="AQ64" s="95"/>
      <c r="AR64" s="95"/>
      <c r="AS64" s="96"/>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94"/>
      <c r="AF66" s="95"/>
      <c r="AG66" s="95"/>
      <c r="AH66" s="95"/>
      <c r="AI66" s="96"/>
      <c r="AJ66" s="94"/>
      <c r="AK66" s="95"/>
      <c r="AL66" s="95"/>
      <c r="AM66" s="95"/>
      <c r="AN66" s="96"/>
      <c r="AO66" s="94"/>
      <c r="AP66" s="95"/>
      <c r="AQ66" s="95"/>
      <c r="AR66" s="95"/>
      <c r="AS66" s="96"/>
      <c r="AT66" s="269"/>
      <c r="AU66" s="270"/>
      <c r="AV66" s="270"/>
      <c r="AW66" s="270"/>
      <c r="AX66" s="271"/>
    </row>
    <row r="67" spans="1:60" ht="24.95"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7"/>
      <c r="AA67" s="88"/>
      <c r="AB67" s="121" t="s">
        <v>12</v>
      </c>
      <c r="AC67" s="122"/>
      <c r="AD67" s="172"/>
      <c r="AE67" s="689" t="s">
        <v>69</v>
      </c>
      <c r="AF67" s="119"/>
      <c r="AG67" s="119"/>
      <c r="AH67" s="119"/>
      <c r="AI67" s="119"/>
      <c r="AJ67" s="689" t="s">
        <v>70</v>
      </c>
      <c r="AK67" s="119"/>
      <c r="AL67" s="119"/>
      <c r="AM67" s="119"/>
      <c r="AN67" s="119"/>
      <c r="AO67" s="689" t="s">
        <v>71</v>
      </c>
      <c r="AP67" s="119"/>
      <c r="AQ67" s="119"/>
      <c r="AR67" s="119"/>
      <c r="AS67" s="119"/>
      <c r="AT67" s="177" t="s">
        <v>74</v>
      </c>
      <c r="AU67" s="178"/>
      <c r="AV67" s="178"/>
      <c r="AW67" s="178"/>
      <c r="AX67" s="179"/>
    </row>
    <row r="68" spans="1:60" ht="24.95" customHeight="1" x14ac:dyDescent="0.15">
      <c r="A68" s="186"/>
      <c r="B68" s="187"/>
      <c r="C68" s="187"/>
      <c r="D68" s="187"/>
      <c r="E68" s="187"/>
      <c r="F68" s="188"/>
      <c r="G68" s="214" t="s">
        <v>492</v>
      </c>
      <c r="H68" s="196"/>
      <c r="I68" s="196"/>
      <c r="J68" s="196"/>
      <c r="K68" s="196"/>
      <c r="L68" s="196"/>
      <c r="M68" s="196"/>
      <c r="N68" s="196"/>
      <c r="O68" s="196"/>
      <c r="P68" s="196"/>
      <c r="Q68" s="196"/>
      <c r="R68" s="196"/>
      <c r="S68" s="196"/>
      <c r="T68" s="196"/>
      <c r="U68" s="196"/>
      <c r="V68" s="196"/>
      <c r="W68" s="196"/>
      <c r="X68" s="197"/>
      <c r="Y68" s="334" t="s">
        <v>66</v>
      </c>
      <c r="Z68" s="335"/>
      <c r="AA68" s="336"/>
      <c r="AB68" s="203" t="s">
        <v>499</v>
      </c>
      <c r="AC68" s="204"/>
      <c r="AD68" s="205"/>
      <c r="AE68" s="94">
        <v>62</v>
      </c>
      <c r="AF68" s="95"/>
      <c r="AG68" s="95"/>
      <c r="AH68" s="95"/>
      <c r="AI68" s="96"/>
      <c r="AJ68" s="94">
        <v>59</v>
      </c>
      <c r="AK68" s="95"/>
      <c r="AL68" s="95"/>
      <c r="AM68" s="95"/>
      <c r="AN68" s="96"/>
      <c r="AO68" s="94">
        <v>61</v>
      </c>
      <c r="AP68" s="95"/>
      <c r="AQ68" s="95"/>
      <c r="AR68" s="95"/>
      <c r="AS68" s="96"/>
      <c r="AT68" s="206"/>
      <c r="AU68" s="206"/>
      <c r="AV68" s="206"/>
      <c r="AW68" s="206"/>
      <c r="AX68" s="207"/>
      <c r="AY68" s="10"/>
      <c r="AZ68" s="10"/>
      <c r="BA68" s="10"/>
      <c r="BB68" s="10"/>
      <c r="BC68" s="10"/>
    </row>
    <row r="69" spans="1:60" ht="24.9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499</v>
      </c>
      <c r="AC69" s="212"/>
      <c r="AD69" s="213"/>
      <c r="AE69" s="94">
        <v>84</v>
      </c>
      <c r="AF69" s="95"/>
      <c r="AG69" s="95"/>
      <c r="AH69" s="95"/>
      <c r="AI69" s="96"/>
      <c r="AJ69" s="94">
        <v>84</v>
      </c>
      <c r="AK69" s="95"/>
      <c r="AL69" s="95"/>
      <c r="AM69" s="95"/>
      <c r="AN69" s="96"/>
      <c r="AO69" s="94">
        <v>74</v>
      </c>
      <c r="AP69" s="95"/>
      <c r="AQ69" s="95"/>
      <c r="AR69" s="95"/>
      <c r="AS69" s="96"/>
      <c r="AT69" s="94">
        <v>74</v>
      </c>
      <c r="AU69" s="95"/>
      <c r="AV69" s="95"/>
      <c r="AW69" s="95"/>
      <c r="AX69" s="97"/>
      <c r="AY69" s="10"/>
      <c r="AZ69" s="10"/>
      <c r="BA69" s="10"/>
      <c r="BB69" s="10"/>
      <c r="BC69" s="10"/>
      <c r="BD69" s="10"/>
      <c r="BE69" s="10"/>
      <c r="BF69" s="10"/>
      <c r="BG69" s="10"/>
      <c r="BH69" s="10"/>
    </row>
    <row r="70" spans="1:60" ht="24.95"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7"/>
      <c r="AA70" s="88"/>
      <c r="AB70" s="121" t="s">
        <v>12</v>
      </c>
      <c r="AC70" s="122"/>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4.95" customHeight="1" x14ac:dyDescent="0.15">
      <c r="A71" s="186"/>
      <c r="B71" s="187"/>
      <c r="C71" s="187"/>
      <c r="D71" s="187"/>
      <c r="E71" s="187"/>
      <c r="F71" s="188"/>
      <c r="G71" s="214" t="s">
        <v>493</v>
      </c>
      <c r="H71" s="196"/>
      <c r="I71" s="196"/>
      <c r="J71" s="196"/>
      <c r="K71" s="196"/>
      <c r="L71" s="196"/>
      <c r="M71" s="196"/>
      <c r="N71" s="196"/>
      <c r="O71" s="196"/>
      <c r="P71" s="196"/>
      <c r="Q71" s="196"/>
      <c r="R71" s="196"/>
      <c r="S71" s="196"/>
      <c r="T71" s="196"/>
      <c r="U71" s="196"/>
      <c r="V71" s="196"/>
      <c r="W71" s="196"/>
      <c r="X71" s="197"/>
      <c r="Y71" s="200" t="s">
        <v>66</v>
      </c>
      <c r="Z71" s="201"/>
      <c r="AA71" s="202"/>
      <c r="AB71" s="203" t="s">
        <v>494</v>
      </c>
      <c r="AC71" s="204"/>
      <c r="AD71" s="205"/>
      <c r="AE71" s="94">
        <v>42</v>
      </c>
      <c r="AF71" s="95"/>
      <c r="AG71" s="95"/>
      <c r="AH71" s="95"/>
      <c r="AI71" s="96"/>
      <c r="AJ71" s="94">
        <v>42</v>
      </c>
      <c r="AK71" s="95"/>
      <c r="AL71" s="95"/>
      <c r="AM71" s="95"/>
      <c r="AN71" s="96"/>
      <c r="AO71" s="94">
        <v>42</v>
      </c>
      <c r="AP71" s="95"/>
      <c r="AQ71" s="95"/>
      <c r="AR71" s="95"/>
      <c r="AS71" s="96"/>
      <c r="AT71" s="206"/>
      <c r="AU71" s="206"/>
      <c r="AV71" s="206"/>
      <c r="AW71" s="206"/>
      <c r="AX71" s="207"/>
      <c r="AY71" s="10"/>
      <c r="AZ71" s="10"/>
      <c r="BA71" s="10"/>
      <c r="BB71" s="10"/>
      <c r="BC71" s="10"/>
    </row>
    <row r="72" spans="1:60" ht="24.95"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t="s">
        <v>494</v>
      </c>
      <c r="AC72" s="212"/>
      <c r="AD72" s="213"/>
      <c r="AE72" s="94">
        <v>42</v>
      </c>
      <c r="AF72" s="95"/>
      <c r="AG72" s="95"/>
      <c r="AH72" s="95"/>
      <c r="AI72" s="96"/>
      <c r="AJ72" s="94">
        <v>42</v>
      </c>
      <c r="AK72" s="95"/>
      <c r="AL72" s="95"/>
      <c r="AM72" s="95"/>
      <c r="AN72" s="96"/>
      <c r="AO72" s="94">
        <v>42</v>
      </c>
      <c r="AP72" s="95"/>
      <c r="AQ72" s="95"/>
      <c r="AR72" s="95"/>
      <c r="AS72" s="96"/>
      <c r="AT72" s="94">
        <v>42</v>
      </c>
      <c r="AU72" s="95"/>
      <c r="AV72" s="95"/>
      <c r="AW72" s="95"/>
      <c r="AX72" s="97"/>
      <c r="AY72" s="10"/>
      <c r="AZ72" s="10"/>
      <c r="BA72" s="10"/>
      <c r="BB72" s="10"/>
      <c r="BC72" s="10"/>
      <c r="BD72" s="10"/>
      <c r="BE72" s="10"/>
      <c r="BF72" s="10"/>
      <c r="BG72" s="10"/>
      <c r="BH72" s="10"/>
    </row>
    <row r="73" spans="1:60" ht="24.95"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7"/>
      <c r="AA73" s="88"/>
      <c r="AB73" s="121" t="s">
        <v>12</v>
      </c>
      <c r="AC73" s="122"/>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4.95" customHeight="1" x14ac:dyDescent="0.15">
      <c r="A74" s="186"/>
      <c r="B74" s="187"/>
      <c r="C74" s="187"/>
      <c r="D74" s="187"/>
      <c r="E74" s="187"/>
      <c r="F74" s="188"/>
      <c r="G74" s="214" t="s">
        <v>498</v>
      </c>
      <c r="H74" s="196"/>
      <c r="I74" s="196"/>
      <c r="J74" s="196"/>
      <c r="K74" s="196"/>
      <c r="L74" s="196"/>
      <c r="M74" s="196"/>
      <c r="N74" s="196"/>
      <c r="O74" s="196"/>
      <c r="P74" s="196"/>
      <c r="Q74" s="196"/>
      <c r="R74" s="196"/>
      <c r="S74" s="196"/>
      <c r="T74" s="196"/>
      <c r="U74" s="196"/>
      <c r="V74" s="196"/>
      <c r="W74" s="196"/>
      <c r="X74" s="197"/>
      <c r="Y74" s="200" t="s">
        <v>66</v>
      </c>
      <c r="Z74" s="201"/>
      <c r="AA74" s="202"/>
      <c r="AB74" s="203" t="s">
        <v>487</v>
      </c>
      <c r="AC74" s="204"/>
      <c r="AD74" s="205"/>
      <c r="AE74" s="94">
        <v>11</v>
      </c>
      <c r="AF74" s="95"/>
      <c r="AG74" s="95"/>
      <c r="AH74" s="95"/>
      <c r="AI74" s="96"/>
      <c r="AJ74" s="94">
        <v>11</v>
      </c>
      <c r="AK74" s="95"/>
      <c r="AL74" s="95"/>
      <c r="AM74" s="95"/>
      <c r="AN74" s="96"/>
      <c r="AO74" s="94">
        <v>11</v>
      </c>
      <c r="AP74" s="95"/>
      <c r="AQ74" s="95"/>
      <c r="AR74" s="95"/>
      <c r="AS74" s="96"/>
      <c r="AT74" s="206"/>
      <c r="AU74" s="206"/>
      <c r="AV74" s="206"/>
      <c r="AW74" s="206"/>
      <c r="AX74" s="207"/>
      <c r="AY74" s="10"/>
      <c r="AZ74" s="10"/>
      <c r="BA74" s="10"/>
      <c r="BB74" s="10"/>
      <c r="BC74" s="10"/>
    </row>
    <row r="75" spans="1:60" ht="24.95"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t="s">
        <v>487</v>
      </c>
      <c r="AC75" s="212"/>
      <c r="AD75" s="213"/>
      <c r="AE75" s="94">
        <v>11</v>
      </c>
      <c r="AF75" s="95"/>
      <c r="AG75" s="95"/>
      <c r="AH75" s="95"/>
      <c r="AI75" s="96"/>
      <c r="AJ75" s="94">
        <v>11</v>
      </c>
      <c r="AK75" s="95"/>
      <c r="AL75" s="95"/>
      <c r="AM75" s="95"/>
      <c r="AN75" s="96"/>
      <c r="AO75" s="94">
        <v>11</v>
      </c>
      <c r="AP75" s="95"/>
      <c r="AQ75" s="95"/>
      <c r="AR75" s="95"/>
      <c r="AS75" s="96"/>
      <c r="AT75" s="94">
        <v>11</v>
      </c>
      <c r="AU75" s="95"/>
      <c r="AV75" s="95"/>
      <c r="AW75" s="95"/>
      <c r="AX75" s="97"/>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7"/>
      <c r="AA76" s="88"/>
      <c r="AB76" s="121" t="s">
        <v>12</v>
      </c>
      <c r="AC76" s="122"/>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4"/>
      <c r="AF77" s="95"/>
      <c r="AG77" s="95"/>
      <c r="AH77" s="95"/>
      <c r="AI77" s="96"/>
      <c r="AJ77" s="94"/>
      <c r="AK77" s="95"/>
      <c r="AL77" s="95"/>
      <c r="AM77" s="95"/>
      <c r="AN77" s="96"/>
      <c r="AO77" s="94"/>
      <c r="AP77" s="95"/>
      <c r="AQ77" s="95"/>
      <c r="AR77" s="95"/>
      <c r="AS77" s="96"/>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7"/>
      <c r="AA79" s="88"/>
      <c r="AB79" s="121" t="s">
        <v>12</v>
      </c>
      <c r="AC79" s="122"/>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4"/>
      <c r="AF80" s="95"/>
      <c r="AG80" s="95"/>
      <c r="AH80" s="95"/>
      <c r="AI80" s="96"/>
      <c r="AJ80" s="94"/>
      <c r="AK80" s="95"/>
      <c r="AL80" s="95"/>
      <c r="AM80" s="95"/>
      <c r="AN80" s="96"/>
      <c r="AO80" s="94"/>
      <c r="AP80" s="95"/>
      <c r="AQ80" s="95"/>
      <c r="AR80" s="95"/>
      <c r="AS80" s="96"/>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27"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30.75" customHeight="1" x14ac:dyDescent="0.15">
      <c r="A83" s="130"/>
      <c r="B83" s="128"/>
      <c r="C83" s="128"/>
      <c r="D83" s="128"/>
      <c r="E83" s="128"/>
      <c r="F83" s="129"/>
      <c r="G83" s="145" t="s">
        <v>547</v>
      </c>
      <c r="H83" s="145"/>
      <c r="I83" s="145"/>
      <c r="J83" s="145"/>
      <c r="K83" s="145"/>
      <c r="L83" s="145"/>
      <c r="M83" s="145"/>
      <c r="N83" s="145"/>
      <c r="O83" s="145"/>
      <c r="P83" s="145"/>
      <c r="Q83" s="145"/>
      <c r="R83" s="145"/>
      <c r="S83" s="145"/>
      <c r="T83" s="145"/>
      <c r="U83" s="145"/>
      <c r="V83" s="145"/>
      <c r="W83" s="145"/>
      <c r="X83" s="145"/>
      <c r="Y83" s="147" t="s">
        <v>17</v>
      </c>
      <c r="Z83" s="148"/>
      <c r="AA83" s="149"/>
      <c r="AB83" s="182" t="s">
        <v>488</v>
      </c>
      <c r="AC83" s="151"/>
      <c r="AD83" s="152"/>
      <c r="AE83" s="153">
        <v>250726</v>
      </c>
      <c r="AF83" s="154"/>
      <c r="AG83" s="154"/>
      <c r="AH83" s="154"/>
      <c r="AI83" s="154"/>
      <c r="AJ83" s="153">
        <v>291647</v>
      </c>
      <c r="AK83" s="154"/>
      <c r="AL83" s="154"/>
      <c r="AM83" s="154"/>
      <c r="AN83" s="154"/>
      <c r="AO83" s="153">
        <v>250737</v>
      </c>
      <c r="AP83" s="154"/>
      <c r="AQ83" s="154"/>
      <c r="AR83" s="154"/>
      <c r="AS83" s="154"/>
      <c r="AT83" s="94">
        <v>335540</v>
      </c>
      <c r="AU83" s="95"/>
      <c r="AV83" s="95"/>
      <c r="AW83" s="95"/>
      <c r="AX83" s="97"/>
    </row>
    <row r="84" spans="1:60" ht="30.75"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511</v>
      </c>
      <c r="AC84" s="159"/>
      <c r="AD84" s="160"/>
      <c r="AE84" s="158" t="s">
        <v>537</v>
      </c>
      <c r="AF84" s="159"/>
      <c r="AG84" s="159"/>
      <c r="AH84" s="159"/>
      <c r="AI84" s="160"/>
      <c r="AJ84" s="158" t="s">
        <v>538</v>
      </c>
      <c r="AK84" s="159"/>
      <c r="AL84" s="159"/>
      <c r="AM84" s="159"/>
      <c r="AN84" s="160"/>
      <c r="AO84" s="158" t="s">
        <v>539</v>
      </c>
      <c r="AP84" s="159"/>
      <c r="AQ84" s="159"/>
      <c r="AR84" s="159"/>
      <c r="AS84" s="160"/>
      <c r="AT84" s="158" t="s">
        <v>541</v>
      </c>
      <c r="AU84" s="159"/>
      <c r="AV84" s="159"/>
      <c r="AW84" s="159"/>
      <c r="AX84" s="161"/>
    </row>
    <row r="85" spans="1:60" ht="27"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30.75" customHeight="1" x14ac:dyDescent="0.15">
      <c r="A86" s="130"/>
      <c r="B86" s="128"/>
      <c r="C86" s="128"/>
      <c r="D86" s="128"/>
      <c r="E86" s="128"/>
      <c r="F86" s="129"/>
      <c r="G86" s="145" t="s">
        <v>495</v>
      </c>
      <c r="H86" s="145"/>
      <c r="I86" s="145"/>
      <c r="J86" s="145"/>
      <c r="K86" s="145"/>
      <c r="L86" s="145"/>
      <c r="M86" s="145"/>
      <c r="N86" s="145"/>
      <c r="O86" s="145"/>
      <c r="P86" s="145"/>
      <c r="Q86" s="145"/>
      <c r="R86" s="145"/>
      <c r="S86" s="145"/>
      <c r="T86" s="145"/>
      <c r="U86" s="145"/>
      <c r="V86" s="145"/>
      <c r="W86" s="145"/>
      <c r="X86" s="145"/>
      <c r="Y86" s="147" t="s">
        <v>17</v>
      </c>
      <c r="Z86" s="148"/>
      <c r="AA86" s="149"/>
      <c r="AB86" s="182" t="s">
        <v>488</v>
      </c>
      <c r="AC86" s="151"/>
      <c r="AD86" s="152"/>
      <c r="AE86" s="153">
        <v>1458497</v>
      </c>
      <c r="AF86" s="154"/>
      <c r="AG86" s="154"/>
      <c r="AH86" s="154"/>
      <c r="AI86" s="154"/>
      <c r="AJ86" s="153">
        <v>1504200</v>
      </c>
      <c r="AK86" s="154"/>
      <c r="AL86" s="154"/>
      <c r="AM86" s="154"/>
      <c r="AN86" s="154"/>
      <c r="AO86" s="153">
        <v>1547177</v>
      </c>
      <c r="AP86" s="154"/>
      <c r="AQ86" s="154"/>
      <c r="AR86" s="154"/>
      <c r="AS86" s="154"/>
      <c r="AT86" s="94">
        <v>1545748</v>
      </c>
      <c r="AU86" s="95"/>
      <c r="AV86" s="95"/>
      <c r="AW86" s="95"/>
      <c r="AX86" s="97"/>
    </row>
    <row r="87" spans="1:60" ht="30.75"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496</v>
      </c>
      <c r="AC87" s="159"/>
      <c r="AD87" s="160"/>
      <c r="AE87" s="158" t="s">
        <v>544</v>
      </c>
      <c r="AF87" s="159"/>
      <c r="AG87" s="159"/>
      <c r="AH87" s="159"/>
      <c r="AI87" s="160"/>
      <c r="AJ87" s="158" t="s">
        <v>543</v>
      </c>
      <c r="AK87" s="159"/>
      <c r="AL87" s="159"/>
      <c r="AM87" s="159"/>
      <c r="AN87" s="160"/>
      <c r="AO87" s="158" t="s">
        <v>542</v>
      </c>
      <c r="AP87" s="159"/>
      <c r="AQ87" s="159"/>
      <c r="AR87" s="159"/>
      <c r="AS87" s="160"/>
      <c r="AT87" s="158" t="s">
        <v>545</v>
      </c>
      <c r="AU87" s="159"/>
      <c r="AV87" s="159"/>
      <c r="AW87" s="159"/>
      <c r="AX87" s="161"/>
    </row>
    <row r="88" spans="1:60" ht="27"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30.75" customHeight="1" x14ac:dyDescent="0.15">
      <c r="A89" s="130"/>
      <c r="B89" s="128"/>
      <c r="C89" s="128"/>
      <c r="D89" s="128"/>
      <c r="E89" s="128"/>
      <c r="F89" s="129"/>
      <c r="G89" s="145" t="s">
        <v>548</v>
      </c>
      <c r="H89" s="145"/>
      <c r="I89" s="145"/>
      <c r="J89" s="145"/>
      <c r="K89" s="145"/>
      <c r="L89" s="145"/>
      <c r="M89" s="145"/>
      <c r="N89" s="145"/>
      <c r="O89" s="145"/>
      <c r="P89" s="145"/>
      <c r="Q89" s="145"/>
      <c r="R89" s="145"/>
      <c r="S89" s="145"/>
      <c r="T89" s="145"/>
      <c r="U89" s="145"/>
      <c r="V89" s="145"/>
      <c r="W89" s="145"/>
      <c r="X89" s="145"/>
      <c r="Y89" s="147" t="s">
        <v>17</v>
      </c>
      <c r="Z89" s="148"/>
      <c r="AA89" s="149"/>
      <c r="AB89" s="182" t="s">
        <v>488</v>
      </c>
      <c r="AC89" s="151"/>
      <c r="AD89" s="152"/>
      <c r="AE89" s="153">
        <v>98184</v>
      </c>
      <c r="AF89" s="154"/>
      <c r="AG89" s="154"/>
      <c r="AH89" s="154"/>
      <c r="AI89" s="154"/>
      <c r="AJ89" s="153">
        <v>111877</v>
      </c>
      <c r="AK89" s="154"/>
      <c r="AL89" s="154"/>
      <c r="AM89" s="154"/>
      <c r="AN89" s="154"/>
      <c r="AO89" s="153">
        <v>111067</v>
      </c>
      <c r="AP89" s="154"/>
      <c r="AQ89" s="154"/>
      <c r="AR89" s="154"/>
      <c r="AS89" s="154"/>
      <c r="AT89" s="94">
        <v>99454</v>
      </c>
      <c r="AU89" s="95"/>
      <c r="AV89" s="95"/>
      <c r="AW89" s="95"/>
      <c r="AX89" s="97"/>
    </row>
    <row r="90" spans="1:60" ht="30.75"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497</v>
      </c>
      <c r="AC90" s="159"/>
      <c r="AD90" s="160"/>
      <c r="AE90" s="158" t="s">
        <v>489</v>
      </c>
      <c r="AF90" s="159"/>
      <c r="AG90" s="159"/>
      <c r="AH90" s="159"/>
      <c r="AI90" s="160"/>
      <c r="AJ90" s="158" t="s">
        <v>490</v>
      </c>
      <c r="AK90" s="159"/>
      <c r="AL90" s="159"/>
      <c r="AM90" s="159"/>
      <c r="AN90" s="160"/>
      <c r="AO90" s="158" t="s">
        <v>491</v>
      </c>
      <c r="AP90" s="159"/>
      <c r="AQ90" s="159"/>
      <c r="AR90" s="159"/>
      <c r="AS90" s="160"/>
      <c r="AT90" s="158" t="s">
        <v>540</v>
      </c>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30" customHeight="1" x14ac:dyDescent="0.15">
      <c r="A97" s="376" t="s">
        <v>77</v>
      </c>
      <c r="B97" s="377"/>
      <c r="C97" s="349" t="s">
        <v>19</v>
      </c>
      <c r="D97" s="350"/>
      <c r="E97" s="350"/>
      <c r="F97" s="350"/>
      <c r="G97" s="350"/>
      <c r="H97" s="350"/>
      <c r="I97" s="350"/>
      <c r="J97" s="350"/>
      <c r="K97" s="351"/>
      <c r="L97" s="431" t="s">
        <v>76</v>
      </c>
      <c r="M97" s="431"/>
      <c r="N97" s="431"/>
      <c r="O97" s="431"/>
      <c r="P97" s="431"/>
      <c r="Q97" s="431"/>
      <c r="R97" s="432" t="s">
        <v>73</v>
      </c>
      <c r="S97" s="433"/>
      <c r="T97" s="433"/>
      <c r="U97" s="433"/>
      <c r="V97" s="433"/>
      <c r="W97" s="433"/>
      <c r="X97" s="434"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35"/>
    </row>
    <row r="98" spans="1:50" ht="30" customHeight="1" x14ac:dyDescent="0.15">
      <c r="A98" s="378"/>
      <c r="B98" s="379"/>
      <c r="C98" s="436" t="s">
        <v>529</v>
      </c>
      <c r="D98" s="437"/>
      <c r="E98" s="437"/>
      <c r="F98" s="437"/>
      <c r="G98" s="437"/>
      <c r="H98" s="437"/>
      <c r="I98" s="437"/>
      <c r="J98" s="437"/>
      <c r="K98" s="438"/>
      <c r="L98" s="72">
        <f>0.014+0.357</f>
        <v>0.371</v>
      </c>
      <c r="M98" s="73"/>
      <c r="N98" s="73"/>
      <c r="O98" s="73"/>
      <c r="P98" s="73"/>
      <c r="Q98" s="74"/>
      <c r="R98" s="72">
        <v>0.4</v>
      </c>
      <c r="S98" s="73"/>
      <c r="T98" s="73"/>
      <c r="U98" s="73"/>
      <c r="V98" s="73"/>
      <c r="W98" s="74"/>
      <c r="X98" s="702" t="s">
        <v>579</v>
      </c>
      <c r="Y98" s="703"/>
      <c r="Z98" s="703"/>
      <c r="AA98" s="703"/>
      <c r="AB98" s="703"/>
      <c r="AC98" s="703"/>
      <c r="AD98" s="703"/>
      <c r="AE98" s="703"/>
      <c r="AF98" s="703"/>
      <c r="AG98" s="703"/>
      <c r="AH98" s="703"/>
      <c r="AI98" s="703"/>
      <c r="AJ98" s="703"/>
      <c r="AK98" s="703"/>
      <c r="AL98" s="703"/>
      <c r="AM98" s="703"/>
      <c r="AN98" s="703"/>
      <c r="AO98" s="703"/>
      <c r="AP98" s="703"/>
      <c r="AQ98" s="703"/>
      <c r="AR98" s="703"/>
      <c r="AS98" s="703"/>
      <c r="AT98" s="703"/>
      <c r="AU98" s="703"/>
      <c r="AV98" s="703"/>
      <c r="AW98" s="703"/>
      <c r="AX98" s="704"/>
    </row>
    <row r="99" spans="1:50" ht="30" customHeight="1" x14ac:dyDescent="0.15">
      <c r="A99" s="378"/>
      <c r="B99" s="379"/>
      <c r="C99" s="162" t="s">
        <v>530</v>
      </c>
      <c r="D99" s="163"/>
      <c r="E99" s="163"/>
      <c r="F99" s="163"/>
      <c r="G99" s="163"/>
      <c r="H99" s="163"/>
      <c r="I99" s="163"/>
      <c r="J99" s="163"/>
      <c r="K99" s="164"/>
      <c r="L99" s="72">
        <v>54</v>
      </c>
      <c r="M99" s="73"/>
      <c r="N99" s="73"/>
      <c r="O99" s="73"/>
      <c r="P99" s="73"/>
      <c r="Q99" s="74"/>
      <c r="R99" s="72">
        <v>54</v>
      </c>
      <c r="S99" s="73"/>
      <c r="T99" s="73"/>
      <c r="U99" s="73"/>
      <c r="V99" s="73"/>
      <c r="W99" s="74"/>
      <c r="X99" s="705"/>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row>
    <row r="100" spans="1:50" ht="30" customHeight="1" x14ac:dyDescent="0.15">
      <c r="A100" s="378"/>
      <c r="B100" s="379"/>
      <c r="C100" s="162" t="s">
        <v>533</v>
      </c>
      <c r="D100" s="163"/>
      <c r="E100" s="163"/>
      <c r="F100" s="163"/>
      <c r="G100" s="163"/>
      <c r="H100" s="163"/>
      <c r="I100" s="163"/>
      <c r="J100" s="163"/>
      <c r="K100" s="164"/>
      <c r="L100" s="72">
        <v>0.2</v>
      </c>
      <c r="M100" s="73"/>
      <c r="N100" s="73"/>
      <c r="O100" s="73"/>
      <c r="P100" s="73"/>
      <c r="Q100" s="74"/>
      <c r="R100" s="72">
        <v>0.2</v>
      </c>
      <c r="S100" s="73"/>
      <c r="T100" s="73"/>
      <c r="U100" s="73"/>
      <c r="V100" s="73"/>
      <c r="W100" s="74"/>
      <c r="X100" s="705"/>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row>
    <row r="101" spans="1:50" ht="30" customHeight="1" x14ac:dyDescent="0.15">
      <c r="A101" s="378"/>
      <c r="B101" s="379"/>
      <c r="C101" s="162" t="s">
        <v>534</v>
      </c>
      <c r="D101" s="163"/>
      <c r="E101" s="163"/>
      <c r="F101" s="163"/>
      <c r="G101" s="163"/>
      <c r="H101" s="163"/>
      <c r="I101" s="163"/>
      <c r="J101" s="163"/>
      <c r="K101" s="164"/>
      <c r="L101" s="72">
        <v>0.1</v>
      </c>
      <c r="M101" s="73"/>
      <c r="N101" s="73"/>
      <c r="O101" s="73"/>
      <c r="P101" s="73"/>
      <c r="Q101" s="74"/>
      <c r="R101" s="72">
        <v>0.1</v>
      </c>
      <c r="S101" s="73"/>
      <c r="T101" s="73"/>
      <c r="U101" s="73"/>
      <c r="V101" s="73"/>
      <c r="W101" s="74"/>
      <c r="X101" s="705"/>
      <c r="Y101" s="706"/>
      <c r="Z101" s="706"/>
      <c r="AA101" s="706"/>
      <c r="AB101" s="706"/>
      <c r="AC101" s="706"/>
      <c r="AD101" s="706"/>
      <c r="AE101" s="706"/>
      <c r="AF101" s="706"/>
      <c r="AG101" s="706"/>
      <c r="AH101" s="706"/>
      <c r="AI101" s="706"/>
      <c r="AJ101" s="706"/>
      <c r="AK101" s="706"/>
      <c r="AL101" s="706"/>
      <c r="AM101" s="706"/>
      <c r="AN101" s="706"/>
      <c r="AO101" s="706"/>
      <c r="AP101" s="706"/>
      <c r="AQ101" s="706"/>
      <c r="AR101" s="706"/>
      <c r="AS101" s="706"/>
      <c r="AT101" s="706"/>
      <c r="AU101" s="706"/>
      <c r="AV101" s="706"/>
      <c r="AW101" s="706"/>
      <c r="AX101" s="707"/>
    </row>
    <row r="102" spans="1:50" ht="30" customHeight="1" x14ac:dyDescent="0.15">
      <c r="A102" s="378"/>
      <c r="B102" s="379"/>
      <c r="C102" s="162" t="s">
        <v>535</v>
      </c>
      <c r="D102" s="163"/>
      <c r="E102" s="163"/>
      <c r="F102" s="163"/>
      <c r="G102" s="163"/>
      <c r="H102" s="163"/>
      <c r="I102" s="163"/>
      <c r="J102" s="163"/>
      <c r="K102" s="164"/>
      <c r="L102" s="72">
        <v>128</v>
      </c>
      <c r="M102" s="73"/>
      <c r="N102" s="73"/>
      <c r="O102" s="73"/>
      <c r="P102" s="73"/>
      <c r="Q102" s="74"/>
      <c r="R102" s="72">
        <v>294</v>
      </c>
      <c r="S102" s="73"/>
      <c r="T102" s="73"/>
      <c r="U102" s="73"/>
      <c r="V102" s="73"/>
      <c r="W102" s="74"/>
      <c r="X102" s="705"/>
      <c r="Y102" s="706"/>
      <c r="Z102" s="706"/>
      <c r="AA102" s="706"/>
      <c r="AB102" s="706"/>
      <c r="AC102" s="706"/>
      <c r="AD102" s="706"/>
      <c r="AE102" s="706"/>
      <c r="AF102" s="706"/>
      <c r="AG102" s="706"/>
      <c r="AH102" s="706"/>
      <c r="AI102" s="706"/>
      <c r="AJ102" s="706"/>
      <c r="AK102" s="706"/>
      <c r="AL102" s="706"/>
      <c r="AM102" s="706"/>
      <c r="AN102" s="706"/>
      <c r="AO102" s="706"/>
      <c r="AP102" s="706"/>
      <c r="AQ102" s="706"/>
      <c r="AR102" s="706"/>
      <c r="AS102" s="706"/>
      <c r="AT102" s="706"/>
      <c r="AU102" s="706"/>
      <c r="AV102" s="706"/>
      <c r="AW102" s="706"/>
      <c r="AX102" s="707"/>
    </row>
    <row r="103" spans="1:50" ht="30" customHeight="1" x14ac:dyDescent="0.15">
      <c r="A103" s="378"/>
      <c r="B103" s="379"/>
      <c r="C103" s="382" t="s">
        <v>536</v>
      </c>
      <c r="D103" s="383"/>
      <c r="E103" s="383"/>
      <c r="F103" s="383"/>
      <c r="G103" s="383"/>
      <c r="H103" s="383"/>
      <c r="I103" s="383"/>
      <c r="J103" s="383"/>
      <c r="K103" s="384"/>
      <c r="L103" s="72">
        <v>59</v>
      </c>
      <c r="M103" s="73"/>
      <c r="N103" s="73"/>
      <c r="O103" s="73"/>
      <c r="P103" s="73"/>
      <c r="Q103" s="74"/>
      <c r="R103" s="72">
        <v>40</v>
      </c>
      <c r="S103" s="73"/>
      <c r="T103" s="73"/>
      <c r="U103" s="73"/>
      <c r="V103" s="73"/>
      <c r="W103" s="74"/>
      <c r="X103" s="705"/>
      <c r="Y103" s="706"/>
      <c r="Z103" s="706"/>
      <c r="AA103" s="706"/>
      <c r="AB103" s="706"/>
      <c r="AC103" s="706"/>
      <c r="AD103" s="706"/>
      <c r="AE103" s="706"/>
      <c r="AF103" s="706"/>
      <c r="AG103" s="706"/>
      <c r="AH103" s="706"/>
      <c r="AI103" s="706"/>
      <c r="AJ103" s="706"/>
      <c r="AK103" s="706"/>
      <c r="AL103" s="706"/>
      <c r="AM103" s="706"/>
      <c r="AN103" s="706"/>
      <c r="AO103" s="706"/>
      <c r="AP103" s="706"/>
      <c r="AQ103" s="706"/>
      <c r="AR103" s="706"/>
      <c r="AS103" s="706"/>
      <c r="AT103" s="706"/>
      <c r="AU103" s="706"/>
      <c r="AV103" s="706"/>
      <c r="AW103" s="706"/>
      <c r="AX103" s="707"/>
    </row>
    <row r="104" spans="1:50" ht="30" customHeight="1" thickBot="1" x14ac:dyDescent="0.2">
      <c r="A104" s="380"/>
      <c r="B104" s="381"/>
      <c r="C104" s="370" t="s">
        <v>22</v>
      </c>
      <c r="D104" s="371"/>
      <c r="E104" s="371"/>
      <c r="F104" s="371"/>
      <c r="G104" s="371"/>
      <c r="H104" s="371"/>
      <c r="I104" s="371"/>
      <c r="J104" s="371"/>
      <c r="K104" s="372"/>
      <c r="L104" s="373">
        <f>SUM(L98:Q103)</f>
        <v>241.67099999999999</v>
      </c>
      <c r="M104" s="374"/>
      <c r="N104" s="374"/>
      <c r="O104" s="374"/>
      <c r="P104" s="374"/>
      <c r="Q104" s="375"/>
      <c r="R104" s="373">
        <f>SUM(R98:W103)</f>
        <v>388.7</v>
      </c>
      <c r="S104" s="374"/>
      <c r="T104" s="374"/>
      <c r="U104" s="374"/>
      <c r="V104" s="374"/>
      <c r="W104" s="375"/>
      <c r="X104" s="708"/>
      <c r="Y104" s="709"/>
      <c r="Z104" s="709"/>
      <c r="AA104" s="709"/>
      <c r="AB104" s="709"/>
      <c r="AC104" s="709"/>
      <c r="AD104" s="709"/>
      <c r="AE104" s="709"/>
      <c r="AF104" s="709"/>
      <c r="AG104" s="709"/>
      <c r="AH104" s="709"/>
      <c r="AI104" s="709"/>
      <c r="AJ104" s="709"/>
      <c r="AK104" s="709"/>
      <c r="AL104" s="709"/>
      <c r="AM104" s="709"/>
      <c r="AN104" s="709"/>
      <c r="AO104" s="709"/>
      <c r="AP104" s="709"/>
      <c r="AQ104" s="709"/>
      <c r="AR104" s="709"/>
      <c r="AS104" s="709"/>
      <c r="AT104" s="709"/>
      <c r="AU104" s="709"/>
      <c r="AV104" s="709"/>
      <c r="AW104" s="709"/>
      <c r="AX104" s="71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28" t="s">
        <v>39</v>
      </c>
      <c r="D107" s="627"/>
      <c r="E107" s="627"/>
      <c r="F107" s="627"/>
      <c r="G107" s="627"/>
      <c r="H107" s="627"/>
      <c r="I107" s="627"/>
      <c r="J107" s="627"/>
      <c r="K107" s="627"/>
      <c r="L107" s="627"/>
      <c r="M107" s="627"/>
      <c r="N107" s="627"/>
      <c r="O107" s="627"/>
      <c r="P107" s="627"/>
      <c r="Q107" s="627"/>
      <c r="R107" s="627"/>
      <c r="S107" s="627"/>
      <c r="T107" s="627"/>
      <c r="U107" s="627"/>
      <c r="V107" s="627"/>
      <c r="W107" s="627"/>
      <c r="X107" s="627"/>
      <c r="Y107" s="627"/>
      <c r="Z107" s="627"/>
      <c r="AA107" s="627"/>
      <c r="AB107" s="627"/>
      <c r="AC107" s="629"/>
      <c r="AD107" s="627" t="s">
        <v>43</v>
      </c>
      <c r="AE107" s="627"/>
      <c r="AF107" s="627"/>
      <c r="AG107" s="661" t="s">
        <v>38</v>
      </c>
      <c r="AH107" s="627"/>
      <c r="AI107" s="627"/>
      <c r="AJ107" s="627"/>
      <c r="AK107" s="627"/>
      <c r="AL107" s="627"/>
      <c r="AM107" s="627"/>
      <c r="AN107" s="627"/>
      <c r="AO107" s="627"/>
      <c r="AP107" s="627"/>
      <c r="AQ107" s="627"/>
      <c r="AR107" s="627"/>
      <c r="AS107" s="627"/>
      <c r="AT107" s="627"/>
      <c r="AU107" s="627"/>
      <c r="AV107" s="627"/>
      <c r="AW107" s="627"/>
      <c r="AX107" s="662"/>
    </row>
    <row r="108" spans="1:50" ht="44.25" customHeight="1" x14ac:dyDescent="0.15">
      <c r="A108" s="309" t="s">
        <v>312</v>
      </c>
      <c r="B108" s="310"/>
      <c r="C108" s="557" t="s">
        <v>313</v>
      </c>
      <c r="D108" s="558"/>
      <c r="E108" s="558"/>
      <c r="F108" s="558"/>
      <c r="G108" s="558"/>
      <c r="H108" s="558"/>
      <c r="I108" s="558"/>
      <c r="J108" s="558"/>
      <c r="K108" s="558"/>
      <c r="L108" s="558"/>
      <c r="M108" s="558"/>
      <c r="N108" s="558"/>
      <c r="O108" s="558"/>
      <c r="P108" s="558"/>
      <c r="Q108" s="558"/>
      <c r="R108" s="558"/>
      <c r="S108" s="558"/>
      <c r="T108" s="558"/>
      <c r="U108" s="558"/>
      <c r="V108" s="558"/>
      <c r="W108" s="558"/>
      <c r="X108" s="558"/>
      <c r="Y108" s="558"/>
      <c r="Z108" s="558"/>
      <c r="AA108" s="558"/>
      <c r="AB108" s="558"/>
      <c r="AC108" s="559"/>
      <c r="AD108" s="636" t="s">
        <v>470</v>
      </c>
      <c r="AE108" s="637"/>
      <c r="AF108" s="637"/>
      <c r="AG108" s="633" t="s">
        <v>471</v>
      </c>
      <c r="AH108" s="634"/>
      <c r="AI108" s="634"/>
      <c r="AJ108" s="634"/>
      <c r="AK108" s="634"/>
      <c r="AL108" s="634"/>
      <c r="AM108" s="634"/>
      <c r="AN108" s="634"/>
      <c r="AO108" s="634"/>
      <c r="AP108" s="634"/>
      <c r="AQ108" s="634"/>
      <c r="AR108" s="634"/>
      <c r="AS108" s="634"/>
      <c r="AT108" s="634"/>
      <c r="AU108" s="634"/>
      <c r="AV108" s="634"/>
      <c r="AW108" s="634"/>
      <c r="AX108" s="635"/>
    </row>
    <row r="109" spans="1:50" ht="26.25" customHeight="1" x14ac:dyDescent="0.15">
      <c r="A109" s="311"/>
      <c r="B109" s="312"/>
      <c r="C109" s="447" t="s">
        <v>44</v>
      </c>
      <c r="D109" s="448"/>
      <c r="E109" s="448"/>
      <c r="F109" s="448"/>
      <c r="G109" s="448"/>
      <c r="H109" s="448"/>
      <c r="I109" s="448"/>
      <c r="J109" s="448"/>
      <c r="K109" s="448"/>
      <c r="L109" s="448"/>
      <c r="M109" s="448"/>
      <c r="N109" s="448"/>
      <c r="O109" s="448"/>
      <c r="P109" s="448"/>
      <c r="Q109" s="448"/>
      <c r="R109" s="448"/>
      <c r="S109" s="448"/>
      <c r="T109" s="448"/>
      <c r="U109" s="448"/>
      <c r="V109" s="448"/>
      <c r="W109" s="448"/>
      <c r="X109" s="448"/>
      <c r="Y109" s="448"/>
      <c r="Z109" s="448"/>
      <c r="AA109" s="448"/>
      <c r="AB109" s="448"/>
      <c r="AC109" s="440"/>
      <c r="AD109" s="464" t="s">
        <v>470</v>
      </c>
      <c r="AE109" s="465"/>
      <c r="AF109" s="465"/>
      <c r="AG109" s="306" t="s">
        <v>479</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49" t="s">
        <v>314</v>
      </c>
      <c r="D110" s="450"/>
      <c r="E110" s="450"/>
      <c r="F110" s="450"/>
      <c r="G110" s="450"/>
      <c r="H110" s="450"/>
      <c r="I110" s="450"/>
      <c r="J110" s="450"/>
      <c r="K110" s="450"/>
      <c r="L110" s="450"/>
      <c r="M110" s="450"/>
      <c r="N110" s="450"/>
      <c r="O110" s="450"/>
      <c r="P110" s="450"/>
      <c r="Q110" s="450"/>
      <c r="R110" s="450"/>
      <c r="S110" s="450"/>
      <c r="T110" s="450"/>
      <c r="U110" s="450"/>
      <c r="V110" s="450"/>
      <c r="W110" s="450"/>
      <c r="X110" s="450"/>
      <c r="Y110" s="450"/>
      <c r="Z110" s="450"/>
      <c r="AA110" s="450"/>
      <c r="AB110" s="450"/>
      <c r="AC110" s="451"/>
      <c r="AD110" s="614" t="s">
        <v>469</v>
      </c>
      <c r="AE110" s="615"/>
      <c r="AF110" s="615"/>
      <c r="AG110" s="555" t="s">
        <v>572</v>
      </c>
      <c r="AH110" s="198"/>
      <c r="AI110" s="198"/>
      <c r="AJ110" s="198"/>
      <c r="AK110" s="198"/>
      <c r="AL110" s="198"/>
      <c r="AM110" s="198"/>
      <c r="AN110" s="198"/>
      <c r="AO110" s="198"/>
      <c r="AP110" s="198"/>
      <c r="AQ110" s="198"/>
      <c r="AR110" s="198"/>
      <c r="AS110" s="198"/>
      <c r="AT110" s="198"/>
      <c r="AU110" s="198"/>
      <c r="AV110" s="198"/>
      <c r="AW110" s="198"/>
      <c r="AX110" s="556"/>
    </row>
    <row r="111" spans="1:50" ht="48.75" customHeight="1" x14ac:dyDescent="0.15">
      <c r="A111" s="576" t="s">
        <v>46</v>
      </c>
      <c r="B111" s="618"/>
      <c r="C111" s="452" t="s">
        <v>48</v>
      </c>
      <c r="D111" s="453"/>
      <c r="E111" s="453"/>
      <c r="F111" s="453"/>
      <c r="G111" s="453"/>
      <c r="H111" s="453"/>
      <c r="I111" s="453"/>
      <c r="J111" s="453"/>
      <c r="K111" s="453"/>
      <c r="L111" s="453"/>
      <c r="M111" s="453"/>
      <c r="N111" s="453"/>
      <c r="O111" s="453"/>
      <c r="P111" s="453"/>
      <c r="Q111" s="453"/>
      <c r="R111" s="453"/>
      <c r="S111" s="453"/>
      <c r="T111" s="453"/>
      <c r="U111" s="453"/>
      <c r="V111" s="453"/>
      <c r="W111" s="453"/>
      <c r="X111" s="453"/>
      <c r="Y111" s="453"/>
      <c r="Z111" s="453"/>
      <c r="AA111" s="453"/>
      <c r="AB111" s="453"/>
      <c r="AC111" s="453"/>
      <c r="AD111" s="616" t="s">
        <v>472</v>
      </c>
      <c r="AE111" s="560"/>
      <c r="AF111" s="560"/>
      <c r="AG111" s="303" t="s">
        <v>480</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619"/>
      <c r="B112" s="620"/>
      <c r="C112" s="439" t="s">
        <v>49</v>
      </c>
      <c r="D112" s="440"/>
      <c r="E112" s="440"/>
      <c r="F112" s="440"/>
      <c r="G112" s="440"/>
      <c r="H112" s="440"/>
      <c r="I112" s="440"/>
      <c r="J112" s="440"/>
      <c r="K112" s="440"/>
      <c r="L112" s="440"/>
      <c r="M112" s="440"/>
      <c r="N112" s="440"/>
      <c r="O112" s="440"/>
      <c r="P112" s="440"/>
      <c r="Q112" s="440"/>
      <c r="R112" s="440"/>
      <c r="S112" s="440"/>
      <c r="T112" s="440"/>
      <c r="U112" s="440"/>
      <c r="V112" s="440"/>
      <c r="W112" s="440"/>
      <c r="X112" s="440"/>
      <c r="Y112" s="440"/>
      <c r="Z112" s="440"/>
      <c r="AA112" s="440"/>
      <c r="AB112" s="440"/>
      <c r="AC112" s="440"/>
      <c r="AD112" s="466" t="s">
        <v>477</v>
      </c>
      <c r="AE112" s="467"/>
      <c r="AF112" s="467"/>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619"/>
      <c r="B113" s="620"/>
      <c r="C113" s="530" t="s">
        <v>315</v>
      </c>
      <c r="D113" s="440"/>
      <c r="E113" s="440"/>
      <c r="F113" s="440"/>
      <c r="G113" s="440"/>
      <c r="H113" s="440"/>
      <c r="I113" s="440"/>
      <c r="J113" s="440"/>
      <c r="K113" s="440"/>
      <c r="L113" s="440"/>
      <c r="M113" s="440"/>
      <c r="N113" s="440"/>
      <c r="O113" s="440"/>
      <c r="P113" s="440"/>
      <c r="Q113" s="440"/>
      <c r="R113" s="440"/>
      <c r="S113" s="440"/>
      <c r="T113" s="440"/>
      <c r="U113" s="440"/>
      <c r="V113" s="440"/>
      <c r="W113" s="440"/>
      <c r="X113" s="440"/>
      <c r="Y113" s="440"/>
      <c r="Z113" s="440"/>
      <c r="AA113" s="440"/>
      <c r="AB113" s="440"/>
      <c r="AC113" s="440"/>
      <c r="AD113" s="632" t="s">
        <v>472</v>
      </c>
      <c r="AE113" s="467"/>
      <c r="AF113" s="467"/>
      <c r="AG113" s="306" t="s">
        <v>481</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619"/>
      <c r="B114" s="620"/>
      <c r="C114" s="439" t="s">
        <v>45</v>
      </c>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466" t="s">
        <v>469</v>
      </c>
      <c r="AE114" s="467"/>
      <c r="AF114" s="467"/>
      <c r="AG114" s="306" t="s">
        <v>573</v>
      </c>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619"/>
      <c r="B115" s="620"/>
      <c r="C115" s="439" t="s">
        <v>50</v>
      </c>
      <c r="D115" s="440"/>
      <c r="E115" s="440"/>
      <c r="F115" s="440"/>
      <c r="G115" s="440"/>
      <c r="H115" s="440"/>
      <c r="I115" s="440"/>
      <c r="J115" s="440"/>
      <c r="K115" s="440"/>
      <c r="L115" s="440"/>
      <c r="M115" s="440"/>
      <c r="N115" s="440"/>
      <c r="O115" s="440"/>
      <c r="P115" s="440"/>
      <c r="Q115" s="440"/>
      <c r="R115" s="440"/>
      <c r="S115" s="440"/>
      <c r="T115" s="440"/>
      <c r="U115" s="440"/>
      <c r="V115" s="440"/>
      <c r="W115" s="440"/>
      <c r="X115" s="440"/>
      <c r="Y115" s="440"/>
      <c r="Z115" s="440"/>
      <c r="AA115" s="440"/>
      <c r="AB115" s="440"/>
      <c r="AC115" s="516"/>
      <c r="AD115" s="632" t="s">
        <v>472</v>
      </c>
      <c r="AE115" s="467"/>
      <c r="AF115" s="467"/>
      <c r="AG115" s="306" t="s">
        <v>574</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619"/>
      <c r="B116" s="620"/>
      <c r="C116" s="439" t="s">
        <v>55</v>
      </c>
      <c r="D116" s="440"/>
      <c r="E116" s="440"/>
      <c r="F116" s="440"/>
      <c r="G116" s="440"/>
      <c r="H116" s="440"/>
      <c r="I116" s="440"/>
      <c r="J116" s="440"/>
      <c r="K116" s="440"/>
      <c r="L116" s="440"/>
      <c r="M116" s="440"/>
      <c r="N116" s="440"/>
      <c r="O116" s="440"/>
      <c r="P116" s="440"/>
      <c r="Q116" s="440"/>
      <c r="R116" s="440"/>
      <c r="S116" s="440"/>
      <c r="T116" s="440"/>
      <c r="U116" s="440"/>
      <c r="V116" s="440"/>
      <c r="W116" s="440"/>
      <c r="X116" s="440"/>
      <c r="Y116" s="440"/>
      <c r="Z116" s="440"/>
      <c r="AA116" s="440"/>
      <c r="AB116" s="440"/>
      <c r="AC116" s="516"/>
      <c r="AD116" s="617" t="s">
        <v>477</v>
      </c>
      <c r="AE116" s="465"/>
      <c r="AF116" s="665"/>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621"/>
      <c r="B117" s="622"/>
      <c r="C117" s="623" t="s">
        <v>82</v>
      </c>
      <c r="D117" s="624"/>
      <c r="E117" s="624"/>
      <c r="F117" s="624"/>
      <c r="G117" s="624"/>
      <c r="H117" s="624"/>
      <c r="I117" s="624"/>
      <c r="J117" s="624"/>
      <c r="K117" s="624"/>
      <c r="L117" s="624"/>
      <c r="M117" s="624"/>
      <c r="N117" s="624"/>
      <c r="O117" s="624"/>
      <c r="P117" s="624"/>
      <c r="Q117" s="624"/>
      <c r="R117" s="624"/>
      <c r="S117" s="624"/>
      <c r="T117" s="624"/>
      <c r="U117" s="624"/>
      <c r="V117" s="624"/>
      <c r="W117" s="624"/>
      <c r="X117" s="624"/>
      <c r="Y117" s="624"/>
      <c r="Z117" s="624"/>
      <c r="AA117" s="624"/>
      <c r="AB117" s="624"/>
      <c r="AC117" s="625"/>
      <c r="AD117" s="614" t="s">
        <v>469</v>
      </c>
      <c r="AE117" s="615"/>
      <c r="AF117" s="626"/>
      <c r="AG117" s="630" t="s">
        <v>575</v>
      </c>
      <c r="AH117" s="458"/>
      <c r="AI117" s="458"/>
      <c r="AJ117" s="458"/>
      <c r="AK117" s="458"/>
      <c r="AL117" s="458"/>
      <c r="AM117" s="458"/>
      <c r="AN117" s="458"/>
      <c r="AO117" s="458"/>
      <c r="AP117" s="458"/>
      <c r="AQ117" s="458"/>
      <c r="AR117" s="458"/>
      <c r="AS117" s="458"/>
      <c r="AT117" s="458"/>
      <c r="AU117" s="458"/>
      <c r="AV117" s="458"/>
      <c r="AW117" s="458"/>
      <c r="AX117" s="631"/>
      <c r="BG117" s="10"/>
      <c r="BH117" s="10"/>
      <c r="BI117" s="10"/>
      <c r="BJ117" s="10"/>
    </row>
    <row r="118" spans="1:64" ht="58.5" customHeight="1" x14ac:dyDescent="0.15">
      <c r="A118" s="576" t="s">
        <v>47</v>
      </c>
      <c r="B118" s="618"/>
      <c r="C118" s="666" t="s">
        <v>81</v>
      </c>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7"/>
      <c r="AA118" s="667"/>
      <c r="AB118" s="667"/>
      <c r="AC118" s="668"/>
      <c r="AD118" s="460" t="s">
        <v>469</v>
      </c>
      <c r="AE118" s="461"/>
      <c r="AF118" s="669"/>
      <c r="AG118" s="303" t="s">
        <v>552</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619"/>
      <c r="B119" s="620"/>
      <c r="C119" s="611" t="s">
        <v>53</v>
      </c>
      <c r="D119" s="612"/>
      <c r="E119" s="612"/>
      <c r="F119" s="612"/>
      <c r="G119" s="612"/>
      <c r="H119" s="612"/>
      <c r="I119" s="612"/>
      <c r="J119" s="612"/>
      <c r="K119" s="612"/>
      <c r="L119" s="612"/>
      <c r="M119" s="612"/>
      <c r="N119" s="612"/>
      <c r="O119" s="612"/>
      <c r="P119" s="612"/>
      <c r="Q119" s="612"/>
      <c r="R119" s="612"/>
      <c r="S119" s="612"/>
      <c r="T119" s="612"/>
      <c r="U119" s="612"/>
      <c r="V119" s="612"/>
      <c r="W119" s="612"/>
      <c r="X119" s="612"/>
      <c r="Y119" s="612"/>
      <c r="Z119" s="612"/>
      <c r="AA119" s="612"/>
      <c r="AB119" s="612"/>
      <c r="AC119" s="613"/>
      <c r="AD119" s="638" t="s">
        <v>469</v>
      </c>
      <c r="AE119" s="639"/>
      <c r="AF119" s="639"/>
      <c r="AG119" s="306" t="s">
        <v>576</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619"/>
      <c r="B120" s="620"/>
      <c r="C120" s="439" t="s">
        <v>51</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617" t="s">
        <v>469</v>
      </c>
      <c r="AE120" s="465"/>
      <c r="AF120" s="465"/>
      <c r="AG120" s="306" t="s">
        <v>553</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621"/>
      <c r="B121" s="622"/>
      <c r="C121" s="439" t="s">
        <v>52</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617" t="s">
        <v>477</v>
      </c>
      <c r="AE121" s="465"/>
      <c r="AF121" s="465"/>
      <c r="AG121" s="610"/>
      <c r="AH121" s="198"/>
      <c r="AI121" s="198"/>
      <c r="AJ121" s="198"/>
      <c r="AK121" s="198"/>
      <c r="AL121" s="198"/>
      <c r="AM121" s="198"/>
      <c r="AN121" s="198"/>
      <c r="AO121" s="198"/>
      <c r="AP121" s="198"/>
      <c r="AQ121" s="198"/>
      <c r="AR121" s="198"/>
      <c r="AS121" s="198"/>
      <c r="AT121" s="198"/>
      <c r="AU121" s="198"/>
      <c r="AV121" s="198"/>
      <c r="AW121" s="198"/>
      <c r="AX121" s="556"/>
    </row>
    <row r="122" spans="1:64" ht="33.6" customHeight="1" x14ac:dyDescent="0.15">
      <c r="A122" s="655" t="s">
        <v>80</v>
      </c>
      <c r="B122" s="656"/>
      <c r="C122" s="462" t="s">
        <v>316</v>
      </c>
      <c r="D122" s="463"/>
      <c r="E122" s="463"/>
      <c r="F122" s="463"/>
      <c r="G122" s="463"/>
      <c r="H122" s="463"/>
      <c r="I122" s="463"/>
      <c r="J122" s="463"/>
      <c r="K122" s="463"/>
      <c r="L122" s="463"/>
      <c r="M122" s="463"/>
      <c r="N122" s="463"/>
      <c r="O122" s="463"/>
      <c r="P122" s="463"/>
      <c r="Q122" s="463"/>
      <c r="R122" s="463"/>
      <c r="S122" s="463"/>
      <c r="T122" s="463"/>
      <c r="U122" s="463"/>
      <c r="V122" s="463"/>
      <c r="W122" s="463"/>
      <c r="X122" s="463"/>
      <c r="Y122" s="463"/>
      <c r="Z122" s="463"/>
      <c r="AA122" s="463"/>
      <c r="AB122" s="463"/>
      <c r="AC122" s="453"/>
      <c r="AD122" s="460" t="s">
        <v>477</v>
      </c>
      <c r="AE122" s="461"/>
      <c r="AF122" s="461"/>
      <c r="AG122" s="606"/>
      <c r="AH122" s="196"/>
      <c r="AI122" s="196"/>
      <c r="AJ122" s="196"/>
      <c r="AK122" s="196"/>
      <c r="AL122" s="196"/>
      <c r="AM122" s="196"/>
      <c r="AN122" s="196"/>
      <c r="AO122" s="196"/>
      <c r="AP122" s="196"/>
      <c r="AQ122" s="196"/>
      <c r="AR122" s="196"/>
      <c r="AS122" s="196"/>
      <c r="AT122" s="196"/>
      <c r="AU122" s="196"/>
      <c r="AV122" s="196"/>
      <c r="AW122" s="196"/>
      <c r="AX122" s="607"/>
    </row>
    <row r="123" spans="1:64" ht="15.75" customHeight="1" x14ac:dyDescent="0.15">
      <c r="A123" s="657"/>
      <c r="B123" s="658"/>
      <c r="C123" s="683" t="s">
        <v>87</v>
      </c>
      <c r="D123" s="684"/>
      <c r="E123" s="684"/>
      <c r="F123" s="684"/>
      <c r="G123" s="684"/>
      <c r="H123" s="684"/>
      <c r="I123" s="684"/>
      <c r="J123" s="684"/>
      <c r="K123" s="684"/>
      <c r="L123" s="684"/>
      <c r="M123" s="684"/>
      <c r="N123" s="684"/>
      <c r="O123" s="685"/>
      <c r="P123" s="677" t="s">
        <v>0</v>
      </c>
      <c r="Q123" s="686"/>
      <c r="R123" s="686"/>
      <c r="S123" s="687"/>
      <c r="T123" s="676" t="s">
        <v>30</v>
      </c>
      <c r="U123" s="677"/>
      <c r="V123" s="677"/>
      <c r="W123" s="677"/>
      <c r="X123" s="677"/>
      <c r="Y123" s="677"/>
      <c r="Z123" s="677"/>
      <c r="AA123" s="677"/>
      <c r="AB123" s="677"/>
      <c r="AC123" s="677"/>
      <c r="AD123" s="677"/>
      <c r="AE123" s="677"/>
      <c r="AF123" s="678"/>
      <c r="AG123" s="608"/>
      <c r="AH123" s="277"/>
      <c r="AI123" s="277"/>
      <c r="AJ123" s="277"/>
      <c r="AK123" s="277"/>
      <c r="AL123" s="277"/>
      <c r="AM123" s="277"/>
      <c r="AN123" s="277"/>
      <c r="AO123" s="277"/>
      <c r="AP123" s="277"/>
      <c r="AQ123" s="277"/>
      <c r="AR123" s="277"/>
      <c r="AS123" s="277"/>
      <c r="AT123" s="277"/>
      <c r="AU123" s="277"/>
      <c r="AV123" s="277"/>
      <c r="AW123" s="277"/>
      <c r="AX123" s="609"/>
    </row>
    <row r="124" spans="1:64" ht="26.25" customHeight="1" x14ac:dyDescent="0.15">
      <c r="A124" s="657"/>
      <c r="B124" s="658"/>
      <c r="C124" s="670"/>
      <c r="D124" s="671"/>
      <c r="E124" s="671"/>
      <c r="F124" s="671"/>
      <c r="G124" s="671"/>
      <c r="H124" s="671"/>
      <c r="I124" s="671"/>
      <c r="J124" s="671"/>
      <c r="K124" s="671"/>
      <c r="L124" s="671"/>
      <c r="M124" s="671"/>
      <c r="N124" s="671"/>
      <c r="O124" s="672"/>
      <c r="P124" s="679"/>
      <c r="Q124" s="679"/>
      <c r="R124" s="679"/>
      <c r="S124" s="680"/>
      <c r="T124" s="663"/>
      <c r="U124" s="307"/>
      <c r="V124" s="307"/>
      <c r="W124" s="307"/>
      <c r="X124" s="307"/>
      <c r="Y124" s="307"/>
      <c r="Z124" s="307"/>
      <c r="AA124" s="307"/>
      <c r="AB124" s="307"/>
      <c r="AC124" s="307"/>
      <c r="AD124" s="307"/>
      <c r="AE124" s="307"/>
      <c r="AF124" s="664"/>
      <c r="AG124" s="608"/>
      <c r="AH124" s="277"/>
      <c r="AI124" s="277"/>
      <c r="AJ124" s="277"/>
      <c r="AK124" s="277"/>
      <c r="AL124" s="277"/>
      <c r="AM124" s="277"/>
      <c r="AN124" s="277"/>
      <c r="AO124" s="277"/>
      <c r="AP124" s="277"/>
      <c r="AQ124" s="277"/>
      <c r="AR124" s="277"/>
      <c r="AS124" s="277"/>
      <c r="AT124" s="277"/>
      <c r="AU124" s="277"/>
      <c r="AV124" s="277"/>
      <c r="AW124" s="277"/>
      <c r="AX124" s="609"/>
    </row>
    <row r="125" spans="1:64" ht="26.25" customHeight="1" x14ac:dyDescent="0.15">
      <c r="A125" s="659"/>
      <c r="B125" s="660"/>
      <c r="C125" s="673"/>
      <c r="D125" s="674"/>
      <c r="E125" s="674"/>
      <c r="F125" s="674"/>
      <c r="G125" s="674"/>
      <c r="H125" s="674"/>
      <c r="I125" s="674"/>
      <c r="J125" s="674"/>
      <c r="K125" s="674"/>
      <c r="L125" s="674"/>
      <c r="M125" s="674"/>
      <c r="N125" s="674"/>
      <c r="O125" s="675"/>
      <c r="P125" s="681"/>
      <c r="Q125" s="681"/>
      <c r="R125" s="681"/>
      <c r="S125" s="682"/>
      <c r="T125" s="457"/>
      <c r="U125" s="458"/>
      <c r="V125" s="458"/>
      <c r="W125" s="458"/>
      <c r="X125" s="458"/>
      <c r="Y125" s="458"/>
      <c r="Z125" s="458"/>
      <c r="AA125" s="458"/>
      <c r="AB125" s="458"/>
      <c r="AC125" s="458"/>
      <c r="AD125" s="458"/>
      <c r="AE125" s="458"/>
      <c r="AF125" s="459"/>
      <c r="AG125" s="610"/>
      <c r="AH125" s="198"/>
      <c r="AI125" s="198"/>
      <c r="AJ125" s="198"/>
      <c r="AK125" s="198"/>
      <c r="AL125" s="198"/>
      <c r="AM125" s="198"/>
      <c r="AN125" s="198"/>
      <c r="AO125" s="198"/>
      <c r="AP125" s="198"/>
      <c r="AQ125" s="198"/>
      <c r="AR125" s="198"/>
      <c r="AS125" s="198"/>
      <c r="AT125" s="198"/>
      <c r="AU125" s="198"/>
      <c r="AV125" s="198"/>
      <c r="AW125" s="198"/>
      <c r="AX125" s="556"/>
    </row>
    <row r="126" spans="1:64" ht="57" customHeight="1" x14ac:dyDescent="0.15">
      <c r="A126" s="576" t="s">
        <v>58</v>
      </c>
      <c r="B126" s="577"/>
      <c r="C126" s="394" t="s">
        <v>64</v>
      </c>
      <c r="D126" s="602"/>
      <c r="E126" s="602"/>
      <c r="F126" s="603"/>
      <c r="G126" s="570" t="s">
        <v>482</v>
      </c>
      <c r="H126" s="571"/>
      <c r="I126" s="571"/>
      <c r="J126" s="571"/>
      <c r="K126" s="571"/>
      <c r="L126" s="571"/>
      <c r="M126" s="571"/>
      <c r="N126" s="571"/>
      <c r="O126" s="571"/>
      <c r="P126" s="571"/>
      <c r="Q126" s="571"/>
      <c r="R126" s="571"/>
      <c r="S126" s="571"/>
      <c r="T126" s="571"/>
      <c r="U126" s="571"/>
      <c r="V126" s="571"/>
      <c r="W126" s="571"/>
      <c r="X126" s="571"/>
      <c r="Y126" s="571"/>
      <c r="Z126" s="571"/>
      <c r="AA126" s="571"/>
      <c r="AB126" s="571"/>
      <c r="AC126" s="571"/>
      <c r="AD126" s="57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64" ht="66.75" customHeight="1" thickBot="1" x14ac:dyDescent="0.2">
      <c r="A127" s="578"/>
      <c r="B127" s="579"/>
      <c r="C127" s="361" t="s">
        <v>68</v>
      </c>
      <c r="D127" s="362"/>
      <c r="E127" s="362"/>
      <c r="F127" s="363"/>
      <c r="G127" s="364" t="s">
        <v>483</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601" t="s">
        <v>570</v>
      </c>
      <c r="B129" s="596"/>
      <c r="C129" s="596"/>
      <c r="D129" s="596"/>
      <c r="E129" s="596"/>
      <c r="F129" s="596"/>
      <c r="G129" s="596"/>
      <c r="H129" s="596"/>
      <c r="I129" s="596"/>
      <c r="J129" s="596"/>
      <c r="K129" s="596"/>
      <c r="L129" s="596"/>
      <c r="M129" s="596"/>
      <c r="N129" s="596"/>
      <c r="O129" s="596"/>
      <c r="P129" s="596"/>
      <c r="Q129" s="596"/>
      <c r="R129" s="596"/>
      <c r="S129" s="596"/>
      <c r="T129" s="596"/>
      <c r="U129" s="596"/>
      <c r="V129" s="596"/>
      <c r="W129" s="596"/>
      <c r="X129" s="596"/>
      <c r="Y129" s="596"/>
      <c r="Z129" s="596"/>
      <c r="AA129" s="596"/>
      <c r="AB129" s="596"/>
      <c r="AC129" s="596"/>
      <c r="AD129" s="596"/>
      <c r="AE129" s="596"/>
      <c r="AF129" s="596"/>
      <c r="AG129" s="596"/>
      <c r="AH129" s="596"/>
      <c r="AI129" s="596"/>
      <c r="AJ129" s="596"/>
      <c r="AK129" s="596"/>
      <c r="AL129" s="596"/>
      <c r="AM129" s="596"/>
      <c r="AN129" s="596"/>
      <c r="AO129" s="596"/>
      <c r="AP129" s="596"/>
      <c r="AQ129" s="596"/>
      <c r="AR129" s="596"/>
      <c r="AS129" s="596"/>
      <c r="AT129" s="596"/>
      <c r="AU129" s="596"/>
      <c r="AV129" s="596"/>
      <c r="AW129" s="596"/>
      <c r="AX129" s="597"/>
    </row>
    <row r="130" spans="1:50" ht="21" customHeight="1" x14ac:dyDescent="0.15">
      <c r="A130" s="592" t="s">
        <v>41</v>
      </c>
      <c r="B130" s="593"/>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3"/>
      <c r="AL130" s="593"/>
      <c r="AM130" s="593"/>
      <c r="AN130" s="593"/>
      <c r="AO130" s="593"/>
      <c r="AP130" s="593"/>
      <c r="AQ130" s="593"/>
      <c r="AR130" s="593"/>
      <c r="AS130" s="593"/>
      <c r="AT130" s="593"/>
      <c r="AU130" s="593"/>
      <c r="AV130" s="593"/>
      <c r="AW130" s="593"/>
      <c r="AX130" s="594"/>
    </row>
    <row r="131" spans="1:50" ht="93" customHeight="1" thickBot="1" x14ac:dyDescent="0.2">
      <c r="A131" s="573" t="s">
        <v>306</v>
      </c>
      <c r="B131" s="574"/>
      <c r="C131" s="574"/>
      <c r="D131" s="574"/>
      <c r="E131" s="575"/>
      <c r="F131" s="595" t="s">
        <v>571</v>
      </c>
      <c r="G131" s="596"/>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596"/>
      <c r="AL131" s="596"/>
      <c r="AM131" s="596"/>
      <c r="AN131" s="596"/>
      <c r="AO131" s="596"/>
      <c r="AP131" s="596"/>
      <c r="AQ131" s="596"/>
      <c r="AR131" s="596"/>
      <c r="AS131" s="596"/>
      <c r="AT131" s="596"/>
      <c r="AU131" s="596"/>
      <c r="AV131" s="596"/>
      <c r="AW131" s="596"/>
      <c r="AX131" s="597"/>
    </row>
    <row r="132" spans="1:50" ht="21" customHeight="1" x14ac:dyDescent="0.15">
      <c r="A132" s="592" t="s">
        <v>54</v>
      </c>
      <c r="B132" s="593"/>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3"/>
      <c r="AL132" s="593"/>
      <c r="AM132" s="593"/>
      <c r="AN132" s="593"/>
      <c r="AO132" s="593"/>
      <c r="AP132" s="593"/>
      <c r="AQ132" s="593"/>
      <c r="AR132" s="593"/>
      <c r="AS132" s="593"/>
      <c r="AT132" s="593"/>
      <c r="AU132" s="593"/>
      <c r="AV132" s="593"/>
      <c r="AW132" s="593"/>
      <c r="AX132" s="594"/>
    </row>
    <row r="133" spans="1:50" ht="93" customHeight="1" thickBot="1" x14ac:dyDescent="0.2">
      <c r="A133" s="454" t="s">
        <v>577</v>
      </c>
      <c r="B133" s="455"/>
      <c r="C133" s="455"/>
      <c r="D133" s="455"/>
      <c r="E133" s="456"/>
      <c r="F133" s="598" t="s">
        <v>580</v>
      </c>
      <c r="G133" s="599"/>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599"/>
      <c r="AL133" s="599"/>
      <c r="AM133" s="599"/>
      <c r="AN133" s="599"/>
      <c r="AO133" s="599"/>
      <c r="AP133" s="599"/>
      <c r="AQ133" s="599"/>
      <c r="AR133" s="599"/>
      <c r="AS133" s="599"/>
      <c r="AT133" s="599"/>
      <c r="AU133" s="599"/>
      <c r="AV133" s="599"/>
      <c r="AW133" s="599"/>
      <c r="AX133" s="600"/>
    </row>
    <row r="134" spans="1:50" ht="21" customHeight="1" x14ac:dyDescent="0.15">
      <c r="A134" s="583" t="s">
        <v>42</v>
      </c>
      <c r="B134" s="584"/>
      <c r="C134" s="584"/>
      <c r="D134" s="584"/>
      <c r="E134" s="584"/>
      <c r="F134" s="584"/>
      <c r="G134" s="584"/>
      <c r="H134" s="584"/>
      <c r="I134" s="584"/>
      <c r="J134" s="584"/>
      <c r="K134" s="584"/>
      <c r="L134" s="584"/>
      <c r="M134" s="584"/>
      <c r="N134" s="584"/>
      <c r="O134" s="584"/>
      <c r="P134" s="584"/>
      <c r="Q134" s="584"/>
      <c r="R134" s="584"/>
      <c r="S134" s="584"/>
      <c r="T134" s="584"/>
      <c r="U134" s="584"/>
      <c r="V134" s="584"/>
      <c r="W134" s="584"/>
      <c r="X134" s="584"/>
      <c r="Y134" s="584"/>
      <c r="Z134" s="584"/>
      <c r="AA134" s="584"/>
      <c r="AB134" s="584"/>
      <c r="AC134" s="584"/>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585"/>
    </row>
    <row r="135" spans="1:50" ht="75.75" customHeight="1" thickBot="1" x14ac:dyDescent="0.2">
      <c r="A135" s="640" t="s">
        <v>583</v>
      </c>
      <c r="B135" s="641"/>
      <c r="C135" s="641"/>
      <c r="D135" s="641"/>
      <c r="E135" s="641"/>
      <c r="F135" s="641"/>
      <c r="G135" s="641"/>
      <c r="H135" s="641"/>
      <c r="I135" s="641"/>
      <c r="J135" s="641"/>
      <c r="K135" s="641"/>
      <c r="L135" s="641"/>
      <c r="M135" s="641"/>
      <c r="N135" s="641"/>
      <c r="O135" s="641"/>
      <c r="P135" s="641"/>
      <c r="Q135" s="641"/>
      <c r="R135" s="641"/>
      <c r="S135" s="641"/>
      <c r="T135" s="641"/>
      <c r="U135" s="641"/>
      <c r="V135" s="641"/>
      <c r="W135" s="641"/>
      <c r="X135" s="641"/>
      <c r="Y135" s="641"/>
      <c r="Z135" s="641"/>
      <c r="AA135" s="641"/>
      <c r="AB135" s="641"/>
      <c r="AC135" s="641"/>
      <c r="AD135" s="641"/>
      <c r="AE135" s="641"/>
      <c r="AF135" s="641"/>
      <c r="AG135" s="641"/>
      <c r="AH135" s="641"/>
      <c r="AI135" s="641"/>
      <c r="AJ135" s="641"/>
      <c r="AK135" s="641"/>
      <c r="AL135" s="641"/>
      <c r="AM135" s="641"/>
      <c r="AN135" s="641"/>
      <c r="AO135" s="641"/>
      <c r="AP135" s="641"/>
      <c r="AQ135" s="641"/>
      <c r="AR135" s="641"/>
      <c r="AS135" s="641"/>
      <c r="AT135" s="641"/>
      <c r="AU135" s="641"/>
      <c r="AV135" s="641"/>
      <c r="AW135" s="641"/>
      <c r="AX135" s="642"/>
    </row>
    <row r="136" spans="1:50" ht="19.7" customHeight="1" x14ac:dyDescent="0.15">
      <c r="A136" s="567" t="s">
        <v>37</v>
      </c>
      <c r="B136" s="568"/>
      <c r="C136" s="568"/>
      <c r="D136" s="568"/>
      <c r="E136" s="568"/>
      <c r="F136" s="568"/>
      <c r="G136" s="568"/>
      <c r="H136" s="568"/>
      <c r="I136" s="568"/>
      <c r="J136" s="568"/>
      <c r="K136" s="568"/>
      <c r="L136" s="568"/>
      <c r="M136" s="568"/>
      <c r="N136" s="568"/>
      <c r="O136" s="568"/>
      <c r="P136" s="568"/>
      <c r="Q136" s="568"/>
      <c r="R136" s="568"/>
      <c r="S136" s="568"/>
      <c r="T136" s="568"/>
      <c r="U136" s="568"/>
      <c r="V136" s="568"/>
      <c r="W136" s="568"/>
      <c r="X136" s="568"/>
      <c r="Y136" s="568"/>
      <c r="Z136" s="568"/>
      <c r="AA136" s="568"/>
      <c r="AB136" s="568"/>
      <c r="AC136" s="568"/>
      <c r="AD136" s="568"/>
      <c r="AE136" s="568"/>
      <c r="AF136" s="568"/>
      <c r="AG136" s="568"/>
      <c r="AH136" s="568"/>
      <c r="AI136" s="568"/>
      <c r="AJ136" s="568"/>
      <c r="AK136" s="568"/>
      <c r="AL136" s="568"/>
      <c r="AM136" s="568"/>
      <c r="AN136" s="568"/>
      <c r="AO136" s="568"/>
      <c r="AP136" s="568"/>
      <c r="AQ136" s="568"/>
      <c r="AR136" s="568"/>
      <c r="AS136" s="568"/>
      <c r="AT136" s="568"/>
      <c r="AU136" s="568"/>
      <c r="AV136" s="568"/>
      <c r="AW136" s="568"/>
      <c r="AX136" s="569"/>
    </row>
    <row r="137" spans="1:50" ht="19.899999999999999" customHeight="1" x14ac:dyDescent="0.15">
      <c r="A137" s="427" t="s">
        <v>224</v>
      </c>
      <c r="B137" s="428"/>
      <c r="C137" s="428"/>
      <c r="D137" s="428"/>
      <c r="E137" s="428"/>
      <c r="F137" s="428"/>
      <c r="G137" s="441">
        <v>354</v>
      </c>
      <c r="H137" s="442"/>
      <c r="I137" s="442"/>
      <c r="J137" s="442"/>
      <c r="K137" s="442"/>
      <c r="L137" s="442"/>
      <c r="M137" s="442"/>
      <c r="N137" s="442"/>
      <c r="O137" s="442"/>
      <c r="P137" s="443"/>
      <c r="Q137" s="428" t="s">
        <v>225</v>
      </c>
      <c r="R137" s="428"/>
      <c r="S137" s="428"/>
      <c r="T137" s="428"/>
      <c r="U137" s="428"/>
      <c r="V137" s="428"/>
      <c r="W137" s="441">
        <v>313</v>
      </c>
      <c r="X137" s="442"/>
      <c r="Y137" s="442"/>
      <c r="Z137" s="442"/>
      <c r="AA137" s="442"/>
      <c r="AB137" s="442"/>
      <c r="AC137" s="442"/>
      <c r="AD137" s="442"/>
      <c r="AE137" s="442"/>
      <c r="AF137" s="443"/>
      <c r="AG137" s="428" t="s">
        <v>226</v>
      </c>
      <c r="AH137" s="428"/>
      <c r="AI137" s="428"/>
      <c r="AJ137" s="428"/>
      <c r="AK137" s="428"/>
      <c r="AL137" s="428"/>
      <c r="AM137" s="424">
        <v>324</v>
      </c>
      <c r="AN137" s="425"/>
      <c r="AO137" s="425"/>
      <c r="AP137" s="425"/>
      <c r="AQ137" s="425"/>
      <c r="AR137" s="425"/>
      <c r="AS137" s="425"/>
      <c r="AT137" s="425"/>
      <c r="AU137" s="425"/>
      <c r="AV137" s="426"/>
      <c r="AW137" s="12"/>
      <c r="AX137" s="13"/>
    </row>
    <row r="138" spans="1:50" ht="19.899999999999999" customHeight="1" thickBot="1" x14ac:dyDescent="0.2">
      <c r="A138" s="429" t="s">
        <v>227</v>
      </c>
      <c r="B138" s="430"/>
      <c r="C138" s="430"/>
      <c r="D138" s="430"/>
      <c r="E138" s="430"/>
      <c r="F138" s="430"/>
      <c r="G138" s="444">
        <v>157</v>
      </c>
      <c r="H138" s="445"/>
      <c r="I138" s="445"/>
      <c r="J138" s="445"/>
      <c r="K138" s="445"/>
      <c r="L138" s="445"/>
      <c r="M138" s="445"/>
      <c r="N138" s="445"/>
      <c r="O138" s="445"/>
      <c r="P138" s="446"/>
      <c r="Q138" s="430" t="s">
        <v>228</v>
      </c>
      <c r="R138" s="430"/>
      <c r="S138" s="430"/>
      <c r="T138" s="430"/>
      <c r="U138" s="430"/>
      <c r="V138" s="430"/>
      <c r="W138" s="444">
        <v>150</v>
      </c>
      <c r="X138" s="445"/>
      <c r="Y138" s="445"/>
      <c r="Z138" s="445"/>
      <c r="AA138" s="445"/>
      <c r="AB138" s="445"/>
      <c r="AC138" s="445"/>
      <c r="AD138" s="445"/>
      <c r="AE138" s="445"/>
      <c r="AF138" s="446"/>
      <c r="AG138" s="604"/>
      <c r="AH138" s="605"/>
      <c r="AI138" s="605"/>
      <c r="AJ138" s="605"/>
      <c r="AK138" s="605"/>
      <c r="AL138" s="605"/>
      <c r="AM138" s="643"/>
      <c r="AN138" s="644"/>
      <c r="AO138" s="644"/>
      <c r="AP138" s="644"/>
      <c r="AQ138" s="644"/>
      <c r="AR138" s="644"/>
      <c r="AS138" s="644"/>
      <c r="AT138" s="644"/>
      <c r="AU138" s="644"/>
      <c r="AV138" s="645"/>
      <c r="AW138" s="28"/>
      <c r="AX138" s="29"/>
    </row>
    <row r="139" spans="1:50" ht="23.65" customHeight="1" x14ac:dyDescent="0.15">
      <c r="A139" s="586" t="s">
        <v>28</v>
      </c>
      <c r="B139" s="587"/>
      <c r="C139" s="587"/>
      <c r="D139" s="587"/>
      <c r="E139" s="587"/>
      <c r="F139" s="58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8"/>
      <c r="B140" s="489"/>
      <c r="C140" s="489"/>
      <c r="D140" s="489"/>
      <c r="E140" s="489"/>
      <c r="F140" s="49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8"/>
      <c r="B141" s="489"/>
      <c r="C141" s="489"/>
      <c r="D141" s="489"/>
      <c r="E141" s="489"/>
      <c r="F141" s="49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8"/>
      <c r="B142" s="489"/>
      <c r="C142" s="489"/>
      <c r="D142" s="489"/>
      <c r="E142" s="489"/>
      <c r="F142" s="49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8"/>
      <c r="B143" s="489"/>
      <c r="C143" s="489"/>
      <c r="D143" s="489"/>
      <c r="E143" s="489"/>
      <c r="F143" s="49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8"/>
      <c r="B144" s="489"/>
      <c r="C144" s="489"/>
      <c r="D144" s="489"/>
      <c r="E144" s="489"/>
      <c r="F144" s="49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8"/>
      <c r="B145" s="489"/>
      <c r="C145" s="489"/>
      <c r="D145" s="489"/>
      <c r="E145" s="489"/>
      <c r="F145" s="49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8"/>
      <c r="B146" s="489"/>
      <c r="C146" s="489"/>
      <c r="D146" s="489"/>
      <c r="E146" s="489"/>
      <c r="F146" s="49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8"/>
      <c r="B147" s="489"/>
      <c r="C147" s="489"/>
      <c r="D147" s="489"/>
      <c r="E147" s="489"/>
      <c r="F147" s="49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8"/>
      <c r="B148" s="489"/>
      <c r="C148" s="489"/>
      <c r="D148" s="489"/>
      <c r="E148" s="489"/>
      <c r="F148" s="49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8"/>
      <c r="B149" s="489"/>
      <c r="C149" s="489"/>
      <c r="D149" s="489"/>
      <c r="E149" s="489"/>
      <c r="F149" s="49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8"/>
      <c r="B150" s="489"/>
      <c r="C150" s="489"/>
      <c r="D150" s="489"/>
      <c r="E150" s="489"/>
      <c r="F150" s="49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8"/>
      <c r="B151" s="489"/>
      <c r="C151" s="489"/>
      <c r="D151" s="489"/>
      <c r="E151" s="489"/>
      <c r="F151" s="49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8"/>
      <c r="B152" s="489"/>
      <c r="C152" s="489"/>
      <c r="D152" s="489"/>
      <c r="E152" s="489"/>
      <c r="F152" s="49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8"/>
      <c r="B153" s="489"/>
      <c r="C153" s="489"/>
      <c r="D153" s="489"/>
      <c r="E153" s="489"/>
      <c r="F153" s="490"/>
      <c r="G153" s="61"/>
      <c r="H153" s="62"/>
      <c r="I153" s="62"/>
      <c r="J153" s="62"/>
      <c r="K153" s="71"/>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8"/>
      <c r="B154" s="489"/>
      <c r="C154" s="489"/>
      <c r="D154" s="489"/>
      <c r="E154" s="489"/>
      <c r="F154" s="490"/>
      <c r="G154" s="61"/>
      <c r="H154" s="62"/>
      <c r="I154" s="62"/>
      <c r="J154" s="62"/>
      <c r="K154" s="62" t="s">
        <v>546</v>
      </c>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8"/>
      <c r="B155" s="489"/>
      <c r="C155" s="489"/>
      <c r="D155" s="489"/>
      <c r="E155" s="489"/>
      <c r="F155" s="49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8"/>
      <c r="B156" s="489"/>
      <c r="C156" s="489"/>
      <c r="D156" s="489"/>
      <c r="E156" s="489"/>
      <c r="F156" s="49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8"/>
      <c r="B157" s="489"/>
      <c r="C157" s="489"/>
      <c r="D157" s="489"/>
      <c r="E157" s="489"/>
      <c r="F157" s="49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8"/>
      <c r="B158" s="489"/>
      <c r="C158" s="489"/>
      <c r="D158" s="489"/>
      <c r="E158" s="489"/>
      <c r="F158" s="49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8"/>
      <c r="B159" s="489"/>
      <c r="C159" s="489"/>
      <c r="D159" s="489"/>
      <c r="E159" s="489"/>
      <c r="F159" s="49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8"/>
      <c r="B160" s="489"/>
      <c r="C160" s="489"/>
      <c r="D160" s="489"/>
      <c r="E160" s="489"/>
      <c r="F160" s="49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8"/>
      <c r="B161" s="489"/>
      <c r="C161" s="489"/>
      <c r="D161" s="489"/>
      <c r="E161" s="489"/>
      <c r="F161" s="49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8"/>
      <c r="B162" s="489"/>
      <c r="C162" s="489"/>
      <c r="D162" s="489"/>
      <c r="E162" s="489"/>
      <c r="F162" s="49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8"/>
      <c r="B163" s="489"/>
      <c r="C163" s="489"/>
      <c r="D163" s="489"/>
      <c r="E163" s="489"/>
      <c r="F163" s="49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8"/>
      <c r="B164" s="489"/>
      <c r="C164" s="489"/>
      <c r="D164" s="489"/>
      <c r="E164" s="489"/>
      <c r="F164" s="49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8"/>
      <c r="B165" s="489"/>
      <c r="C165" s="489"/>
      <c r="D165" s="489"/>
      <c r="E165" s="489"/>
      <c r="F165" s="49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8"/>
      <c r="B166" s="489"/>
      <c r="C166" s="489"/>
      <c r="D166" s="489"/>
      <c r="E166" s="489"/>
      <c r="F166" s="49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8"/>
      <c r="B167" s="489"/>
      <c r="C167" s="489"/>
      <c r="D167" s="489"/>
      <c r="E167" s="489"/>
      <c r="F167" s="49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8"/>
      <c r="B168" s="489"/>
      <c r="C168" s="489"/>
      <c r="D168" s="489"/>
      <c r="E168" s="489"/>
      <c r="F168" s="49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8"/>
      <c r="B169" s="489"/>
      <c r="C169" s="489"/>
      <c r="D169" s="489"/>
      <c r="E169" s="489"/>
      <c r="F169" s="49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8"/>
      <c r="B170" s="489"/>
      <c r="C170" s="489"/>
      <c r="D170" s="489"/>
      <c r="E170" s="489"/>
      <c r="F170" s="49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8"/>
      <c r="B171" s="489"/>
      <c r="C171" s="489"/>
      <c r="D171" s="489"/>
      <c r="E171" s="489"/>
      <c r="F171" s="49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8"/>
      <c r="B172" s="489"/>
      <c r="C172" s="489"/>
      <c r="D172" s="489"/>
      <c r="E172" s="489"/>
      <c r="F172" s="49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8"/>
      <c r="B173" s="489"/>
      <c r="C173" s="489"/>
      <c r="D173" s="489"/>
      <c r="E173" s="489"/>
      <c r="F173" s="49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8"/>
      <c r="B174" s="489"/>
      <c r="C174" s="489"/>
      <c r="D174" s="489"/>
      <c r="E174" s="489"/>
      <c r="F174" s="49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8"/>
      <c r="B175" s="489"/>
      <c r="C175" s="489"/>
      <c r="D175" s="489"/>
      <c r="E175" s="489"/>
      <c r="F175" s="49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8"/>
      <c r="B176" s="489"/>
      <c r="C176" s="489"/>
      <c r="D176" s="489"/>
      <c r="E176" s="489"/>
      <c r="F176" s="49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9"/>
      <c r="B177" s="590"/>
      <c r="C177" s="590"/>
      <c r="D177" s="590"/>
      <c r="E177" s="590"/>
      <c r="F177" s="59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2" t="s">
        <v>34</v>
      </c>
      <c r="B178" s="563"/>
      <c r="C178" s="563"/>
      <c r="D178" s="563"/>
      <c r="E178" s="563"/>
      <c r="F178" s="564"/>
      <c r="G178" s="390" t="s">
        <v>563</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458</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7"/>
      <c r="B179" s="565"/>
      <c r="C179" s="565"/>
      <c r="D179" s="565"/>
      <c r="E179" s="565"/>
      <c r="F179" s="566"/>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7"/>
      <c r="B180" s="565"/>
      <c r="C180" s="565"/>
      <c r="D180" s="565"/>
      <c r="E180" s="565"/>
      <c r="F180" s="566"/>
      <c r="G180" s="416" t="s">
        <v>223</v>
      </c>
      <c r="H180" s="560"/>
      <c r="I180" s="560"/>
      <c r="J180" s="560"/>
      <c r="K180" s="561"/>
      <c r="L180" s="101" t="s">
        <v>473</v>
      </c>
      <c r="M180" s="102"/>
      <c r="N180" s="102"/>
      <c r="O180" s="102"/>
      <c r="P180" s="102"/>
      <c r="Q180" s="102"/>
      <c r="R180" s="102"/>
      <c r="S180" s="102"/>
      <c r="T180" s="102"/>
      <c r="U180" s="102"/>
      <c r="V180" s="102"/>
      <c r="W180" s="102"/>
      <c r="X180" s="103"/>
      <c r="Y180" s="580">
        <v>64.980999999999995</v>
      </c>
      <c r="Z180" s="581"/>
      <c r="AA180" s="581"/>
      <c r="AB180" s="582"/>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2"/>
    </row>
    <row r="181" spans="1:50" ht="24.75" customHeight="1" x14ac:dyDescent="0.15">
      <c r="A181" s="127"/>
      <c r="B181" s="565"/>
      <c r="C181" s="565"/>
      <c r="D181" s="565"/>
      <c r="E181" s="565"/>
      <c r="F181" s="566"/>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27"/>
      <c r="B182" s="565"/>
      <c r="C182" s="565"/>
      <c r="D182" s="565"/>
      <c r="E182" s="565"/>
      <c r="F182" s="566"/>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27"/>
      <c r="B183" s="565"/>
      <c r="C183" s="565"/>
      <c r="D183" s="565"/>
      <c r="E183" s="565"/>
      <c r="F183" s="566"/>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27"/>
      <c r="B184" s="565"/>
      <c r="C184" s="565"/>
      <c r="D184" s="565"/>
      <c r="E184" s="565"/>
      <c r="F184" s="566"/>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hidden="1" customHeight="1" x14ac:dyDescent="0.15">
      <c r="A185" s="127"/>
      <c r="B185" s="565"/>
      <c r="C185" s="565"/>
      <c r="D185" s="565"/>
      <c r="E185" s="565"/>
      <c r="F185" s="566"/>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27"/>
      <c r="B186" s="565"/>
      <c r="C186" s="565"/>
      <c r="D186" s="565"/>
      <c r="E186" s="565"/>
      <c r="F186" s="566"/>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27"/>
      <c r="B187" s="565"/>
      <c r="C187" s="565"/>
      <c r="D187" s="565"/>
      <c r="E187" s="565"/>
      <c r="F187" s="566"/>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27"/>
      <c r="B188" s="565"/>
      <c r="C188" s="565"/>
      <c r="D188" s="565"/>
      <c r="E188" s="565"/>
      <c r="F188" s="566"/>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27"/>
      <c r="B189" s="565"/>
      <c r="C189" s="565"/>
      <c r="D189" s="565"/>
      <c r="E189" s="565"/>
      <c r="F189" s="566"/>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27"/>
      <c r="B190" s="565"/>
      <c r="C190" s="565"/>
      <c r="D190" s="565"/>
      <c r="E190" s="565"/>
      <c r="F190" s="566"/>
      <c r="G190" s="84" t="s">
        <v>22</v>
      </c>
      <c r="H190" s="85"/>
      <c r="I190" s="85"/>
      <c r="J190" s="85"/>
      <c r="K190" s="85"/>
      <c r="L190" s="86"/>
      <c r="M190" s="87"/>
      <c r="N190" s="87"/>
      <c r="O190" s="87"/>
      <c r="P190" s="87"/>
      <c r="Q190" s="87"/>
      <c r="R190" s="87"/>
      <c r="S190" s="87"/>
      <c r="T190" s="87"/>
      <c r="U190" s="87"/>
      <c r="V190" s="87"/>
      <c r="W190" s="87"/>
      <c r="X190" s="88"/>
      <c r="Y190" s="89">
        <f>SUM(Y180:AB189)</f>
        <v>64.980999999999995</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30" customHeight="1" x14ac:dyDescent="0.15">
      <c r="A191" s="127"/>
      <c r="B191" s="565"/>
      <c r="C191" s="565"/>
      <c r="D191" s="565"/>
      <c r="E191" s="565"/>
      <c r="F191" s="566"/>
      <c r="G191" s="390" t="s">
        <v>475</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364</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7"/>
      <c r="B192" s="565"/>
      <c r="C192" s="565"/>
      <c r="D192" s="565"/>
      <c r="E192" s="565"/>
      <c r="F192" s="566"/>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7"/>
      <c r="B193" s="565"/>
      <c r="C193" s="565"/>
      <c r="D193" s="565"/>
      <c r="E193" s="565"/>
      <c r="F193" s="566"/>
      <c r="G193" s="98" t="s">
        <v>569</v>
      </c>
      <c r="H193" s="99"/>
      <c r="I193" s="99"/>
      <c r="J193" s="99"/>
      <c r="K193" s="100"/>
      <c r="L193" s="101" t="s">
        <v>474</v>
      </c>
      <c r="M193" s="102"/>
      <c r="N193" s="102"/>
      <c r="O193" s="102"/>
      <c r="P193" s="102"/>
      <c r="Q193" s="102"/>
      <c r="R193" s="102"/>
      <c r="S193" s="102"/>
      <c r="T193" s="102"/>
      <c r="U193" s="102"/>
      <c r="V193" s="102"/>
      <c r="W193" s="102"/>
      <c r="X193" s="103"/>
      <c r="Y193" s="419">
        <v>2</v>
      </c>
      <c r="Z193" s="420"/>
      <c r="AA193" s="420"/>
      <c r="AB193" s="421"/>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2"/>
    </row>
    <row r="194" spans="1:50" ht="24.75" customHeight="1" x14ac:dyDescent="0.15">
      <c r="A194" s="127"/>
      <c r="B194" s="565"/>
      <c r="C194" s="565"/>
      <c r="D194" s="565"/>
      <c r="E194" s="565"/>
      <c r="F194" s="566"/>
      <c r="G194" s="75" t="s">
        <v>568</v>
      </c>
      <c r="H194" s="422"/>
      <c r="I194" s="422"/>
      <c r="J194" s="422"/>
      <c r="K194" s="423"/>
      <c r="L194" s="78" t="s">
        <v>565</v>
      </c>
      <c r="M194" s="79"/>
      <c r="N194" s="79"/>
      <c r="O194" s="79"/>
      <c r="P194" s="79"/>
      <c r="Q194" s="79"/>
      <c r="R194" s="79"/>
      <c r="S194" s="79"/>
      <c r="T194" s="79"/>
      <c r="U194" s="79"/>
      <c r="V194" s="79"/>
      <c r="W194" s="79"/>
      <c r="X194" s="80"/>
      <c r="Y194" s="81">
        <v>0.3</v>
      </c>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27"/>
      <c r="B195" s="565"/>
      <c r="C195" s="565"/>
      <c r="D195" s="565"/>
      <c r="E195" s="565"/>
      <c r="F195" s="566"/>
      <c r="G195" s="75" t="s">
        <v>568</v>
      </c>
      <c r="H195" s="422"/>
      <c r="I195" s="422"/>
      <c r="J195" s="422"/>
      <c r="K195" s="423"/>
      <c r="L195" s="78" t="s">
        <v>567</v>
      </c>
      <c r="M195" s="79"/>
      <c r="N195" s="79"/>
      <c r="O195" s="79"/>
      <c r="P195" s="79"/>
      <c r="Q195" s="79"/>
      <c r="R195" s="79"/>
      <c r="S195" s="79"/>
      <c r="T195" s="79"/>
      <c r="U195" s="79"/>
      <c r="V195" s="79"/>
      <c r="W195" s="79"/>
      <c r="X195" s="80"/>
      <c r="Y195" s="81">
        <v>0.3</v>
      </c>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27"/>
      <c r="B196" s="565"/>
      <c r="C196" s="565"/>
      <c r="D196" s="565"/>
      <c r="E196" s="565"/>
      <c r="F196" s="566"/>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27"/>
      <c r="B197" s="565"/>
      <c r="C197" s="565"/>
      <c r="D197" s="565"/>
      <c r="E197" s="565"/>
      <c r="F197" s="566"/>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27"/>
      <c r="B198" s="565"/>
      <c r="C198" s="565"/>
      <c r="D198" s="565"/>
      <c r="E198" s="565"/>
      <c r="F198" s="566"/>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hidden="1" customHeight="1" x14ac:dyDescent="0.15">
      <c r="A199" s="127"/>
      <c r="B199" s="565"/>
      <c r="C199" s="565"/>
      <c r="D199" s="565"/>
      <c r="E199" s="565"/>
      <c r="F199" s="566"/>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27"/>
      <c r="B200" s="565"/>
      <c r="C200" s="565"/>
      <c r="D200" s="565"/>
      <c r="E200" s="565"/>
      <c r="F200" s="566"/>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27"/>
      <c r="B201" s="565"/>
      <c r="C201" s="565"/>
      <c r="D201" s="565"/>
      <c r="E201" s="565"/>
      <c r="F201" s="566"/>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27"/>
      <c r="B202" s="565"/>
      <c r="C202" s="565"/>
      <c r="D202" s="565"/>
      <c r="E202" s="565"/>
      <c r="F202" s="566"/>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27"/>
      <c r="B203" s="565"/>
      <c r="C203" s="565"/>
      <c r="D203" s="565"/>
      <c r="E203" s="565"/>
      <c r="F203" s="566"/>
      <c r="G203" s="84" t="s">
        <v>22</v>
      </c>
      <c r="H203" s="85"/>
      <c r="I203" s="85"/>
      <c r="J203" s="85"/>
      <c r="K203" s="85"/>
      <c r="L203" s="86"/>
      <c r="M203" s="87"/>
      <c r="N203" s="87"/>
      <c r="O203" s="87"/>
      <c r="P203" s="87"/>
      <c r="Q203" s="87"/>
      <c r="R203" s="87"/>
      <c r="S203" s="87"/>
      <c r="T203" s="87"/>
      <c r="U203" s="87"/>
      <c r="V203" s="87"/>
      <c r="W203" s="87"/>
      <c r="X203" s="88"/>
      <c r="Y203" s="89">
        <f>SUM(Y193:AB202)</f>
        <v>2.5999999999999996</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x14ac:dyDescent="0.15">
      <c r="A204" s="127"/>
      <c r="B204" s="565"/>
      <c r="C204" s="565"/>
      <c r="D204" s="565"/>
      <c r="E204" s="565"/>
      <c r="F204" s="566"/>
      <c r="G204" s="390" t="s">
        <v>516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365</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7"/>
      <c r="B205" s="565"/>
      <c r="C205" s="565"/>
      <c r="D205" s="565"/>
      <c r="E205" s="565"/>
      <c r="F205" s="566"/>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7"/>
      <c r="B206" s="565"/>
      <c r="C206" s="565"/>
      <c r="D206" s="565"/>
      <c r="E206" s="565"/>
      <c r="F206" s="566"/>
      <c r="G206" s="416" t="s">
        <v>512</v>
      </c>
      <c r="H206" s="417"/>
      <c r="I206" s="417"/>
      <c r="J206" s="417"/>
      <c r="K206" s="418"/>
      <c r="L206" s="101" t="s">
        <v>514</v>
      </c>
      <c r="M206" s="414"/>
      <c r="N206" s="414"/>
      <c r="O206" s="414"/>
      <c r="P206" s="414"/>
      <c r="Q206" s="414"/>
      <c r="R206" s="414"/>
      <c r="S206" s="414"/>
      <c r="T206" s="414"/>
      <c r="U206" s="414"/>
      <c r="V206" s="414"/>
      <c r="W206" s="414"/>
      <c r="X206" s="415"/>
      <c r="Y206" s="419">
        <v>10.731999999999999</v>
      </c>
      <c r="Z206" s="420"/>
      <c r="AA206" s="420"/>
      <c r="AB206" s="421"/>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2"/>
    </row>
    <row r="207" spans="1:50" ht="24.75" customHeight="1" x14ac:dyDescent="0.15">
      <c r="A207" s="127"/>
      <c r="B207" s="565"/>
      <c r="C207" s="565"/>
      <c r="D207" s="565"/>
      <c r="E207" s="565"/>
      <c r="F207" s="566"/>
      <c r="G207" s="403" t="s">
        <v>513</v>
      </c>
      <c r="H207" s="404"/>
      <c r="I207" s="404"/>
      <c r="J207" s="404"/>
      <c r="K207" s="405"/>
      <c r="L207" s="406" t="s">
        <v>515</v>
      </c>
      <c r="M207" s="407"/>
      <c r="N207" s="407"/>
      <c r="O207" s="407"/>
      <c r="P207" s="407"/>
      <c r="Q207" s="407"/>
      <c r="R207" s="407"/>
      <c r="S207" s="407"/>
      <c r="T207" s="407"/>
      <c r="U207" s="407"/>
      <c r="V207" s="407"/>
      <c r="W207" s="407"/>
      <c r="X207" s="408"/>
      <c r="Y207" s="409">
        <v>4.2889999999999997</v>
      </c>
      <c r="Z207" s="410"/>
      <c r="AA207" s="410"/>
      <c r="AB207" s="411"/>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27"/>
      <c r="B208" s="565"/>
      <c r="C208" s="565"/>
      <c r="D208" s="565"/>
      <c r="E208" s="565"/>
      <c r="F208" s="566"/>
      <c r="G208" s="98"/>
      <c r="H208" s="412"/>
      <c r="I208" s="412"/>
      <c r="J208" s="412"/>
      <c r="K208" s="413"/>
      <c r="L208" s="101"/>
      <c r="M208" s="414"/>
      <c r="N208" s="414"/>
      <c r="O208" s="414"/>
      <c r="P208" s="414"/>
      <c r="Q208" s="414"/>
      <c r="R208" s="414"/>
      <c r="S208" s="414"/>
      <c r="T208" s="414"/>
      <c r="U208" s="414"/>
      <c r="V208" s="414"/>
      <c r="W208" s="414"/>
      <c r="X208" s="415"/>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27"/>
      <c r="B209" s="565"/>
      <c r="C209" s="565"/>
      <c r="D209" s="565"/>
      <c r="E209" s="565"/>
      <c r="F209" s="566"/>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27"/>
      <c r="B210" s="565"/>
      <c r="C210" s="565"/>
      <c r="D210" s="565"/>
      <c r="E210" s="565"/>
      <c r="F210" s="566"/>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hidden="1" customHeight="1" x14ac:dyDescent="0.15">
      <c r="A211" s="127"/>
      <c r="B211" s="565"/>
      <c r="C211" s="565"/>
      <c r="D211" s="565"/>
      <c r="E211" s="565"/>
      <c r="F211" s="566"/>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27"/>
      <c r="B212" s="565"/>
      <c r="C212" s="565"/>
      <c r="D212" s="565"/>
      <c r="E212" s="565"/>
      <c r="F212" s="566"/>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27"/>
      <c r="B213" s="565"/>
      <c r="C213" s="565"/>
      <c r="D213" s="565"/>
      <c r="E213" s="565"/>
      <c r="F213" s="566"/>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27"/>
      <c r="B214" s="565"/>
      <c r="C214" s="565"/>
      <c r="D214" s="565"/>
      <c r="E214" s="565"/>
      <c r="F214" s="566"/>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27"/>
      <c r="B215" s="565"/>
      <c r="C215" s="565"/>
      <c r="D215" s="565"/>
      <c r="E215" s="565"/>
      <c r="F215" s="566"/>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27"/>
      <c r="B216" s="565"/>
      <c r="C216" s="565"/>
      <c r="D216" s="565"/>
      <c r="E216" s="565"/>
      <c r="F216" s="566"/>
      <c r="G216" s="84" t="s">
        <v>22</v>
      </c>
      <c r="H216" s="85"/>
      <c r="I216" s="85"/>
      <c r="J216" s="85"/>
      <c r="K216" s="85"/>
      <c r="L216" s="86"/>
      <c r="M216" s="87"/>
      <c r="N216" s="87"/>
      <c r="O216" s="87"/>
      <c r="P216" s="87"/>
      <c r="Q216" s="87"/>
      <c r="R216" s="87"/>
      <c r="S216" s="87"/>
      <c r="T216" s="87"/>
      <c r="U216" s="87"/>
      <c r="V216" s="87"/>
      <c r="W216" s="87"/>
      <c r="X216" s="88"/>
      <c r="Y216" s="89">
        <f>SUM(Y206:AB215)</f>
        <v>15.020999999999999</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27"/>
      <c r="B217" s="565"/>
      <c r="C217" s="565"/>
      <c r="D217" s="565"/>
      <c r="E217" s="565"/>
      <c r="F217" s="566"/>
      <c r="G217" s="390" t="s">
        <v>366</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367</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7"/>
      <c r="B218" s="565"/>
      <c r="C218" s="565"/>
      <c r="D218" s="565"/>
      <c r="E218" s="565"/>
      <c r="F218" s="566"/>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7"/>
      <c r="B219" s="565"/>
      <c r="C219" s="565"/>
      <c r="D219" s="565"/>
      <c r="E219" s="565"/>
      <c r="F219" s="566"/>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2"/>
    </row>
    <row r="220" spans="1:50" ht="24.75" customHeight="1" x14ac:dyDescent="0.15">
      <c r="A220" s="127"/>
      <c r="B220" s="565"/>
      <c r="C220" s="565"/>
      <c r="D220" s="565"/>
      <c r="E220" s="565"/>
      <c r="F220" s="566"/>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27"/>
      <c r="B221" s="565"/>
      <c r="C221" s="565"/>
      <c r="D221" s="565"/>
      <c r="E221" s="565"/>
      <c r="F221" s="566"/>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27"/>
      <c r="B222" s="565"/>
      <c r="C222" s="565"/>
      <c r="D222" s="565"/>
      <c r="E222" s="565"/>
      <c r="F222" s="566"/>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hidden="1" customHeight="1" x14ac:dyDescent="0.15">
      <c r="A223" s="127"/>
      <c r="B223" s="565"/>
      <c r="C223" s="565"/>
      <c r="D223" s="565"/>
      <c r="E223" s="565"/>
      <c r="F223" s="566"/>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hidden="1" customHeight="1" x14ac:dyDescent="0.15">
      <c r="A224" s="127"/>
      <c r="B224" s="565"/>
      <c r="C224" s="565"/>
      <c r="D224" s="565"/>
      <c r="E224" s="565"/>
      <c r="F224" s="566"/>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27"/>
      <c r="B225" s="565"/>
      <c r="C225" s="565"/>
      <c r="D225" s="565"/>
      <c r="E225" s="565"/>
      <c r="F225" s="566"/>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27"/>
      <c r="B226" s="565"/>
      <c r="C226" s="565"/>
      <c r="D226" s="565"/>
      <c r="E226" s="565"/>
      <c r="F226" s="566"/>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27"/>
      <c r="B227" s="565"/>
      <c r="C227" s="565"/>
      <c r="D227" s="565"/>
      <c r="E227" s="565"/>
      <c r="F227" s="566"/>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27"/>
      <c r="B228" s="565"/>
      <c r="C228" s="565"/>
      <c r="D228" s="565"/>
      <c r="E228" s="565"/>
      <c r="F228" s="566"/>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27"/>
      <c r="B229" s="565"/>
      <c r="C229" s="565"/>
      <c r="D229" s="565"/>
      <c r="E229" s="565"/>
      <c r="F229" s="566"/>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549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35.25" customHeight="1" x14ac:dyDescent="0.15">
      <c r="A236" s="113">
        <v>1</v>
      </c>
      <c r="B236" s="113">
        <v>1</v>
      </c>
      <c r="C236" s="118" t="s">
        <v>500</v>
      </c>
      <c r="D236" s="114"/>
      <c r="E236" s="114"/>
      <c r="F236" s="114"/>
      <c r="G236" s="114"/>
      <c r="H236" s="114"/>
      <c r="I236" s="114"/>
      <c r="J236" s="114"/>
      <c r="K236" s="114"/>
      <c r="L236" s="114"/>
      <c r="M236" s="118" t="s">
        <v>501</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64.980999999999995</v>
      </c>
      <c r="AL236" s="116"/>
      <c r="AM236" s="116"/>
      <c r="AN236" s="116"/>
      <c r="AO236" s="116"/>
      <c r="AP236" s="117"/>
      <c r="AQ236" s="118" t="s">
        <v>476</v>
      </c>
      <c r="AR236" s="114"/>
      <c r="AS236" s="114"/>
      <c r="AT236" s="114"/>
      <c r="AU236" s="115" t="s">
        <v>476</v>
      </c>
      <c r="AV236" s="116"/>
      <c r="AW236" s="116"/>
      <c r="AX236" s="117"/>
    </row>
    <row r="237" spans="1:50" ht="30" customHeight="1" x14ac:dyDescent="0.15">
      <c r="A237" s="113">
        <v>2</v>
      </c>
      <c r="B237" s="113">
        <v>1</v>
      </c>
      <c r="C237" s="124" t="s">
        <v>502</v>
      </c>
      <c r="D237" s="125"/>
      <c r="E237" s="125"/>
      <c r="F237" s="125"/>
      <c r="G237" s="125"/>
      <c r="H237" s="125"/>
      <c r="I237" s="125"/>
      <c r="J237" s="125"/>
      <c r="K237" s="125"/>
      <c r="L237" s="126"/>
      <c r="M237" s="124" t="s">
        <v>503</v>
      </c>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6"/>
      <c r="AK237" s="115">
        <v>0.96</v>
      </c>
      <c r="AL237" s="116"/>
      <c r="AM237" s="116"/>
      <c r="AN237" s="116"/>
      <c r="AO237" s="116"/>
      <c r="AP237" s="117"/>
      <c r="AQ237" s="118" t="s">
        <v>510</v>
      </c>
      <c r="AR237" s="114"/>
      <c r="AS237" s="114"/>
      <c r="AT237" s="114"/>
      <c r="AU237" s="115"/>
      <c r="AV237" s="116"/>
      <c r="AW237" s="116"/>
      <c r="AX237" s="117"/>
    </row>
    <row r="238" spans="1:50" ht="24" customHeight="1" x14ac:dyDescent="0.15">
      <c r="A238" s="113">
        <v>3</v>
      </c>
      <c r="B238" s="113">
        <v>1</v>
      </c>
      <c r="C238" s="124" t="s">
        <v>502</v>
      </c>
      <c r="D238" s="125"/>
      <c r="E238" s="125"/>
      <c r="F238" s="125"/>
      <c r="G238" s="125"/>
      <c r="H238" s="125"/>
      <c r="I238" s="125"/>
      <c r="J238" s="125"/>
      <c r="K238" s="125"/>
      <c r="L238" s="126"/>
      <c r="M238" s="124" t="s">
        <v>503</v>
      </c>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v>0.93300000000000005</v>
      </c>
      <c r="AL238" s="116"/>
      <c r="AM238" s="116"/>
      <c r="AN238" s="116"/>
      <c r="AO238" s="116"/>
      <c r="AP238" s="117"/>
      <c r="AQ238" s="118" t="s">
        <v>510</v>
      </c>
      <c r="AR238" s="114"/>
      <c r="AS238" s="114"/>
      <c r="AT238" s="114"/>
      <c r="AU238" s="115"/>
      <c r="AV238" s="116"/>
      <c r="AW238" s="116"/>
      <c r="AX238" s="117"/>
    </row>
    <row r="239" spans="1:50" ht="24" customHeight="1" x14ac:dyDescent="0.15">
      <c r="A239" s="113">
        <v>4</v>
      </c>
      <c r="B239" s="113">
        <v>1</v>
      </c>
      <c r="C239" s="124" t="s">
        <v>502</v>
      </c>
      <c r="D239" s="125"/>
      <c r="E239" s="125"/>
      <c r="F239" s="125"/>
      <c r="G239" s="125"/>
      <c r="H239" s="125"/>
      <c r="I239" s="125"/>
      <c r="J239" s="125"/>
      <c r="K239" s="125"/>
      <c r="L239" s="126"/>
      <c r="M239" s="124" t="s">
        <v>504</v>
      </c>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6"/>
      <c r="AK239" s="115">
        <v>0.216</v>
      </c>
      <c r="AL239" s="116"/>
      <c r="AM239" s="116"/>
      <c r="AN239" s="116"/>
      <c r="AO239" s="116"/>
      <c r="AP239" s="117"/>
      <c r="AQ239" s="118" t="s">
        <v>510</v>
      </c>
      <c r="AR239" s="114"/>
      <c r="AS239" s="114"/>
      <c r="AT239" s="114"/>
      <c r="AU239" s="115"/>
      <c r="AV239" s="116"/>
      <c r="AW239" s="116"/>
      <c r="AX239" s="117"/>
    </row>
    <row r="240" spans="1:50" ht="24" customHeight="1" x14ac:dyDescent="0.15">
      <c r="A240" s="113">
        <v>5</v>
      </c>
      <c r="B240" s="113">
        <v>1</v>
      </c>
      <c r="C240" s="124" t="s">
        <v>531</v>
      </c>
      <c r="D240" s="125"/>
      <c r="E240" s="125"/>
      <c r="F240" s="125"/>
      <c r="G240" s="125"/>
      <c r="H240" s="125"/>
      <c r="I240" s="125"/>
      <c r="J240" s="125"/>
      <c r="K240" s="125"/>
      <c r="L240" s="126"/>
      <c r="M240" s="124" t="s">
        <v>532</v>
      </c>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6"/>
      <c r="AK240" s="115">
        <v>3.3</v>
      </c>
      <c r="AL240" s="116"/>
      <c r="AM240" s="116"/>
      <c r="AN240" s="116"/>
      <c r="AO240" s="116"/>
      <c r="AP240" s="117"/>
      <c r="AQ240" s="124" t="s">
        <v>554</v>
      </c>
      <c r="AR240" s="125"/>
      <c r="AS240" s="125"/>
      <c r="AT240" s="126"/>
      <c r="AU240" s="115" t="s">
        <v>554</v>
      </c>
      <c r="AV240" s="116"/>
      <c r="AW240" s="116"/>
      <c r="AX240" s="117"/>
    </row>
    <row r="241" spans="1:50" ht="31.5" customHeight="1" x14ac:dyDescent="0.15">
      <c r="A241" s="113">
        <v>6</v>
      </c>
      <c r="B241" s="113">
        <v>1</v>
      </c>
      <c r="C241" s="118" t="s">
        <v>555</v>
      </c>
      <c r="D241" s="114"/>
      <c r="E241" s="114"/>
      <c r="F241" s="114"/>
      <c r="G241" s="114"/>
      <c r="H241" s="114"/>
      <c r="I241" s="114"/>
      <c r="J241" s="114"/>
      <c r="K241" s="114"/>
      <c r="L241" s="114"/>
      <c r="M241" s="118" t="s">
        <v>556</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1.599</v>
      </c>
      <c r="AL241" s="116"/>
      <c r="AM241" s="116"/>
      <c r="AN241" s="116"/>
      <c r="AO241" s="116"/>
      <c r="AP241" s="117"/>
      <c r="AQ241" s="118">
        <v>3</v>
      </c>
      <c r="AR241" s="114"/>
      <c r="AS241" s="114"/>
      <c r="AT241" s="114"/>
      <c r="AU241" s="115">
        <v>35.6</v>
      </c>
      <c r="AV241" s="116"/>
      <c r="AW241" s="116"/>
      <c r="AX241" s="117"/>
    </row>
    <row r="242" spans="1:50" ht="24" customHeight="1" x14ac:dyDescent="0.15">
      <c r="A242" s="113">
        <v>7</v>
      </c>
      <c r="B242" s="113">
        <v>1</v>
      </c>
      <c r="C242" s="118" t="s">
        <v>557</v>
      </c>
      <c r="D242" s="114"/>
      <c r="E242" s="114"/>
      <c r="F242" s="114"/>
      <c r="G242" s="114"/>
      <c r="H242" s="114"/>
      <c r="I242" s="114"/>
      <c r="J242" s="114"/>
      <c r="K242" s="114"/>
      <c r="L242" s="114"/>
      <c r="M242" s="124" t="s">
        <v>558</v>
      </c>
      <c r="N242" s="385"/>
      <c r="O242" s="385"/>
      <c r="P242" s="385"/>
      <c r="Q242" s="385"/>
      <c r="R242" s="385"/>
      <c r="S242" s="385"/>
      <c r="T242" s="385"/>
      <c r="U242" s="385"/>
      <c r="V242" s="385"/>
      <c r="W242" s="385"/>
      <c r="X242" s="385"/>
      <c r="Y242" s="385"/>
      <c r="Z242" s="385"/>
      <c r="AA242" s="385"/>
      <c r="AB242" s="385"/>
      <c r="AC242" s="385"/>
      <c r="AD242" s="385"/>
      <c r="AE242" s="385"/>
      <c r="AF242" s="385"/>
      <c r="AG242" s="385"/>
      <c r="AH242" s="385"/>
      <c r="AI242" s="385"/>
      <c r="AJ242" s="386"/>
      <c r="AK242" s="115">
        <v>0.998</v>
      </c>
      <c r="AL242" s="116"/>
      <c r="AM242" s="116"/>
      <c r="AN242" s="116"/>
      <c r="AO242" s="116"/>
      <c r="AP242" s="117"/>
      <c r="AQ242" s="118" t="s">
        <v>510</v>
      </c>
      <c r="AR242" s="114"/>
      <c r="AS242" s="114"/>
      <c r="AT242" s="114"/>
      <c r="AU242" s="115"/>
      <c r="AV242" s="116"/>
      <c r="AW242" s="116"/>
      <c r="AX242" s="117"/>
    </row>
    <row r="243" spans="1:50" ht="24" customHeight="1" x14ac:dyDescent="0.15">
      <c r="A243" s="113">
        <v>8</v>
      </c>
      <c r="B243" s="113">
        <v>1</v>
      </c>
      <c r="C243" s="124" t="s">
        <v>559</v>
      </c>
      <c r="D243" s="125"/>
      <c r="E243" s="125"/>
      <c r="F243" s="125"/>
      <c r="G243" s="125"/>
      <c r="H243" s="125"/>
      <c r="I243" s="125"/>
      <c r="J243" s="125"/>
      <c r="K243" s="125"/>
      <c r="L243" s="126"/>
      <c r="M243" s="124" t="s">
        <v>560</v>
      </c>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6"/>
      <c r="AK243" s="115">
        <v>0.66100000000000003</v>
      </c>
      <c r="AL243" s="116"/>
      <c r="AM243" s="116"/>
      <c r="AN243" s="116"/>
      <c r="AO243" s="116"/>
      <c r="AP243" s="117"/>
      <c r="AQ243" s="118" t="s">
        <v>510</v>
      </c>
      <c r="AR243" s="114"/>
      <c r="AS243" s="114"/>
      <c r="AT243" s="114"/>
      <c r="AU243" s="115"/>
      <c r="AV243" s="116"/>
      <c r="AW243" s="116"/>
      <c r="AX243" s="117"/>
    </row>
    <row r="244" spans="1:50" ht="24" hidden="1" customHeight="1" x14ac:dyDescent="0.15">
      <c r="A244" s="113">
        <v>9</v>
      </c>
      <c r="B244" s="113">
        <v>1</v>
      </c>
      <c r="C244" s="118"/>
      <c r="D244" s="114"/>
      <c r="E244" s="114"/>
      <c r="F244" s="114"/>
      <c r="G244" s="114"/>
      <c r="H244" s="114"/>
      <c r="I244" s="114"/>
      <c r="J244" s="114"/>
      <c r="K244" s="114"/>
      <c r="L244" s="114"/>
      <c r="M244" s="118"/>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550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407</v>
      </c>
      <c r="D268" s="119"/>
      <c r="E268" s="119"/>
      <c r="F268" s="119"/>
      <c r="G268" s="119"/>
      <c r="H268" s="119"/>
      <c r="I268" s="119"/>
      <c r="J268" s="119"/>
      <c r="K268" s="119"/>
      <c r="L268" s="119"/>
      <c r="M268" s="119" t="s">
        <v>408</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409</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8" t="s">
        <v>561</v>
      </c>
      <c r="D269" s="114"/>
      <c r="E269" s="114"/>
      <c r="F269" s="114"/>
      <c r="G269" s="114"/>
      <c r="H269" s="114"/>
      <c r="I269" s="114"/>
      <c r="J269" s="114"/>
      <c r="K269" s="114"/>
      <c r="L269" s="114"/>
      <c r="M269" s="118" t="s">
        <v>562</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2.04</v>
      </c>
      <c r="AL269" s="116"/>
      <c r="AM269" s="116"/>
      <c r="AN269" s="116"/>
      <c r="AO269" s="116"/>
      <c r="AP269" s="117"/>
      <c r="AQ269" s="118" t="s">
        <v>510</v>
      </c>
      <c r="AR269" s="114"/>
      <c r="AS269" s="114"/>
      <c r="AT269" s="114"/>
      <c r="AU269" s="115"/>
      <c r="AV269" s="116"/>
      <c r="AW269" s="116"/>
      <c r="AX269" s="117"/>
    </row>
    <row r="270" spans="1:50" ht="24" customHeight="1" x14ac:dyDescent="0.15">
      <c r="A270" s="113">
        <v>2</v>
      </c>
      <c r="B270" s="113">
        <v>1</v>
      </c>
      <c r="C270" s="118" t="s">
        <v>561</v>
      </c>
      <c r="D270" s="114"/>
      <c r="E270" s="114"/>
      <c r="F270" s="114"/>
      <c r="G270" s="114"/>
      <c r="H270" s="114"/>
      <c r="I270" s="114"/>
      <c r="J270" s="114"/>
      <c r="K270" s="114"/>
      <c r="L270" s="114"/>
      <c r="M270" s="118" t="s">
        <v>564</v>
      </c>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v>0.33100000000000002</v>
      </c>
      <c r="AL270" s="116"/>
      <c r="AM270" s="116"/>
      <c r="AN270" s="116"/>
      <c r="AO270" s="116"/>
      <c r="AP270" s="117"/>
      <c r="AQ270" s="118" t="s">
        <v>510</v>
      </c>
      <c r="AR270" s="114"/>
      <c r="AS270" s="114"/>
      <c r="AT270" s="114"/>
      <c r="AU270" s="115"/>
      <c r="AV270" s="116"/>
      <c r="AW270" s="116"/>
      <c r="AX270" s="117"/>
    </row>
    <row r="271" spans="1:50" ht="39" customHeight="1" x14ac:dyDescent="0.15">
      <c r="A271" s="113">
        <v>3</v>
      </c>
      <c r="B271" s="113">
        <v>1</v>
      </c>
      <c r="C271" s="118" t="s">
        <v>561</v>
      </c>
      <c r="D271" s="114"/>
      <c r="E271" s="114"/>
      <c r="F271" s="114"/>
      <c r="G271" s="114"/>
      <c r="H271" s="114"/>
      <c r="I271" s="114"/>
      <c r="J271" s="114"/>
      <c r="K271" s="114"/>
      <c r="L271" s="114"/>
      <c r="M271" s="118" t="s">
        <v>566</v>
      </c>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v>0.311</v>
      </c>
      <c r="AL271" s="116"/>
      <c r="AM271" s="116"/>
      <c r="AN271" s="116"/>
      <c r="AO271" s="116"/>
      <c r="AP271" s="117"/>
      <c r="AQ271" s="118" t="s">
        <v>510</v>
      </c>
      <c r="AR271" s="114"/>
      <c r="AS271" s="114"/>
      <c r="AT271" s="114"/>
      <c r="AU271" s="115"/>
      <c r="AV271" s="116"/>
      <c r="AW271" s="116"/>
      <c r="AX271" s="117"/>
    </row>
    <row r="272" spans="1:50" ht="41.25" customHeight="1" x14ac:dyDescent="0.15">
      <c r="A272" s="113">
        <v>4</v>
      </c>
      <c r="B272" s="113">
        <v>1</v>
      </c>
      <c r="C272" s="118" t="s">
        <v>505</v>
      </c>
      <c r="D272" s="114"/>
      <c r="E272" s="114"/>
      <c r="F272" s="114"/>
      <c r="G272" s="114"/>
      <c r="H272" s="114"/>
      <c r="I272" s="114"/>
      <c r="J272" s="114"/>
      <c r="K272" s="114"/>
      <c r="L272" s="114"/>
      <c r="M272" s="118" t="s">
        <v>508</v>
      </c>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v>0.91700000000000004</v>
      </c>
      <c r="AL272" s="116"/>
      <c r="AM272" s="116"/>
      <c r="AN272" s="116"/>
      <c r="AO272" s="116"/>
      <c r="AP272" s="117"/>
      <c r="AQ272" s="118"/>
      <c r="AR272" s="114"/>
      <c r="AS272" s="114"/>
      <c r="AT272" s="114"/>
      <c r="AU272" s="115"/>
      <c r="AV272" s="116"/>
      <c r="AW272" s="116"/>
      <c r="AX272" s="117"/>
    </row>
    <row r="273" spans="1:50" ht="24" customHeight="1" x14ac:dyDescent="0.15">
      <c r="A273" s="113">
        <v>5</v>
      </c>
      <c r="B273" s="113">
        <v>1</v>
      </c>
      <c r="C273" s="118" t="s">
        <v>505</v>
      </c>
      <c r="D273" s="114"/>
      <c r="E273" s="114"/>
      <c r="F273" s="114"/>
      <c r="G273" s="114"/>
      <c r="H273" s="114"/>
      <c r="I273" s="114"/>
      <c r="J273" s="114"/>
      <c r="K273" s="114"/>
      <c r="L273" s="114"/>
      <c r="M273" s="118" t="s">
        <v>507</v>
      </c>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v>0.83499999999999996</v>
      </c>
      <c r="AL273" s="116"/>
      <c r="AM273" s="116"/>
      <c r="AN273" s="116"/>
      <c r="AO273" s="116"/>
      <c r="AP273" s="117"/>
      <c r="AQ273" s="118"/>
      <c r="AR273" s="114"/>
      <c r="AS273" s="114"/>
      <c r="AT273" s="114"/>
      <c r="AU273" s="115"/>
      <c r="AV273" s="116"/>
      <c r="AW273" s="116"/>
      <c r="AX273" s="117"/>
    </row>
    <row r="274" spans="1:50" ht="24" customHeight="1" x14ac:dyDescent="0.15">
      <c r="A274" s="113">
        <v>6</v>
      </c>
      <c r="B274" s="113">
        <v>1</v>
      </c>
      <c r="C274" s="124" t="s">
        <v>506</v>
      </c>
      <c r="D274" s="125"/>
      <c r="E274" s="125"/>
      <c r="F274" s="125"/>
      <c r="G274" s="125"/>
      <c r="H274" s="125"/>
      <c r="I274" s="125"/>
      <c r="J274" s="125"/>
      <c r="K274" s="125"/>
      <c r="L274" s="126"/>
      <c r="M274" s="124" t="s">
        <v>509</v>
      </c>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6"/>
      <c r="AK274" s="115">
        <v>0.81100000000000005</v>
      </c>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8"/>
      <c r="D275" s="114"/>
      <c r="E275" s="114"/>
      <c r="F275" s="114"/>
      <c r="G275" s="114"/>
      <c r="H275" s="114"/>
      <c r="I275" s="114"/>
      <c r="J275" s="114"/>
      <c r="K275" s="114"/>
      <c r="L275" s="114"/>
      <c r="M275" s="118"/>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8"/>
      <c r="D276" s="114"/>
      <c r="E276" s="114"/>
      <c r="F276" s="114"/>
      <c r="G276" s="114"/>
      <c r="H276" s="114"/>
      <c r="I276" s="114"/>
      <c r="J276" s="114"/>
      <c r="K276" s="114"/>
      <c r="L276" s="114"/>
      <c r="M276" s="118"/>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551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407</v>
      </c>
      <c r="D301" s="119"/>
      <c r="E301" s="119"/>
      <c r="F301" s="119"/>
      <c r="G301" s="119"/>
      <c r="H301" s="119"/>
      <c r="I301" s="119"/>
      <c r="J301" s="119"/>
      <c r="K301" s="119"/>
      <c r="L301" s="119"/>
      <c r="M301" s="119" t="s">
        <v>408</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409</v>
      </c>
      <c r="AL301" s="119"/>
      <c r="AM301" s="119"/>
      <c r="AN301" s="119"/>
      <c r="AO301" s="119"/>
      <c r="AP301" s="119"/>
      <c r="AQ301" s="119" t="s">
        <v>23</v>
      </c>
      <c r="AR301" s="119"/>
      <c r="AS301" s="119"/>
      <c r="AT301" s="119"/>
      <c r="AU301" s="121" t="s">
        <v>24</v>
      </c>
      <c r="AV301" s="122"/>
      <c r="AW301" s="122"/>
      <c r="AX301" s="123"/>
    </row>
    <row r="302" spans="1:50" ht="42.75" customHeight="1" x14ac:dyDescent="0.15">
      <c r="A302" s="113">
        <v>1</v>
      </c>
      <c r="B302" s="113">
        <v>1</v>
      </c>
      <c r="C302" s="118" t="s">
        <v>517</v>
      </c>
      <c r="D302" s="114"/>
      <c r="E302" s="114"/>
      <c r="F302" s="114"/>
      <c r="G302" s="114"/>
      <c r="H302" s="114"/>
      <c r="I302" s="114"/>
      <c r="J302" s="114"/>
      <c r="K302" s="114"/>
      <c r="L302" s="114"/>
      <c r="M302" s="118" t="s">
        <v>527</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15.022</v>
      </c>
      <c r="AL302" s="116"/>
      <c r="AM302" s="116"/>
      <c r="AN302" s="116"/>
      <c r="AO302" s="116"/>
      <c r="AP302" s="117"/>
      <c r="AQ302" s="118"/>
      <c r="AR302" s="114"/>
      <c r="AS302" s="114"/>
      <c r="AT302" s="114"/>
      <c r="AU302" s="115"/>
      <c r="AV302" s="116"/>
      <c r="AW302" s="116"/>
      <c r="AX302" s="117"/>
    </row>
    <row r="303" spans="1:50" ht="24" customHeight="1" x14ac:dyDescent="0.15">
      <c r="A303" s="113">
        <v>2</v>
      </c>
      <c r="B303" s="113">
        <v>1</v>
      </c>
      <c r="C303" s="118" t="s">
        <v>518</v>
      </c>
      <c r="D303" s="114"/>
      <c r="E303" s="114"/>
      <c r="F303" s="114"/>
      <c r="G303" s="114"/>
      <c r="H303" s="114"/>
      <c r="I303" s="114"/>
      <c r="J303" s="114"/>
      <c r="K303" s="114"/>
      <c r="L303" s="114"/>
      <c r="M303" s="118" t="s">
        <v>528</v>
      </c>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v>14.227</v>
      </c>
      <c r="AL303" s="116"/>
      <c r="AM303" s="116"/>
      <c r="AN303" s="116"/>
      <c r="AO303" s="116"/>
      <c r="AP303" s="117"/>
      <c r="AQ303" s="118"/>
      <c r="AR303" s="114"/>
      <c r="AS303" s="114"/>
      <c r="AT303" s="114"/>
      <c r="AU303" s="115"/>
      <c r="AV303" s="116"/>
      <c r="AW303" s="116"/>
      <c r="AX303" s="117"/>
    </row>
    <row r="304" spans="1:50" ht="24" customHeight="1" x14ac:dyDescent="0.15">
      <c r="A304" s="113">
        <v>3</v>
      </c>
      <c r="B304" s="113">
        <v>1</v>
      </c>
      <c r="C304" s="118" t="s">
        <v>519</v>
      </c>
      <c r="D304" s="114"/>
      <c r="E304" s="114"/>
      <c r="F304" s="114"/>
      <c r="G304" s="114"/>
      <c r="H304" s="114"/>
      <c r="I304" s="114"/>
      <c r="J304" s="114"/>
      <c r="K304" s="114"/>
      <c r="L304" s="114"/>
      <c r="M304" s="118" t="s">
        <v>528</v>
      </c>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v>8.2560000000000002</v>
      </c>
      <c r="AL304" s="116"/>
      <c r="AM304" s="116"/>
      <c r="AN304" s="116"/>
      <c r="AO304" s="116"/>
      <c r="AP304" s="117"/>
      <c r="AQ304" s="118"/>
      <c r="AR304" s="114"/>
      <c r="AS304" s="114"/>
      <c r="AT304" s="114"/>
      <c r="AU304" s="115"/>
      <c r="AV304" s="116"/>
      <c r="AW304" s="116"/>
      <c r="AX304" s="117"/>
    </row>
    <row r="305" spans="1:50" ht="24" customHeight="1" x14ac:dyDescent="0.15">
      <c r="A305" s="113">
        <v>4</v>
      </c>
      <c r="B305" s="113">
        <v>1</v>
      </c>
      <c r="C305" s="118" t="s">
        <v>520</v>
      </c>
      <c r="D305" s="114"/>
      <c r="E305" s="114"/>
      <c r="F305" s="114"/>
      <c r="G305" s="114"/>
      <c r="H305" s="114"/>
      <c r="I305" s="114"/>
      <c r="J305" s="114"/>
      <c r="K305" s="114"/>
      <c r="L305" s="114"/>
      <c r="M305" s="118" t="s">
        <v>528</v>
      </c>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v>8.0239999999999991</v>
      </c>
      <c r="AL305" s="116"/>
      <c r="AM305" s="116"/>
      <c r="AN305" s="116"/>
      <c r="AO305" s="116"/>
      <c r="AP305" s="117"/>
      <c r="AQ305" s="118"/>
      <c r="AR305" s="114"/>
      <c r="AS305" s="114"/>
      <c r="AT305" s="114"/>
      <c r="AU305" s="115"/>
      <c r="AV305" s="116"/>
      <c r="AW305" s="116"/>
      <c r="AX305" s="117"/>
    </row>
    <row r="306" spans="1:50" ht="24" customHeight="1" x14ac:dyDescent="0.15">
      <c r="A306" s="113">
        <v>5</v>
      </c>
      <c r="B306" s="113">
        <v>1</v>
      </c>
      <c r="C306" s="118" t="s">
        <v>521</v>
      </c>
      <c r="D306" s="114"/>
      <c r="E306" s="114"/>
      <c r="F306" s="114"/>
      <c r="G306" s="114"/>
      <c r="H306" s="114"/>
      <c r="I306" s="114"/>
      <c r="J306" s="114"/>
      <c r="K306" s="114"/>
      <c r="L306" s="114"/>
      <c r="M306" s="118" t="s">
        <v>528</v>
      </c>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v>7.7510000000000003</v>
      </c>
      <c r="AL306" s="116"/>
      <c r="AM306" s="116"/>
      <c r="AN306" s="116"/>
      <c r="AO306" s="116"/>
      <c r="AP306" s="117"/>
      <c r="AQ306" s="118"/>
      <c r="AR306" s="114"/>
      <c r="AS306" s="114"/>
      <c r="AT306" s="114"/>
      <c r="AU306" s="115"/>
      <c r="AV306" s="116"/>
      <c r="AW306" s="116"/>
      <c r="AX306" s="117"/>
    </row>
    <row r="307" spans="1:50" ht="24" customHeight="1" x14ac:dyDescent="0.15">
      <c r="A307" s="113">
        <v>6</v>
      </c>
      <c r="B307" s="113">
        <v>1</v>
      </c>
      <c r="C307" s="118" t="s">
        <v>522</v>
      </c>
      <c r="D307" s="114"/>
      <c r="E307" s="114"/>
      <c r="F307" s="114"/>
      <c r="G307" s="114"/>
      <c r="H307" s="114"/>
      <c r="I307" s="114"/>
      <c r="J307" s="114"/>
      <c r="K307" s="114"/>
      <c r="L307" s="114"/>
      <c r="M307" s="118" t="s">
        <v>528</v>
      </c>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v>7.5359999999999996</v>
      </c>
      <c r="AL307" s="116"/>
      <c r="AM307" s="116"/>
      <c r="AN307" s="116"/>
      <c r="AO307" s="116"/>
      <c r="AP307" s="117"/>
      <c r="AQ307" s="118"/>
      <c r="AR307" s="114"/>
      <c r="AS307" s="114"/>
      <c r="AT307" s="114"/>
      <c r="AU307" s="115"/>
      <c r="AV307" s="116"/>
      <c r="AW307" s="116"/>
      <c r="AX307" s="117"/>
    </row>
    <row r="308" spans="1:50" ht="24" customHeight="1" x14ac:dyDescent="0.15">
      <c r="A308" s="113">
        <v>7</v>
      </c>
      <c r="B308" s="113">
        <v>1</v>
      </c>
      <c r="C308" s="118" t="s">
        <v>523</v>
      </c>
      <c r="D308" s="114"/>
      <c r="E308" s="114"/>
      <c r="F308" s="114"/>
      <c r="G308" s="114"/>
      <c r="H308" s="114"/>
      <c r="I308" s="114"/>
      <c r="J308" s="114"/>
      <c r="K308" s="114"/>
      <c r="L308" s="114"/>
      <c r="M308" s="118" t="s">
        <v>528</v>
      </c>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v>7.4269999999999996</v>
      </c>
      <c r="AL308" s="116"/>
      <c r="AM308" s="116"/>
      <c r="AN308" s="116"/>
      <c r="AO308" s="116"/>
      <c r="AP308" s="117"/>
      <c r="AQ308" s="118"/>
      <c r="AR308" s="114"/>
      <c r="AS308" s="114"/>
      <c r="AT308" s="114"/>
      <c r="AU308" s="115"/>
      <c r="AV308" s="116"/>
      <c r="AW308" s="116"/>
      <c r="AX308" s="117"/>
    </row>
    <row r="309" spans="1:50" ht="24" customHeight="1" x14ac:dyDescent="0.15">
      <c r="A309" s="113">
        <v>8</v>
      </c>
      <c r="B309" s="113">
        <v>1</v>
      </c>
      <c r="C309" s="118" t="s">
        <v>524</v>
      </c>
      <c r="D309" s="114"/>
      <c r="E309" s="114"/>
      <c r="F309" s="114"/>
      <c r="G309" s="114"/>
      <c r="H309" s="114"/>
      <c r="I309" s="114"/>
      <c r="J309" s="114"/>
      <c r="K309" s="114"/>
      <c r="L309" s="114"/>
      <c r="M309" s="118" t="s">
        <v>528</v>
      </c>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v>5.9109999999999996</v>
      </c>
      <c r="AL309" s="116"/>
      <c r="AM309" s="116"/>
      <c r="AN309" s="116"/>
      <c r="AO309" s="116"/>
      <c r="AP309" s="117"/>
      <c r="AQ309" s="118"/>
      <c r="AR309" s="114"/>
      <c r="AS309" s="114"/>
      <c r="AT309" s="114"/>
      <c r="AU309" s="115"/>
      <c r="AV309" s="116"/>
      <c r="AW309" s="116"/>
      <c r="AX309" s="117"/>
    </row>
    <row r="310" spans="1:50" ht="24" customHeight="1" x14ac:dyDescent="0.15">
      <c r="A310" s="113">
        <v>9</v>
      </c>
      <c r="B310" s="113">
        <v>1</v>
      </c>
      <c r="C310" s="118" t="s">
        <v>525</v>
      </c>
      <c r="D310" s="114"/>
      <c r="E310" s="114"/>
      <c r="F310" s="114"/>
      <c r="G310" s="114"/>
      <c r="H310" s="114"/>
      <c r="I310" s="114"/>
      <c r="J310" s="114"/>
      <c r="K310" s="114"/>
      <c r="L310" s="114"/>
      <c r="M310" s="118" t="s">
        <v>528</v>
      </c>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v>5.3280000000000003</v>
      </c>
      <c r="AL310" s="116"/>
      <c r="AM310" s="116"/>
      <c r="AN310" s="116"/>
      <c r="AO310" s="116"/>
      <c r="AP310" s="117"/>
      <c r="AQ310" s="118"/>
      <c r="AR310" s="114"/>
      <c r="AS310" s="114"/>
      <c r="AT310" s="114"/>
      <c r="AU310" s="115"/>
      <c r="AV310" s="116"/>
      <c r="AW310" s="116"/>
      <c r="AX310" s="117"/>
    </row>
    <row r="311" spans="1:50" ht="24" customHeight="1" x14ac:dyDescent="0.15">
      <c r="A311" s="113">
        <v>10</v>
      </c>
      <c r="B311" s="113">
        <v>1</v>
      </c>
      <c r="C311" s="118" t="s">
        <v>526</v>
      </c>
      <c r="D311" s="114"/>
      <c r="E311" s="114"/>
      <c r="F311" s="114"/>
      <c r="G311" s="114"/>
      <c r="H311" s="114"/>
      <c r="I311" s="114"/>
      <c r="J311" s="114"/>
      <c r="K311" s="114"/>
      <c r="L311" s="114"/>
      <c r="M311" s="118" t="s">
        <v>528</v>
      </c>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v>4.8449999999999998</v>
      </c>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407</v>
      </c>
      <c r="D334" s="119"/>
      <c r="E334" s="119"/>
      <c r="F334" s="119"/>
      <c r="G334" s="119"/>
      <c r="H334" s="119"/>
      <c r="I334" s="119"/>
      <c r="J334" s="119"/>
      <c r="K334" s="119"/>
      <c r="L334" s="119"/>
      <c r="M334" s="119" t="s">
        <v>408</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409</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407</v>
      </c>
      <c r="D367" s="119"/>
      <c r="E367" s="119"/>
      <c r="F367" s="119"/>
      <c r="G367" s="119"/>
      <c r="H367" s="119"/>
      <c r="I367" s="119"/>
      <c r="J367" s="119"/>
      <c r="K367" s="119"/>
      <c r="L367" s="119"/>
      <c r="M367" s="119" t="s">
        <v>408</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409</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407</v>
      </c>
      <c r="D400" s="119"/>
      <c r="E400" s="119"/>
      <c r="F400" s="119"/>
      <c r="G400" s="119"/>
      <c r="H400" s="119"/>
      <c r="I400" s="119"/>
      <c r="J400" s="119"/>
      <c r="K400" s="119"/>
      <c r="L400" s="119"/>
      <c r="M400" s="119" t="s">
        <v>408</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409</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407</v>
      </c>
      <c r="D433" s="119"/>
      <c r="E433" s="119"/>
      <c r="F433" s="119"/>
      <c r="G433" s="119"/>
      <c r="H433" s="119"/>
      <c r="I433" s="119"/>
      <c r="J433" s="119"/>
      <c r="K433" s="119"/>
      <c r="L433" s="119"/>
      <c r="M433" s="119" t="s">
        <v>408</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409</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407</v>
      </c>
      <c r="D466" s="119"/>
      <c r="E466" s="119"/>
      <c r="F466" s="119"/>
      <c r="G466" s="119"/>
      <c r="H466" s="119"/>
      <c r="I466" s="119"/>
      <c r="J466" s="119"/>
      <c r="K466" s="119"/>
      <c r="L466" s="119"/>
      <c r="M466" s="119" t="s">
        <v>408</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409</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716" t="s">
        <v>323</v>
      </c>
      <c r="B497" s="717"/>
      <c r="C497" s="717"/>
      <c r="D497" s="717"/>
      <c r="E497" s="717"/>
      <c r="F497" s="717"/>
      <c r="G497" s="717"/>
      <c r="H497" s="717"/>
      <c r="I497" s="717"/>
      <c r="J497" s="717"/>
      <c r="K497" s="717"/>
      <c r="L497" s="717"/>
      <c r="M497" s="717"/>
      <c r="N497" s="717"/>
      <c r="O497" s="717"/>
      <c r="P497" s="717"/>
      <c r="Q497" s="717"/>
      <c r="R497" s="717"/>
      <c r="S497" s="717"/>
      <c r="T497" s="717"/>
      <c r="U497" s="717"/>
      <c r="V497" s="717"/>
      <c r="W497" s="717"/>
      <c r="X497" s="717"/>
      <c r="Y497" s="717"/>
      <c r="Z497" s="717"/>
      <c r="AA497" s="717"/>
      <c r="AB497" s="717"/>
      <c r="AC497" s="717"/>
      <c r="AD497" s="717"/>
      <c r="AE497" s="717"/>
      <c r="AF497" s="717"/>
      <c r="AG497" s="717"/>
      <c r="AH497" s="717"/>
      <c r="AI497" s="717"/>
      <c r="AJ497" s="717"/>
      <c r="AK497" s="71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21" priority="673">
      <formula>IF(RIGHT(TEXT(P14,"0.#"),1)=".",FALSE,TRUE)</formula>
    </cfRule>
    <cfRule type="expression" dxfId="1020" priority="674">
      <formula>IF(RIGHT(TEXT(P14,"0.#"),1)=".",TRUE,FALSE)</formula>
    </cfRule>
  </conditionalFormatting>
  <conditionalFormatting sqref="AE23:AI23">
    <cfRule type="expression" dxfId="1019" priority="663">
      <formula>IF(RIGHT(TEXT(AE23,"0.#"),1)=".",FALSE,TRUE)</formula>
    </cfRule>
    <cfRule type="expression" dxfId="1018" priority="664">
      <formula>IF(RIGHT(TEXT(AE23,"0.#"),1)=".",TRUE,FALSE)</formula>
    </cfRule>
  </conditionalFormatting>
  <conditionalFormatting sqref="AE69:AX69">
    <cfRule type="expression" dxfId="1017" priority="595">
      <formula>IF(RIGHT(TEXT(AE69,"0.#"),1)=".",FALSE,TRUE)</formula>
    </cfRule>
    <cfRule type="expression" dxfId="1016" priority="596">
      <formula>IF(RIGHT(TEXT(AE69,"0.#"),1)=".",TRUE,FALSE)</formula>
    </cfRule>
  </conditionalFormatting>
  <conditionalFormatting sqref="AE83:AI83">
    <cfRule type="expression" dxfId="1015" priority="577">
      <formula>IF(RIGHT(TEXT(AE83,"0.#"),1)=".",FALSE,TRUE)</formula>
    </cfRule>
    <cfRule type="expression" dxfId="1014" priority="578">
      <formula>IF(RIGHT(TEXT(AE83,"0.#"),1)=".",TRUE,FALSE)</formula>
    </cfRule>
  </conditionalFormatting>
  <conditionalFormatting sqref="AJ83:AX83">
    <cfRule type="expression" dxfId="1013" priority="575">
      <formula>IF(RIGHT(TEXT(AJ83,"0.#"),1)=".",FALSE,TRUE)</formula>
    </cfRule>
    <cfRule type="expression" dxfId="1012" priority="576">
      <formula>IF(RIGHT(TEXT(AJ83,"0.#"),1)=".",TRUE,FALSE)</formula>
    </cfRule>
  </conditionalFormatting>
  <conditionalFormatting sqref="L99">
    <cfRule type="expression" dxfId="1011" priority="555">
      <formula>IF(RIGHT(TEXT(L99,"0.#"),1)=".",FALSE,TRUE)</formula>
    </cfRule>
    <cfRule type="expression" dxfId="1010" priority="556">
      <formula>IF(RIGHT(TEXT(L99,"0.#"),1)=".",TRUE,FALSE)</formula>
    </cfRule>
  </conditionalFormatting>
  <conditionalFormatting sqref="L104">
    <cfRule type="expression" dxfId="1009" priority="553">
      <formula>IF(RIGHT(TEXT(L104,"0.#"),1)=".",FALSE,TRUE)</formula>
    </cfRule>
    <cfRule type="expression" dxfId="1008" priority="554">
      <formula>IF(RIGHT(TEXT(L104,"0.#"),1)=".",TRUE,FALSE)</formula>
    </cfRule>
  </conditionalFormatting>
  <conditionalFormatting sqref="R104">
    <cfRule type="expression" dxfId="1007" priority="551">
      <formula>IF(RIGHT(TEXT(R104,"0.#"),1)=".",FALSE,TRUE)</formula>
    </cfRule>
    <cfRule type="expression" dxfId="1006" priority="552">
      <formula>IF(RIGHT(TEXT(R104,"0.#"),1)=".",TRUE,FALSE)</formula>
    </cfRule>
  </conditionalFormatting>
  <conditionalFormatting sqref="P18:AX18">
    <cfRule type="expression" dxfId="1005" priority="549">
      <formula>IF(RIGHT(TEXT(P18,"0.#"),1)=".",FALSE,TRUE)</formula>
    </cfRule>
    <cfRule type="expression" dxfId="1004" priority="550">
      <formula>IF(RIGHT(TEXT(P18,"0.#"),1)=".",TRUE,FALSE)</formula>
    </cfRule>
  </conditionalFormatting>
  <conditionalFormatting sqref="Y181">
    <cfRule type="expression" dxfId="1003" priority="545">
      <formula>IF(RIGHT(TEXT(Y181,"0.#"),1)=".",FALSE,TRUE)</formula>
    </cfRule>
    <cfRule type="expression" dxfId="1002" priority="546">
      <formula>IF(RIGHT(TEXT(Y181,"0.#"),1)=".",TRUE,FALSE)</formula>
    </cfRule>
  </conditionalFormatting>
  <conditionalFormatting sqref="Y190">
    <cfRule type="expression" dxfId="1001" priority="541">
      <formula>IF(RIGHT(TEXT(Y190,"0.#"),1)=".",FALSE,TRUE)</formula>
    </cfRule>
    <cfRule type="expression" dxfId="1000" priority="542">
      <formula>IF(RIGHT(TEXT(Y190,"0.#"),1)=".",TRUE,FALSE)</formula>
    </cfRule>
  </conditionalFormatting>
  <conditionalFormatting sqref="AK236">
    <cfRule type="expression" dxfId="999" priority="463">
      <formula>IF(RIGHT(TEXT(AK236,"0.#"),1)=".",FALSE,TRUE)</formula>
    </cfRule>
    <cfRule type="expression" dxfId="998" priority="464">
      <formula>IF(RIGHT(TEXT(AK236,"0.#"),1)=".",TRUE,FALSE)</formula>
    </cfRule>
  </conditionalFormatting>
  <conditionalFormatting sqref="AE54:AI54">
    <cfRule type="expression" dxfId="997" priority="413">
      <formula>IF(RIGHT(TEXT(AE54,"0.#"),1)=".",FALSE,TRUE)</formula>
    </cfRule>
    <cfRule type="expression" dxfId="996" priority="414">
      <formula>IF(RIGHT(TEXT(AE54,"0.#"),1)=".",TRUE,FALSE)</formula>
    </cfRule>
  </conditionalFormatting>
  <conditionalFormatting sqref="P16:AQ17 P15:AX15 P13:AX13">
    <cfRule type="expression" dxfId="995" priority="371">
      <formula>IF(RIGHT(TEXT(P13,"0.#"),1)=".",FALSE,TRUE)</formula>
    </cfRule>
    <cfRule type="expression" dxfId="994" priority="372">
      <formula>IF(RIGHT(TEXT(P13,"0.#"),1)=".",TRUE,FALSE)</formula>
    </cfRule>
  </conditionalFormatting>
  <conditionalFormatting sqref="P19:AJ19">
    <cfRule type="expression" dxfId="993" priority="369">
      <formula>IF(RIGHT(TEXT(P19,"0.#"),1)=".",FALSE,TRUE)</formula>
    </cfRule>
    <cfRule type="expression" dxfId="992" priority="370">
      <formula>IF(RIGHT(TEXT(P19,"0.#"),1)=".",TRUE,FALSE)</formula>
    </cfRule>
  </conditionalFormatting>
  <conditionalFormatting sqref="AE55:AX55 AJ54:AS54">
    <cfRule type="expression" dxfId="991" priority="365">
      <formula>IF(RIGHT(TEXT(AE54,"0.#"),1)=".",FALSE,TRUE)</formula>
    </cfRule>
    <cfRule type="expression" dxfId="990" priority="366">
      <formula>IF(RIGHT(TEXT(AE54,"0.#"),1)=".",TRUE,FALSE)</formula>
    </cfRule>
  </conditionalFormatting>
  <conditionalFormatting sqref="AE68:AS68">
    <cfRule type="expression" dxfId="989" priority="361">
      <formula>IF(RIGHT(TEXT(AE68,"0.#"),1)=".",FALSE,TRUE)</formula>
    </cfRule>
    <cfRule type="expression" dxfId="988" priority="362">
      <formula>IF(RIGHT(TEXT(AE68,"0.#"),1)=".",TRUE,FALSE)</formula>
    </cfRule>
  </conditionalFormatting>
  <conditionalFormatting sqref="AE95:AI95 AE92:AI92 AE89:AI89 AE86:AI86">
    <cfRule type="expression" dxfId="987" priority="359">
      <formula>IF(RIGHT(TEXT(AE86,"0.#"),1)=".",FALSE,TRUE)</formula>
    </cfRule>
    <cfRule type="expression" dxfId="986" priority="360">
      <formula>IF(RIGHT(TEXT(AE86,"0.#"),1)=".",TRUE,FALSE)</formula>
    </cfRule>
  </conditionalFormatting>
  <conditionalFormatting sqref="AJ95:AX95 AJ92:AX92 AJ89:AX89 AJ86:AX86">
    <cfRule type="expression" dxfId="985" priority="357">
      <formula>IF(RIGHT(TEXT(AJ86,"0.#"),1)=".",FALSE,TRUE)</formula>
    </cfRule>
    <cfRule type="expression" dxfId="984" priority="358">
      <formula>IF(RIGHT(TEXT(AJ86,"0.#"),1)=".",TRUE,FALSE)</formula>
    </cfRule>
  </conditionalFormatting>
  <conditionalFormatting sqref="L101:L103 L98">
    <cfRule type="expression" dxfId="983" priority="355">
      <formula>IF(RIGHT(TEXT(L98,"0.#"),1)=".",FALSE,TRUE)</formula>
    </cfRule>
    <cfRule type="expression" dxfId="982" priority="356">
      <formula>IF(RIGHT(TEXT(L98,"0.#"),1)=".",TRUE,FALSE)</formula>
    </cfRule>
  </conditionalFormatting>
  <conditionalFormatting sqref="R98">
    <cfRule type="expression" dxfId="981" priority="351">
      <formula>IF(RIGHT(TEXT(R98,"0.#"),1)=".",FALSE,TRUE)</formula>
    </cfRule>
    <cfRule type="expression" dxfId="980" priority="352">
      <formula>IF(RIGHT(TEXT(R98,"0.#"),1)=".",TRUE,FALSE)</formula>
    </cfRule>
  </conditionalFormatting>
  <conditionalFormatting sqref="R99:R103">
    <cfRule type="expression" dxfId="979" priority="349">
      <formula>IF(RIGHT(TEXT(R99,"0.#"),1)=".",FALSE,TRUE)</formula>
    </cfRule>
    <cfRule type="expression" dxfId="978" priority="350">
      <formula>IF(RIGHT(TEXT(R99,"0.#"),1)=".",TRUE,FALSE)</formula>
    </cfRule>
  </conditionalFormatting>
  <conditionalFormatting sqref="Y182:Y189 Y180">
    <cfRule type="expression" dxfId="977" priority="347">
      <formula>IF(RIGHT(TEXT(Y180,"0.#"),1)=".",FALSE,TRUE)</formula>
    </cfRule>
    <cfRule type="expression" dxfId="976" priority="348">
      <formula>IF(RIGHT(TEXT(Y180,"0.#"),1)=".",TRUE,FALSE)</formula>
    </cfRule>
  </conditionalFormatting>
  <conditionalFormatting sqref="AU181">
    <cfRule type="expression" dxfId="975" priority="345">
      <formula>IF(RIGHT(TEXT(AU181,"0.#"),1)=".",FALSE,TRUE)</formula>
    </cfRule>
    <cfRule type="expression" dxfId="974" priority="346">
      <formula>IF(RIGHT(TEXT(AU181,"0.#"),1)=".",TRUE,FALSE)</formula>
    </cfRule>
  </conditionalFormatting>
  <conditionalFormatting sqref="AU190">
    <cfRule type="expression" dxfId="973" priority="343">
      <formula>IF(RIGHT(TEXT(AU190,"0.#"),1)=".",FALSE,TRUE)</formula>
    </cfRule>
    <cfRule type="expression" dxfId="972" priority="344">
      <formula>IF(RIGHT(TEXT(AU190,"0.#"),1)=".",TRUE,FALSE)</formula>
    </cfRule>
  </conditionalFormatting>
  <conditionalFormatting sqref="AU182:AU189 AU180">
    <cfRule type="expression" dxfId="971" priority="341">
      <formula>IF(RIGHT(TEXT(AU180,"0.#"),1)=".",FALSE,TRUE)</formula>
    </cfRule>
    <cfRule type="expression" dxfId="970" priority="342">
      <formula>IF(RIGHT(TEXT(AU180,"0.#"),1)=".",TRUE,FALSE)</formula>
    </cfRule>
  </conditionalFormatting>
  <conditionalFormatting sqref="Y220 Y207 Y194">
    <cfRule type="expression" dxfId="969" priority="327">
      <formula>IF(RIGHT(TEXT(Y194,"0.#"),1)=".",FALSE,TRUE)</formula>
    </cfRule>
    <cfRule type="expression" dxfId="968" priority="328">
      <formula>IF(RIGHT(TEXT(Y194,"0.#"),1)=".",TRUE,FALSE)</formula>
    </cfRule>
  </conditionalFormatting>
  <conditionalFormatting sqref="Y229 Y216 Y203">
    <cfRule type="expression" dxfId="967" priority="325">
      <formula>IF(RIGHT(TEXT(Y203,"0.#"),1)=".",FALSE,TRUE)</formula>
    </cfRule>
    <cfRule type="expression" dxfId="966" priority="326">
      <formula>IF(RIGHT(TEXT(Y203,"0.#"),1)=".",TRUE,FALSE)</formula>
    </cfRule>
  </conditionalFormatting>
  <conditionalFormatting sqref="Y221:Y228 Y219 Y208:Y215 Y206 Y195:Y202 Y193">
    <cfRule type="expression" dxfId="965" priority="323">
      <formula>IF(RIGHT(TEXT(Y193,"0.#"),1)=".",FALSE,TRUE)</formula>
    </cfRule>
    <cfRule type="expression" dxfId="964" priority="324">
      <formula>IF(RIGHT(TEXT(Y193,"0.#"),1)=".",TRUE,FALSE)</formula>
    </cfRule>
  </conditionalFormatting>
  <conditionalFormatting sqref="AU220 AU207 AU194">
    <cfRule type="expression" dxfId="963" priority="321">
      <formula>IF(RIGHT(TEXT(AU194,"0.#"),1)=".",FALSE,TRUE)</formula>
    </cfRule>
    <cfRule type="expression" dxfId="962" priority="322">
      <formula>IF(RIGHT(TEXT(AU194,"0.#"),1)=".",TRUE,FALSE)</formula>
    </cfRule>
  </conditionalFormatting>
  <conditionalFormatting sqref="AU229 AU216 AU203">
    <cfRule type="expression" dxfId="961" priority="319">
      <formula>IF(RIGHT(TEXT(AU203,"0.#"),1)=".",FALSE,TRUE)</formula>
    </cfRule>
    <cfRule type="expression" dxfId="960" priority="320">
      <formula>IF(RIGHT(TEXT(AU203,"0.#"),1)=".",TRUE,FALSE)</formula>
    </cfRule>
  </conditionalFormatting>
  <conditionalFormatting sqref="AU221:AU228 AU219 AU208:AU215 AU206 AU195:AU202 AU193">
    <cfRule type="expression" dxfId="959" priority="317">
      <formula>IF(RIGHT(TEXT(AU193,"0.#"),1)=".",FALSE,TRUE)</formula>
    </cfRule>
    <cfRule type="expression" dxfId="958" priority="318">
      <formula>IF(RIGHT(TEXT(AU193,"0.#"),1)=".",TRUE,FALSE)</formula>
    </cfRule>
  </conditionalFormatting>
  <conditionalFormatting sqref="AE56:AI56">
    <cfRule type="expression" dxfId="957" priority="291">
      <formula>IF(AND(AE56&gt;=0, RIGHT(TEXT(AE56,"0.#"),1)&lt;&gt;"."),TRUE,FALSE)</formula>
    </cfRule>
    <cfRule type="expression" dxfId="956" priority="292">
      <formula>IF(AND(AE56&gt;=0, RIGHT(TEXT(AE56,"0.#"),1)="."),TRUE,FALSE)</formula>
    </cfRule>
    <cfRule type="expression" dxfId="955" priority="293">
      <formula>IF(AND(AE56&lt;0, RIGHT(TEXT(AE56,"0.#"),1)&lt;&gt;"."),TRUE,FALSE)</formula>
    </cfRule>
    <cfRule type="expression" dxfId="954" priority="294">
      <formula>IF(AND(AE56&lt;0, RIGHT(TEXT(AE56,"0.#"),1)="."),TRUE,FALSE)</formula>
    </cfRule>
  </conditionalFormatting>
  <conditionalFormatting sqref="AJ56:AS56">
    <cfRule type="expression" dxfId="953" priority="287">
      <formula>IF(AND(AJ56&gt;=0, RIGHT(TEXT(AJ56,"0.#"),1)&lt;&gt;"."),TRUE,FALSE)</formula>
    </cfRule>
    <cfRule type="expression" dxfId="952" priority="288">
      <formula>IF(AND(AJ56&gt;=0, RIGHT(TEXT(AJ56,"0.#"),1)="."),TRUE,FALSE)</formula>
    </cfRule>
    <cfRule type="expression" dxfId="951" priority="289">
      <formula>IF(AND(AJ56&lt;0, RIGHT(TEXT(AJ56,"0.#"),1)&lt;&gt;"."),TRUE,FALSE)</formula>
    </cfRule>
    <cfRule type="expression" dxfId="950" priority="290">
      <formula>IF(AND(AJ56&lt;0, RIGHT(TEXT(AJ56,"0.#"),1)="."),TRUE,FALSE)</formula>
    </cfRule>
  </conditionalFormatting>
  <conditionalFormatting sqref="AK245:AK265">
    <cfRule type="expression" dxfId="949" priority="275">
      <formula>IF(RIGHT(TEXT(AK245,"0.#"),1)=".",FALSE,TRUE)</formula>
    </cfRule>
    <cfRule type="expression" dxfId="948" priority="276">
      <formula>IF(RIGHT(TEXT(AK245,"0.#"),1)=".",TRUE,FALSE)</formula>
    </cfRule>
  </conditionalFormatting>
  <conditionalFormatting sqref="AU245:AX265">
    <cfRule type="expression" dxfId="947" priority="271">
      <formula>IF(AND(AU245&gt;=0, RIGHT(TEXT(AU245,"0.#"),1)&lt;&gt;"."),TRUE,FALSE)</formula>
    </cfRule>
    <cfRule type="expression" dxfId="946" priority="272">
      <formula>IF(AND(AU245&gt;=0, RIGHT(TEXT(AU245,"0.#"),1)="."),TRUE,FALSE)</formula>
    </cfRule>
    <cfRule type="expression" dxfId="945" priority="273">
      <formula>IF(AND(AU245&lt;0, RIGHT(TEXT(AU245,"0.#"),1)&lt;&gt;"."),TRUE,FALSE)</formula>
    </cfRule>
    <cfRule type="expression" dxfId="944" priority="274">
      <formula>IF(AND(AU245&lt;0, RIGHT(TEXT(AU245,"0.#"),1)="."),TRUE,FALSE)</formula>
    </cfRule>
  </conditionalFormatting>
  <conditionalFormatting sqref="AK275:AK298">
    <cfRule type="expression" dxfId="943" priority="263">
      <formula>IF(RIGHT(TEXT(AK275,"0.#"),1)=".",FALSE,TRUE)</formula>
    </cfRule>
    <cfRule type="expression" dxfId="942" priority="264">
      <formula>IF(RIGHT(TEXT(AK275,"0.#"),1)=".",TRUE,FALSE)</formula>
    </cfRule>
  </conditionalFormatting>
  <conditionalFormatting sqref="AU275:AX298">
    <cfRule type="expression" dxfId="941" priority="259">
      <formula>IF(AND(AU275&gt;=0, RIGHT(TEXT(AU275,"0.#"),1)&lt;&gt;"."),TRUE,FALSE)</formula>
    </cfRule>
    <cfRule type="expression" dxfId="940" priority="260">
      <formula>IF(AND(AU275&gt;=0, RIGHT(TEXT(AU275,"0.#"),1)="."),TRUE,FALSE)</formula>
    </cfRule>
    <cfRule type="expression" dxfId="939" priority="261">
      <formula>IF(AND(AU275&lt;0, RIGHT(TEXT(AU275,"0.#"),1)&lt;&gt;"."),TRUE,FALSE)</formula>
    </cfRule>
    <cfRule type="expression" dxfId="938" priority="262">
      <formula>IF(AND(AU275&lt;0, RIGHT(TEXT(AU275,"0.#"),1)="."),TRUE,FALSE)</formula>
    </cfRule>
  </conditionalFormatting>
  <conditionalFormatting sqref="AK302">
    <cfRule type="expression" dxfId="937" priority="257">
      <formula>IF(RIGHT(TEXT(AK302,"0.#"),1)=".",FALSE,TRUE)</formula>
    </cfRule>
    <cfRule type="expression" dxfId="936" priority="258">
      <formula>IF(RIGHT(TEXT(AK302,"0.#"),1)=".",TRUE,FALSE)</formula>
    </cfRule>
  </conditionalFormatting>
  <conditionalFormatting sqref="AU302:AX302">
    <cfRule type="expression" dxfId="935" priority="253">
      <formula>IF(AND(AU302&gt;=0, RIGHT(TEXT(AU302,"0.#"),1)&lt;&gt;"."),TRUE,FALSE)</formula>
    </cfRule>
    <cfRule type="expression" dxfId="934" priority="254">
      <formula>IF(AND(AU302&gt;=0, RIGHT(TEXT(AU302,"0.#"),1)="."),TRUE,FALSE)</formula>
    </cfRule>
    <cfRule type="expression" dxfId="933" priority="255">
      <formula>IF(AND(AU302&lt;0, RIGHT(TEXT(AU302,"0.#"),1)&lt;&gt;"."),TRUE,FALSE)</formula>
    </cfRule>
    <cfRule type="expression" dxfId="932" priority="256">
      <formula>IF(AND(AU302&lt;0, RIGHT(TEXT(AU302,"0.#"),1)="."),TRUE,FALSE)</formula>
    </cfRule>
  </conditionalFormatting>
  <conditionalFormatting sqref="AK303:AK331">
    <cfRule type="expression" dxfId="931" priority="251">
      <formula>IF(RIGHT(TEXT(AK303,"0.#"),1)=".",FALSE,TRUE)</formula>
    </cfRule>
    <cfRule type="expression" dxfId="930" priority="252">
      <formula>IF(RIGHT(TEXT(AK303,"0.#"),1)=".",TRUE,FALSE)</formula>
    </cfRule>
  </conditionalFormatting>
  <conditionalFormatting sqref="AU303:AX331">
    <cfRule type="expression" dxfId="929" priority="247">
      <formula>IF(AND(AU303&gt;=0, RIGHT(TEXT(AU303,"0.#"),1)&lt;&gt;"."),TRUE,FALSE)</formula>
    </cfRule>
    <cfRule type="expression" dxfId="928" priority="248">
      <formula>IF(AND(AU303&gt;=0, RIGHT(TEXT(AU303,"0.#"),1)="."),TRUE,FALSE)</formula>
    </cfRule>
    <cfRule type="expression" dxfId="927" priority="249">
      <formula>IF(AND(AU303&lt;0, RIGHT(TEXT(AU303,"0.#"),1)&lt;&gt;"."),TRUE,FALSE)</formula>
    </cfRule>
    <cfRule type="expression" dxfId="926" priority="250">
      <formula>IF(AND(AU303&lt;0, RIGHT(TEXT(AU303,"0.#"),1)="."),TRUE,FALSE)</formula>
    </cfRule>
  </conditionalFormatting>
  <conditionalFormatting sqref="AK335">
    <cfRule type="expression" dxfId="925" priority="245">
      <formula>IF(RIGHT(TEXT(AK335,"0.#"),1)=".",FALSE,TRUE)</formula>
    </cfRule>
    <cfRule type="expression" dxfId="924" priority="246">
      <formula>IF(RIGHT(TEXT(AK335,"0.#"),1)=".",TRUE,FALSE)</formula>
    </cfRule>
  </conditionalFormatting>
  <conditionalFormatting sqref="AU335:AX335">
    <cfRule type="expression" dxfId="923" priority="241">
      <formula>IF(AND(AU335&gt;=0, RIGHT(TEXT(AU335,"0.#"),1)&lt;&gt;"."),TRUE,FALSE)</formula>
    </cfRule>
    <cfRule type="expression" dxfId="922" priority="242">
      <formula>IF(AND(AU335&gt;=0, RIGHT(TEXT(AU335,"0.#"),1)="."),TRUE,FALSE)</formula>
    </cfRule>
    <cfRule type="expression" dxfId="921" priority="243">
      <formula>IF(AND(AU335&lt;0, RIGHT(TEXT(AU335,"0.#"),1)&lt;&gt;"."),TRUE,FALSE)</formula>
    </cfRule>
    <cfRule type="expression" dxfId="920" priority="244">
      <formula>IF(AND(AU335&lt;0, RIGHT(TEXT(AU335,"0.#"),1)="."),TRUE,FALSE)</formula>
    </cfRule>
  </conditionalFormatting>
  <conditionalFormatting sqref="AK336:AK364">
    <cfRule type="expression" dxfId="919" priority="239">
      <formula>IF(RIGHT(TEXT(AK336,"0.#"),1)=".",FALSE,TRUE)</formula>
    </cfRule>
    <cfRule type="expression" dxfId="918" priority="240">
      <formula>IF(RIGHT(TEXT(AK336,"0.#"),1)=".",TRUE,FALSE)</formula>
    </cfRule>
  </conditionalFormatting>
  <conditionalFormatting sqref="AU336:AX364">
    <cfRule type="expression" dxfId="917" priority="235">
      <formula>IF(AND(AU336&gt;=0, RIGHT(TEXT(AU336,"0.#"),1)&lt;&gt;"."),TRUE,FALSE)</formula>
    </cfRule>
    <cfRule type="expression" dxfId="916" priority="236">
      <formula>IF(AND(AU336&gt;=0, RIGHT(TEXT(AU336,"0.#"),1)="."),TRUE,FALSE)</formula>
    </cfRule>
    <cfRule type="expression" dxfId="915" priority="237">
      <formula>IF(AND(AU336&lt;0, RIGHT(TEXT(AU336,"0.#"),1)&lt;&gt;"."),TRUE,FALSE)</formula>
    </cfRule>
    <cfRule type="expression" dxfId="914" priority="238">
      <formula>IF(AND(AU336&lt;0, RIGHT(TEXT(AU336,"0.#"),1)="."),TRUE,FALSE)</formula>
    </cfRule>
  </conditionalFormatting>
  <conditionalFormatting sqref="AK368">
    <cfRule type="expression" dxfId="913" priority="233">
      <formula>IF(RIGHT(TEXT(AK368,"0.#"),1)=".",FALSE,TRUE)</formula>
    </cfRule>
    <cfRule type="expression" dxfId="912" priority="234">
      <formula>IF(RIGHT(TEXT(AK368,"0.#"),1)=".",TRUE,FALSE)</formula>
    </cfRule>
  </conditionalFormatting>
  <conditionalFormatting sqref="AU368:AX368">
    <cfRule type="expression" dxfId="911" priority="229">
      <formula>IF(AND(AU368&gt;=0, RIGHT(TEXT(AU368,"0.#"),1)&lt;&gt;"."),TRUE,FALSE)</formula>
    </cfRule>
    <cfRule type="expression" dxfId="910" priority="230">
      <formula>IF(AND(AU368&gt;=0, RIGHT(TEXT(AU368,"0.#"),1)="."),TRUE,FALSE)</formula>
    </cfRule>
    <cfRule type="expression" dxfId="909" priority="231">
      <formula>IF(AND(AU368&lt;0, RIGHT(TEXT(AU368,"0.#"),1)&lt;&gt;"."),TRUE,FALSE)</formula>
    </cfRule>
    <cfRule type="expression" dxfId="908" priority="232">
      <formula>IF(AND(AU368&lt;0, RIGHT(TEXT(AU368,"0.#"),1)="."),TRUE,FALSE)</formula>
    </cfRule>
  </conditionalFormatting>
  <conditionalFormatting sqref="AK369:AK397">
    <cfRule type="expression" dxfId="907" priority="227">
      <formula>IF(RIGHT(TEXT(AK369,"0.#"),1)=".",FALSE,TRUE)</formula>
    </cfRule>
    <cfRule type="expression" dxfId="906" priority="228">
      <formula>IF(RIGHT(TEXT(AK369,"0.#"),1)=".",TRUE,FALSE)</formula>
    </cfRule>
  </conditionalFormatting>
  <conditionalFormatting sqref="AU369:AX397">
    <cfRule type="expression" dxfId="905" priority="223">
      <formula>IF(AND(AU369&gt;=0, RIGHT(TEXT(AU369,"0.#"),1)&lt;&gt;"."),TRUE,FALSE)</formula>
    </cfRule>
    <cfRule type="expression" dxfId="904" priority="224">
      <formula>IF(AND(AU369&gt;=0, RIGHT(TEXT(AU369,"0.#"),1)="."),TRUE,FALSE)</formula>
    </cfRule>
    <cfRule type="expression" dxfId="903" priority="225">
      <formula>IF(AND(AU369&lt;0, RIGHT(TEXT(AU369,"0.#"),1)&lt;&gt;"."),TRUE,FALSE)</formula>
    </cfRule>
    <cfRule type="expression" dxfId="902" priority="226">
      <formula>IF(AND(AU369&lt;0, RIGHT(TEXT(AU369,"0.#"),1)="."),TRUE,FALSE)</formula>
    </cfRule>
  </conditionalFormatting>
  <conditionalFormatting sqref="AK401">
    <cfRule type="expression" dxfId="901" priority="221">
      <formula>IF(RIGHT(TEXT(AK401,"0.#"),1)=".",FALSE,TRUE)</formula>
    </cfRule>
    <cfRule type="expression" dxfId="900" priority="222">
      <formula>IF(RIGHT(TEXT(AK401,"0.#"),1)=".",TRUE,FALSE)</formula>
    </cfRule>
  </conditionalFormatting>
  <conditionalFormatting sqref="AU401:AX401">
    <cfRule type="expression" dxfId="899" priority="217">
      <formula>IF(AND(AU401&gt;=0, RIGHT(TEXT(AU401,"0.#"),1)&lt;&gt;"."),TRUE,FALSE)</formula>
    </cfRule>
    <cfRule type="expression" dxfId="898" priority="218">
      <formula>IF(AND(AU401&gt;=0, RIGHT(TEXT(AU401,"0.#"),1)="."),TRUE,FALSE)</formula>
    </cfRule>
    <cfRule type="expression" dxfId="897" priority="219">
      <formula>IF(AND(AU401&lt;0, RIGHT(TEXT(AU401,"0.#"),1)&lt;&gt;"."),TRUE,FALSE)</formula>
    </cfRule>
    <cfRule type="expression" dxfId="896" priority="220">
      <formula>IF(AND(AU401&lt;0, RIGHT(TEXT(AU401,"0.#"),1)="."),TRUE,FALSE)</formula>
    </cfRule>
  </conditionalFormatting>
  <conditionalFormatting sqref="AK402:AK430">
    <cfRule type="expression" dxfId="895" priority="215">
      <formula>IF(RIGHT(TEXT(AK402,"0.#"),1)=".",FALSE,TRUE)</formula>
    </cfRule>
    <cfRule type="expression" dxfId="894" priority="216">
      <formula>IF(RIGHT(TEXT(AK402,"0.#"),1)=".",TRUE,FALSE)</formula>
    </cfRule>
  </conditionalFormatting>
  <conditionalFormatting sqref="AU402:AX430">
    <cfRule type="expression" dxfId="893" priority="211">
      <formula>IF(AND(AU402&gt;=0, RIGHT(TEXT(AU402,"0.#"),1)&lt;&gt;"."),TRUE,FALSE)</formula>
    </cfRule>
    <cfRule type="expression" dxfId="892" priority="212">
      <formula>IF(AND(AU402&gt;=0, RIGHT(TEXT(AU402,"0.#"),1)="."),TRUE,FALSE)</formula>
    </cfRule>
    <cfRule type="expression" dxfId="891" priority="213">
      <formula>IF(AND(AU402&lt;0, RIGHT(TEXT(AU402,"0.#"),1)&lt;&gt;"."),TRUE,FALSE)</formula>
    </cfRule>
    <cfRule type="expression" dxfId="890" priority="214">
      <formula>IF(AND(AU402&lt;0, RIGHT(TEXT(AU402,"0.#"),1)="."),TRUE,FALSE)</formula>
    </cfRule>
  </conditionalFormatting>
  <conditionalFormatting sqref="AK434">
    <cfRule type="expression" dxfId="889" priority="209">
      <formula>IF(RIGHT(TEXT(AK434,"0.#"),1)=".",FALSE,TRUE)</formula>
    </cfRule>
    <cfRule type="expression" dxfId="888" priority="210">
      <formula>IF(RIGHT(TEXT(AK434,"0.#"),1)=".",TRUE,FALSE)</formula>
    </cfRule>
  </conditionalFormatting>
  <conditionalFormatting sqref="AU434:AX434">
    <cfRule type="expression" dxfId="887" priority="205">
      <formula>IF(AND(AU434&gt;=0, RIGHT(TEXT(AU434,"0.#"),1)&lt;&gt;"."),TRUE,FALSE)</formula>
    </cfRule>
    <cfRule type="expression" dxfId="886" priority="206">
      <formula>IF(AND(AU434&gt;=0, RIGHT(TEXT(AU434,"0.#"),1)="."),TRUE,FALSE)</formula>
    </cfRule>
    <cfRule type="expression" dxfId="885" priority="207">
      <formula>IF(AND(AU434&lt;0, RIGHT(TEXT(AU434,"0.#"),1)&lt;&gt;"."),TRUE,FALSE)</formula>
    </cfRule>
    <cfRule type="expression" dxfId="884" priority="208">
      <formula>IF(AND(AU434&lt;0, RIGHT(TEXT(AU434,"0.#"),1)="."),TRUE,FALSE)</formula>
    </cfRule>
  </conditionalFormatting>
  <conditionalFormatting sqref="AK435:AK463">
    <cfRule type="expression" dxfId="883" priority="203">
      <formula>IF(RIGHT(TEXT(AK435,"0.#"),1)=".",FALSE,TRUE)</formula>
    </cfRule>
    <cfRule type="expression" dxfId="882" priority="204">
      <formula>IF(RIGHT(TEXT(AK435,"0.#"),1)=".",TRUE,FALSE)</formula>
    </cfRule>
  </conditionalFormatting>
  <conditionalFormatting sqref="AU435:AX463">
    <cfRule type="expression" dxfId="881" priority="199">
      <formula>IF(AND(AU435&gt;=0, RIGHT(TEXT(AU435,"0.#"),1)&lt;&gt;"."),TRUE,FALSE)</formula>
    </cfRule>
    <cfRule type="expression" dxfId="880" priority="200">
      <formula>IF(AND(AU435&gt;=0, RIGHT(TEXT(AU435,"0.#"),1)="."),TRUE,FALSE)</formula>
    </cfRule>
    <cfRule type="expression" dxfId="879" priority="201">
      <formula>IF(AND(AU435&lt;0, RIGHT(TEXT(AU435,"0.#"),1)&lt;&gt;"."),TRUE,FALSE)</formula>
    </cfRule>
    <cfRule type="expression" dxfId="878" priority="202">
      <formula>IF(AND(AU435&lt;0, RIGHT(TEXT(AU435,"0.#"),1)="."),TRUE,FALSE)</formula>
    </cfRule>
  </conditionalFormatting>
  <conditionalFormatting sqref="AK467">
    <cfRule type="expression" dxfId="877" priority="197">
      <formula>IF(RIGHT(TEXT(AK467,"0.#"),1)=".",FALSE,TRUE)</formula>
    </cfRule>
    <cfRule type="expression" dxfId="876" priority="198">
      <formula>IF(RIGHT(TEXT(AK467,"0.#"),1)=".",TRUE,FALSE)</formula>
    </cfRule>
  </conditionalFormatting>
  <conditionalFormatting sqref="AU467:AX467">
    <cfRule type="expression" dxfId="875" priority="193">
      <formula>IF(AND(AU467&gt;=0, RIGHT(TEXT(AU467,"0.#"),1)&lt;&gt;"."),TRUE,FALSE)</formula>
    </cfRule>
    <cfRule type="expression" dxfId="874" priority="194">
      <formula>IF(AND(AU467&gt;=0, RIGHT(TEXT(AU467,"0.#"),1)="."),TRUE,FALSE)</formula>
    </cfRule>
    <cfRule type="expression" dxfId="873" priority="195">
      <formula>IF(AND(AU467&lt;0, RIGHT(TEXT(AU467,"0.#"),1)&lt;&gt;"."),TRUE,FALSE)</formula>
    </cfRule>
    <cfRule type="expression" dxfId="872" priority="196">
      <formula>IF(AND(AU467&lt;0, RIGHT(TEXT(AU467,"0.#"),1)="."),TRUE,FALSE)</formula>
    </cfRule>
  </conditionalFormatting>
  <conditionalFormatting sqref="AK468:AK496">
    <cfRule type="expression" dxfId="871" priority="191">
      <formula>IF(RIGHT(TEXT(AK468,"0.#"),1)=".",FALSE,TRUE)</formula>
    </cfRule>
    <cfRule type="expression" dxfId="870" priority="192">
      <formula>IF(RIGHT(TEXT(AK468,"0.#"),1)=".",TRUE,FALSE)</formula>
    </cfRule>
  </conditionalFormatting>
  <conditionalFormatting sqref="AU468:AX496">
    <cfRule type="expression" dxfId="869" priority="187">
      <formula>IF(AND(AU468&gt;=0, RIGHT(TEXT(AU468,"0.#"),1)&lt;&gt;"."),TRUE,FALSE)</formula>
    </cfRule>
    <cfRule type="expression" dxfId="868" priority="188">
      <formula>IF(AND(AU468&gt;=0, RIGHT(TEXT(AU468,"0.#"),1)="."),TRUE,FALSE)</formula>
    </cfRule>
    <cfRule type="expression" dxfId="867" priority="189">
      <formula>IF(AND(AU468&lt;0, RIGHT(TEXT(AU468,"0.#"),1)&lt;&gt;"."),TRUE,FALSE)</formula>
    </cfRule>
    <cfRule type="expression" dxfId="866" priority="190">
      <formula>IF(AND(AU468&lt;0, RIGHT(TEXT(AU468,"0.#"),1)="."),TRUE,FALSE)</formula>
    </cfRule>
  </conditionalFormatting>
  <conditionalFormatting sqref="AT24:AX24 AJ23:AN23">
    <cfRule type="expression" dxfId="865" priority="185">
      <formula>IF(RIGHT(TEXT(AJ23,"0.#"),1)=".",FALSE,TRUE)</formula>
    </cfRule>
    <cfRule type="expression" dxfId="864" priority="186">
      <formula>IF(RIGHT(TEXT(AJ23,"0.#"),1)=".",TRUE,FALSE)</formula>
    </cfRule>
  </conditionalFormatting>
  <conditionalFormatting sqref="AE43:AI43 AE38:AI38 AE33:AI33 AE28:AI28">
    <cfRule type="expression" dxfId="863" priority="159">
      <formula>IF(RIGHT(TEXT(AE28,"0.#"),1)=".",FALSE,TRUE)</formula>
    </cfRule>
    <cfRule type="expression" dxfId="862" priority="160">
      <formula>IF(RIGHT(TEXT(AE28,"0.#"),1)=".",TRUE,FALSE)</formula>
    </cfRule>
  </conditionalFormatting>
  <conditionalFormatting sqref="AE44:AX44 AJ43:AS43 AE39:AX39 AJ38:AS38 AE34:AX34 AJ33:AS33 AE29:AX29 AJ28:AS28">
    <cfRule type="expression" dxfId="861" priority="157">
      <formula>IF(RIGHT(TEXT(AE28,"0.#"),1)=".",FALSE,TRUE)</formula>
    </cfRule>
    <cfRule type="expression" dxfId="860" priority="158">
      <formula>IF(RIGHT(TEXT(AE28,"0.#"),1)=".",TRUE,FALSE)</formula>
    </cfRule>
  </conditionalFormatting>
  <conditionalFormatting sqref="AE45:AI45 AE40:AI40 AE35:AI35 AE30:AI30">
    <cfRule type="expression" dxfId="859" priority="153">
      <formula>IF(AND(AE30&gt;=0, RIGHT(TEXT(AE30,"0.#"),1)&lt;&gt;"."),TRUE,FALSE)</formula>
    </cfRule>
    <cfRule type="expression" dxfId="858" priority="154">
      <formula>IF(AND(AE30&gt;=0, RIGHT(TEXT(AE30,"0.#"),1)="."),TRUE,FALSE)</formula>
    </cfRule>
    <cfRule type="expression" dxfId="857" priority="155">
      <formula>IF(AND(AE30&lt;0, RIGHT(TEXT(AE30,"0.#"),1)&lt;&gt;"."),TRUE,FALSE)</formula>
    </cfRule>
    <cfRule type="expression" dxfId="856" priority="156">
      <formula>IF(AND(AE30&lt;0, RIGHT(TEXT(AE30,"0.#"),1)="."),TRUE,FALSE)</formula>
    </cfRule>
  </conditionalFormatting>
  <conditionalFormatting sqref="AJ45:AS45 AJ40:AS40 AJ35:AS35 AJ30:AS30">
    <cfRule type="expression" dxfId="855" priority="149">
      <formula>IF(AND(AJ30&gt;=0, RIGHT(TEXT(AJ30,"0.#"),1)&lt;&gt;"."),TRUE,FALSE)</formula>
    </cfRule>
    <cfRule type="expression" dxfId="854" priority="150">
      <formula>IF(AND(AJ30&gt;=0, RIGHT(TEXT(AJ30,"0.#"),1)="."),TRUE,FALSE)</formula>
    </cfRule>
    <cfRule type="expression" dxfId="853" priority="151">
      <formula>IF(AND(AJ30&lt;0, RIGHT(TEXT(AJ30,"0.#"),1)&lt;&gt;"."),TRUE,FALSE)</formula>
    </cfRule>
    <cfRule type="expression" dxfId="852" priority="152">
      <formula>IF(AND(AJ30&lt;0, RIGHT(TEXT(AJ30,"0.#"),1)="."),TRUE,FALSE)</formula>
    </cfRule>
  </conditionalFormatting>
  <conditionalFormatting sqref="AE64:AI64 AE59:AI59">
    <cfRule type="expression" dxfId="851" priority="147">
      <formula>IF(RIGHT(TEXT(AE59,"0.#"),1)=".",FALSE,TRUE)</formula>
    </cfRule>
    <cfRule type="expression" dxfId="850" priority="148">
      <formula>IF(RIGHT(TEXT(AE59,"0.#"),1)=".",TRUE,FALSE)</formula>
    </cfRule>
  </conditionalFormatting>
  <conditionalFormatting sqref="AE65:AX65 AJ64:AS64 AE60:AX60 AJ59:AS59">
    <cfRule type="expression" dxfId="849" priority="145">
      <formula>IF(RIGHT(TEXT(AE59,"0.#"),1)=".",FALSE,TRUE)</formula>
    </cfRule>
    <cfRule type="expression" dxfId="848" priority="146">
      <formula>IF(RIGHT(TEXT(AE59,"0.#"),1)=".",TRUE,FALSE)</formula>
    </cfRule>
  </conditionalFormatting>
  <conditionalFormatting sqref="AE66:AI66 AE61:AI61">
    <cfRule type="expression" dxfId="847" priority="141">
      <formula>IF(AND(AE61&gt;=0, RIGHT(TEXT(AE61,"0.#"),1)&lt;&gt;"."),TRUE,FALSE)</formula>
    </cfRule>
    <cfRule type="expression" dxfId="846" priority="142">
      <formula>IF(AND(AE61&gt;=0, RIGHT(TEXT(AE61,"0.#"),1)="."),TRUE,FALSE)</formula>
    </cfRule>
    <cfRule type="expression" dxfId="845" priority="143">
      <formula>IF(AND(AE61&lt;0, RIGHT(TEXT(AE61,"0.#"),1)&lt;&gt;"."),TRUE,FALSE)</formula>
    </cfRule>
    <cfRule type="expression" dxfId="844" priority="144">
      <formula>IF(AND(AE61&lt;0, RIGHT(TEXT(AE61,"0.#"),1)="."),TRUE,FALSE)</formula>
    </cfRule>
  </conditionalFormatting>
  <conditionalFormatting sqref="AJ66:AS66 AJ61:AS61">
    <cfRule type="expression" dxfId="843" priority="137">
      <formula>IF(AND(AJ61&gt;=0, RIGHT(TEXT(AJ61,"0.#"),1)&lt;&gt;"."),TRUE,FALSE)</formula>
    </cfRule>
    <cfRule type="expression" dxfId="842" priority="138">
      <formula>IF(AND(AJ61&gt;=0, RIGHT(TEXT(AJ61,"0.#"),1)="."),TRUE,FALSE)</formula>
    </cfRule>
    <cfRule type="expression" dxfId="841" priority="139">
      <formula>IF(AND(AJ61&lt;0, RIGHT(TEXT(AJ61,"0.#"),1)&lt;&gt;"."),TRUE,FALSE)</formula>
    </cfRule>
    <cfRule type="expression" dxfId="840" priority="140">
      <formula>IF(AND(AJ61&lt;0, RIGHT(TEXT(AJ61,"0.#"),1)="."),TRUE,FALSE)</formula>
    </cfRule>
  </conditionalFormatting>
  <conditionalFormatting sqref="AE81:AX81 AE78:AX78 AE75:AX75 AE72:AX72">
    <cfRule type="expression" dxfId="839" priority="135">
      <formula>IF(RIGHT(TEXT(AE72,"0.#"),1)=".",FALSE,TRUE)</formula>
    </cfRule>
    <cfRule type="expression" dxfId="838" priority="136">
      <formula>IF(RIGHT(TEXT(AE72,"0.#"),1)=".",TRUE,FALSE)</formula>
    </cfRule>
  </conditionalFormatting>
  <conditionalFormatting sqref="AE80:AS80 AE77:AS77 AE74:AS74 AE71:AS71">
    <cfRule type="expression" dxfId="837" priority="133">
      <formula>IF(RIGHT(TEXT(AE71,"0.#"),1)=".",FALSE,TRUE)</formula>
    </cfRule>
    <cfRule type="expression" dxfId="836" priority="134">
      <formula>IF(RIGHT(TEXT(AE71,"0.#"),1)=".",TRUE,FALSE)</formula>
    </cfRule>
  </conditionalFormatting>
  <conditionalFormatting sqref="L100">
    <cfRule type="expression" dxfId="835" priority="119">
      <formula>IF(RIGHT(TEXT(L100,"0.#"),1)=".",FALSE,TRUE)</formula>
    </cfRule>
    <cfRule type="expression" dxfId="834" priority="120">
      <formula>IF(RIGHT(TEXT(L100,"0.#"),1)=".",TRUE,FALSE)</formula>
    </cfRule>
  </conditionalFormatting>
  <conditionalFormatting sqref="AO23:AS23">
    <cfRule type="expression" dxfId="833" priority="117">
      <formula>IF(RIGHT(TEXT(AO23,"0.#"),1)=".",FALSE,TRUE)</formula>
    </cfRule>
    <cfRule type="expression" dxfId="832" priority="118">
      <formula>IF(RIGHT(TEXT(AO23,"0.#"),1)=".",TRUE,FALSE)</formula>
    </cfRule>
  </conditionalFormatting>
  <conditionalFormatting sqref="AE24:AI24">
    <cfRule type="expression" dxfId="831" priority="115">
      <formula>IF(RIGHT(TEXT(AE24,"0.#"),1)=".",FALSE,TRUE)</formula>
    </cfRule>
    <cfRule type="expression" dxfId="830" priority="116">
      <formula>IF(RIGHT(TEXT(AE24,"0.#"),1)=".",TRUE,FALSE)</formula>
    </cfRule>
  </conditionalFormatting>
  <conditionalFormatting sqref="AJ24:AN24">
    <cfRule type="expression" dxfId="829" priority="109">
      <formula>IF(RIGHT(TEXT(AJ24,"0.#"),1)=".",FALSE,TRUE)</formula>
    </cfRule>
    <cfRule type="expression" dxfId="828" priority="110">
      <formula>IF(RIGHT(TEXT(AJ24,"0.#"),1)=".",TRUE,FALSE)</formula>
    </cfRule>
  </conditionalFormatting>
  <conditionalFormatting sqref="AO24:AS24">
    <cfRule type="expression" dxfId="827" priority="103">
      <formula>IF(RIGHT(TEXT(AO24,"0.#"),1)=".",FALSE,TRUE)</formula>
    </cfRule>
    <cfRule type="expression" dxfId="826" priority="104">
      <formula>IF(RIGHT(TEXT(AO24,"0.#"),1)=".",TRUE,FALSE)</formula>
    </cfRule>
  </conditionalFormatting>
  <conditionalFormatting sqref="AE25:AI25">
    <cfRule type="expression" dxfId="825" priority="95">
      <formula>IF(AND(AE25&gt;=0, RIGHT(TEXT(AE25,"0.#"),1)&lt;&gt;"."),TRUE,FALSE)</formula>
    </cfRule>
    <cfRule type="expression" dxfId="824" priority="96">
      <formula>IF(AND(AE25&gt;=0, RIGHT(TEXT(AE25,"0.#"),1)="."),TRUE,FALSE)</formula>
    </cfRule>
    <cfRule type="expression" dxfId="823" priority="97">
      <formula>IF(AND(AE25&lt;0, RIGHT(TEXT(AE25,"0.#"),1)&lt;&gt;"."),TRUE,FALSE)</formula>
    </cfRule>
    <cfRule type="expression" dxfId="822" priority="98">
      <formula>IF(AND(AE25&lt;0, RIGHT(TEXT(AE25,"0.#"),1)="."),TRUE,FALSE)</formula>
    </cfRule>
  </conditionalFormatting>
  <conditionalFormatting sqref="AJ25:AN25">
    <cfRule type="expression" dxfId="821" priority="91">
      <formula>IF(AND(AJ25&gt;=0, RIGHT(TEXT(AJ25,"0.#"),1)&lt;&gt;"."),TRUE,FALSE)</formula>
    </cfRule>
    <cfRule type="expression" dxfId="820" priority="92">
      <formula>IF(AND(AJ25&gt;=0, RIGHT(TEXT(AJ25,"0.#"),1)="."),TRUE,FALSE)</formula>
    </cfRule>
    <cfRule type="expression" dxfId="819" priority="93">
      <formula>IF(AND(AJ25&lt;0, RIGHT(TEXT(AJ25,"0.#"),1)&lt;&gt;"."),TRUE,FALSE)</formula>
    </cfRule>
    <cfRule type="expression" dxfId="818" priority="94">
      <formula>IF(AND(AJ25&lt;0, RIGHT(TEXT(AJ25,"0.#"),1)="."),TRUE,FALSE)</formula>
    </cfRule>
  </conditionalFormatting>
  <conditionalFormatting sqref="AO25:AS25">
    <cfRule type="expression" dxfId="817" priority="87">
      <formula>IF(AND(AO25&gt;=0, RIGHT(TEXT(AO25,"0.#"),1)&lt;&gt;"."),TRUE,FALSE)</formula>
    </cfRule>
    <cfRule type="expression" dxfId="816" priority="88">
      <formula>IF(AND(AO25&gt;=0, RIGHT(TEXT(AO25,"0.#"),1)="."),TRUE,FALSE)</formula>
    </cfRule>
    <cfRule type="expression" dxfId="815" priority="89">
      <formula>IF(AND(AO25&lt;0, RIGHT(TEXT(AO25,"0.#"),1)&lt;&gt;"."),TRUE,FALSE)</formula>
    </cfRule>
    <cfRule type="expression" dxfId="814" priority="90">
      <formula>IF(AND(AO25&lt;0, RIGHT(TEXT(AO25,"0.#"),1)="."),TRUE,FALSE)</formula>
    </cfRule>
  </conditionalFormatting>
  <conditionalFormatting sqref="AU236:AX236">
    <cfRule type="expression" dxfId="813" priority="79">
      <formula>IF(AND(AU236&gt;=0, RIGHT(TEXT(AU236,"0.#"),1)&lt;&gt;"."),TRUE,FALSE)</formula>
    </cfRule>
    <cfRule type="expression" dxfId="812" priority="80">
      <formula>IF(AND(AU236&gt;=0, RIGHT(TEXT(AU236,"0.#"),1)="."),TRUE,FALSE)</formula>
    </cfRule>
    <cfRule type="expression" dxfId="811" priority="81">
      <formula>IF(AND(AU236&lt;0, RIGHT(TEXT(AU236,"0.#"),1)&lt;&gt;"."),TRUE,FALSE)</formula>
    </cfRule>
    <cfRule type="expression" dxfId="810" priority="82">
      <formula>IF(AND(AU236&lt;0, RIGHT(TEXT(AU236,"0.#"),1)="."),TRUE,FALSE)</formula>
    </cfRule>
  </conditionalFormatting>
  <conditionalFormatting sqref="AK244">
    <cfRule type="expression" dxfId="809" priority="77">
      <formula>IF(RIGHT(TEXT(AK244,"0.#"),1)=".",FALSE,TRUE)</formula>
    </cfRule>
    <cfRule type="expression" dxfId="808" priority="78">
      <formula>IF(RIGHT(TEXT(AK244,"0.#"),1)=".",TRUE,FALSE)</formula>
    </cfRule>
  </conditionalFormatting>
  <conditionalFormatting sqref="AU244:AX244">
    <cfRule type="expression" dxfId="807" priority="73">
      <formula>IF(AND(AU244&gt;=0, RIGHT(TEXT(AU244,"0.#"),1)&lt;&gt;"."),TRUE,FALSE)</formula>
    </cfRule>
    <cfRule type="expression" dxfId="806" priority="74">
      <formula>IF(AND(AU244&gt;=0, RIGHT(TEXT(AU244,"0.#"),1)="."),TRUE,FALSE)</formula>
    </cfRule>
    <cfRule type="expression" dxfId="805" priority="75">
      <formula>IF(AND(AU244&lt;0, RIGHT(TEXT(AU244,"0.#"),1)&lt;&gt;"."),TRUE,FALSE)</formula>
    </cfRule>
    <cfRule type="expression" dxfId="804" priority="76">
      <formula>IF(AND(AU244&lt;0, RIGHT(TEXT(AU244,"0.#"),1)="."),TRUE,FALSE)</formula>
    </cfRule>
  </conditionalFormatting>
  <conditionalFormatting sqref="AU237:AX237">
    <cfRule type="expression" dxfId="803" priority="57">
      <formula>IF(AND(AU237&gt;=0, RIGHT(TEXT(AU237,"0.#"),1)&lt;&gt;"."),TRUE,FALSE)</formula>
    </cfRule>
    <cfRule type="expression" dxfId="802" priority="58">
      <formula>IF(AND(AU237&gt;=0, RIGHT(TEXT(AU237,"0.#"),1)="."),TRUE,FALSE)</formula>
    </cfRule>
    <cfRule type="expression" dxfId="801" priority="59">
      <formula>IF(AND(AU237&lt;0, RIGHT(TEXT(AU237,"0.#"),1)&lt;&gt;"."),TRUE,FALSE)</formula>
    </cfRule>
    <cfRule type="expression" dxfId="800" priority="60">
      <formula>IF(AND(AU237&lt;0, RIGHT(TEXT(AU237,"0.#"),1)="."),TRUE,FALSE)</formula>
    </cfRule>
  </conditionalFormatting>
  <conditionalFormatting sqref="AK237">
    <cfRule type="expression" dxfId="799" priority="55">
      <formula>IF(RIGHT(TEXT(AK237,"0.#"),1)=".",FALSE,TRUE)</formula>
    </cfRule>
    <cfRule type="expression" dxfId="798" priority="56">
      <formula>IF(RIGHT(TEXT(AK237,"0.#"),1)=".",TRUE,FALSE)</formula>
    </cfRule>
  </conditionalFormatting>
  <conditionalFormatting sqref="AU238:AX238">
    <cfRule type="expression" dxfId="797" priority="51">
      <formula>IF(AND(AU238&gt;=0, RIGHT(TEXT(AU238,"0.#"),1)&lt;&gt;"."),TRUE,FALSE)</formula>
    </cfRule>
    <cfRule type="expression" dxfId="796" priority="52">
      <formula>IF(AND(AU238&gt;=0, RIGHT(TEXT(AU238,"0.#"),1)="."),TRUE,FALSE)</formula>
    </cfRule>
    <cfRule type="expression" dxfId="795" priority="53">
      <formula>IF(AND(AU238&lt;0, RIGHT(TEXT(AU238,"0.#"),1)&lt;&gt;"."),TRUE,FALSE)</formula>
    </cfRule>
    <cfRule type="expression" dxfId="794" priority="54">
      <formula>IF(AND(AU238&lt;0, RIGHT(TEXT(AU238,"0.#"),1)="."),TRUE,FALSE)</formula>
    </cfRule>
  </conditionalFormatting>
  <conditionalFormatting sqref="AK238">
    <cfRule type="expression" dxfId="793" priority="49">
      <formula>IF(RIGHT(TEXT(AK238,"0.#"),1)=".",FALSE,TRUE)</formula>
    </cfRule>
    <cfRule type="expression" dxfId="792" priority="50">
      <formula>IF(RIGHT(TEXT(AK238,"0.#"),1)=".",TRUE,FALSE)</formula>
    </cfRule>
  </conditionalFormatting>
  <conditionalFormatting sqref="AU239:AX239">
    <cfRule type="expression" dxfId="791" priority="45">
      <formula>IF(AND(AU239&gt;=0, RIGHT(TEXT(AU239,"0.#"),1)&lt;&gt;"."),TRUE,FALSE)</formula>
    </cfRule>
    <cfRule type="expression" dxfId="790" priority="46">
      <formula>IF(AND(AU239&gt;=0, RIGHT(TEXT(AU239,"0.#"),1)="."),TRUE,FALSE)</formula>
    </cfRule>
    <cfRule type="expression" dxfId="789" priority="47">
      <formula>IF(AND(AU239&lt;0, RIGHT(TEXT(AU239,"0.#"),1)&lt;&gt;"."),TRUE,FALSE)</formula>
    </cfRule>
    <cfRule type="expression" dxfId="788" priority="48">
      <formula>IF(AND(AU239&lt;0, RIGHT(TEXT(AU239,"0.#"),1)="."),TRUE,FALSE)</formula>
    </cfRule>
  </conditionalFormatting>
  <conditionalFormatting sqref="AK239">
    <cfRule type="expression" dxfId="787" priority="43">
      <formula>IF(RIGHT(TEXT(AK239,"0.#"),1)=".",FALSE,TRUE)</formula>
    </cfRule>
    <cfRule type="expression" dxfId="786" priority="44">
      <formula>IF(RIGHT(TEXT(AK239,"0.#"),1)=".",TRUE,FALSE)</formula>
    </cfRule>
  </conditionalFormatting>
  <conditionalFormatting sqref="AK240">
    <cfRule type="expression" dxfId="785" priority="41">
      <formula>IF(RIGHT(TEXT(AK240,"0.#"),1)=".",FALSE,TRUE)</formula>
    </cfRule>
    <cfRule type="expression" dxfId="784" priority="42">
      <formula>IF(RIGHT(TEXT(AK240,"0.#"),1)=".",TRUE,FALSE)</formula>
    </cfRule>
  </conditionalFormatting>
  <conditionalFormatting sqref="AU240:AX240">
    <cfRule type="expression" dxfId="783" priority="37">
      <formula>IF(AND(AU240&gt;=0, RIGHT(TEXT(AU240,"0.#"),1)&lt;&gt;"."),TRUE,FALSE)</formula>
    </cfRule>
    <cfRule type="expression" dxfId="782" priority="38">
      <formula>IF(AND(AU240&gt;=0, RIGHT(TEXT(AU240,"0.#"),1)="."),TRUE,FALSE)</formula>
    </cfRule>
    <cfRule type="expression" dxfId="781" priority="39">
      <formula>IF(AND(AU240&lt;0, RIGHT(TEXT(AU240,"0.#"),1)&lt;&gt;"."),TRUE,FALSE)</formula>
    </cfRule>
    <cfRule type="expression" dxfId="780" priority="40">
      <formula>IF(AND(AU240&lt;0, RIGHT(TEXT(AU240,"0.#"),1)="."),TRUE,FALSE)</formula>
    </cfRule>
  </conditionalFormatting>
  <conditionalFormatting sqref="AU243:AX243">
    <cfRule type="expression" dxfId="779" priority="33">
      <formula>IF(AND(AU243&gt;=0, RIGHT(TEXT(AU243,"0.#"),1)&lt;&gt;"."),TRUE,FALSE)</formula>
    </cfRule>
    <cfRule type="expression" dxfId="778" priority="34">
      <formula>IF(AND(AU243&gt;=0, RIGHT(TEXT(AU243,"0.#"),1)="."),TRUE,FALSE)</formula>
    </cfRule>
    <cfRule type="expression" dxfId="777" priority="35">
      <formula>IF(AND(AU243&lt;0, RIGHT(TEXT(AU243,"0.#"),1)&lt;&gt;"."),TRUE,FALSE)</formula>
    </cfRule>
    <cfRule type="expression" dxfId="776" priority="36">
      <formula>IF(AND(AU243&lt;0, RIGHT(TEXT(AU243,"0.#"),1)="."),TRUE,FALSE)</formula>
    </cfRule>
  </conditionalFormatting>
  <conditionalFormatting sqref="AK243">
    <cfRule type="expression" dxfId="775" priority="31">
      <formula>IF(RIGHT(TEXT(AK243,"0.#"),1)=".",FALSE,TRUE)</formula>
    </cfRule>
    <cfRule type="expression" dxfId="774" priority="32">
      <formula>IF(RIGHT(TEXT(AK243,"0.#"),1)=".",TRUE,FALSE)</formula>
    </cfRule>
  </conditionalFormatting>
  <conditionalFormatting sqref="AU242:AX242">
    <cfRule type="expression" dxfId="773" priority="27">
      <formula>IF(AND(AU242&gt;=0, RIGHT(TEXT(AU242,"0.#"),1)&lt;&gt;"."),TRUE,FALSE)</formula>
    </cfRule>
    <cfRule type="expression" dxfId="772" priority="28">
      <formula>IF(AND(AU242&gt;=0, RIGHT(TEXT(AU242,"0.#"),1)="."),TRUE,FALSE)</formula>
    </cfRule>
    <cfRule type="expression" dxfId="771" priority="29">
      <formula>IF(AND(AU242&lt;0, RIGHT(TEXT(AU242,"0.#"),1)&lt;&gt;"."),TRUE,FALSE)</formula>
    </cfRule>
    <cfRule type="expression" dxfId="770" priority="30">
      <formula>IF(AND(AU242&lt;0, RIGHT(TEXT(AU242,"0.#"),1)="."),TRUE,FALSE)</formula>
    </cfRule>
  </conditionalFormatting>
  <conditionalFormatting sqref="AK242">
    <cfRule type="expression" dxfId="769" priority="25">
      <formula>IF(RIGHT(TEXT(AK242,"0.#"),1)=".",FALSE,TRUE)</formula>
    </cfRule>
    <cfRule type="expression" dxfId="768" priority="26">
      <formula>IF(RIGHT(TEXT(AK242,"0.#"),1)=".",TRUE,FALSE)</formula>
    </cfRule>
  </conditionalFormatting>
  <conditionalFormatting sqref="AK241">
    <cfRule type="expression" dxfId="767" priority="23">
      <formula>IF(RIGHT(TEXT(AK241,"0.#"),1)=".",FALSE,TRUE)</formula>
    </cfRule>
    <cfRule type="expression" dxfId="766" priority="24">
      <formula>IF(RIGHT(TEXT(AK241,"0.#"),1)=".",TRUE,FALSE)</formula>
    </cfRule>
  </conditionalFormatting>
  <conditionalFormatting sqref="AU241:AX241">
    <cfRule type="expression" dxfId="765" priority="19">
      <formula>IF(AND(AU241&gt;=0, RIGHT(TEXT(AU241,"0.#"),1)&lt;&gt;"."),TRUE,FALSE)</formula>
    </cfRule>
    <cfRule type="expression" dxfId="764" priority="20">
      <formula>IF(AND(AU241&gt;=0, RIGHT(TEXT(AU241,"0.#"),1)="."),TRUE,FALSE)</formula>
    </cfRule>
    <cfRule type="expression" dxfId="763" priority="21">
      <formula>IF(AND(AU241&lt;0, RIGHT(TEXT(AU241,"0.#"),1)&lt;&gt;"."),TRUE,FALSE)</formula>
    </cfRule>
    <cfRule type="expression" dxfId="762" priority="22">
      <formula>IF(AND(AU241&lt;0, RIGHT(TEXT(AU241,"0.#"),1)="."),TRUE,FALSE)</formula>
    </cfRule>
  </conditionalFormatting>
  <conditionalFormatting sqref="AK269">
    <cfRule type="expression" dxfId="761" priority="17">
      <formula>IF(RIGHT(TEXT(AK269,"0.#"),1)=".",FALSE,TRUE)</formula>
    </cfRule>
    <cfRule type="expression" dxfId="760" priority="18">
      <formula>IF(RIGHT(TEXT(AK269,"0.#"),1)=".",TRUE,FALSE)</formula>
    </cfRule>
  </conditionalFormatting>
  <conditionalFormatting sqref="AU269:AX269">
    <cfRule type="expression" dxfId="759" priority="13">
      <formula>IF(AND(AU269&gt;=0, RIGHT(TEXT(AU269,"0.#"),1)&lt;&gt;"."),TRUE,FALSE)</formula>
    </cfRule>
    <cfRule type="expression" dxfId="758" priority="14">
      <formula>IF(AND(AU269&gt;=0, RIGHT(TEXT(AU269,"0.#"),1)="."),TRUE,FALSE)</formula>
    </cfRule>
    <cfRule type="expression" dxfId="757" priority="15">
      <formula>IF(AND(AU269&lt;0, RIGHT(TEXT(AU269,"0.#"),1)&lt;&gt;"."),TRUE,FALSE)</formula>
    </cfRule>
    <cfRule type="expression" dxfId="756" priority="16">
      <formula>IF(AND(AU269&lt;0, RIGHT(TEXT(AU269,"0.#"),1)="."),TRUE,FALSE)</formula>
    </cfRule>
  </conditionalFormatting>
  <conditionalFormatting sqref="AK270:AK271">
    <cfRule type="expression" dxfId="755" priority="11">
      <formula>IF(RIGHT(TEXT(AK270,"0.#"),1)=".",FALSE,TRUE)</formula>
    </cfRule>
    <cfRule type="expression" dxfId="754" priority="12">
      <formula>IF(RIGHT(TEXT(AK270,"0.#"),1)=".",TRUE,FALSE)</formula>
    </cfRule>
  </conditionalFormatting>
  <conditionalFormatting sqref="AU270:AX271">
    <cfRule type="expression" dxfId="753" priority="7">
      <formula>IF(AND(AU270&gt;=0, RIGHT(TEXT(AU270,"0.#"),1)&lt;&gt;"."),TRUE,FALSE)</formula>
    </cfRule>
    <cfRule type="expression" dxfId="752" priority="8">
      <formula>IF(AND(AU270&gt;=0, RIGHT(TEXT(AU270,"0.#"),1)="."),TRUE,FALSE)</formula>
    </cfRule>
    <cfRule type="expression" dxfId="751" priority="9">
      <formula>IF(AND(AU270&lt;0, RIGHT(TEXT(AU270,"0.#"),1)&lt;&gt;"."),TRUE,FALSE)</formula>
    </cfRule>
    <cfRule type="expression" dxfId="750" priority="10">
      <formula>IF(AND(AU270&lt;0, RIGHT(TEXT(AU270,"0.#"),1)="."),TRUE,FALSE)</formula>
    </cfRule>
  </conditionalFormatting>
  <conditionalFormatting sqref="AK272:AK274">
    <cfRule type="expression" dxfId="749" priority="5">
      <formula>IF(RIGHT(TEXT(AK272,"0.#"),1)=".",FALSE,TRUE)</formula>
    </cfRule>
    <cfRule type="expression" dxfId="748" priority="6">
      <formula>IF(RIGHT(TEXT(AK272,"0.#"),1)=".",TRUE,FALSE)</formula>
    </cfRule>
  </conditionalFormatting>
  <conditionalFormatting sqref="AU272:AX274">
    <cfRule type="expression" dxfId="747" priority="1">
      <formula>IF(AND(AU272&gt;=0, RIGHT(TEXT(AU272,"0.#"),1)&lt;&gt;"."),TRUE,FALSE)</formula>
    </cfRule>
    <cfRule type="expression" dxfId="746" priority="2">
      <formula>IF(AND(AU272&gt;=0, RIGHT(TEXT(AU272,"0.#"),1)="."),TRUE,FALSE)</formula>
    </cfRule>
    <cfRule type="expression" dxfId="745" priority="3">
      <formula>IF(AND(AU272&lt;0, RIGHT(TEXT(AU272,"0.#"),1)&lt;&gt;"."),TRUE,FALSE)</formula>
    </cfRule>
    <cfRule type="expression" dxfId="744" priority="4">
      <formula>IF(AND(AU272&lt;0, RIGHT(TEXT(AU272,"0.#"),1)="."),TRUE,FALSE)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vertic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5" manualBreakCount="5">
    <brk id="81" max="16383" man="1"/>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1" sqref="A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469</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469</v>
      </c>
      <c r="C23" s="15" t="str">
        <f t="shared" si="0"/>
        <v>地方創生</v>
      </c>
      <c r="D23" s="15" t="str">
        <f t="shared" si="7"/>
        <v>海洋政策、地方創生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4"/>
      <c r="Z2" s="87"/>
      <c r="AA2" s="88"/>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5"/>
      <c r="B3" s="216"/>
      <c r="C3" s="216"/>
      <c r="D3" s="216"/>
      <c r="E3" s="216"/>
      <c r="F3" s="217"/>
      <c r="G3" s="225"/>
      <c r="H3" s="109"/>
      <c r="I3" s="109"/>
      <c r="J3" s="109"/>
      <c r="K3" s="109"/>
      <c r="L3" s="109"/>
      <c r="M3" s="109"/>
      <c r="N3" s="109"/>
      <c r="O3" s="226"/>
      <c r="P3" s="243"/>
      <c r="Q3" s="109"/>
      <c r="R3" s="109"/>
      <c r="S3" s="109"/>
      <c r="T3" s="109"/>
      <c r="U3" s="109"/>
      <c r="V3" s="109"/>
      <c r="W3" s="109"/>
      <c r="X3" s="226"/>
      <c r="Y3" s="280"/>
      <c r="Z3" s="281"/>
      <c r="AA3" s="282"/>
      <c r="AB3" s="140"/>
      <c r="AC3" s="135"/>
      <c r="AD3" s="136"/>
      <c r="AE3" s="141"/>
      <c r="AF3" s="134"/>
      <c r="AG3" s="134"/>
      <c r="AH3" s="134"/>
      <c r="AI3" s="286"/>
      <c r="AJ3" s="141"/>
      <c r="AK3" s="134"/>
      <c r="AL3" s="134"/>
      <c r="AM3" s="134"/>
      <c r="AN3" s="286"/>
      <c r="AO3" s="141"/>
      <c r="AP3" s="134"/>
      <c r="AQ3" s="134"/>
      <c r="AR3" s="134"/>
      <c r="AS3" s="286"/>
      <c r="AT3" s="67"/>
      <c r="AU3" s="111"/>
      <c r="AV3" s="111"/>
      <c r="AW3" s="109" t="s">
        <v>460</v>
      </c>
      <c r="AX3" s="110"/>
    </row>
    <row r="4" spans="1:50" ht="22.5" customHeight="1" x14ac:dyDescent="0.15">
      <c r="A4" s="218"/>
      <c r="B4" s="216"/>
      <c r="C4" s="216"/>
      <c r="D4" s="216"/>
      <c r="E4" s="216"/>
      <c r="F4" s="217"/>
      <c r="G4" s="289"/>
      <c r="H4" s="290"/>
      <c r="I4" s="290"/>
      <c r="J4" s="290"/>
      <c r="K4" s="290"/>
      <c r="L4" s="290"/>
      <c r="M4" s="290"/>
      <c r="N4" s="290"/>
      <c r="O4" s="291"/>
      <c r="P4" s="214"/>
      <c r="Q4" s="196"/>
      <c r="R4" s="196"/>
      <c r="S4" s="196"/>
      <c r="T4" s="196"/>
      <c r="U4" s="196"/>
      <c r="V4" s="196"/>
      <c r="W4" s="196"/>
      <c r="X4" s="197"/>
      <c r="Y4" s="295" t="s">
        <v>14</v>
      </c>
      <c r="Z4" s="296"/>
      <c r="AA4" s="297"/>
      <c r="AB4" s="298"/>
      <c r="AC4" s="299"/>
      <c r="AD4" s="299"/>
      <c r="AE4" s="94"/>
      <c r="AF4" s="95"/>
      <c r="AG4" s="95"/>
      <c r="AH4" s="95"/>
      <c r="AI4" s="96"/>
      <c r="AJ4" s="94"/>
      <c r="AK4" s="95"/>
      <c r="AL4" s="95"/>
      <c r="AM4" s="95"/>
      <c r="AN4" s="96"/>
      <c r="AO4" s="94"/>
      <c r="AP4" s="95"/>
      <c r="AQ4" s="95"/>
      <c r="AR4" s="95"/>
      <c r="AS4" s="96"/>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7"/>
      <c r="Q5" s="277"/>
      <c r="R5" s="277"/>
      <c r="S5" s="277"/>
      <c r="T5" s="277"/>
      <c r="U5" s="277"/>
      <c r="V5" s="277"/>
      <c r="W5" s="277"/>
      <c r="X5" s="278"/>
      <c r="Y5" s="176" t="s">
        <v>65</v>
      </c>
      <c r="Z5" s="122"/>
      <c r="AA5" s="172"/>
      <c r="AB5" s="287"/>
      <c r="AC5" s="288"/>
      <c r="AD5" s="288"/>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99"/>
      <c r="B6" s="700"/>
      <c r="C6" s="700"/>
      <c r="D6" s="700"/>
      <c r="E6" s="700"/>
      <c r="F6" s="701"/>
      <c r="G6" s="324"/>
      <c r="H6" s="325"/>
      <c r="I6" s="325"/>
      <c r="J6" s="325"/>
      <c r="K6" s="325"/>
      <c r="L6" s="325"/>
      <c r="M6" s="325"/>
      <c r="N6" s="325"/>
      <c r="O6" s="326"/>
      <c r="P6" s="198"/>
      <c r="Q6" s="198"/>
      <c r="R6" s="198"/>
      <c r="S6" s="198"/>
      <c r="T6" s="198"/>
      <c r="U6" s="198"/>
      <c r="V6" s="198"/>
      <c r="W6" s="198"/>
      <c r="X6" s="199"/>
      <c r="Y6" s="121" t="s">
        <v>15</v>
      </c>
      <c r="Z6" s="122"/>
      <c r="AA6" s="172"/>
      <c r="AB6" s="711" t="s">
        <v>461</v>
      </c>
      <c r="AC6" s="265"/>
      <c r="AD6" s="265"/>
      <c r="AE6" s="94"/>
      <c r="AF6" s="95"/>
      <c r="AG6" s="95"/>
      <c r="AH6" s="95"/>
      <c r="AI6" s="96"/>
      <c r="AJ6" s="94"/>
      <c r="AK6" s="95"/>
      <c r="AL6" s="95"/>
      <c r="AM6" s="95"/>
      <c r="AN6" s="96"/>
      <c r="AO6" s="94"/>
      <c r="AP6" s="95"/>
      <c r="AQ6" s="95"/>
      <c r="AR6" s="95"/>
      <c r="AS6" s="96"/>
      <c r="AT6" s="269"/>
      <c r="AU6" s="270"/>
      <c r="AV6" s="270"/>
      <c r="AW6" s="270"/>
      <c r="AX6" s="271"/>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4"/>
      <c r="Z7" s="87"/>
      <c r="AA7" s="88"/>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5"/>
      <c r="B8" s="216"/>
      <c r="C8" s="216"/>
      <c r="D8" s="216"/>
      <c r="E8" s="216"/>
      <c r="F8" s="217"/>
      <c r="G8" s="225"/>
      <c r="H8" s="109"/>
      <c r="I8" s="109"/>
      <c r="J8" s="109"/>
      <c r="K8" s="109"/>
      <c r="L8" s="109"/>
      <c r="M8" s="109"/>
      <c r="N8" s="109"/>
      <c r="O8" s="226"/>
      <c r="P8" s="243"/>
      <c r="Q8" s="109"/>
      <c r="R8" s="109"/>
      <c r="S8" s="109"/>
      <c r="T8" s="109"/>
      <c r="U8" s="109"/>
      <c r="V8" s="109"/>
      <c r="W8" s="109"/>
      <c r="X8" s="226"/>
      <c r="Y8" s="280"/>
      <c r="Z8" s="281"/>
      <c r="AA8" s="282"/>
      <c r="AB8" s="140"/>
      <c r="AC8" s="135"/>
      <c r="AD8" s="136"/>
      <c r="AE8" s="141"/>
      <c r="AF8" s="134"/>
      <c r="AG8" s="134"/>
      <c r="AH8" s="134"/>
      <c r="AI8" s="286"/>
      <c r="AJ8" s="141"/>
      <c r="AK8" s="134"/>
      <c r="AL8" s="134"/>
      <c r="AM8" s="134"/>
      <c r="AN8" s="286"/>
      <c r="AO8" s="141"/>
      <c r="AP8" s="134"/>
      <c r="AQ8" s="134"/>
      <c r="AR8" s="134"/>
      <c r="AS8" s="286"/>
      <c r="AT8" s="67"/>
      <c r="AU8" s="111"/>
      <c r="AV8" s="111"/>
      <c r="AW8" s="109" t="s">
        <v>360</v>
      </c>
      <c r="AX8" s="110"/>
    </row>
    <row r="9" spans="1:50" ht="22.5" customHeight="1" x14ac:dyDescent="0.15">
      <c r="A9" s="218"/>
      <c r="B9" s="216"/>
      <c r="C9" s="216"/>
      <c r="D9" s="216"/>
      <c r="E9" s="216"/>
      <c r="F9" s="217"/>
      <c r="G9" s="289"/>
      <c r="H9" s="290"/>
      <c r="I9" s="290"/>
      <c r="J9" s="290"/>
      <c r="K9" s="290"/>
      <c r="L9" s="290"/>
      <c r="M9" s="290"/>
      <c r="N9" s="290"/>
      <c r="O9" s="291"/>
      <c r="P9" s="214"/>
      <c r="Q9" s="196"/>
      <c r="R9" s="196"/>
      <c r="S9" s="196"/>
      <c r="T9" s="196"/>
      <c r="U9" s="196"/>
      <c r="V9" s="196"/>
      <c r="W9" s="196"/>
      <c r="X9" s="197"/>
      <c r="Y9" s="295" t="s">
        <v>14</v>
      </c>
      <c r="Z9" s="296"/>
      <c r="AA9" s="297"/>
      <c r="AB9" s="298"/>
      <c r="AC9" s="299"/>
      <c r="AD9" s="299"/>
      <c r="AE9" s="94"/>
      <c r="AF9" s="95"/>
      <c r="AG9" s="95"/>
      <c r="AH9" s="95"/>
      <c r="AI9" s="96"/>
      <c r="AJ9" s="94"/>
      <c r="AK9" s="95"/>
      <c r="AL9" s="95"/>
      <c r="AM9" s="95"/>
      <c r="AN9" s="96"/>
      <c r="AO9" s="94"/>
      <c r="AP9" s="95"/>
      <c r="AQ9" s="95"/>
      <c r="AR9" s="95"/>
      <c r="AS9" s="96"/>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7"/>
      <c r="Q10" s="277"/>
      <c r="R10" s="277"/>
      <c r="S10" s="277"/>
      <c r="T10" s="277"/>
      <c r="U10" s="277"/>
      <c r="V10" s="277"/>
      <c r="W10" s="277"/>
      <c r="X10" s="278"/>
      <c r="Y10" s="176" t="s">
        <v>65</v>
      </c>
      <c r="Z10" s="122"/>
      <c r="AA10" s="172"/>
      <c r="AB10" s="287"/>
      <c r="AC10" s="288"/>
      <c r="AD10" s="288"/>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99"/>
      <c r="B11" s="700"/>
      <c r="C11" s="700"/>
      <c r="D11" s="700"/>
      <c r="E11" s="700"/>
      <c r="F11" s="701"/>
      <c r="G11" s="324"/>
      <c r="H11" s="325"/>
      <c r="I11" s="325"/>
      <c r="J11" s="325"/>
      <c r="K11" s="325"/>
      <c r="L11" s="325"/>
      <c r="M11" s="325"/>
      <c r="N11" s="325"/>
      <c r="O11" s="326"/>
      <c r="P11" s="198"/>
      <c r="Q11" s="198"/>
      <c r="R11" s="198"/>
      <c r="S11" s="198"/>
      <c r="T11" s="198"/>
      <c r="U11" s="198"/>
      <c r="V11" s="198"/>
      <c r="W11" s="198"/>
      <c r="X11" s="199"/>
      <c r="Y11" s="121" t="s">
        <v>15</v>
      </c>
      <c r="Z11" s="122"/>
      <c r="AA11" s="172"/>
      <c r="AB11" s="711" t="s">
        <v>16</v>
      </c>
      <c r="AC11" s="265"/>
      <c r="AD11" s="265"/>
      <c r="AE11" s="94"/>
      <c r="AF11" s="95"/>
      <c r="AG11" s="95"/>
      <c r="AH11" s="95"/>
      <c r="AI11" s="96"/>
      <c r="AJ11" s="94"/>
      <c r="AK11" s="95"/>
      <c r="AL11" s="95"/>
      <c r="AM11" s="95"/>
      <c r="AN11" s="96"/>
      <c r="AO11" s="94"/>
      <c r="AP11" s="95"/>
      <c r="AQ11" s="95"/>
      <c r="AR11" s="95"/>
      <c r="AS11" s="96"/>
      <c r="AT11" s="269"/>
      <c r="AU11" s="270"/>
      <c r="AV11" s="270"/>
      <c r="AW11" s="270"/>
      <c r="AX11" s="271"/>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4"/>
      <c r="Z12" s="87"/>
      <c r="AA12" s="88"/>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5"/>
      <c r="B13" s="216"/>
      <c r="C13" s="216"/>
      <c r="D13" s="216"/>
      <c r="E13" s="216"/>
      <c r="F13" s="217"/>
      <c r="G13" s="225"/>
      <c r="H13" s="109"/>
      <c r="I13" s="109"/>
      <c r="J13" s="109"/>
      <c r="K13" s="109"/>
      <c r="L13" s="109"/>
      <c r="M13" s="109"/>
      <c r="N13" s="109"/>
      <c r="O13" s="226"/>
      <c r="P13" s="243"/>
      <c r="Q13" s="109"/>
      <c r="R13" s="109"/>
      <c r="S13" s="109"/>
      <c r="T13" s="109"/>
      <c r="U13" s="109"/>
      <c r="V13" s="109"/>
      <c r="W13" s="109"/>
      <c r="X13" s="226"/>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1"/>
      <c r="AV13" s="111"/>
      <c r="AW13" s="109" t="s">
        <v>360</v>
      </c>
      <c r="AX13" s="110"/>
    </row>
    <row r="14" spans="1:50" ht="22.5" customHeight="1" x14ac:dyDescent="0.15">
      <c r="A14" s="218"/>
      <c r="B14" s="216"/>
      <c r="C14" s="216"/>
      <c r="D14" s="216"/>
      <c r="E14" s="216"/>
      <c r="F14" s="217"/>
      <c r="G14" s="289"/>
      <c r="H14" s="290"/>
      <c r="I14" s="290"/>
      <c r="J14" s="290"/>
      <c r="K14" s="290"/>
      <c r="L14" s="290"/>
      <c r="M14" s="290"/>
      <c r="N14" s="290"/>
      <c r="O14" s="291"/>
      <c r="P14" s="214"/>
      <c r="Q14" s="196"/>
      <c r="R14" s="196"/>
      <c r="S14" s="196"/>
      <c r="T14" s="196"/>
      <c r="U14" s="196"/>
      <c r="V14" s="196"/>
      <c r="W14" s="196"/>
      <c r="X14" s="197"/>
      <c r="Y14" s="295" t="s">
        <v>14</v>
      </c>
      <c r="Z14" s="296"/>
      <c r="AA14" s="297"/>
      <c r="AB14" s="298"/>
      <c r="AC14" s="299"/>
      <c r="AD14" s="299"/>
      <c r="AE14" s="94"/>
      <c r="AF14" s="95"/>
      <c r="AG14" s="95"/>
      <c r="AH14" s="95"/>
      <c r="AI14" s="96"/>
      <c r="AJ14" s="94"/>
      <c r="AK14" s="95"/>
      <c r="AL14" s="95"/>
      <c r="AM14" s="95"/>
      <c r="AN14" s="96"/>
      <c r="AO14" s="94"/>
      <c r="AP14" s="95"/>
      <c r="AQ14" s="95"/>
      <c r="AR14" s="95"/>
      <c r="AS14" s="96"/>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7"/>
      <c r="Q15" s="277"/>
      <c r="R15" s="277"/>
      <c r="S15" s="277"/>
      <c r="T15" s="277"/>
      <c r="U15" s="277"/>
      <c r="V15" s="277"/>
      <c r="W15" s="277"/>
      <c r="X15" s="278"/>
      <c r="Y15" s="176" t="s">
        <v>65</v>
      </c>
      <c r="Z15" s="122"/>
      <c r="AA15" s="172"/>
      <c r="AB15" s="287"/>
      <c r="AC15" s="288"/>
      <c r="AD15" s="288"/>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99"/>
      <c r="B16" s="700"/>
      <c r="C16" s="700"/>
      <c r="D16" s="700"/>
      <c r="E16" s="700"/>
      <c r="F16" s="701"/>
      <c r="G16" s="324"/>
      <c r="H16" s="325"/>
      <c r="I16" s="325"/>
      <c r="J16" s="325"/>
      <c r="K16" s="325"/>
      <c r="L16" s="325"/>
      <c r="M16" s="325"/>
      <c r="N16" s="325"/>
      <c r="O16" s="326"/>
      <c r="P16" s="198"/>
      <c r="Q16" s="198"/>
      <c r="R16" s="198"/>
      <c r="S16" s="198"/>
      <c r="T16" s="198"/>
      <c r="U16" s="198"/>
      <c r="V16" s="198"/>
      <c r="W16" s="198"/>
      <c r="X16" s="199"/>
      <c r="Y16" s="121" t="s">
        <v>15</v>
      </c>
      <c r="Z16" s="122"/>
      <c r="AA16" s="172"/>
      <c r="AB16" s="711" t="s">
        <v>16</v>
      </c>
      <c r="AC16" s="265"/>
      <c r="AD16" s="265"/>
      <c r="AE16" s="94"/>
      <c r="AF16" s="95"/>
      <c r="AG16" s="95"/>
      <c r="AH16" s="95"/>
      <c r="AI16" s="96"/>
      <c r="AJ16" s="94"/>
      <c r="AK16" s="95"/>
      <c r="AL16" s="95"/>
      <c r="AM16" s="95"/>
      <c r="AN16" s="96"/>
      <c r="AO16" s="94"/>
      <c r="AP16" s="95"/>
      <c r="AQ16" s="95"/>
      <c r="AR16" s="95"/>
      <c r="AS16" s="96"/>
      <c r="AT16" s="269"/>
      <c r="AU16" s="270"/>
      <c r="AV16" s="270"/>
      <c r="AW16" s="270"/>
      <c r="AX16" s="271"/>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4"/>
      <c r="Z17" s="87"/>
      <c r="AA17" s="88"/>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5"/>
      <c r="B18" s="216"/>
      <c r="C18" s="216"/>
      <c r="D18" s="216"/>
      <c r="E18" s="216"/>
      <c r="F18" s="217"/>
      <c r="G18" s="225"/>
      <c r="H18" s="109"/>
      <c r="I18" s="109"/>
      <c r="J18" s="109"/>
      <c r="K18" s="109"/>
      <c r="L18" s="109"/>
      <c r="M18" s="109"/>
      <c r="N18" s="109"/>
      <c r="O18" s="226"/>
      <c r="P18" s="243"/>
      <c r="Q18" s="109"/>
      <c r="R18" s="109"/>
      <c r="S18" s="109"/>
      <c r="T18" s="109"/>
      <c r="U18" s="109"/>
      <c r="V18" s="109"/>
      <c r="W18" s="109"/>
      <c r="X18" s="226"/>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1"/>
      <c r="AV18" s="111"/>
      <c r="AW18" s="109" t="s">
        <v>360</v>
      </c>
      <c r="AX18" s="110"/>
    </row>
    <row r="19" spans="1:50" ht="22.5" customHeight="1" x14ac:dyDescent="0.15">
      <c r="A19" s="218"/>
      <c r="B19" s="216"/>
      <c r="C19" s="216"/>
      <c r="D19" s="216"/>
      <c r="E19" s="216"/>
      <c r="F19" s="217"/>
      <c r="G19" s="289"/>
      <c r="H19" s="290"/>
      <c r="I19" s="290"/>
      <c r="J19" s="290"/>
      <c r="K19" s="290"/>
      <c r="L19" s="290"/>
      <c r="M19" s="290"/>
      <c r="N19" s="290"/>
      <c r="O19" s="291"/>
      <c r="P19" s="214"/>
      <c r="Q19" s="196"/>
      <c r="R19" s="196"/>
      <c r="S19" s="196"/>
      <c r="T19" s="196"/>
      <c r="U19" s="196"/>
      <c r="V19" s="196"/>
      <c r="W19" s="196"/>
      <c r="X19" s="197"/>
      <c r="Y19" s="295" t="s">
        <v>14</v>
      </c>
      <c r="Z19" s="296"/>
      <c r="AA19" s="297"/>
      <c r="AB19" s="298"/>
      <c r="AC19" s="299"/>
      <c r="AD19" s="299"/>
      <c r="AE19" s="94"/>
      <c r="AF19" s="95"/>
      <c r="AG19" s="95"/>
      <c r="AH19" s="95"/>
      <c r="AI19" s="96"/>
      <c r="AJ19" s="94"/>
      <c r="AK19" s="95"/>
      <c r="AL19" s="95"/>
      <c r="AM19" s="95"/>
      <c r="AN19" s="96"/>
      <c r="AO19" s="94"/>
      <c r="AP19" s="95"/>
      <c r="AQ19" s="95"/>
      <c r="AR19" s="95"/>
      <c r="AS19" s="96"/>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7"/>
      <c r="Q20" s="277"/>
      <c r="R20" s="277"/>
      <c r="S20" s="277"/>
      <c r="T20" s="277"/>
      <c r="U20" s="277"/>
      <c r="V20" s="277"/>
      <c r="W20" s="277"/>
      <c r="X20" s="278"/>
      <c r="Y20" s="176" t="s">
        <v>65</v>
      </c>
      <c r="Z20" s="122"/>
      <c r="AA20" s="172"/>
      <c r="AB20" s="287"/>
      <c r="AC20" s="288"/>
      <c r="AD20" s="288"/>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99"/>
      <c r="B21" s="700"/>
      <c r="C21" s="700"/>
      <c r="D21" s="700"/>
      <c r="E21" s="700"/>
      <c r="F21" s="701"/>
      <c r="G21" s="324"/>
      <c r="H21" s="325"/>
      <c r="I21" s="325"/>
      <c r="J21" s="325"/>
      <c r="K21" s="325"/>
      <c r="L21" s="325"/>
      <c r="M21" s="325"/>
      <c r="N21" s="325"/>
      <c r="O21" s="326"/>
      <c r="P21" s="198"/>
      <c r="Q21" s="198"/>
      <c r="R21" s="198"/>
      <c r="S21" s="198"/>
      <c r="T21" s="198"/>
      <c r="U21" s="198"/>
      <c r="V21" s="198"/>
      <c r="W21" s="198"/>
      <c r="X21" s="199"/>
      <c r="Y21" s="121" t="s">
        <v>15</v>
      </c>
      <c r="Z21" s="122"/>
      <c r="AA21" s="172"/>
      <c r="AB21" s="711" t="s">
        <v>462</v>
      </c>
      <c r="AC21" s="265"/>
      <c r="AD21" s="265"/>
      <c r="AE21" s="94"/>
      <c r="AF21" s="95"/>
      <c r="AG21" s="95"/>
      <c r="AH21" s="95"/>
      <c r="AI21" s="96"/>
      <c r="AJ21" s="94"/>
      <c r="AK21" s="95"/>
      <c r="AL21" s="95"/>
      <c r="AM21" s="95"/>
      <c r="AN21" s="96"/>
      <c r="AO21" s="94"/>
      <c r="AP21" s="95"/>
      <c r="AQ21" s="95"/>
      <c r="AR21" s="95"/>
      <c r="AS21" s="96"/>
      <c r="AT21" s="269"/>
      <c r="AU21" s="270"/>
      <c r="AV21" s="270"/>
      <c r="AW21" s="270"/>
      <c r="AX21" s="271"/>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4"/>
      <c r="Z22" s="87"/>
      <c r="AA22" s="88"/>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5"/>
      <c r="B23" s="216"/>
      <c r="C23" s="216"/>
      <c r="D23" s="216"/>
      <c r="E23" s="216"/>
      <c r="F23" s="217"/>
      <c r="G23" s="225"/>
      <c r="H23" s="109"/>
      <c r="I23" s="109"/>
      <c r="J23" s="109"/>
      <c r="K23" s="109"/>
      <c r="L23" s="109"/>
      <c r="M23" s="109"/>
      <c r="N23" s="109"/>
      <c r="O23" s="226"/>
      <c r="P23" s="243"/>
      <c r="Q23" s="109"/>
      <c r="R23" s="109"/>
      <c r="S23" s="109"/>
      <c r="T23" s="109"/>
      <c r="U23" s="109"/>
      <c r="V23" s="109"/>
      <c r="W23" s="109"/>
      <c r="X23" s="226"/>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1"/>
      <c r="AV23" s="111"/>
      <c r="AW23" s="109" t="s">
        <v>463</v>
      </c>
      <c r="AX23" s="110"/>
    </row>
    <row r="24" spans="1:50" ht="22.5" customHeight="1" x14ac:dyDescent="0.15">
      <c r="A24" s="218"/>
      <c r="B24" s="216"/>
      <c r="C24" s="216"/>
      <c r="D24" s="216"/>
      <c r="E24" s="216"/>
      <c r="F24" s="217"/>
      <c r="G24" s="289"/>
      <c r="H24" s="290"/>
      <c r="I24" s="290"/>
      <c r="J24" s="290"/>
      <c r="K24" s="290"/>
      <c r="L24" s="290"/>
      <c r="M24" s="290"/>
      <c r="N24" s="290"/>
      <c r="O24" s="291"/>
      <c r="P24" s="214"/>
      <c r="Q24" s="196"/>
      <c r="R24" s="196"/>
      <c r="S24" s="196"/>
      <c r="T24" s="196"/>
      <c r="U24" s="196"/>
      <c r="V24" s="196"/>
      <c r="W24" s="196"/>
      <c r="X24" s="197"/>
      <c r="Y24" s="295" t="s">
        <v>14</v>
      </c>
      <c r="Z24" s="296"/>
      <c r="AA24" s="297"/>
      <c r="AB24" s="298"/>
      <c r="AC24" s="299"/>
      <c r="AD24" s="299"/>
      <c r="AE24" s="94"/>
      <c r="AF24" s="95"/>
      <c r="AG24" s="95"/>
      <c r="AH24" s="95"/>
      <c r="AI24" s="96"/>
      <c r="AJ24" s="94"/>
      <c r="AK24" s="95"/>
      <c r="AL24" s="95"/>
      <c r="AM24" s="95"/>
      <c r="AN24" s="96"/>
      <c r="AO24" s="94"/>
      <c r="AP24" s="95"/>
      <c r="AQ24" s="95"/>
      <c r="AR24" s="95"/>
      <c r="AS24" s="96"/>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7"/>
      <c r="Q25" s="277"/>
      <c r="R25" s="277"/>
      <c r="S25" s="277"/>
      <c r="T25" s="277"/>
      <c r="U25" s="277"/>
      <c r="V25" s="277"/>
      <c r="W25" s="277"/>
      <c r="X25" s="278"/>
      <c r="Y25" s="176" t="s">
        <v>65</v>
      </c>
      <c r="Z25" s="122"/>
      <c r="AA25" s="172"/>
      <c r="AB25" s="287"/>
      <c r="AC25" s="288"/>
      <c r="AD25" s="288"/>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99"/>
      <c r="B26" s="700"/>
      <c r="C26" s="700"/>
      <c r="D26" s="700"/>
      <c r="E26" s="700"/>
      <c r="F26" s="701"/>
      <c r="G26" s="324"/>
      <c r="H26" s="325"/>
      <c r="I26" s="325"/>
      <c r="J26" s="325"/>
      <c r="K26" s="325"/>
      <c r="L26" s="325"/>
      <c r="M26" s="325"/>
      <c r="N26" s="325"/>
      <c r="O26" s="326"/>
      <c r="P26" s="198"/>
      <c r="Q26" s="198"/>
      <c r="R26" s="198"/>
      <c r="S26" s="198"/>
      <c r="T26" s="198"/>
      <c r="U26" s="198"/>
      <c r="V26" s="198"/>
      <c r="W26" s="198"/>
      <c r="X26" s="199"/>
      <c r="Y26" s="121" t="s">
        <v>15</v>
      </c>
      <c r="Z26" s="122"/>
      <c r="AA26" s="172"/>
      <c r="AB26" s="711" t="s">
        <v>462</v>
      </c>
      <c r="AC26" s="265"/>
      <c r="AD26" s="265"/>
      <c r="AE26" s="94"/>
      <c r="AF26" s="95"/>
      <c r="AG26" s="95"/>
      <c r="AH26" s="95"/>
      <c r="AI26" s="96"/>
      <c r="AJ26" s="94"/>
      <c r="AK26" s="95"/>
      <c r="AL26" s="95"/>
      <c r="AM26" s="95"/>
      <c r="AN26" s="96"/>
      <c r="AO26" s="94"/>
      <c r="AP26" s="95"/>
      <c r="AQ26" s="95"/>
      <c r="AR26" s="95"/>
      <c r="AS26" s="96"/>
      <c r="AT26" s="269"/>
      <c r="AU26" s="270"/>
      <c r="AV26" s="270"/>
      <c r="AW26" s="270"/>
      <c r="AX26" s="271"/>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4"/>
      <c r="Z27" s="87"/>
      <c r="AA27" s="88"/>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5"/>
      <c r="B28" s="216"/>
      <c r="C28" s="216"/>
      <c r="D28" s="216"/>
      <c r="E28" s="216"/>
      <c r="F28" s="217"/>
      <c r="G28" s="225"/>
      <c r="H28" s="109"/>
      <c r="I28" s="109"/>
      <c r="J28" s="109"/>
      <c r="K28" s="109"/>
      <c r="L28" s="109"/>
      <c r="M28" s="109"/>
      <c r="N28" s="109"/>
      <c r="O28" s="226"/>
      <c r="P28" s="243"/>
      <c r="Q28" s="109"/>
      <c r="R28" s="109"/>
      <c r="S28" s="109"/>
      <c r="T28" s="109"/>
      <c r="U28" s="109"/>
      <c r="V28" s="109"/>
      <c r="W28" s="109"/>
      <c r="X28" s="226"/>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1"/>
      <c r="AV28" s="111"/>
      <c r="AW28" s="109" t="s">
        <v>460</v>
      </c>
      <c r="AX28" s="110"/>
    </row>
    <row r="29" spans="1:50" ht="22.5" customHeight="1" x14ac:dyDescent="0.15">
      <c r="A29" s="218"/>
      <c r="B29" s="216"/>
      <c r="C29" s="216"/>
      <c r="D29" s="216"/>
      <c r="E29" s="216"/>
      <c r="F29" s="217"/>
      <c r="G29" s="289"/>
      <c r="H29" s="290"/>
      <c r="I29" s="290"/>
      <c r="J29" s="290"/>
      <c r="K29" s="290"/>
      <c r="L29" s="290"/>
      <c r="M29" s="290"/>
      <c r="N29" s="290"/>
      <c r="O29" s="291"/>
      <c r="P29" s="214"/>
      <c r="Q29" s="196"/>
      <c r="R29" s="196"/>
      <c r="S29" s="196"/>
      <c r="T29" s="196"/>
      <c r="U29" s="196"/>
      <c r="V29" s="196"/>
      <c r="W29" s="196"/>
      <c r="X29" s="197"/>
      <c r="Y29" s="295" t="s">
        <v>14</v>
      </c>
      <c r="Z29" s="296"/>
      <c r="AA29" s="297"/>
      <c r="AB29" s="298"/>
      <c r="AC29" s="299"/>
      <c r="AD29" s="299"/>
      <c r="AE29" s="94"/>
      <c r="AF29" s="95"/>
      <c r="AG29" s="95"/>
      <c r="AH29" s="95"/>
      <c r="AI29" s="96"/>
      <c r="AJ29" s="94"/>
      <c r="AK29" s="95"/>
      <c r="AL29" s="95"/>
      <c r="AM29" s="95"/>
      <c r="AN29" s="96"/>
      <c r="AO29" s="94"/>
      <c r="AP29" s="95"/>
      <c r="AQ29" s="95"/>
      <c r="AR29" s="95"/>
      <c r="AS29" s="96"/>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7"/>
      <c r="Q30" s="277"/>
      <c r="R30" s="277"/>
      <c r="S30" s="277"/>
      <c r="T30" s="277"/>
      <c r="U30" s="277"/>
      <c r="V30" s="277"/>
      <c r="W30" s="277"/>
      <c r="X30" s="278"/>
      <c r="Y30" s="176" t="s">
        <v>65</v>
      </c>
      <c r="Z30" s="122"/>
      <c r="AA30" s="172"/>
      <c r="AB30" s="287"/>
      <c r="AC30" s="288"/>
      <c r="AD30" s="288"/>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99"/>
      <c r="B31" s="700"/>
      <c r="C31" s="700"/>
      <c r="D31" s="700"/>
      <c r="E31" s="700"/>
      <c r="F31" s="701"/>
      <c r="G31" s="324"/>
      <c r="H31" s="325"/>
      <c r="I31" s="325"/>
      <c r="J31" s="325"/>
      <c r="K31" s="325"/>
      <c r="L31" s="325"/>
      <c r="M31" s="325"/>
      <c r="N31" s="325"/>
      <c r="O31" s="326"/>
      <c r="P31" s="198"/>
      <c r="Q31" s="198"/>
      <c r="R31" s="198"/>
      <c r="S31" s="198"/>
      <c r="T31" s="198"/>
      <c r="U31" s="198"/>
      <c r="V31" s="198"/>
      <c r="W31" s="198"/>
      <c r="X31" s="199"/>
      <c r="Y31" s="121" t="s">
        <v>15</v>
      </c>
      <c r="Z31" s="122"/>
      <c r="AA31" s="172"/>
      <c r="AB31" s="711" t="s">
        <v>461</v>
      </c>
      <c r="AC31" s="265"/>
      <c r="AD31" s="265"/>
      <c r="AE31" s="94"/>
      <c r="AF31" s="95"/>
      <c r="AG31" s="95"/>
      <c r="AH31" s="95"/>
      <c r="AI31" s="96"/>
      <c r="AJ31" s="94"/>
      <c r="AK31" s="95"/>
      <c r="AL31" s="95"/>
      <c r="AM31" s="95"/>
      <c r="AN31" s="96"/>
      <c r="AO31" s="94"/>
      <c r="AP31" s="95"/>
      <c r="AQ31" s="95"/>
      <c r="AR31" s="95"/>
      <c r="AS31" s="96"/>
      <c r="AT31" s="269"/>
      <c r="AU31" s="270"/>
      <c r="AV31" s="270"/>
      <c r="AW31" s="270"/>
      <c r="AX31" s="271"/>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4"/>
      <c r="Z32" s="87"/>
      <c r="AA32" s="88"/>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5"/>
      <c r="B33" s="216"/>
      <c r="C33" s="216"/>
      <c r="D33" s="216"/>
      <c r="E33" s="216"/>
      <c r="F33" s="217"/>
      <c r="G33" s="225"/>
      <c r="H33" s="109"/>
      <c r="I33" s="109"/>
      <c r="J33" s="109"/>
      <c r="K33" s="109"/>
      <c r="L33" s="109"/>
      <c r="M33" s="109"/>
      <c r="N33" s="109"/>
      <c r="O33" s="226"/>
      <c r="P33" s="243"/>
      <c r="Q33" s="109"/>
      <c r="R33" s="109"/>
      <c r="S33" s="109"/>
      <c r="T33" s="109"/>
      <c r="U33" s="109"/>
      <c r="V33" s="109"/>
      <c r="W33" s="109"/>
      <c r="X33" s="226"/>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1"/>
      <c r="AV33" s="111"/>
      <c r="AW33" s="109" t="s">
        <v>463</v>
      </c>
      <c r="AX33" s="110"/>
    </row>
    <row r="34" spans="1:50" ht="22.5" customHeight="1" x14ac:dyDescent="0.15">
      <c r="A34" s="218"/>
      <c r="B34" s="216"/>
      <c r="C34" s="216"/>
      <c r="D34" s="216"/>
      <c r="E34" s="216"/>
      <c r="F34" s="217"/>
      <c r="G34" s="289"/>
      <c r="H34" s="290"/>
      <c r="I34" s="290"/>
      <c r="J34" s="290"/>
      <c r="K34" s="290"/>
      <c r="L34" s="290"/>
      <c r="M34" s="290"/>
      <c r="N34" s="290"/>
      <c r="O34" s="291"/>
      <c r="P34" s="214"/>
      <c r="Q34" s="196"/>
      <c r="R34" s="196"/>
      <c r="S34" s="196"/>
      <c r="T34" s="196"/>
      <c r="U34" s="196"/>
      <c r="V34" s="196"/>
      <c r="W34" s="196"/>
      <c r="X34" s="197"/>
      <c r="Y34" s="295" t="s">
        <v>14</v>
      </c>
      <c r="Z34" s="296"/>
      <c r="AA34" s="297"/>
      <c r="AB34" s="298"/>
      <c r="AC34" s="299"/>
      <c r="AD34" s="299"/>
      <c r="AE34" s="94"/>
      <c r="AF34" s="95"/>
      <c r="AG34" s="95"/>
      <c r="AH34" s="95"/>
      <c r="AI34" s="96"/>
      <c r="AJ34" s="94"/>
      <c r="AK34" s="95"/>
      <c r="AL34" s="95"/>
      <c r="AM34" s="95"/>
      <c r="AN34" s="96"/>
      <c r="AO34" s="94"/>
      <c r="AP34" s="95"/>
      <c r="AQ34" s="95"/>
      <c r="AR34" s="95"/>
      <c r="AS34" s="96"/>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7"/>
      <c r="Q35" s="277"/>
      <c r="R35" s="277"/>
      <c r="S35" s="277"/>
      <c r="T35" s="277"/>
      <c r="U35" s="277"/>
      <c r="V35" s="277"/>
      <c r="W35" s="277"/>
      <c r="X35" s="278"/>
      <c r="Y35" s="176" t="s">
        <v>65</v>
      </c>
      <c r="Z35" s="122"/>
      <c r="AA35" s="172"/>
      <c r="AB35" s="287"/>
      <c r="AC35" s="288"/>
      <c r="AD35" s="288"/>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99"/>
      <c r="B36" s="700"/>
      <c r="C36" s="700"/>
      <c r="D36" s="700"/>
      <c r="E36" s="700"/>
      <c r="F36" s="701"/>
      <c r="G36" s="324"/>
      <c r="H36" s="325"/>
      <c r="I36" s="325"/>
      <c r="J36" s="325"/>
      <c r="K36" s="325"/>
      <c r="L36" s="325"/>
      <c r="M36" s="325"/>
      <c r="N36" s="325"/>
      <c r="O36" s="326"/>
      <c r="P36" s="198"/>
      <c r="Q36" s="198"/>
      <c r="R36" s="198"/>
      <c r="S36" s="198"/>
      <c r="T36" s="198"/>
      <c r="U36" s="198"/>
      <c r="V36" s="198"/>
      <c r="W36" s="198"/>
      <c r="X36" s="199"/>
      <c r="Y36" s="121" t="s">
        <v>15</v>
      </c>
      <c r="Z36" s="122"/>
      <c r="AA36" s="172"/>
      <c r="AB36" s="711" t="s">
        <v>462</v>
      </c>
      <c r="AC36" s="265"/>
      <c r="AD36" s="265"/>
      <c r="AE36" s="94"/>
      <c r="AF36" s="95"/>
      <c r="AG36" s="95"/>
      <c r="AH36" s="95"/>
      <c r="AI36" s="96"/>
      <c r="AJ36" s="94"/>
      <c r="AK36" s="95"/>
      <c r="AL36" s="95"/>
      <c r="AM36" s="95"/>
      <c r="AN36" s="96"/>
      <c r="AO36" s="94"/>
      <c r="AP36" s="95"/>
      <c r="AQ36" s="95"/>
      <c r="AR36" s="95"/>
      <c r="AS36" s="96"/>
      <c r="AT36" s="269"/>
      <c r="AU36" s="270"/>
      <c r="AV36" s="270"/>
      <c r="AW36" s="270"/>
      <c r="AX36" s="271"/>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4"/>
      <c r="Z37" s="87"/>
      <c r="AA37" s="88"/>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5"/>
      <c r="B38" s="216"/>
      <c r="C38" s="216"/>
      <c r="D38" s="216"/>
      <c r="E38" s="216"/>
      <c r="F38" s="217"/>
      <c r="G38" s="225"/>
      <c r="H38" s="109"/>
      <c r="I38" s="109"/>
      <c r="J38" s="109"/>
      <c r="K38" s="109"/>
      <c r="L38" s="109"/>
      <c r="M38" s="109"/>
      <c r="N38" s="109"/>
      <c r="O38" s="226"/>
      <c r="P38" s="243"/>
      <c r="Q38" s="109"/>
      <c r="R38" s="109"/>
      <c r="S38" s="109"/>
      <c r="T38" s="109"/>
      <c r="U38" s="109"/>
      <c r="V38" s="109"/>
      <c r="W38" s="109"/>
      <c r="X38" s="226"/>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1"/>
      <c r="AV38" s="111"/>
      <c r="AW38" s="109" t="s">
        <v>463</v>
      </c>
      <c r="AX38" s="110"/>
    </row>
    <row r="39" spans="1:50" ht="22.5" customHeight="1" x14ac:dyDescent="0.15">
      <c r="A39" s="218"/>
      <c r="B39" s="216"/>
      <c r="C39" s="216"/>
      <c r="D39" s="216"/>
      <c r="E39" s="216"/>
      <c r="F39" s="217"/>
      <c r="G39" s="289"/>
      <c r="H39" s="290"/>
      <c r="I39" s="290"/>
      <c r="J39" s="290"/>
      <c r="K39" s="290"/>
      <c r="L39" s="290"/>
      <c r="M39" s="290"/>
      <c r="N39" s="290"/>
      <c r="O39" s="291"/>
      <c r="P39" s="214"/>
      <c r="Q39" s="196"/>
      <c r="R39" s="196"/>
      <c r="S39" s="196"/>
      <c r="T39" s="196"/>
      <c r="U39" s="196"/>
      <c r="V39" s="196"/>
      <c r="W39" s="196"/>
      <c r="X39" s="197"/>
      <c r="Y39" s="295" t="s">
        <v>14</v>
      </c>
      <c r="Z39" s="296"/>
      <c r="AA39" s="297"/>
      <c r="AB39" s="298"/>
      <c r="AC39" s="299"/>
      <c r="AD39" s="299"/>
      <c r="AE39" s="94"/>
      <c r="AF39" s="95"/>
      <c r="AG39" s="95"/>
      <c r="AH39" s="95"/>
      <c r="AI39" s="96"/>
      <c r="AJ39" s="94"/>
      <c r="AK39" s="95"/>
      <c r="AL39" s="95"/>
      <c r="AM39" s="95"/>
      <c r="AN39" s="96"/>
      <c r="AO39" s="94"/>
      <c r="AP39" s="95"/>
      <c r="AQ39" s="95"/>
      <c r="AR39" s="95"/>
      <c r="AS39" s="96"/>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7"/>
      <c r="Q40" s="277"/>
      <c r="R40" s="277"/>
      <c r="S40" s="277"/>
      <c r="T40" s="277"/>
      <c r="U40" s="277"/>
      <c r="V40" s="277"/>
      <c r="W40" s="277"/>
      <c r="X40" s="278"/>
      <c r="Y40" s="176" t="s">
        <v>65</v>
      </c>
      <c r="Z40" s="122"/>
      <c r="AA40" s="172"/>
      <c r="AB40" s="287"/>
      <c r="AC40" s="288"/>
      <c r="AD40" s="288"/>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99"/>
      <c r="B41" s="700"/>
      <c r="C41" s="700"/>
      <c r="D41" s="700"/>
      <c r="E41" s="700"/>
      <c r="F41" s="701"/>
      <c r="G41" s="324"/>
      <c r="H41" s="325"/>
      <c r="I41" s="325"/>
      <c r="J41" s="325"/>
      <c r="K41" s="325"/>
      <c r="L41" s="325"/>
      <c r="M41" s="325"/>
      <c r="N41" s="325"/>
      <c r="O41" s="326"/>
      <c r="P41" s="198"/>
      <c r="Q41" s="198"/>
      <c r="R41" s="198"/>
      <c r="S41" s="198"/>
      <c r="T41" s="198"/>
      <c r="U41" s="198"/>
      <c r="V41" s="198"/>
      <c r="W41" s="198"/>
      <c r="X41" s="199"/>
      <c r="Y41" s="121" t="s">
        <v>15</v>
      </c>
      <c r="Z41" s="122"/>
      <c r="AA41" s="172"/>
      <c r="AB41" s="711" t="s">
        <v>462</v>
      </c>
      <c r="AC41" s="265"/>
      <c r="AD41" s="265"/>
      <c r="AE41" s="94"/>
      <c r="AF41" s="95"/>
      <c r="AG41" s="95"/>
      <c r="AH41" s="95"/>
      <c r="AI41" s="96"/>
      <c r="AJ41" s="94"/>
      <c r="AK41" s="95"/>
      <c r="AL41" s="95"/>
      <c r="AM41" s="95"/>
      <c r="AN41" s="96"/>
      <c r="AO41" s="94"/>
      <c r="AP41" s="95"/>
      <c r="AQ41" s="95"/>
      <c r="AR41" s="95"/>
      <c r="AS41" s="96"/>
      <c r="AT41" s="269"/>
      <c r="AU41" s="270"/>
      <c r="AV41" s="270"/>
      <c r="AW41" s="270"/>
      <c r="AX41" s="271"/>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4"/>
      <c r="Z42" s="87"/>
      <c r="AA42" s="88"/>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5"/>
      <c r="B43" s="216"/>
      <c r="C43" s="216"/>
      <c r="D43" s="216"/>
      <c r="E43" s="216"/>
      <c r="F43" s="217"/>
      <c r="G43" s="225"/>
      <c r="H43" s="109"/>
      <c r="I43" s="109"/>
      <c r="J43" s="109"/>
      <c r="K43" s="109"/>
      <c r="L43" s="109"/>
      <c r="M43" s="109"/>
      <c r="N43" s="109"/>
      <c r="O43" s="226"/>
      <c r="P43" s="243"/>
      <c r="Q43" s="109"/>
      <c r="R43" s="109"/>
      <c r="S43" s="109"/>
      <c r="T43" s="109"/>
      <c r="U43" s="109"/>
      <c r="V43" s="109"/>
      <c r="W43" s="109"/>
      <c r="X43" s="226"/>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1"/>
      <c r="AV43" s="111"/>
      <c r="AW43" s="109" t="s">
        <v>463</v>
      </c>
      <c r="AX43" s="110"/>
    </row>
    <row r="44" spans="1:50" ht="22.5" customHeight="1" x14ac:dyDescent="0.15">
      <c r="A44" s="218"/>
      <c r="B44" s="216"/>
      <c r="C44" s="216"/>
      <c r="D44" s="216"/>
      <c r="E44" s="216"/>
      <c r="F44" s="217"/>
      <c r="G44" s="289"/>
      <c r="H44" s="290"/>
      <c r="I44" s="290"/>
      <c r="J44" s="290"/>
      <c r="K44" s="290"/>
      <c r="L44" s="290"/>
      <c r="M44" s="290"/>
      <c r="N44" s="290"/>
      <c r="O44" s="291"/>
      <c r="P44" s="214"/>
      <c r="Q44" s="196"/>
      <c r="R44" s="196"/>
      <c r="S44" s="196"/>
      <c r="T44" s="196"/>
      <c r="U44" s="196"/>
      <c r="V44" s="196"/>
      <c r="W44" s="196"/>
      <c r="X44" s="197"/>
      <c r="Y44" s="295" t="s">
        <v>14</v>
      </c>
      <c r="Z44" s="296"/>
      <c r="AA44" s="297"/>
      <c r="AB44" s="298"/>
      <c r="AC44" s="299"/>
      <c r="AD44" s="299"/>
      <c r="AE44" s="94"/>
      <c r="AF44" s="95"/>
      <c r="AG44" s="95"/>
      <c r="AH44" s="95"/>
      <c r="AI44" s="96"/>
      <c r="AJ44" s="94"/>
      <c r="AK44" s="95"/>
      <c r="AL44" s="95"/>
      <c r="AM44" s="95"/>
      <c r="AN44" s="96"/>
      <c r="AO44" s="94"/>
      <c r="AP44" s="95"/>
      <c r="AQ44" s="95"/>
      <c r="AR44" s="95"/>
      <c r="AS44" s="96"/>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7"/>
      <c r="Q45" s="277"/>
      <c r="R45" s="277"/>
      <c r="S45" s="277"/>
      <c r="T45" s="277"/>
      <c r="U45" s="277"/>
      <c r="V45" s="277"/>
      <c r="W45" s="277"/>
      <c r="X45" s="278"/>
      <c r="Y45" s="176" t="s">
        <v>65</v>
      </c>
      <c r="Z45" s="122"/>
      <c r="AA45" s="172"/>
      <c r="AB45" s="287"/>
      <c r="AC45" s="288"/>
      <c r="AD45" s="288"/>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99"/>
      <c r="B46" s="700"/>
      <c r="C46" s="700"/>
      <c r="D46" s="700"/>
      <c r="E46" s="700"/>
      <c r="F46" s="701"/>
      <c r="G46" s="324"/>
      <c r="H46" s="325"/>
      <c r="I46" s="325"/>
      <c r="J46" s="325"/>
      <c r="K46" s="325"/>
      <c r="L46" s="325"/>
      <c r="M46" s="325"/>
      <c r="N46" s="325"/>
      <c r="O46" s="326"/>
      <c r="P46" s="198"/>
      <c r="Q46" s="198"/>
      <c r="R46" s="198"/>
      <c r="S46" s="198"/>
      <c r="T46" s="198"/>
      <c r="U46" s="198"/>
      <c r="V46" s="198"/>
      <c r="W46" s="198"/>
      <c r="X46" s="199"/>
      <c r="Y46" s="121" t="s">
        <v>15</v>
      </c>
      <c r="Z46" s="122"/>
      <c r="AA46" s="172"/>
      <c r="AB46" s="711" t="s">
        <v>462</v>
      </c>
      <c r="AC46" s="265"/>
      <c r="AD46" s="265"/>
      <c r="AE46" s="94"/>
      <c r="AF46" s="95"/>
      <c r="AG46" s="95"/>
      <c r="AH46" s="95"/>
      <c r="AI46" s="96"/>
      <c r="AJ46" s="94"/>
      <c r="AK46" s="95"/>
      <c r="AL46" s="95"/>
      <c r="AM46" s="95"/>
      <c r="AN46" s="96"/>
      <c r="AO46" s="94"/>
      <c r="AP46" s="95"/>
      <c r="AQ46" s="95"/>
      <c r="AR46" s="95"/>
      <c r="AS46" s="96"/>
      <c r="AT46" s="269"/>
      <c r="AU46" s="270"/>
      <c r="AV46" s="270"/>
      <c r="AW46" s="270"/>
      <c r="AX46" s="271"/>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4"/>
      <c r="Z47" s="87"/>
      <c r="AA47" s="88"/>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5"/>
      <c r="B48" s="216"/>
      <c r="C48" s="216"/>
      <c r="D48" s="216"/>
      <c r="E48" s="216"/>
      <c r="F48" s="217"/>
      <c r="G48" s="225"/>
      <c r="H48" s="109"/>
      <c r="I48" s="109"/>
      <c r="J48" s="109"/>
      <c r="K48" s="109"/>
      <c r="L48" s="109"/>
      <c r="M48" s="109"/>
      <c r="N48" s="109"/>
      <c r="O48" s="226"/>
      <c r="P48" s="243"/>
      <c r="Q48" s="109"/>
      <c r="R48" s="109"/>
      <c r="S48" s="109"/>
      <c r="T48" s="109"/>
      <c r="U48" s="109"/>
      <c r="V48" s="109"/>
      <c r="W48" s="109"/>
      <c r="X48" s="226"/>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1"/>
      <c r="AV48" s="111"/>
      <c r="AW48" s="109" t="s">
        <v>460</v>
      </c>
      <c r="AX48" s="110"/>
    </row>
    <row r="49" spans="1:50" ht="22.5" customHeight="1" x14ac:dyDescent="0.15">
      <c r="A49" s="218"/>
      <c r="B49" s="216"/>
      <c r="C49" s="216"/>
      <c r="D49" s="216"/>
      <c r="E49" s="216"/>
      <c r="F49" s="217"/>
      <c r="G49" s="289"/>
      <c r="H49" s="290"/>
      <c r="I49" s="290"/>
      <c r="J49" s="290"/>
      <c r="K49" s="290"/>
      <c r="L49" s="290"/>
      <c r="M49" s="290"/>
      <c r="N49" s="290"/>
      <c r="O49" s="291"/>
      <c r="P49" s="214"/>
      <c r="Q49" s="196"/>
      <c r="R49" s="196"/>
      <c r="S49" s="196"/>
      <c r="T49" s="196"/>
      <c r="U49" s="196"/>
      <c r="V49" s="196"/>
      <c r="W49" s="196"/>
      <c r="X49" s="197"/>
      <c r="Y49" s="295" t="s">
        <v>14</v>
      </c>
      <c r="Z49" s="296"/>
      <c r="AA49" s="297"/>
      <c r="AB49" s="298"/>
      <c r="AC49" s="299"/>
      <c r="AD49" s="299"/>
      <c r="AE49" s="94"/>
      <c r="AF49" s="95"/>
      <c r="AG49" s="95"/>
      <c r="AH49" s="95"/>
      <c r="AI49" s="96"/>
      <c r="AJ49" s="94"/>
      <c r="AK49" s="95"/>
      <c r="AL49" s="95"/>
      <c r="AM49" s="95"/>
      <c r="AN49" s="96"/>
      <c r="AO49" s="94"/>
      <c r="AP49" s="95"/>
      <c r="AQ49" s="95"/>
      <c r="AR49" s="95"/>
      <c r="AS49" s="96"/>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7"/>
      <c r="Q50" s="277"/>
      <c r="R50" s="277"/>
      <c r="S50" s="277"/>
      <c r="T50" s="277"/>
      <c r="U50" s="277"/>
      <c r="V50" s="277"/>
      <c r="W50" s="277"/>
      <c r="X50" s="278"/>
      <c r="Y50" s="176" t="s">
        <v>65</v>
      </c>
      <c r="Z50" s="122"/>
      <c r="AA50" s="172"/>
      <c r="AB50" s="287"/>
      <c r="AC50" s="288"/>
      <c r="AD50" s="288"/>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99"/>
      <c r="B51" s="700"/>
      <c r="C51" s="700"/>
      <c r="D51" s="700"/>
      <c r="E51" s="700"/>
      <c r="F51" s="701"/>
      <c r="G51" s="324"/>
      <c r="H51" s="325"/>
      <c r="I51" s="325"/>
      <c r="J51" s="325"/>
      <c r="K51" s="325"/>
      <c r="L51" s="325"/>
      <c r="M51" s="325"/>
      <c r="N51" s="325"/>
      <c r="O51" s="326"/>
      <c r="P51" s="198"/>
      <c r="Q51" s="198"/>
      <c r="R51" s="198"/>
      <c r="S51" s="198"/>
      <c r="T51" s="198"/>
      <c r="U51" s="198"/>
      <c r="V51" s="198"/>
      <c r="W51" s="198"/>
      <c r="X51" s="199"/>
      <c r="Y51" s="121" t="s">
        <v>15</v>
      </c>
      <c r="Z51" s="122"/>
      <c r="AA51" s="172"/>
      <c r="AB51" s="720" t="s">
        <v>461</v>
      </c>
      <c r="AC51" s="721"/>
      <c r="AD51" s="721"/>
      <c r="AE51" s="94"/>
      <c r="AF51" s="95"/>
      <c r="AG51" s="95"/>
      <c r="AH51" s="95"/>
      <c r="AI51" s="96"/>
      <c r="AJ51" s="94"/>
      <c r="AK51" s="95"/>
      <c r="AL51" s="95"/>
      <c r="AM51" s="95"/>
      <c r="AN51" s="96"/>
      <c r="AO51" s="94"/>
      <c r="AP51" s="95"/>
      <c r="AQ51" s="95"/>
      <c r="AR51" s="95"/>
      <c r="AS51" s="96"/>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390" t="s">
        <v>369</v>
      </c>
      <c r="H2" s="391"/>
      <c r="I2" s="391"/>
      <c r="J2" s="391"/>
      <c r="K2" s="391"/>
      <c r="L2" s="391"/>
      <c r="M2" s="391"/>
      <c r="N2" s="391"/>
      <c r="O2" s="391"/>
      <c r="P2" s="391"/>
      <c r="Q2" s="391"/>
      <c r="R2" s="391"/>
      <c r="S2" s="391"/>
      <c r="T2" s="391"/>
      <c r="U2" s="391"/>
      <c r="V2" s="391"/>
      <c r="W2" s="391"/>
      <c r="X2" s="391"/>
      <c r="Y2" s="391"/>
      <c r="Z2" s="391"/>
      <c r="AA2" s="391"/>
      <c r="AB2" s="392"/>
      <c r="AC2" s="390" t="s">
        <v>457</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25"/>
      <c r="B3" s="726"/>
      <c r="C3" s="726"/>
      <c r="D3" s="726"/>
      <c r="E3" s="726"/>
      <c r="F3" s="727"/>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25"/>
      <c r="B4" s="726"/>
      <c r="C4" s="726"/>
      <c r="D4" s="726"/>
      <c r="E4" s="726"/>
      <c r="F4" s="727"/>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2"/>
    </row>
    <row r="5" spans="1:50" ht="24.75" customHeight="1" x14ac:dyDescent="0.15">
      <c r="A5" s="725"/>
      <c r="B5" s="726"/>
      <c r="C5" s="726"/>
      <c r="D5" s="726"/>
      <c r="E5" s="726"/>
      <c r="F5" s="727"/>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25"/>
      <c r="B6" s="726"/>
      <c r="C6" s="726"/>
      <c r="D6" s="726"/>
      <c r="E6" s="726"/>
      <c r="F6" s="727"/>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25"/>
      <c r="B7" s="726"/>
      <c r="C7" s="726"/>
      <c r="D7" s="726"/>
      <c r="E7" s="726"/>
      <c r="F7" s="727"/>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25"/>
      <c r="B8" s="726"/>
      <c r="C8" s="726"/>
      <c r="D8" s="726"/>
      <c r="E8" s="726"/>
      <c r="F8" s="727"/>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25"/>
      <c r="B9" s="726"/>
      <c r="C9" s="726"/>
      <c r="D9" s="726"/>
      <c r="E9" s="726"/>
      <c r="F9" s="727"/>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25"/>
      <c r="B10" s="726"/>
      <c r="C10" s="726"/>
      <c r="D10" s="726"/>
      <c r="E10" s="726"/>
      <c r="F10" s="727"/>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25"/>
      <c r="B11" s="726"/>
      <c r="C11" s="726"/>
      <c r="D11" s="726"/>
      <c r="E11" s="726"/>
      <c r="F11" s="727"/>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25"/>
      <c r="B12" s="726"/>
      <c r="C12" s="726"/>
      <c r="D12" s="726"/>
      <c r="E12" s="726"/>
      <c r="F12" s="727"/>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25"/>
      <c r="B13" s="726"/>
      <c r="C13" s="726"/>
      <c r="D13" s="726"/>
      <c r="E13" s="726"/>
      <c r="F13" s="727"/>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25"/>
      <c r="B14" s="726"/>
      <c r="C14" s="726"/>
      <c r="D14" s="726"/>
      <c r="E14" s="726"/>
      <c r="F14" s="727"/>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25"/>
      <c r="B15" s="726"/>
      <c r="C15" s="726"/>
      <c r="D15" s="726"/>
      <c r="E15" s="726"/>
      <c r="F15" s="727"/>
      <c r="G15" s="390" t="s">
        <v>370</v>
      </c>
      <c r="H15" s="391"/>
      <c r="I15" s="391"/>
      <c r="J15" s="391"/>
      <c r="K15" s="391"/>
      <c r="L15" s="391"/>
      <c r="M15" s="391"/>
      <c r="N15" s="391"/>
      <c r="O15" s="391"/>
      <c r="P15" s="391"/>
      <c r="Q15" s="391"/>
      <c r="R15" s="391"/>
      <c r="S15" s="391"/>
      <c r="T15" s="391"/>
      <c r="U15" s="391"/>
      <c r="V15" s="391"/>
      <c r="W15" s="391"/>
      <c r="X15" s="391"/>
      <c r="Y15" s="391"/>
      <c r="Z15" s="391"/>
      <c r="AA15" s="391"/>
      <c r="AB15" s="392"/>
      <c r="AC15" s="390" t="s">
        <v>371</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25"/>
      <c r="B16" s="726"/>
      <c r="C16" s="726"/>
      <c r="D16" s="726"/>
      <c r="E16" s="726"/>
      <c r="F16" s="727"/>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25"/>
      <c r="B17" s="726"/>
      <c r="C17" s="726"/>
      <c r="D17" s="726"/>
      <c r="E17" s="726"/>
      <c r="F17" s="727"/>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2"/>
    </row>
    <row r="18" spans="1:50" ht="24.75" customHeight="1" x14ac:dyDescent="0.15">
      <c r="A18" s="725"/>
      <c r="B18" s="726"/>
      <c r="C18" s="726"/>
      <c r="D18" s="726"/>
      <c r="E18" s="726"/>
      <c r="F18" s="727"/>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25"/>
      <c r="B19" s="726"/>
      <c r="C19" s="726"/>
      <c r="D19" s="726"/>
      <c r="E19" s="726"/>
      <c r="F19" s="727"/>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25"/>
      <c r="B20" s="726"/>
      <c r="C20" s="726"/>
      <c r="D20" s="726"/>
      <c r="E20" s="726"/>
      <c r="F20" s="727"/>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25"/>
      <c r="B21" s="726"/>
      <c r="C21" s="726"/>
      <c r="D21" s="726"/>
      <c r="E21" s="726"/>
      <c r="F21" s="727"/>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25"/>
      <c r="B22" s="726"/>
      <c r="C22" s="726"/>
      <c r="D22" s="726"/>
      <c r="E22" s="726"/>
      <c r="F22" s="727"/>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25"/>
      <c r="B23" s="726"/>
      <c r="C23" s="726"/>
      <c r="D23" s="726"/>
      <c r="E23" s="726"/>
      <c r="F23" s="727"/>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25"/>
      <c r="B24" s="726"/>
      <c r="C24" s="726"/>
      <c r="D24" s="726"/>
      <c r="E24" s="726"/>
      <c r="F24" s="727"/>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25"/>
      <c r="B25" s="726"/>
      <c r="C25" s="726"/>
      <c r="D25" s="726"/>
      <c r="E25" s="726"/>
      <c r="F25" s="727"/>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25"/>
      <c r="B26" s="726"/>
      <c r="C26" s="726"/>
      <c r="D26" s="726"/>
      <c r="E26" s="726"/>
      <c r="F26" s="727"/>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25"/>
      <c r="B27" s="726"/>
      <c r="C27" s="726"/>
      <c r="D27" s="726"/>
      <c r="E27" s="726"/>
      <c r="F27" s="727"/>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25"/>
      <c r="B28" s="726"/>
      <c r="C28" s="726"/>
      <c r="D28" s="726"/>
      <c r="E28" s="726"/>
      <c r="F28" s="727"/>
      <c r="G28" s="390" t="s">
        <v>372</v>
      </c>
      <c r="H28" s="391"/>
      <c r="I28" s="391"/>
      <c r="J28" s="391"/>
      <c r="K28" s="391"/>
      <c r="L28" s="391"/>
      <c r="M28" s="391"/>
      <c r="N28" s="391"/>
      <c r="O28" s="391"/>
      <c r="P28" s="391"/>
      <c r="Q28" s="391"/>
      <c r="R28" s="391"/>
      <c r="S28" s="391"/>
      <c r="T28" s="391"/>
      <c r="U28" s="391"/>
      <c r="V28" s="391"/>
      <c r="W28" s="391"/>
      <c r="X28" s="391"/>
      <c r="Y28" s="391"/>
      <c r="Z28" s="391"/>
      <c r="AA28" s="391"/>
      <c r="AB28" s="392"/>
      <c r="AC28" s="390" t="s">
        <v>373</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25"/>
      <c r="B29" s="726"/>
      <c r="C29" s="726"/>
      <c r="D29" s="726"/>
      <c r="E29" s="726"/>
      <c r="F29" s="727"/>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25"/>
      <c r="B30" s="726"/>
      <c r="C30" s="726"/>
      <c r="D30" s="726"/>
      <c r="E30" s="726"/>
      <c r="F30" s="727"/>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2"/>
    </row>
    <row r="31" spans="1:50" ht="24.75" customHeight="1" x14ac:dyDescent="0.15">
      <c r="A31" s="725"/>
      <c r="B31" s="726"/>
      <c r="C31" s="726"/>
      <c r="D31" s="726"/>
      <c r="E31" s="726"/>
      <c r="F31" s="727"/>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25"/>
      <c r="B32" s="726"/>
      <c r="C32" s="726"/>
      <c r="D32" s="726"/>
      <c r="E32" s="726"/>
      <c r="F32" s="727"/>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25"/>
      <c r="B33" s="726"/>
      <c r="C33" s="726"/>
      <c r="D33" s="726"/>
      <c r="E33" s="726"/>
      <c r="F33" s="727"/>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25"/>
      <c r="B34" s="726"/>
      <c r="C34" s="726"/>
      <c r="D34" s="726"/>
      <c r="E34" s="726"/>
      <c r="F34" s="727"/>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25"/>
      <c r="B35" s="726"/>
      <c r="C35" s="726"/>
      <c r="D35" s="726"/>
      <c r="E35" s="726"/>
      <c r="F35" s="727"/>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25"/>
      <c r="B36" s="726"/>
      <c r="C36" s="726"/>
      <c r="D36" s="726"/>
      <c r="E36" s="726"/>
      <c r="F36" s="727"/>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25"/>
      <c r="B37" s="726"/>
      <c r="C37" s="726"/>
      <c r="D37" s="726"/>
      <c r="E37" s="726"/>
      <c r="F37" s="727"/>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25"/>
      <c r="B38" s="726"/>
      <c r="C38" s="726"/>
      <c r="D38" s="726"/>
      <c r="E38" s="726"/>
      <c r="F38" s="727"/>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25"/>
      <c r="B39" s="726"/>
      <c r="C39" s="726"/>
      <c r="D39" s="726"/>
      <c r="E39" s="726"/>
      <c r="F39" s="727"/>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25"/>
      <c r="B40" s="726"/>
      <c r="C40" s="726"/>
      <c r="D40" s="726"/>
      <c r="E40" s="726"/>
      <c r="F40" s="727"/>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25"/>
      <c r="B41" s="726"/>
      <c r="C41" s="726"/>
      <c r="D41" s="726"/>
      <c r="E41" s="726"/>
      <c r="F41" s="727"/>
      <c r="G41" s="390" t="s">
        <v>374</v>
      </c>
      <c r="H41" s="391"/>
      <c r="I41" s="391"/>
      <c r="J41" s="391"/>
      <c r="K41" s="391"/>
      <c r="L41" s="391"/>
      <c r="M41" s="391"/>
      <c r="N41" s="391"/>
      <c r="O41" s="391"/>
      <c r="P41" s="391"/>
      <c r="Q41" s="391"/>
      <c r="R41" s="391"/>
      <c r="S41" s="391"/>
      <c r="T41" s="391"/>
      <c r="U41" s="391"/>
      <c r="V41" s="391"/>
      <c r="W41" s="391"/>
      <c r="X41" s="391"/>
      <c r="Y41" s="391"/>
      <c r="Z41" s="391"/>
      <c r="AA41" s="391"/>
      <c r="AB41" s="392"/>
      <c r="AC41" s="390" t="s">
        <v>375</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25"/>
      <c r="B42" s="726"/>
      <c r="C42" s="726"/>
      <c r="D42" s="726"/>
      <c r="E42" s="726"/>
      <c r="F42" s="727"/>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25"/>
      <c r="B43" s="726"/>
      <c r="C43" s="726"/>
      <c r="D43" s="726"/>
      <c r="E43" s="726"/>
      <c r="F43" s="727"/>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2"/>
    </row>
    <row r="44" spans="1:50" ht="24.75" customHeight="1" x14ac:dyDescent="0.15">
      <c r="A44" s="725"/>
      <c r="B44" s="726"/>
      <c r="C44" s="726"/>
      <c r="D44" s="726"/>
      <c r="E44" s="726"/>
      <c r="F44" s="727"/>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25"/>
      <c r="B45" s="726"/>
      <c r="C45" s="726"/>
      <c r="D45" s="726"/>
      <c r="E45" s="726"/>
      <c r="F45" s="727"/>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25"/>
      <c r="B46" s="726"/>
      <c r="C46" s="726"/>
      <c r="D46" s="726"/>
      <c r="E46" s="726"/>
      <c r="F46" s="727"/>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25"/>
      <c r="B47" s="726"/>
      <c r="C47" s="726"/>
      <c r="D47" s="726"/>
      <c r="E47" s="726"/>
      <c r="F47" s="727"/>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25"/>
      <c r="B48" s="726"/>
      <c r="C48" s="726"/>
      <c r="D48" s="726"/>
      <c r="E48" s="726"/>
      <c r="F48" s="727"/>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25"/>
      <c r="B49" s="726"/>
      <c r="C49" s="726"/>
      <c r="D49" s="726"/>
      <c r="E49" s="726"/>
      <c r="F49" s="727"/>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25"/>
      <c r="B50" s="726"/>
      <c r="C50" s="726"/>
      <c r="D50" s="726"/>
      <c r="E50" s="726"/>
      <c r="F50" s="727"/>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25"/>
      <c r="B51" s="726"/>
      <c r="C51" s="726"/>
      <c r="D51" s="726"/>
      <c r="E51" s="726"/>
      <c r="F51" s="727"/>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25"/>
      <c r="B52" s="726"/>
      <c r="C52" s="726"/>
      <c r="D52" s="726"/>
      <c r="E52" s="726"/>
      <c r="F52" s="727"/>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28"/>
      <c r="B53" s="729"/>
      <c r="C53" s="729"/>
      <c r="D53" s="729"/>
      <c r="E53" s="729"/>
      <c r="F53" s="730"/>
      <c r="G53" s="731" t="s">
        <v>22</v>
      </c>
      <c r="H53" s="732"/>
      <c r="I53" s="732"/>
      <c r="J53" s="732"/>
      <c r="K53" s="732"/>
      <c r="L53" s="733"/>
      <c r="M53" s="734"/>
      <c r="N53" s="734"/>
      <c r="O53" s="734"/>
      <c r="P53" s="734"/>
      <c r="Q53" s="734"/>
      <c r="R53" s="734"/>
      <c r="S53" s="734"/>
      <c r="T53" s="734"/>
      <c r="U53" s="734"/>
      <c r="V53" s="734"/>
      <c r="W53" s="734"/>
      <c r="X53" s="735"/>
      <c r="Y53" s="736">
        <f>SUM(Y43:AB52)</f>
        <v>0</v>
      </c>
      <c r="Z53" s="737"/>
      <c r="AA53" s="737"/>
      <c r="AB53" s="738"/>
      <c r="AC53" s="731" t="s">
        <v>22</v>
      </c>
      <c r="AD53" s="732"/>
      <c r="AE53" s="732"/>
      <c r="AF53" s="732"/>
      <c r="AG53" s="732"/>
      <c r="AH53" s="733"/>
      <c r="AI53" s="734"/>
      <c r="AJ53" s="734"/>
      <c r="AK53" s="734"/>
      <c r="AL53" s="734"/>
      <c r="AM53" s="734"/>
      <c r="AN53" s="734"/>
      <c r="AO53" s="734"/>
      <c r="AP53" s="734"/>
      <c r="AQ53" s="734"/>
      <c r="AR53" s="734"/>
      <c r="AS53" s="734"/>
      <c r="AT53" s="735"/>
      <c r="AU53" s="736">
        <f>SUM(AU43:AX52)</f>
        <v>0</v>
      </c>
      <c r="AV53" s="737"/>
      <c r="AW53" s="737"/>
      <c r="AX53" s="739"/>
    </row>
    <row r="54" spans="1:50" s="51" customFormat="1" ht="24.75" customHeight="1" thickBot="1" x14ac:dyDescent="0.2"/>
    <row r="55" spans="1:50" ht="30" customHeight="1" x14ac:dyDescent="0.15">
      <c r="A55" s="722" t="s">
        <v>34</v>
      </c>
      <c r="B55" s="723"/>
      <c r="C55" s="723"/>
      <c r="D55" s="723"/>
      <c r="E55" s="723"/>
      <c r="F55" s="724"/>
      <c r="G55" s="390" t="s">
        <v>376</v>
      </c>
      <c r="H55" s="391"/>
      <c r="I55" s="391"/>
      <c r="J55" s="391"/>
      <c r="K55" s="391"/>
      <c r="L55" s="391"/>
      <c r="M55" s="391"/>
      <c r="N55" s="391"/>
      <c r="O55" s="391"/>
      <c r="P55" s="391"/>
      <c r="Q55" s="391"/>
      <c r="R55" s="391"/>
      <c r="S55" s="391"/>
      <c r="T55" s="391"/>
      <c r="U55" s="391"/>
      <c r="V55" s="391"/>
      <c r="W55" s="391"/>
      <c r="X55" s="391"/>
      <c r="Y55" s="391"/>
      <c r="Z55" s="391"/>
      <c r="AA55" s="391"/>
      <c r="AB55" s="392"/>
      <c r="AC55" s="390" t="s">
        <v>377</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25"/>
      <c r="B56" s="726"/>
      <c r="C56" s="726"/>
      <c r="D56" s="726"/>
      <c r="E56" s="726"/>
      <c r="F56" s="727"/>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25"/>
      <c r="B57" s="726"/>
      <c r="C57" s="726"/>
      <c r="D57" s="726"/>
      <c r="E57" s="726"/>
      <c r="F57" s="727"/>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2"/>
    </row>
    <row r="58" spans="1:50" ht="24.75" customHeight="1" x14ac:dyDescent="0.15">
      <c r="A58" s="725"/>
      <c r="B58" s="726"/>
      <c r="C58" s="726"/>
      <c r="D58" s="726"/>
      <c r="E58" s="726"/>
      <c r="F58" s="727"/>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25"/>
      <c r="B59" s="726"/>
      <c r="C59" s="726"/>
      <c r="D59" s="726"/>
      <c r="E59" s="726"/>
      <c r="F59" s="727"/>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25"/>
      <c r="B60" s="726"/>
      <c r="C60" s="726"/>
      <c r="D60" s="726"/>
      <c r="E60" s="726"/>
      <c r="F60" s="727"/>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25"/>
      <c r="B61" s="726"/>
      <c r="C61" s="726"/>
      <c r="D61" s="726"/>
      <c r="E61" s="726"/>
      <c r="F61" s="727"/>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25"/>
      <c r="B62" s="726"/>
      <c r="C62" s="726"/>
      <c r="D62" s="726"/>
      <c r="E62" s="726"/>
      <c r="F62" s="727"/>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25"/>
      <c r="B63" s="726"/>
      <c r="C63" s="726"/>
      <c r="D63" s="726"/>
      <c r="E63" s="726"/>
      <c r="F63" s="727"/>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25"/>
      <c r="B64" s="726"/>
      <c r="C64" s="726"/>
      <c r="D64" s="726"/>
      <c r="E64" s="726"/>
      <c r="F64" s="727"/>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25"/>
      <c r="B65" s="726"/>
      <c r="C65" s="726"/>
      <c r="D65" s="726"/>
      <c r="E65" s="726"/>
      <c r="F65" s="727"/>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25"/>
      <c r="B66" s="726"/>
      <c r="C66" s="726"/>
      <c r="D66" s="726"/>
      <c r="E66" s="726"/>
      <c r="F66" s="727"/>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25"/>
      <c r="B67" s="726"/>
      <c r="C67" s="726"/>
      <c r="D67" s="726"/>
      <c r="E67" s="726"/>
      <c r="F67" s="727"/>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25"/>
      <c r="B68" s="726"/>
      <c r="C68" s="726"/>
      <c r="D68" s="726"/>
      <c r="E68" s="726"/>
      <c r="F68" s="727"/>
      <c r="G68" s="390" t="s">
        <v>378</v>
      </c>
      <c r="H68" s="391"/>
      <c r="I68" s="391"/>
      <c r="J68" s="391"/>
      <c r="K68" s="391"/>
      <c r="L68" s="391"/>
      <c r="M68" s="391"/>
      <c r="N68" s="391"/>
      <c r="O68" s="391"/>
      <c r="P68" s="391"/>
      <c r="Q68" s="391"/>
      <c r="R68" s="391"/>
      <c r="S68" s="391"/>
      <c r="T68" s="391"/>
      <c r="U68" s="391"/>
      <c r="V68" s="391"/>
      <c r="W68" s="391"/>
      <c r="X68" s="391"/>
      <c r="Y68" s="391"/>
      <c r="Z68" s="391"/>
      <c r="AA68" s="391"/>
      <c r="AB68" s="392"/>
      <c r="AC68" s="390" t="s">
        <v>379</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25"/>
      <c r="B69" s="726"/>
      <c r="C69" s="726"/>
      <c r="D69" s="726"/>
      <c r="E69" s="726"/>
      <c r="F69" s="727"/>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25"/>
      <c r="B70" s="726"/>
      <c r="C70" s="726"/>
      <c r="D70" s="726"/>
      <c r="E70" s="726"/>
      <c r="F70" s="727"/>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2"/>
    </row>
    <row r="71" spans="1:50" ht="24.75" customHeight="1" x14ac:dyDescent="0.15">
      <c r="A71" s="725"/>
      <c r="B71" s="726"/>
      <c r="C71" s="726"/>
      <c r="D71" s="726"/>
      <c r="E71" s="726"/>
      <c r="F71" s="727"/>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25"/>
      <c r="B72" s="726"/>
      <c r="C72" s="726"/>
      <c r="D72" s="726"/>
      <c r="E72" s="726"/>
      <c r="F72" s="727"/>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25"/>
      <c r="B73" s="726"/>
      <c r="C73" s="726"/>
      <c r="D73" s="726"/>
      <c r="E73" s="726"/>
      <c r="F73" s="727"/>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25"/>
      <c r="B74" s="726"/>
      <c r="C74" s="726"/>
      <c r="D74" s="726"/>
      <c r="E74" s="726"/>
      <c r="F74" s="727"/>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25"/>
      <c r="B75" s="726"/>
      <c r="C75" s="726"/>
      <c r="D75" s="726"/>
      <c r="E75" s="726"/>
      <c r="F75" s="727"/>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25"/>
      <c r="B76" s="726"/>
      <c r="C76" s="726"/>
      <c r="D76" s="726"/>
      <c r="E76" s="726"/>
      <c r="F76" s="727"/>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25"/>
      <c r="B77" s="726"/>
      <c r="C77" s="726"/>
      <c r="D77" s="726"/>
      <c r="E77" s="726"/>
      <c r="F77" s="727"/>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25"/>
      <c r="B78" s="726"/>
      <c r="C78" s="726"/>
      <c r="D78" s="726"/>
      <c r="E78" s="726"/>
      <c r="F78" s="727"/>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25"/>
      <c r="B79" s="726"/>
      <c r="C79" s="726"/>
      <c r="D79" s="726"/>
      <c r="E79" s="726"/>
      <c r="F79" s="727"/>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25"/>
      <c r="B80" s="726"/>
      <c r="C80" s="726"/>
      <c r="D80" s="726"/>
      <c r="E80" s="726"/>
      <c r="F80" s="727"/>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25"/>
      <c r="B81" s="726"/>
      <c r="C81" s="726"/>
      <c r="D81" s="726"/>
      <c r="E81" s="726"/>
      <c r="F81" s="727"/>
      <c r="G81" s="390" t="s">
        <v>380</v>
      </c>
      <c r="H81" s="391"/>
      <c r="I81" s="391"/>
      <c r="J81" s="391"/>
      <c r="K81" s="391"/>
      <c r="L81" s="391"/>
      <c r="M81" s="391"/>
      <c r="N81" s="391"/>
      <c r="O81" s="391"/>
      <c r="P81" s="391"/>
      <c r="Q81" s="391"/>
      <c r="R81" s="391"/>
      <c r="S81" s="391"/>
      <c r="T81" s="391"/>
      <c r="U81" s="391"/>
      <c r="V81" s="391"/>
      <c r="W81" s="391"/>
      <c r="X81" s="391"/>
      <c r="Y81" s="391"/>
      <c r="Z81" s="391"/>
      <c r="AA81" s="391"/>
      <c r="AB81" s="392"/>
      <c r="AC81" s="390" t="s">
        <v>381</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25"/>
      <c r="B82" s="726"/>
      <c r="C82" s="726"/>
      <c r="D82" s="726"/>
      <c r="E82" s="726"/>
      <c r="F82" s="727"/>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25"/>
      <c r="B83" s="726"/>
      <c r="C83" s="726"/>
      <c r="D83" s="726"/>
      <c r="E83" s="726"/>
      <c r="F83" s="727"/>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2"/>
    </row>
    <row r="84" spans="1:50" ht="24.75" customHeight="1" x14ac:dyDescent="0.15">
      <c r="A84" s="725"/>
      <c r="B84" s="726"/>
      <c r="C84" s="726"/>
      <c r="D84" s="726"/>
      <c r="E84" s="726"/>
      <c r="F84" s="727"/>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25"/>
      <c r="B85" s="726"/>
      <c r="C85" s="726"/>
      <c r="D85" s="726"/>
      <c r="E85" s="726"/>
      <c r="F85" s="727"/>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25"/>
      <c r="B86" s="726"/>
      <c r="C86" s="726"/>
      <c r="D86" s="726"/>
      <c r="E86" s="726"/>
      <c r="F86" s="727"/>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25"/>
      <c r="B87" s="726"/>
      <c r="C87" s="726"/>
      <c r="D87" s="726"/>
      <c r="E87" s="726"/>
      <c r="F87" s="727"/>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25"/>
      <c r="B88" s="726"/>
      <c r="C88" s="726"/>
      <c r="D88" s="726"/>
      <c r="E88" s="726"/>
      <c r="F88" s="727"/>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25"/>
      <c r="B89" s="726"/>
      <c r="C89" s="726"/>
      <c r="D89" s="726"/>
      <c r="E89" s="726"/>
      <c r="F89" s="727"/>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25"/>
      <c r="B90" s="726"/>
      <c r="C90" s="726"/>
      <c r="D90" s="726"/>
      <c r="E90" s="726"/>
      <c r="F90" s="727"/>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25"/>
      <c r="B91" s="726"/>
      <c r="C91" s="726"/>
      <c r="D91" s="726"/>
      <c r="E91" s="726"/>
      <c r="F91" s="727"/>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25"/>
      <c r="B92" s="726"/>
      <c r="C92" s="726"/>
      <c r="D92" s="726"/>
      <c r="E92" s="726"/>
      <c r="F92" s="727"/>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25"/>
      <c r="B93" s="726"/>
      <c r="C93" s="726"/>
      <c r="D93" s="726"/>
      <c r="E93" s="726"/>
      <c r="F93" s="727"/>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25"/>
      <c r="B94" s="726"/>
      <c r="C94" s="726"/>
      <c r="D94" s="726"/>
      <c r="E94" s="726"/>
      <c r="F94" s="727"/>
      <c r="G94" s="390" t="s">
        <v>382</v>
      </c>
      <c r="H94" s="391"/>
      <c r="I94" s="391"/>
      <c r="J94" s="391"/>
      <c r="K94" s="391"/>
      <c r="L94" s="391"/>
      <c r="M94" s="391"/>
      <c r="N94" s="391"/>
      <c r="O94" s="391"/>
      <c r="P94" s="391"/>
      <c r="Q94" s="391"/>
      <c r="R94" s="391"/>
      <c r="S94" s="391"/>
      <c r="T94" s="391"/>
      <c r="U94" s="391"/>
      <c r="V94" s="391"/>
      <c r="W94" s="391"/>
      <c r="X94" s="391"/>
      <c r="Y94" s="391"/>
      <c r="Z94" s="391"/>
      <c r="AA94" s="391"/>
      <c r="AB94" s="392"/>
      <c r="AC94" s="390" t="s">
        <v>383</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25"/>
      <c r="B95" s="726"/>
      <c r="C95" s="726"/>
      <c r="D95" s="726"/>
      <c r="E95" s="726"/>
      <c r="F95" s="727"/>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25"/>
      <c r="B96" s="726"/>
      <c r="C96" s="726"/>
      <c r="D96" s="726"/>
      <c r="E96" s="726"/>
      <c r="F96" s="727"/>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2"/>
    </row>
    <row r="97" spans="1:50" ht="24.75" customHeight="1" x14ac:dyDescent="0.15">
      <c r="A97" s="725"/>
      <c r="B97" s="726"/>
      <c r="C97" s="726"/>
      <c r="D97" s="726"/>
      <c r="E97" s="726"/>
      <c r="F97" s="727"/>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25"/>
      <c r="B98" s="726"/>
      <c r="C98" s="726"/>
      <c r="D98" s="726"/>
      <c r="E98" s="726"/>
      <c r="F98" s="727"/>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25"/>
      <c r="B99" s="726"/>
      <c r="C99" s="726"/>
      <c r="D99" s="726"/>
      <c r="E99" s="726"/>
      <c r="F99" s="727"/>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25"/>
      <c r="B100" s="726"/>
      <c r="C100" s="726"/>
      <c r="D100" s="726"/>
      <c r="E100" s="726"/>
      <c r="F100" s="727"/>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25"/>
      <c r="B101" s="726"/>
      <c r="C101" s="726"/>
      <c r="D101" s="726"/>
      <c r="E101" s="726"/>
      <c r="F101" s="727"/>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25"/>
      <c r="B102" s="726"/>
      <c r="C102" s="726"/>
      <c r="D102" s="726"/>
      <c r="E102" s="726"/>
      <c r="F102" s="727"/>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25"/>
      <c r="B103" s="726"/>
      <c r="C103" s="726"/>
      <c r="D103" s="726"/>
      <c r="E103" s="726"/>
      <c r="F103" s="727"/>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25"/>
      <c r="B104" s="726"/>
      <c r="C104" s="726"/>
      <c r="D104" s="726"/>
      <c r="E104" s="726"/>
      <c r="F104" s="727"/>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25"/>
      <c r="B105" s="726"/>
      <c r="C105" s="726"/>
      <c r="D105" s="726"/>
      <c r="E105" s="726"/>
      <c r="F105" s="727"/>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28"/>
      <c r="B106" s="729"/>
      <c r="C106" s="729"/>
      <c r="D106" s="729"/>
      <c r="E106" s="729"/>
      <c r="F106" s="730"/>
      <c r="G106" s="731" t="s">
        <v>22</v>
      </c>
      <c r="H106" s="732"/>
      <c r="I106" s="732"/>
      <c r="J106" s="732"/>
      <c r="K106" s="732"/>
      <c r="L106" s="733"/>
      <c r="M106" s="734"/>
      <c r="N106" s="734"/>
      <c r="O106" s="734"/>
      <c r="P106" s="734"/>
      <c r="Q106" s="734"/>
      <c r="R106" s="734"/>
      <c r="S106" s="734"/>
      <c r="T106" s="734"/>
      <c r="U106" s="734"/>
      <c r="V106" s="734"/>
      <c r="W106" s="734"/>
      <c r="X106" s="735"/>
      <c r="Y106" s="736">
        <f>SUM(Y96:AB105)</f>
        <v>0</v>
      </c>
      <c r="Z106" s="737"/>
      <c r="AA106" s="737"/>
      <c r="AB106" s="738"/>
      <c r="AC106" s="731" t="s">
        <v>22</v>
      </c>
      <c r="AD106" s="732"/>
      <c r="AE106" s="732"/>
      <c r="AF106" s="732"/>
      <c r="AG106" s="732"/>
      <c r="AH106" s="733"/>
      <c r="AI106" s="734"/>
      <c r="AJ106" s="734"/>
      <c r="AK106" s="734"/>
      <c r="AL106" s="734"/>
      <c r="AM106" s="734"/>
      <c r="AN106" s="734"/>
      <c r="AO106" s="734"/>
      <c r="AP106" s="734"/>
      <c r="AQ106" s="734"/>
      <c r="AR106" s="734"/>
      <c r="AS106" s="734"/>
      <c r="AT106" s="735"/>
      <c r="AU106" s="736">
        <f>SUM(AU96:AX105)</f>
        <v>0</v>
      </c>
      <c r="AV106" s="737"/>
      <c r="AW106" s="737"/>
      <c r="AX106" s="739"/>
    </row>
    <row r="107" spans="1:50" s="51" customFormat="1" ht="24.75" customHeight="1" thickBot="1" x14ac:dyDescent="0.2"/>
    <row r="108" spans="1:50" ht="30" customHeight="1" x14ac:dyDescent="0.15">
      <c r="A108" s="722" t="s">
        <v>34</v>
      </c>
      <c r="B108" s="723"/>
      <c r="C108" s="723"/>
      <c r="D108" s="723"/>
      <c r="E108" s="723"/>
      <c r="F108" s="724"/>
      <c r="G108" s="390" t="s">
        <v>384</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385</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25"/>
      <c r="B109" s="726"/>
      <c r="C109" s="726"/>
      <c r="D109" s="726"/>
      <c r="E109" s="726"/>
      <c r="F109" s="727"/>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25"/>
      <c r="B110" s="726"/>
      <c r="C110" s="726"/>
      <c r="D110" s="726"/>
      <c r="E110" s="726"/>
      <c r="F110" s="727"/>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2"/>
    </row>
    <row r="111" spans="1:50" ht="24.75" customHeight="1" x14ac:dyDescent="0.15">
      <c r="A111" s="725"/>
      <c r="B111" s="726"/>
      <c r="C111" s="726"/>
      <c r="D111" s="726"/>
      <c r="E111" s="726"/>
      <c r="F111" s="727"/>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25"/>
      <c r="B112" s="726"/>
      <c r="C112" s="726"/>
      <c r="D112" s="726"/>
      <c r="E112" s="726"/>
      <c r="F112" s="727"/>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25"/>
      <c r="B113" s="726"/>
      <c r="C113" s="726"/>
      <c r="D113" s="726"/>
      <c r="E113" s="726"/>
      <c r="F113" s="727"/>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25"/>
      <c r="B114" s="726"/>
      <c r="C114" s="726"/>
      <c r="D114" s="726"/>
      <c r="E114" s="726"/>
      <c r="F114" s="727"/>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25"/>
      <c r="B115" s="726"/>
      <c r="C115" s="726"/>
      <c r="D115" s="726"/>
      <c r="E115" s="726"/>
      <c r="F115" s="727"/>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25"/>
      <c r="B116" s="726"/>
      <c r="C116" s="726"/>
      <c r="D116" s="726"/>
      <c r="E116" s="726"/>
      <c r="F116" s="727"/>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25"/>
      <c r="B117" s="726"/>
      <c r="C117" s="726"/>
      <c r="D117" s="726"/>
      <c r="E117" s="726"/>
      <c r="F117" s="727"/>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25"/>
      <c r="B118" s="726"/>
      <c r="C118" s="726"/>
      <c r="D118" s="726"/>
      <c r="E118" s="726"/>
      <c r="F118" s="727"/>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25"/>
      <c r="B119" s="726"/>
      <c r="C119" s="726"/>
      <c r="D119" s="726"/>
      <c r="E119" s="726"/>
      <c r="F119" s="727"/>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25"/>
      <c r="B120" s="726"/>
      <c r="C120" s="726"/>
      <c r="D120" s="726"/>
      <c r="E120" s="726"/>
      <c r="F120" s="727"/>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25"/>
      <c r="B121" s="726"/>
      <c r="C121" s="726"/>
      <c r="D121" s="726"/>
      <c r="E121" s="726"/>
      <c r="F121" s="727"/>
      <c r="G121" s="390" t="s">
        <v>406</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386</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25"/>
      <c r="B122" s="726"/>
      <c r="C122" s="726"/>
      <c r="D122" s="726"/>
      <c r="E122" s="726"/>
      <c r="F122" s="727"/>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25"/>
      <c r="B123" s="726"/>
      <c r="C123" s="726"/>
      <c r="D123" s="726"/>
      <c r="E123" s="726"/>
      <c r="F123" s="727"/>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2"/>
    </row>
    <row r="124" spans="1:50" ht="24.75" customHeight="1" x14ac:dyDescent="0.15">
      <c r="A124" s="725"/>
      <c r="B124" s="726"/>
      <c r="C124" s="726"/>
      <c r="D124" s="726"/>
      <c r="E124" s="726"/>
      <c r="F124" s="727"/>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25"/>
      <c r="B125" s="726"/>
      <c r="C125" s="726"/>
      <c r="D125" s="726"/>
      <c r="E125" s="726"/>
      <c r="F125" s="727"/>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25"/>
      <c r="B126" s="726"/>
      <c r="C126" s="726"/>
      <c r="D126" s="726"/>
      <c r="E126" s="726"/>
      <c r="F126" s="727"/>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25"/>
      <c r="B127" s="726"/>
      <c r="C127" s="726"/>
      <c r="D127" s="726"/>
      <c r="E127" s="726"/>
      <c r="F127" s="727"/>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25"/>
      <c r="B128" s="726"/>
      <c r="C128" s="726"/>
      <c r="D128" s="726"/>
      <c r="E128" s="726"/>
      <c r="F128" s="727"/>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25"/>
      <c r="B129" s="726"/>
      <c r="C129" s="726"/>
      <c r="D129" s="726"/>
      <c r="E129" s="726"/>
      <c r="F129" s="727"/>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25"/>
      <c r="B130" s="726"/>
      <c r="C130" s="726"/>
      <c r="D130" s="726"/>
      <c r="E130" s="726"/>
      <c r="F130" s="727"/>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25"/>
      <c r="B131" s="726"/>
      <c r="C131" s="726"/>
      <c r="D131" s="726"/>
      <c r="E131" s="726"/>
      <c r="F131" s="727"/>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25"/>
      <c r="B132" s="726"/>
      <c r="C132" s="726"/>
      <c r="D132" s="726"/>
      <c r="E132" s="726"/>
      <c r="F132" s="727"/>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25"/>
      <c r="B133" s="726"/>
      <c r="C133" s="726"/>
      <c r="D133" s="726"/>
      <c r="E133" s="726"/>
      <c r="F133" s="727"/>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25"/>
      <c r="B134" s="726"/>
      <c r="C134" s="726"/>
      <c r="D134" s="726"/>
      <c r="E134" s="726"/>
      <c r="F134" s="727"/>
      <c r="G134" s="390" t="s">
        <v>387</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388</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25"/>
      <c r="B135" s="726"/>
      <c r="C135" s="726"/>
      <c r="D135" s="726"/>
      <c r="E135" s="726"/>
      <c r="F135" s="727"/>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25"/>
      <c r="B136" s="726"/>
      <c r="C136" s="726"/>
      <c r="D136" s="726"/>
      <c r="E136" s="726"/>
      <c r="F136" s="727"/>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2"/>
    </row>
    <row r="137" spans="1:50" ht="24.75" customHeight="1" x14ac:dyDescent="0.15">
      <c r="A137" s="725"/>
      <c r="B137" s="726"/>
      <c r="C137" s="726"/>
      <c r="D137" s="726"/>
      <c r="E137" s="726"/>
      <c r="F137" s="727"/>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25"/>
      <c r="B138" s="726"/>
      <c r="C138" s="726"/>
      <c r="D138" s="726"/>
      <c r="E138" s="726"/>
      <c r="F138" s="727"/>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25"/>
      <c r="B139" s="726"/>
      <c r="C139" s="726"/>
      <c r="D139" s="726"/>
      <c r="E139" s="726"/>
      <c r="F139" s="727"/>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25"/>
      <c r="B140" s="726"/>
      <c r="C140" s="726"/>
      <c r="D140" s="726"/>
      <c r="E140" s="726"/>
      <c r="F140" s="727"/>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25"/>
      <c r="B141" s="726"/>
      <c r="C141" s="726"/>
      <c r="D141" s="726"/>
      <c r="E141" s="726"/>
      <c r="F141" s="727"/>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25"/>
      <c r="B142" s="726"/>
      <c r="C142" s="726"/>
      <c r="D142" s="726"/>
      <c r="E142" s="726"/>
      <c r="F142" s="727"/>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25"/>
      <c r="B143" s="726"/>
      <c r="C143" s="726"/>
      <c r="D143" s="726"/>
      <c r="E143" s="726"/>
      <c r="F143" s="727"/>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25"/>
      <c r="B144" s="726"/>
      <c r="C144" s="726"/>
      <c r="D144" s="726"/>
      <c r="E144" s="726"/>
      <c r="F144" s="727"/>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25"/>
      <c r="B145" s="726"/>
      <c r="C145" s="726"/>
      <c r="D145" s="726"/>
      <c r="E145" s="726"/>
      <c r="F145" s="727"/>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25"/>
      <c r="B146" s="726"/>
      <c r="C146" s="726"/>
      <c r="D146" s="726"/>
      <c r="E146" s="726"/>
      <c r="F146" s="727"/>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25"/>
      <c r="B147" s="726"/>
      <c r="C147" s="726"/>
      <c r="D147" s="726"/>
      <c r="E147" s="726"/>
      <c r="F147" s="727"/>
      <c r="G147" s="390" t="s">
        <v>389</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390</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25"/>
      <c r="B148" s="726"/>
      <c r="C148" s="726"/>
      <c r="D148" s="726"/>
      <c r="E148" s="726"/>
      <c r="F148" s="727"/>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25"/>
      <c r="B149" s="726"/>
      <c r="C149" s="726"/>
      <c r="D149" s="726"/>
      <c r="E149" s="726"/>
      <c r="F149" s="727"/>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2"/>
    </row>
    <row r="150" spans="1:50" ht="24.75" customHeight="1" x14ac:dyDescent="0.15">
      <c r="A150" s="725"/>
      <c r="B150" s="726"/>
      <c r="C150" s="726"/>
      <c r="D150" s="726"/>
      <c r="E150" s="726"/>
      <c r="F150" s="727"/>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25"/>
      <c r="B151" s="726"/>
      <c r="C151" s="726"/>
      <c r="D151" s="726"/>
      <c r="E151" s="726"/>
      <c r="F151" s="727"/>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25"/>
      <c r="B152" s="726"/>
      <c r="C152" s="726"/>
      <c r="D152" s="726"/>
      <c r="E152" s="726"/>
      <c r="F152" s="727"/>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25"/>
      <c r="B153" s="726"/>
      <c r="C153" s="726"/>
      <c r="D153" s="726"/>
      <c r="E153" s="726"/>
      <c r="F153" s="727"/>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25"/>
      <c r="B154" s="726"/>
      <c r="C154" s="726"/>
      <c r="D154" s="726"/>
      <c r="E154" s="726"/>
      <c r="F154" s="727"/>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25"/>
      <c r="B155" s="726"/>
      <c r="C155" s="726"/>
      <c r="D155" s="726"/>
      <c r="E155" s="726"/>
      <c r="F155" s="727"/>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25"/>
      <c r="B156" s="726"/>
      <c r="C156" s="726"/>
      <c r="D156" s="726"/>
      <c r="E156" s="726"/>
      <c r="F156" s="727"/>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25"/>
      <c r="B157" s="726"/>
      <c r="C157" s="726"/>
      <c r="D157" s="726"/>
      <c r="E157" s="726"/>
      <c r="F157" s="727"/>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25"/>
      <c r="B158" s="726"/>
      <c r="C158" s="726"/>
      <c r="D158" s="726"/>
      <c r="E158" s="726"/>
      <c r="F158" s="727"/>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28"/>
      <c r="B159" s="729"/>
      <c r="C159" s="729"/>
      <c r="D159" s="729"/>
      <c r="E159" s="729"/>
      <c r="F159" s="730"/>
      <c r="G159" s="731" t="s">
        <v>22</v>
      </c>
      <c r="H159" s="732"/>
      <c r="I159" s="732"/>
      <c r="J159" s="732"/>
      <c r="K159" s="732"/>
      <c r="L159" s="733"/>
      <c r="M159" s="734"/>
      <c r="N159" s="734"/>
      <c r="O159" s="734"/>
      <c r="P159" s="734"/>
      <c r="Q159" s="734"/>
      <c r="R159" s="734"/>
      <c r="S159" s="734"/>
      <c r="T159" s="734"/>
      <c r="U159" s="734"/>
      <c r="V159" s="734"/>
      <c r="W159" s="734"/>
      <c r="X159" s="735"/>
      <c r="Y159" s="736">
        <f>SUM(Y149:AB158)</f>
        <v>0</v>
      </c>
      <c r="Z159" s="737"/>
      <c r="AA159" s="737"/>
      <c r="AB159" s="738"/>
      <c r="AC159" s="731" t="s">
        <v>22</v>
      </c>
      <c r="AD159" s="732"/>
      <c r="AE159" s="732"/>
      <c r="AF159" s="732"/>
      <c r="AG159" s="732"/>
      <c r="AH159" s="733"/>
      <c r="AI159" s="734"/>
      <c r="AJ159" s="734"/>
      <c r="AK159" s="734"/>
      <c r="AL159" s="734"/>
      <c r="AM159" s="734"/>
      <c r="AN159" s="734"/>
      <c r="AO159" s="734"/>
      <c r="AP159" s="734"/>
      <c r="AQ159" s="734"/>
      <c r="AR159" s="734"/>
      <c r="AS159" s="734"/>
      <c r="AT159" s="735"/>
      <c r="AU159" s="736">
        <f>SUM(AU149:AX158)</f>
        <v>0</v>
      </c>
      <c r="AV159" s="737"/>
      <c r="AW159" s="737"/>
      <c r="AX159" s="739"/>
    </row>
    <row r="160" spans="1:50" s="51" customFormat="1" ht="24.75" customHeight="1" thickBot="1" x14ac:dyDescent="0.2"/>
    <row r="161" spans="1:50" ht="30" customHeight="1" x14ac:dyDescent="0.15">
      <c r="A161" s="722" t="s">
        <v>34</v>
      </c>
      <c r="B161" s="723"/>
      <c r="C161" s="723"/>
      <c r="D161" s="723"/>
      <c r="E161" s="723"/>
      <c r="F161" s="724"/>
      <c r="G161" s="390" t="s">
        <v>391</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392</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25"/>
      <c r="B162" s="726"/>
      <c r="C162" s="726"/>
      <c r="D162" s="726"/>
      <c r="E162" s="726"/>
      <c r="F162" s="727"/>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25"/>
      <c r="B163" s="726"/>
      <c r="C163" s="726"/>
      <c r="D163" s="726"/>
      <c r="E163" s="726"/>
      <c r="F163" s="727"/>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2"/>
    </row>
    <row r="164" spans="1:50" ht="24.75" customHeight="1" x14ac:dyDescent="0.15">
      <c r="A164" s="725"/>
      <c r="B164" s="726"/>
      <c r="C164" s="726"/>
      <c r="D164" s="726"/>
      <c r="E164" s="726"/>
      <c r="F164" s="727"/>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25"/>
      <c r="B165" s="726"/>
      <c r="C165" s="726"/>
      <c r="D165" s="726"/>
      <c r="E165" s="726"/>
      <c r="F165" s="727"/>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25"/>
      <c r="B166" s="726"/>
      <c r="C166" s="726"/>
      <c r="D166" s="726"/>
      <c r="E166" s="726"/>
      <c r="F166" s="727"/>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25"/>
      <c r="B167" s="726"/>
      <c r="C167" s="726"/>
      <c r="D167" s="726"/>
      <c r="E167" s="726"/>
      <c r="F167" s="727"/>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25"/>
      <c r="B168" s="726"/>
      <c r="C168" s="726"/>
      <c r="D168" s="726"/>
      <c r="E168" s="726"/>
      <c r="F168" s="727"/>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25"/>
      <c r="B169" s="726"/>
      <c r="C169" s="726"/>
      <c r="D169" s="726"/>
      <c r="E169" s="726"/>
      <c r="F169" s="727"/>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25"/>
      <c r="B170" s="726"/>
      <c r="C170" s="726"/>
      <c r="D170" s="726"/>
      <c r="E170" s="726"/>
      <c r="F170" s="727"/>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25"/>
      <c r="B171" s="726"/>
      <c r="C171" s="726"/>
      <c r="D171" s="726"/>
      <c r="E171" s="726"/>
      <c r="F171" s="727"/>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25"/>
      <c r="B172" s="726"/>
      <c r="C172" s="726"/>
      <c r="D172" s="726"/>
      <c r="E172" s="726"/>
      <c r="F172" s="727"/>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25"/>
      <c r="B173" s="726"/>
      <c r="C173" s="726"/>
      <c r="D173" s="726"/>
      <c r="E173" s="726"/>
      <c r="F173" s="727"/>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25"/>
      <c r="B174" s="726"/>
      <c r="C174" s="726"/>
      <c r="D174" s="726"/>
      <c r="E174" s="726"/>
      <c r="F174" s="727"/>
      <c r="G174" s="390" t="s">
        <v>393</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394</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25"/>
      <c r="B175" s="726"/>
      <c r="C175" s="726"/>
      <c r="D175" s="726"/>
      <c r="E175" s="726"/>
      <c r="F175" s="727"/>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25"/>
      <c r="B176" s="726"/>
      <c r="C176" s="726"/>
      <c r="D176" s="726"/>
      <c r="E176" s="726"/>
      <c r="F176" s="727"/>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2"/>
    </row>
    <row r="177" spans="1:50" ht="24.75" customHeight="1" x14ac:dyDescent="0.15">
      <c r="A177" s="725"/>
      <c r="B177" s="726"/>
      <c r="C177" s="726"/>
      <c r="D177" s="726"/>
      <c r="E177" s="726"/>
      <c r="F177" s="727"/>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25"/>
      <c r="B178" s="726"/>
      <c r="C178" s="726"/>
      <c r="D178" s="726"/>
      <c r="E178" s="726"/>
      <c r="F178" s="727"/>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25"/>
      <c r="B179" s="726"/>
      <c r="C179" s="726"/>
      <c r="D179" s="726"/>
      <c r="E179" s="726"/>
      <c r="F179" s="727"/>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25"/>
      <c r="B180" s="726"/>
      <c r="C180" s="726"/>
      <c r="D180" s="726"/>
      <c r="E180" s="726"/>
      <c r="F180" s="727"/>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25"/>
      <c r="B181" s="726"/>
      <c r="C181" s="726"/>
      <c r="D181" s="726"/>
      <c r="E181" s="726"/>
      <c r="F181" s="727"/>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25"/>
      <c r="B182" s="726"/>
      <c r="C182" s="726"/>
      <c r="D182" s="726"/>
      <c r="E182" s="726"/>
      <c r="F182" s="727"/>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25"/>
      <c r="B183" s="726"/>
      <c r="C183" s="726"/>
      <c r="D183" s="726"/>
      <c r="E183" s="726"/>
      <c r="F183" s="727"/>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25"/>
      <c r="B184" s="726"/>
      <c r="C184" s="726"/>
      <c r="D184" s="726"/>
      <c r="E184" s="726"/>
      <c r="F184" s="727"/>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25"/>
      <c r="B185" s="726"/>
      <c r="C185" s="726"/>
      <c r="D185" s="726"/>
      <c r="E185" s="726"/>
      <c r="F185" s="727"/>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25"/>
      <c r="B186" s="726"/>
      <c r="C186" s="726"/>
      <c r="D186" s="726"/>
      <c r="E186" s="726"/>
      <c r="F186" s="727"/>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25"/>
      <c r="B187" s="726"/>
      <c r="C187" s="726"/>
      <c r="D187" s="726"/>
      <c r="E187" s="726"/>
      <c r="F187" s="727"/>
      <c r="G187" s="390" t="s">
        <v>395</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396</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25"/>
      <c r="B188" s="726"/>
      <c r="C188" s="726"/>
      <c r="D188" s="726"/>
      <c r="E188" s="726"/>
      <c r="F188" s="727"/>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25"/>
      <c r="B189" s="726"/>
      <c r="C189" s="726"/>
      <c r="D189" s="726"/>
      <c r="E189" s="726"/>
      <c r="F189" s="727"/>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2"/>
    </row>
    <row r="190" spans="1:50" ht="24.75" customHeight="1" x14ac:dyDescent="0.15">
      <c r="A190" s="725"/>
      <c r="B190" s="726"/>
      <c r="C190" s="726"/>
      <c r="D190" s="726"/>
      <c r="E190" s="726"/>
      <c r="F190" s="727"/>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25"/>
      <c r="B191" s="726"/>
      <c r="C191" s="726"/>
      <c r="D191" s="726"/>
      <c r="E191" s="726"/>
      <c r="F191" s="727"/>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25"/>
      <c r="B192" s="726"/>
      <c r="C192" s="726"/>
      <c r="D192" s="726"/>
      <c r="E192" s="726"/>
      <c r="F192" s="727"/>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25"/>
      <c r="B193" s="726"/>
      <c r="C193" s="726"/>
      <c r="D193" s="726"/>
      <c r="E193" s="726"/>
      <c r="F193" s="727"/>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25"/>
      <c r="B194" s="726"/>
      <c r="C194" s="726"/>
      <c r="D194" s="726"/>
      <c r="E194" s="726"/>
      <c r="F194" s="727"/>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25"/>
      <c r="B195" s="726"/>
      <c r="C195" s="726"/>
      <c r="D195" s="726"/>
      <c r="E195" s="726"/>
      <c r="F195" s="727"/>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25"/>
      <c r="B196" s="726"/>
      <c r="C196" s="726"/>
      <c r="D196" s="726"/>
      <c r="E196" s="726"/>
      <c r="F196" s="727"/>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25"/>
      <c r="B197" s="726"/>
      <c r="C197" s="726"/>
      <c r="D197" s="726"/>
      <c r="E197" s="726"/>
      <c r="F197" s="727"/>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25"/>
      <c r="B198" s="726"/>
      <c r="C198" s="726"/>
      <c r="D198" s="726"/>
      <c r="E198" s="726"/>
      <c r="F198" s="727"/>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25"/>
      <c r="B199" s="726"/>
      <c r="C199" s="726"/>
      <c r="D199" s="726"/>
      <c r="E199" s="726"/>
      <c r="F199" s="727"/>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25"/>
      <c r="B200" s="726"/>
      <c r="C200" s="726"/>
      <c r="D200" s="726"/>
      <c r="E200" s="726"/>
      <c r="F200" s="727"/>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397</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25"/>
      <c r="B201" s="726"/>
      <c r="C201" s="726"/>
      <c r="D201" s="726"/>
      <c r="E201" s="726"/>
      <c r="F201" s="727"/>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25"/>
      <c r="B202" s="726"/>
      <c r="C202" s="726"/>
      <c r="D202" s="726"/>
      <c r="E202" s="726"/>
      <c r="F202" s="727"/>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2"/>
    </row>
    <row r="203" spans="1:50" ht="24.75" customHeight="1" x14ac:dyDescent="0.15">
      <c r="A203" s="725"/>
      <c r="B203" s="726"/>
      <c r="C203" s="726"/>
      <c r="D203" s="726"/>
      <c r="E203" s="726"/>
      <c r="F203" s="727"/>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25"/>
      <c r="B204" s="726"/>
      <c r="C204" s="726"/>
      <c r="D204" s="726"/>
      <c r="E204" s="726"/>
      <c r="F204" s="727"/>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25"/>
      <c r="B205" s="726"/>
      <c r="C205" s="726"/>
      <c r="D205" s="726"/>
      <c r="E205" s="726"/>
      <c r="F205" s="727"/>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25"/>
      <c r="B206" s="726"/>
      <c r="C206" s="726"/>
      <c r="D206" s="726"/>
      <c r="E206" s="726"/>
      <c r="F206" s="727"/>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25"/>
      <c r="B207" s="726"/>
      <c r="C207" s="726"/>
      <c r="D207" s="726"/>
      <c r="E207" s="726"/>
      <c r="F207" s="727"/>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25"/>
      <c r="B208" s="726"/>
      <c r="C208" s="726"/>
      <c r="D208" s="726"/>
      <c r="E208" s="726"/>
      <c r="F208" s="727"/>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25"/>
      <c r="B209" s="726"/>
      <c r="C209" s="726"/>
      <c r="D209" s="726"/>
      <c r="E209" s="726"/>
      <c r="F209" s="727"/>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25"/>
      <c r="B210" s="726"/>
      <c r="C210" s="726"/>
      <c r="D210" s="726"/>
      <c r="E210" s="726"/>
      <c r="F210" s="727"/>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25"/>
      <c r="B211" s="726"/>
      <c r="C211" s="726"/>
      <c r="D211" s="726"/>
      <c r="E211" s="726"/>
      <c r="F211" s="727"/>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28"/>
      <c r="B212" s="729"/>
      <c r="C212" s="729"/>
      <c r="D212" s="729"/>
      <c r="E212" s="729"/>
      <c r="F212" s="730"/>
      <c r="G212" s="731" t="s">
        <v>22</v>
      </c>
      <c r="H212" s="732"/>
      <c r="I212" s="732"/>
      <c r="J212" s="732"/>
      <c r="K212" s="732"/>
      <c r="L212" s="733"/>
      <c r="M212" s="734"/>
      <c r="N212" s="734"/>
      <c r="O212" s="734"/>
      <c r="P212" s="734"/>
      <c r="Q212" s="734"/>
      <c r="R212" s="734"/>
      <c r="S212" s="734"/>
      <c r="T212" s="734"/>
      <c r="U212" s="734"/>
      <c r="V212" s="734"/>
      <c r="W212" s="734"/>
      <c r="X212" s="735"/>
      <c r="Y212" s="736">
        <f>SUM(Y202:AB211)</f>
        <v>0</v>
      </c>
      <c r="Z212" s="737"/>
      <c r="AA212" s="737"/>
      <c r="AB212" s="738"/>
      <c r="AC212" s="731" t="s">
        <v>22</v>
      </c>
      <c r="AD212" s="732"/>
      <c r="AE212" s="732"/>
      <c r="AF212" s="732"/>
      <c r="AG212" s="732"/>
      <c r="AH212" s="733"/>
      <c r="AI212" s="734"/>
      <c r="AJ212" s="734"/>
      <c r="AK212" s="734"/>
      <c r="AL212" s="734"/>
      <c r="AM212" s="734"/>
      <c r="AN212" s="734"/>
      <c r="AO212" s="734"/>
      <c r="AP212" s="734"/>
      <c r="AQ212" s="734"/>
      <c r="AR212" s="734"/>
      <c r="AS212" s="734"/>
      <c r="AT212" s="735"/>
      <c r="AU212" s="736">
        <f>SUM(AU202:AX211)</f>
        <v>0</v>
      </c>
      <c r="AV212" s="737"/>
      <c r="AW212" s="737"/>
      <c r="AX212" s="739"/>
    </row>
    <row r="213" spans="1:50" s="51" customFormat="1" ht="24.75" customHeight="1" thickBot="1" x14ac:dyDescent="0.2"/>
    <row r="214" spans="1:50" ht="30" customHeight="1" x14ac:dyDescent="0.15">
      <c r="A214" s="740" t="s">
        <v>34</v>
      </c>
      <c r="B214" s="741"/>
      <c r="C214" s="741"/>
      <c r="D214" s="741"/>
      <c r="E214" s="741"/>
      <c r="F214" s="742"/>
      <c r="G214" s="390" t="s">
        <v>398</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399</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25"/>
      <c r="B215" s="726"/>
      <c r="C215" s="726"/>
      <c r="D215" s="726"/>
      <c r="E215" s="726"/>
      <c r="F215" s="727"/>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25"/>
      <c r="B216" s="726"/>
      <c r="C216" s="726"/>
      <c r="D216" s="726"/>
      <c r="E216" s="726"/>
      <c r="F216" s="727"/>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2"/>
    </row>
    <row r="217" spans="1:50" ht="24.75" customHeight="1" x14ac:dyDescent="0.15">
      <c r="A217" s="725"/>
      <c r="B217" s="726"/>
      <c r="C217" s="726"/>
      <c r="D217" s="726"/>
      <c r="E217" s="726"/>
      <c r="F217" s="727"/>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25"/>
      <c r="B218" s="726"/>
      <c r="C218" s="726"/>
      <c r="D218" s="726"/>
      <c r="E218" s="726"/>
      <c r="F218" s="727"/>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25"/>
      <c r="B219" s="726"/>
      <c r="C219" s="726"/>
      <c r="D219" s="726"/>
      <c r="E219" s="726"/>
      <c r="F219" s="727"/>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25"/>
      <c r="B220" s="726"/>
      <c r="C220" s="726"/>
      <c r="D220" s="726"/>
      <c r="E220" s="726"/>
      <c r="F220" s="727"/>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25"/>
      <c r="B221" s="726"/>
      <c r="C221" s="726"/>
      <c r="D221" s="726"/>
      <c r="E221" s="726"/>
      <c r="F221" s="727"/>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25"/>
      <c r="B222" s="726"/>
      <c r="C222" s="726"/>
      <c r="D222" s="726"/>
      <c r="E222" s="726"/>
      <c r="F222" s="727"/>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25"/>
      <c r="B223" s="726"/>
      <c r="C223" s="726"/>
      <c r="D223" s="726"/>
      <c r="E223" s="726"/>
      <c r="F223" s="727"/>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25"/>
      <c r="B224" s="726"/>
      <c r="C224" s="726"/>
      <c r="D224" s="726"/>
      <c r="E224" s="726"/>
      <c r="F224" s="727"/>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25"/>
      <c r="B225" s="726"/>
      <c r="C225" s="726"/>
      <c r="D225" s="726"/>
      <c r="E225" s="726"/>
      <c r="F225" s="727"/>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25"/>
      <c r="B226" s="726"/>
      <c r="C226" s="726"/>
      <c r="D226" s="726"/>
      <c r="E226" s="726"/>
      <c r="F226" s="727"/>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25"/>
      <c r="B227" s="726"/>
      <c r="C227" s="726"/>
      <c r="D227" s="726"/>
      <c r="E227" s="726"/>
      <c r="F227" s="727"/>
      <c r="G227" s="390" t="s">
        <v>400</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401</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25"/>
      <c r="B228" s="726"/>
      <c r="C228" s="726"/>
      <c r="D228" s="726"/>
      <c r="E228" s="726"/>
      <c r="F228" s="727"/>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25"/>
      <c r="B229" s="726"/>
      <c r="C229" s="726"/>
      <c r="D229" s="726"/>
      <c r="E229" s="726"/>
      <c r="F229" s="727"/>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2"/>
    </row>
    <row r="230" spans="1:50" ht="24.75" customHeight="1" x14ac:dyDescent="0.15">
      <c r="A230" s="725"/>
      <c r="B230" s="726"/>
      <c r="C230" s="726"/>
      <c r="D230" s="726"/>
      <c r="E230" s="726"/>
      <c r="F230" s="727"/>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25"/>
      <c r="B231" s="726"/>
      <c r="C231" s="726"/>
      <c r="D231" s="726"/>
      <c r="E231" s="726"/>
      <c r="F231" s="727"/>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25"/>
      <c r="B232" s="726"/>
      <c r="C232" s="726"/>
      <c r="D232" s="726"/>
      <c r="E232" s="726"/>
      <c r="F232" s="727"/>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25"/>
      <c r="B233" s="726"/>
      <c r="C233" s="726"/>
      <c r="D233" s="726"/>
      <c r="E233" s="726"/>
      <c r="F233" s="727"/>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25"/>
      <c r="B234" s="726"/>
      <c r="C234" s="726"/>
      <c r="D234" s="726"/>
      <c r="E234" s="726"/>
      <c r="F234" s="727"/>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25"/>
      <c r="B235" s="726"/>
      <c r="C235" s="726"/>
      <c r="D235" s="726"/>
      <c r="E235" s="726"/>
      <c r="F235" s="727"/>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25"/>
      <c r="B236" s="726"/>
      <c r="C236" s="726"/>
      <c r="D236" s="726"/>
      <c r="E236" s="726"/>
      <c r="F236" s="727"/>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25"/>
      <c r="B237" s="726"/>
      <c r="C237" s="726"/>
      <c r="D237" s="726"/>
      <c r="E237" s="726"/>
      <c r="F237" s="727"/>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25"/>
      <c r="B238" s="726"/>
      <c r="C238" s="726"/>
      <c r="D238" s="726"/>
      <c r="E238" s="726"/>
      <c r="F238" s="727"/>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25"/>
      <c r="B239" s="726"/>
      <c r="C239" s="726"/>
      <c r="D239" s="726"/>
      <c r="E239" s="726"/>
      <c r="F239" s="727"/>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25"/>
      <c r="B240" s="726"/>
      <c r="C240" s="726"/>
      <c r="D240" s="726"/>
      <c r="E240" s="726"/>
      <c r="F240" s="727"/>
      <c r="G240" s="390" t="s">
        <v>402</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403</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25"/>
      <c r="B241" s="726"/>
      <c r="C241" s="726"/>
      <c r="D241" s="726"/>
      <c r="E241" s="726"/>
      <c r="F241" s="727"/>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25"/>
      <c r="B242" s="726"/>
      <c r="C242" s="726"/>
      <c r="D242" s="726"/>
      <c r="E242" s="726"/>
      <c r="F242" s="727"/>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2"/>
    </row>
    <row r="243" spans="1:50" ht="24.75" customHeight="1" x14ac:dyDescent="0.15">
      <c r="A243" s="725"/>
      <c r="B243" s="726"/>
      <c r="C243" s="726"/>
      <c r="D243" s="726"/>
      <c r="E243" s="726"/>
      <c r="F243" s="727"/>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25"/>
      <c r="B244" s="726"/>
      <c r="C244" s="726"/>
      <c r="D244" s="726"/>
      <c r="E244" s="726"/>
      <c r="F244" s="727"/>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25"/>
      <c r="B245" s="726"/>
      <c r="C245" s="726"/>
      <c r="D245" s="726"/>
      <c r="E245" s="726"/>
      <c r="F245" s="727"/>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25"/>
      <c r="B246" s="726"/>
      <c r="C246" s="726"/>
      <c r="D246" s="726"/>
      <c r="E246" s="726"/>
      <c r="F246" s="727"/>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25"/>
      <c r="B247" s="726"/>
      <c r="C247" s="726"/>
      <c r="D247" s="726"/>
      <c r="E247" s="726"/>
      <c r="F247" s="727"/>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25"/>
      <c r="B248" s="726"/>
      <c r="C248" s="726"/>
      <c r="D248" s="726"/>
      <c r="E248" s="726"/>
      <c r="F248" s="727"/>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25"/>
      <c r="B249" s="726"/>
      <c r="C249" s="726"/>
      <c r="D249" s="726"/>
      <c r="E249" s="726"/>
      <c r="F249" s="727"/>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25"/>
      <c r="B250" s="726"/>
      <c r="C250" s="726"/>
      <c r="D250" s="726"/>
      <c r="E250" s="726"/>
      <c r="F250" s="727"/>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25"/>
      <c r="B251" s="726"/>
      <c r="C251" s="726"/>
      <c r="D251" s="726"/>
      <c r="E251" s="726"/>
      <c r="F251" s="727"/>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25"/>
      <c r="B252" s="726"/>
      <c r="C252" s="726"/>
      <c r="D252" s="726"/>
      <c r="E252" s="726"/>
      <c r="F252" s="727"/>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25"/>
      <c r="B253" s="726"/>
      <c r="C253" s="726"/>
      <c r="D253" s="726"/>
      <c r="E253" s="726"/>
      <c r="F253" s="727"/>
      <c r="G253" s="390" t="s">
        <v>404</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25"/>
      <c r="B254" s="726"/>
      <c r="C254" s="726"/>
      <c r="D254" s="726"/>
      <c r="E254" s="726"/>
      <c r="F254" s="727"/>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25"/>
      <c r="B255" s="726"/>
      <c r="C255" s="726"/>
      <c r="D255" s="726"/>
      <c r="E255" s="726"/>
      <c r="F255" s="727"/>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2"/>
    </row>
    <row r="256" spans="1:50" ht="24.75" customHeight="1" x14ac:dyDescent="0.15">
      <c r="A256" s="725"/>
      <c r="B256" s="726"/>
      <c r="C256" s="726"/>
      <c r="D256" s="726"/>
      <c r="E256" s="726"/>
      <c r="F256" s="727"/>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25"/>
      <c r="B257" s="726"/>
      <c r="C257" s="726"/>
      <c r="D257" s="726"/>
      <c r="E257" s="726"/>
      <c r="F257" s="727"/>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25"/>
      <c r="B258" s="726"/>
      <c r="C258" s="726"/>
      <c r="D258" s="726"/>
      <c r="E258" s="726"/>
      <c r="F258" s="727"/>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25"/>
      <c r="B259" s="726"/>
      <c r="C259" s="726"/>
      <c r="D259" s="726"/>
      <c r="E259" s="726"/>
      <c r="F259" s="727"/>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25"/>
      <c r="B260" s="726"/>
      <c r="C260" s="726"/>
      <c r="D260" s="726"/>
      <c r="E260" s="726"/>
      <c r="F260" s="727"/>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25"/>
      <c r="B261" s="726"/>
      <c r="C261" s="726"/>
      <c r="D261" s="726"/>
      <c r="E261" s="726"/>
      <c r="F261" s="727"/>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25"/>
      <c r="B262" s="726"/>
      <c r="C262" s="726"/>
      <c r="D262" s="726"/>
      <c r="E262" s="726"/>
      <c r="F262" s="727"/>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25"/>
      <c r="B263" s="726"/>
      <c r="C263" s="726"/>
      <c r="D263" s="726"/>
      <c r="E263" s="726"/>
      <c r="F263" s="727"/>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25"/>
      <c r="B264" s="726"/>
      <c r="C264" s="726"/>
      <c r="D264" s="726"/>
      <c r="E264" s="726"/>
      <c r="F264" s="727"/>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28"/>
      <c r="B265" s="729"/>
      <c r="C265" s="729"/>
      <c r="D265" s="729"/>
      <c r="E265" s="729"/>
      <c r="F265" s="730"/>
      <c r="G265" s="731" t="s">
        <v>22</v>
      </c>
      <c r="H265" s="732"/>
      <c r="I265" s="732"/>
      <c r="J265" s="732"/>
      <c r="K265" s="732"/>
      <c r="L265" s="733"/>
      <c r="M265" s="734"/>
      <c r="N265" s="734"/>
      <c r="O265" s="734"/>
      <c r="P265" s="734"/>
      <c r="Q265" s="734"/>
      <c r="R265" s="734"/>
      <c r="S265" s="734"/>
      <c r="T265" s="734"/>
      <c r="U265" s="734"/>
      <c r="V265" s="734"/>
      <c r="W265" s="734"/>
      <c r="X265" s="735"/>
      <c r="Y265" s="736">
        <f>SUM(Y255:AB264)</f>
        <v>0</v>
      </c>
      <c r="Z265" s="737"/>
      <c r="AA265" s="737"/>
      <c r="AB265" s="738"/>
      <c r="AC265" s="731" t="s">
        <v>22</v>
      </c>
      <c r="AD265" s="732"/>
      <c r="AE265" s="732"/>
      <c r="AF265" s="732"/>
      <c r="AG265" s="732"/>
      <c r="AH265" s="733"/>
      <c r="AI265" s="734"/>
      <c r="AJ265" s="734"/>
      <c r="AK265" s="734"/>
      <c r="AL265" s="734"/>
      <c r="AM265" s="734"/>
      <c r="AN265" s="734"/>
      <c r="AO265" s="734"/>
      <c r="AP265" s="734"/>
      <c r="AQ265" s="734"/>
      <c r="AR265" s="734"/>
      <c r="AS265" s="734"/>
      <c r="AT265" s="735"/>
      <c r="AU265" s="736">
        <f>SUM(AU255:AX264)</f>
        <v>0</v>
      </c>
      <c r="AV265" s="737"/>
      <c r="AW265" s="737"/>
      <c r="AX265" s="73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407</v>
      </c>
      <c r="D135" s="119"/>
      <c r="E135" s="119"/>
      <c r="F135" s="119"/>
      <c r="G135" s="119"/>
      <c r="H135" s="119"/>
      <c r="I135" s="119"/>
      <c r="J135" s="119"/>
      <c r="K135" s="119"/>
      <c r="L135" s="119"/>
      <c r="M135" s="119" t="s">
        <v>408</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409</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407</v>
      </c>
      <c r="D168" s="119"/>
      <c r="E168" s="119"/>
      <c r="F168" s="119"/>
      <c r="G168" s="119"/>
      <c r="H168" s="119"/>
      <c r="I168" s="119"/>
      <c r="J168" s="119"/>
      <c r="K168" s="119"/>
      <c r="L168" s="119"/>
      <c r="M168" s="119" t="s">
        <v>408</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409</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407</v>
      </c>
      <c r="D201" s="119"/>
      <c r="E201" s="119"/>
      <c r="F201" s="119"/>
      <c r="G201" s="119"/>
      <c r="H201" s="119"/>
      <c r="I201" s="119"/>
      <c r="J201" s="119"/>
      <c r="K201" s="119"/>
      <c r="L201" s="119"/>
      <c r="M201" s="119" t="s">
        <v>408</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409</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421</v>
      </c>
      <c r="D234" s="119"/>
      <c r="E234" s="119"/>
      <c r="F234" s="119"/>
      <c r="G234" s="119"/>
      <c r="H234" s="119"/>
      <c r="I234" s="119"/>
      <c r="J234" s="119"/>
      <c r="K234" s="119"/>
      <c r="L234" s="119"/>
      <c r="M234" s="119" t="s">
        <v>422</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423</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407</v>
      </c>
      <c r="D267" s="119"/>
      <c r="E267" s="119"/>
      <c r="F267" s="119"/>
      <c r="G267" s="119"/>
      <c r="H267" s="119"/>
      <c r="I267" s="119"/>
      <c r="J267" s="119"/>
      <c r="K267" s="119"/>
      <c r="L267" s="119"/>
      <c r="M267" s="119" t="s">
        <v>408</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409</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407</v>
      </c>
      <c r="D333" s="119"/>
      <c r="E333" s="119"/>
      <c r="F333" s="119"/>
      <c r="G333" s="119"/>
      <c r="H333" s="119"/>
      <c r="I333" s="119"/>
      <c r="J333" s="119"/>
      <c r="K333" s="119"/>
      <c r="L333" s="119"/>
      <c r="M333" s="119" t="s">
        <v>408</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409</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407</v>
      </c>
      <c r="D399" s="119"/>
      <c r="E399" s="119"/>
      <c r="F399" s="119"/>
      <c r="G399" s="119"/>
      <c r="H399" s="119"/>
      <c r="I399" s="119"/>
      <c r="J399" s="119"/>
      <c r="K399" s="119"/>
      <c r="L399" s="119"/>
      <c r="M399" s="119" t="s">
        <v>408</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409</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407</v>
      </c>
      <c r="D531" s="119"/>
      <c r="E531" s="119"/>
      <c r="F531" s="119"/>
      <c r="G531" s="119"/>
      <c r="H531" s="119"/>
      <c r="I531" s="119"/>
      <c r="J531" s="119"/>
      <c r="K531" s="119"/>
      <c r="L531" s="119"/>
      <c r="M531" s="119" t="s">
        <v>408</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409</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407</v>
      </c>
      <c r="D597" s="119"/>
      <c r="E597" s="119"/>
      <c r="F597" s="119"/>
      <c r="G597" s="119"/>
      <c r="H597" s="119"/>
      <c r="I597" s="119"/>
      <c r="J597" s="119"/>
      <c r="K597" s="119"/>
      <c r="L597" s="119"/>
      <c r="M597" s="119" t="s">
        <v>408</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409</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407</v>
      </c>
      <c r="D663" s="119"/>
      <c r="E663" s="119"/>
      <c r="F663" s="119"/>
      <c r="G663" s="119"/>
      <c r="H663" s="119"/>
      <c r="I663" s="119"/>
      <c r="J663" s="119"/>
      <c r="K663" s="119"/>
      <c r="L663" s="119"/>
      <c r="M663" s="119" t="s">
        <v>408</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409</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407</v>
      </c>
      <c r="D696" s="119"/>
      <c r="E696" s="119"/>
      <c r="F696" s="119"/>
      <c r="G696" s="119"/>
      <c r="H696" s="119"/>
      <c r="I696" s="119"/>
      <c r="J696" s="119"/>
      <c r="K696" s="119"/>
      <c r="L696" s="119"/>
      <c r="M696" s="119" t="s">
        <v>408</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409</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407</v>
      </c>
      <c r="D762" s="119"/>
      <c r="E762" s="119"/>
      <c r="F762" s="119"/>
      <c r="G762" s="119"/>
      <c r="H762" s="119"/>
      <c r="I762" s="119"/>
      <c r="J762" s="119"/>
      <c r="K762" s="119"/>
      <c r="L762" s="119"/>
      <c r="M762" s="119" t="s">
        <v>408</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409</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407</v>
      </c>
      <c r="D861" s="119"/>
      <c r="E861" s="119"/>
      <c r="F861" s="119"/>
      <c r="G861" s="119"/>
      <c r="H861" s="119"/>
      <c r="I861" s="119"/>
      <c r="J861" s="119"/>
      <c r="K861" s="119"/>
      <c r="L861" s="119"/>
      <c r="M861" s="119" t="s">
        <v>408</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409</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407</v>
      </c>
      <c r="D894" s="119"/>
      <c r="E894" s="119"/>
      <c r="F894" s="119"/>
      <c r="G894" s="119"/>
      <c r="H894" s="119"/>
      <c r="I894" s="119"/>
      <c r="J894" s="119"/>
      <c r="K894" s="119"/>
      <c r="L894" s="119"/>
      <c r="M894" s="119" t="s">
        <v>408</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409</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446</v>
      </c>
      <c r="D1026" s="119"/>
      <c r="E1026" s="119"/>
      <c r="F1026" s="119"/>
      <c r="G1026" s="119"/>
      <c r="H1026" s="119"/>
      <c r="I1026" s="119"/>
      <c r="J1026" s="119"/>
      <c r="K1026" s="119"/>
      <c r="L1026" s="119"/>
      <c r="M1026" s="119" t="s">
        <v>447</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448</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407</v>
      </c>
      <c r="D1092" s="119"/>
      <c r="E1092" s="119"/>
      <c r="F1092" s="119"/>
      <c r="G1092" s="119"/>
      <c r="H1092" s="119"/>
      <c r="I1092" s="119"/>
      <c r="J1092" s="119"/>
      <c r="K1092" s="119"/>
      <c r="L1092" s="119"/>
      <c r="M1092" s="119" t="s">
        <v>408</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409</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407</v>
      </c>
      <c r="D1158" s="119"/>
      <c r="E1158" s="119"/>
      <c r="F1158" s="119"/>
      <c r="G1158" s="119"/>
      <c r="H1158" s="119"/>
      <c r="I1158" s="119"/>
      <c r="J1158" s="119"/>
      <c r="K1158" s="119"/>
      <c r="L1158" s="119"/>
      <c r="M1158" s="119" t="s">
        <v>408</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409</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2015-09-07T09:41:15Z</cp:lastPrinted>
  <dcterms:created xsi:type="dcterms:W3CDTF">2012-03-13T00:50:25Z</dcterms:created>
  <dcterms:modified xsi:type="dcterms:W3CDTF">2015-09-07T09:41:20Z</dcterms:modified>
</cp:coreProperties>
</file>