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②＜海事局＞\"/>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c r="AK18" i="3"/>
  <c r="AD18" i="3"/>
  <c r="AD20" i="3" s="1"/>
  <c r="W18" i="3"/>
  <c r="P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D10" i="4" s="1"/>
  <c r="D11" i="4" s="1"/>
  <c r="D12" i="4" s="1"/>
  <c r="D13" i="4" s="1"/>
  <c r="D14" i="4" s="1"/>
  <c r="M9" i="4"/>
  <c r="H9" i="4"/>
  <c r="C9" i="4"/>
  <c r="R8" i="4"/>
  <c r="M8" i="4"/>
  <c r="H8" i="4"/>
  <c r="C8" i="4"/>
  <c r="R7" i="4"/>
  <c r="M7" i="4"/>
  <c r="H7" i="4"/>
  <c r="C7" i="4"/>
  <c r="R6" i="4"/>
  <c r="M6" i="4"/>
  <c r="H6" i="4"/>
  <c r="C6" i="4"/>
  <c r="R5" i="4"/>
  <c r="M5" i="4"/>
  <c r="H5" i="4"/>
  <c r="C5" i="4"/>
  <c r="R4" i="4"/>
  <c r="M4" i="4"/>
  <c r="H4" i="4"/>
  <c r="C4" i="4"/>
  <c r="R3" i="4"/>
  <c r="M3" i="4"/>
  <c r="H3" i="4"/>
  <c r="C3" i="4"/>
  <c r="R2" i="4"/>
  <c r="S2" i="4" s="1"/>
  <c r="S3" i="4" s="1"/>
  <c r="M2" i="4"/>
  <c r="N2" i="4"/>
  <c r="H2" i="4"/>
  <c r="I2" i="4" s="1"/>
  <c r="I3" i="4" s="1"/>
  <c r="I4" i="4" s="1"/>
  <c r="I5" i="4" s="1"/>
  <c r="I6" i="4" s="1"/>
  <c r="I7" i="4" s="1"/>
  <c r="I8" i="4" s="1"/>
  <c r="I9" i="4" s="1"/>
  <c r="I10" i="4" s="1"/>
  <c r="C2" i="4"/>
  <c r="D2" i="4"/>
  <c r="AU229" i="3"/>
  <c r="Y229" i="3"/>
  <c r="AU216" i="3"/>
  <c r="Y216" i="3"/>
  <c r="AU203" i="3"/>
  <c r="Y203" i="3"/>
  <c r="AU190" i="3"/>
  <c r="Y190" i="3"/>
  <c r="R104" i="3"/>
  <c r="L104" i="3"/>
  <c r="W20" i="3"/>
  <c r="P20" i="3"/>
  <c r="AV2" i="3"/>
  <c r="D3" i="4"/>
  <c r="D4" i="4"/>
  <c r="D5" i="4"/>
  <c r="D6" i="4" s="1"/>
  <c r="D7" i="4" s="1"/>
  <c r="D8" i="4" s="1"/>
  <c r="D9" i="4" s="1"/>
  <c r="S4" i="4" l="1"/>
  <c r="S5" i="4" s="1"/>
  <c r="S6" i="4" s="1"/>
  <c r="S7" i="4" s="1"/>
  <c r="S8" i="4" s="1"/>
  <c r="P10" i="4" s="1"/>
  <c r="G11" i="3" s="1"/>
  <c r="I11" i="4"/>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15" i="4"/>
  <c r="D16" i="4" s="1"/>
  <c r="D17" i="4" s="1"/>
  <c r="D18" i="4" s="1"/>
  <c r="D19" i="4" s="1"/>
  <c r="D20" i="4" s="1"/>
  <c r="D21" i="4" s="1"/>
  <c r="D22" i="4" s="1"/>
  <c r="D23" i="4" s="1"/>
  <c r="D24" i="4" s="1"/>
  <c r="A26" i="4" s="1"/>
  <c r="G8" i="3" s="1"/>
  <c r="N3" i="4"/>
  <c r="N4" i="4" s="1"/>
  <c r="N5" i="4" s="1"/>
  <c r="N6" i="4" s="1"/>
  <c r="N7" i="4" s="1"/>
  <c r="N8" i="4" s="1"/>
  <c r="N9" i="4" s="1"/>
  <c r="N10" i="4" s="1"/>
  <c r="N11" i="4"/>
  <c r="K13" i="4" s="1"/>
  <c r="AE8" i="3" s="1"/>
</calcChain>
</file>

<file path=xl/comments1.xml><?xml version="1.0" encoding="utf-8"?>
<comments xmlns="http://schemas.openxmlformats.org/spreadsheetml/2006/main">
  <authors>
    <author>なし</author>
  </authors>
  <commentList>
    <comment ref="AO84" authorId="0" shapeId="0">
      <text>
        <r>
          <rPr>
            <b/>
            <sz val="9"/>
            <color indexed="81"/>
            <rFont val="ＭＳ Ｐゴシック"/>
            <family val="3"/>
            <charset val="128"/>
          </rPr>
          <t>追加しました</t>
        </r>
      </text>
    </comment>
    <comment ref="AG113" authorId="0" shapeId="0">
      <text>
        <r>
          <rPr>
            <b/>
            <sz val="9"/>
            <color indexed="81"/>
            <rFont val="ＭＳ Ｐゴシック"/>
            <family val="3"/>
            <charset val="128"/>
          </rPr>
          <t>追加しました</t>
        </r>
      </text>
    </comment>
  </commentList>
</comments>
</file>

<file path=xl/sharedStrings.xml><?xml version="1.0" encoding="utf-8"?>
<sst xmlns="http://schemas.openxmlformats.org/spreadsheetml/2006/main" count="762" uniqueCount="444">
  <si>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</si>
  <si>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</si>
  <si>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</si>
  <si>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</si>
  <si>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</si>
  <si>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</si>
  <si>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</si>
  <si>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</si>
  <si>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</si>
  <si>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</si>
  <si>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</si>
  <si>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</si>
  <si>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</si>
  <si>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</si>
  <si>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</si>
  <si>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</si>
  <si>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</si>
  <si>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</si>
  <si>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</si>
  <si>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</si>
  <si>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</si>
  <si>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</si>
  <si>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</si>
  <si>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</si>
  <si>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</si>
  <si>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</si>
  <si>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</si>
  <si>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</si>
  <si>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</si>
  <si>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</si>
  <si>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</si>
  <si>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</si>
  <si>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</si>
  <si>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</si>
  <si>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</si>
  <si>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</si>
  <si>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</si>
  <si>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</si>
  <si>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</si>
  <si>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</si>
  <si>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</si>
  <si>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</si>
  <si>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</si>
  <si>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</si>
  <si>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</si>
  <si>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</si>
  <si>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</si>
  <si>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</si>
  <si>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</si>
  <si>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</si>
  <si>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</si>
  <si>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</si>
  <si>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</si>
  <si>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</si>
  <si>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</si>
  <si>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</si>
  <si>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</si>
  <si>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</si>
  <si>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</si>
  <si>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</si>
  <si>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</si>
  <si>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</si>
  <si>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</si>
  <si>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</si>
  <si>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</si>
  <si>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</si>
  <si>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</si>
  <si>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</si>
  <si>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</si>
  <si>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</si>
  <si>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</si>
  <si>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</si>
  <si>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</si>
  <si>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</si>
  <si>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</si>
  <si>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</si>
  <si>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</si>
  <si>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</si>
  <si>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</si>
  <si>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</si>
  <si>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</si>
  <si>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</si>
  <si>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</si>
  <si>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</si>
  <si>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</si>
  <si>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</si>
  <si>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</si>
  <si>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</si>
  <si>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</si>
  <si>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</si>
  <si>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</si>
  <si>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</si>
  <si>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</si>
  <si>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</si>
  <si>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</si>
  <si>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</si>
  <si>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</si>
  <si>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</si>
  <si>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</si>
  <si>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</si>
  <si>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</si>
  <si>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</si>
  <si>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</si>
  <si>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</si>
  <si>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</si>
  <si>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</si>
  <si>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</si>
  <si>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</si>
  <si>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</si>
  <si>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</si>
  <si>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</si>
  <si>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</si>
  <si>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</si>
  <si>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</si>
  <si>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</si>
  <si>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</si>
  <si>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</si>
  <si>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</si>
  <si>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</si>
  <si>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</si>
  <si>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</si>
  <si>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</si>
  <si>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</si>
  <si>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</si>
  <si>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</si>
  <si>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</si>
  <si>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</si>
  <si>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</si>
  <si>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</si>
  <si>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</si>
  <si>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</si>
  <si>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</si>
  <si>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</si>
  <si>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</si>
  <si>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</si>
  <si>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</si>
  <si>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</si>
  <si>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</si>
  <si>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</si>
  <si>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</si>
  <si>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</si>
  <si>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</si>
  <si>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</si>
  <si>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</si>
  <si>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</si>
  <si>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</si>
  <si>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</si>
  <si>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</si>
  <si>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</si>
  <si>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</si>
  <si>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</si>
  <si>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</si>
  <si>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</si>
  <si>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</si>
  <si>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</si>
  <si>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</si>
  <si>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</si>
  <si>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</si>
  <si>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</si>
  <si>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</si>
  <si>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</si>
  <si>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</si>
  <si>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</si>
  <si>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</si>
  <si>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</si>
  <si>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</si>
  <si>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</si>
  <si>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</si>
  <si>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</si>
  <si>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</si>
  <si>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</si>
  <si>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</si>
  <si>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</si>
  <si>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</si>
  <si>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</si>
  <si>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</si>
  <si>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</si>
  <si>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</si>
  <si>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</si>
  <si>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</si>
  <si>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</si>
  <si>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</si>
  <si>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</si>
  <si>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</si>
  <si>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</si>
  <si>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</si>
  <si>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</si>
  <si>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</si>
  <si>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</si>
  <si>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</si>
  <si>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</si>
  <si>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</si>
  <si>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</si>
  <si>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</si>
  <si>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</si>
  <si>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</si>
  <si>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</si>
  <si>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</si>
  <si>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</si>
  <si>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</si>
  <si>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</si>
  <si>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</si>
  <si>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</si>
  <si>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</si>
  <si>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</si>
  <si>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</si>
  <si>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</si>
  <si>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</si>
  <si>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</si>
  <si>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</si>
  <si>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</si>
  <si>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</si>
  <si>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</si>
  <si>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</si>
  <si>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</si>
  <si>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</si>
  <si>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</si>
  <si>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</si>
  <si>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</si>
  <si>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</si>
  <si>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</si>
  <si>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</si>
  <si>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</si>
  <si>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</si>
  <si>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</si>
  <si>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</si>
  <si>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</si>
  <si>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</si>
  <si>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</si>
  <si>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</si>
  <si>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</si>
  <si>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</si>
  <si>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</si>
  <si>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</si>
  <si>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</si>
  <si>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</si>
  <si>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</si>
  <si>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</si>
  <si>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</si>
  <si>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</si>
  <si>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</si>
  <si>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</si>
  <si>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</si>
  <si>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</si>
  <si>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</si>
  <si>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</si>
  <si>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</si>
  <si>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</si>
  <si>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</si>
  <si>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</si>
  <si>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</si>
  <si>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</si>
  <si>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</si>
  <si>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</si>
  <si>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</si>
  <si>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</si>
  <si>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</si>
  <si>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</si>
  <si>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</si>
  <si>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</si>
  <si>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</si>
  <si>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</si>
  <si>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</si>
  <si>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</si>
  <si>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</si>
  <si>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</si>
  <si>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</si>
  <si>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</si>
  <si>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</si>
  <si>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</si>
  <si>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</si>
  <si>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</si>
  <si>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</si>
  <si>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</si>
  <si>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</si>
  <si>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</si>
  <si>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</si>
  <si>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</si>
  <si>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</si>
  <si>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</si>
  <si>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</si>
  <si>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</si>
  <si>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</si>
  <si>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</si>
  <si>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</si>
  <si>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</si>
  <si>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</si>
  <si>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</si>
  <si>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</si>
  <si>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</si>
  <si>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</si>
  <si>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</si>
  <si>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</si>
  <si>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</si>
  <si>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</si>
  <si>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</si>
  <si>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</si>
  <si>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</si>
  <si>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</si>
  <si>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</si>
  <si>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</si>
  <si>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</si>
  <si>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</si>
  <si>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</si>
  <si>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</si>
  <si>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</si>
  <si>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</si>
  <si>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</si>
  <si>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</si>
  <si>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</si>
  <si>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</si>
  <si>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</si>
  <si>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</si>
  <si>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</si>
  <si>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</si>
  <si>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</si>
  <si>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</si>
  <si>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</si>
  <si>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</si>
  <si>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</si>
  <si>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</si>
  <si>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</si>
  <si>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</si>
  <si>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</si>
  <si>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</si>
  <si>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</si>
  <si>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</si>
  <si>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</si>
  <si>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</si>
  <si>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</si>
  <si>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</si>
  <si>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</si>
  <si>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</si>
  <si>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</si>
  <si>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</si>
  <si>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</si>
  <si>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</si>
  <si>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</si>
  <si>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</si>
  <si>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</si>
  <si>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</si>
  <si>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</si>
  <si>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</si>
  <si>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</si>
  <si>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</si>
  <si>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</si>
  <si>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</si>
  <si>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</si>
  <si>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</si>
  <si>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</si>
  <si>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</si>
  <si>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</si>
  <si>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</si>
  <si>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</si>
  <si>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</si>
  <si>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</si>
  <si>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</si>
  <si>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</si>
  <si>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</si>
  <si>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</si>
  <si>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</si>
  <si>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</si>
  <si>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</si>
  <si>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</si>
  <si>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</si>
  <si>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</si>
  <si>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</si>
  <si>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</si>
  <si>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</si>
  <si>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</si>
  <si>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</si>
  <si>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</si>
  <si>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</si>
  <si>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</si>
  <si>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</si>
  <si>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</si>
  <si>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</si>
  <si>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</si>
  <si>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</si>
  <si>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大谷　雅実</t>
    <phoneticPr fontId="5"/>
  </si>
  <si>
    <t>海洋・環境政策課</t>
    <phoneticPr fontId="5"/>
  </si>
  <si>
    <t>海事局</t>
    <phoneticPr fontId="5"/>
  </si>
  <si>
    <t>－</t>
    <phoneticPr fontId="5"/>
  </si>
  <si>
    <t>海洋基本計画</t>
    <rPh sb="0" eb="2">
      <t>カイヨウ</t>
    </rPh>
    <rPh sb="2" eb="4">
      <t>キホン</t>
    </rPh>
    <rPh sb="4" eb="6">
      <t>ケイカク</t>
    </rPh>
    <phoneticPr fontId="5"/>
  </si>
  <si>
    <t>国土交通省</t>
  </si>
  <si>
    <t>○</t>
  </si>
  <si>
    <t>9　市場環境の整備、産業の生産性向上、消費者利益の保護
　36　海事産業の市場環境整備・活性化及び人材の
      確保等を図る</t>
    <phoneticPr fontId="5"/>
  </si>
  <si>
    <t>試験研究費</t>
    <phoneticPr fontId="5"/>
  </si>
  <si>
    <t>物品購入費</t>
    <phoneticPr fontId="5"/>
  </si>
  <si>
    <t>人件費</t>
    <phoneticPr fontId="5"/>
  </si>
  <si>
    <t>その他</t>
    <phoneticPr fontId="5"/>
  </si>
  <si>
    <t>模型作成等</t>
    <phoneticPr fontId="5"/>
  </si>
  <si>
    <t>ソフトウェア等</t>
    <phoneticPr fontId="5"/>
  </si>
  <si>
    <t>旅費、委員会運営費等</t>
    <phoneticPr fontId="5"/>
  </si>
  <si>
    <t>B.特定非営利活動法人長崎海洋産業クラスター形成推進協議会</t>
    <phoneticPr fontId="5"/>
  </si>
  <si>
    <t>水槽試験等</t>
    <phoneticPr fontId="5"/>
  </si>
  <si>
    <t>統括コーディネーター等</t>
    <phoneticPr fontId="5"/>
  </si>
  <si>
    <t>研究補助員等</t>
    <rPh sb="5" eb="6">
      <t>トウ</t>
    </rPh>
    <phoneticPr fontId="5"/>
  </si>
  <si>
    <t>旅費等</t>
    <rPh sb="0" eb="2">
      <t>リョヒ</t>
    </rPh>
    <rPh sb="2" eb="3">
      <t>トウ</t>
    </rPh>
    <phoneticPr fontId="5"/>
  </si>
  <si>
    <t>波力等海洋エネルギー発電施設の安全対策のための調査研究</t>
    <phoneticPr fontId="5"/>
  </si>
  <si>
    <t>特定非営利活動法人長崎海洋産業クラスター形成推進協議会</t>
    <phoneticPr fontId="5"/>
  </si>
  <si>
    <t>海洋エネルギー発電設備の設置及び維持管理に関する作業性向上に関する調査</t>
    <phoneticPr fontId="5"/>
  </si>
  <si>
    <t>A.（一財）日本船舶技術研究協会、（独）海上技術安全研究所、（大）東京大学</t>
    <rPh sb="31" eb="32">
      <t>ダイ</t>
    </rPh>
    <phoneticPr fontId="5"/>
  </si>
  <si>
    <t>（一財）日本船舶技術研究協会、（独）海上技術安全研究所、（大）東京大学</t>
    <rPh sb="29" eb="30">
      <t>ダイ</t>
    </rPh>
    <phoneticPr fontId="5"/>
  </si>
  <si>
    <t>-</t>
    <phoneticPr fontId="5"/>
  </si>
  <si>
    <t>技術研究開発謝金</t>
    <rPh sb="6" eb="8">
      <t>シャキン</t>
    </rPh>
    <phoneticPr fontId="2"/>
  </si>
  <si>
    <t>技術研究開発調査旅費　　　</t>
  </si>
  <si>
    <t>技術研究開発調査費　　</t>
  </si>
  <si>
    <t>技術研究開発委託費</t>
  </si>
  <si>
    <t>‐</t>
  </si>
  <si>
    <t>費目・使途は海洋エネルギーの利用促進のための安全・環境対策を実施していく上で必要なものに限定されている。</t>
    <phoneticPr fontId="5"/>
  </si>
  <si>
    <t>海洋エネルギーの活用促進のため、海洋エネルギー発電施設に関する安全・環境ガイドラインを策定する上で必要な事業を、より効率的、効果的に実行できるよう、引き続き努めることとする。</t>
    <rPh sb="0" eb="2">
      <t>カイヨウ</t>
    </rPh>
    <rPh sb="8" eb="10">
      <t>カツヨウ</t>
    </rPh>
    <rPh sb="10" eb="12">
      <t>ソクシン</t>
    </rPh>
    <rPh sb="16" eb="18">
      <t>カイヨウ</t>
    </rPh>
    <rPh sb="23" eb="25">
      <t>ハツデン</t>
    </rPh>
    <rPh sb="25" eb="27">
      <t>シセツ</t>
    </rPh>
    <rPh sb="28" eb="29">
      <t>カン</t>
    </rPh>
    <rPh sb="31" eb="33">
      <t>アンゼン</t>
    </rPh>
    <rPh sb="34" eb="36">
      <t>カンキョウ</t>
    </rPh>
    <rPh sb="43" eb="45">
      <t>サクテイ</t>
    </rPh>
    <rPh sb="47" eb="48">
      <t>ウエ</t>
    </rPh>
    <rPh sb="49" eb="51">
      <t>ヒツヨウ</t>
    </rPh>
    <rPh sb="52" eb="54">
      <t>ジギョウ</t>
    </rPh>
    <rPh sb="58" eb="60">
      <t>コウリツ</t>
    </rPh>
    <rPh sb="60" eb="61">
      <t>テキ</t>
    </rPh>
    <rPh sb="62" eb="65">
      <t>コウカテキ</t>
    </rPh>
    <rPh sb="66" eb="68">
      <t>ジッコウ</t>
    </rPh>
    <rPh sb="74" eb="75">
      <t>ヒ</t>
    </rPh>
    <rPh sb="76" eb="77">
      <t>ツヅ</t>
    </rPh>
    <rPh sb="78" eb="79">
      <t>ツト</t>
    </rPh>
    <phoneticPr fontId="5"/>
  </si>
  <si>
    <t>引き続き、適切な予算執行の確保を図る。</t>
    <phoneticPr fontId="5"/>
  </si>
  <si>
    <t>-</t>
    <phoneticPr fontId="5"/>
  </si>
  <si>
    <t>日本周辺の海洋エネルギー（波力、潮流等）の豊富なポテンシャルを踏まえ、海洋エネルギーの活用を促進するために浮体式等発電施設の安全・環境対策を図る。</t>
    <phoneticPr fontId="5"/>
  </si>
  <si>
    <t>一般競争入札及び企画競争入札の実施により、競争性が確保されている。</t>
    <phoneticPr fontId="5"/>
  </si>
  <si>
    <t>安全・環境に関する基準等は、国民の生命・財産を保護するためのものであることから、国が一義的に策定する必要がある。</t>
    <phoneticPr fontId="5"/>
  </si>
  <si>
    <t>-</t>
    <phoneticPr fontId="5"/>
  </si>
  <si>
    <t>-</t>
    <phoneticPr fontId="5"/>
  </si>
  <si>
    <t>海洋エネルギーの利用促進は海洋基本計画等で実施すべき施策として定められている。</t>
    <rPh sb="8" eb="10">
      <t>リヨウ</t>
    </rPh>
    <rPh sb="10" eb="12">
      <t>ソクシン</t>
    </rPh>
    <phoneticPr fontId="5"/>
  </si>
  <si>
    <t>業務発注を計画するにあたっては、あらかじめ検討項目、調査対象範囲等について十分検討を行い、効率的な執行に努めている。</t>
    <phoneticPr fontId="5"/>
  </si>
  <si>
    <t>海洋エネルギー発電施設を洋上・海中という厳しい自然環境において安全に稼働させるとともに、油流出等海洋環境汚染を防止するため、必要となる浮体・係留設備等に係る安全面及び環境面に関する技術的検討を実施し、設計手法の指針である安全ガイドラインを策定。</t>
    <phoneticPr fontId="5"/>
  </si>
  <si>
    <t>ガイドラインの暫定案を作成しており、成果目標に見合ったものとなっている。</t>
    <rPh sb="7" eb="10">
      <t>ザンテイアン</t>
    </rPh>
    <rPh sb="11" eb="13">
      <t>サクセイ</t>
    </rPh>
    <phoneticPr fontId="5"/>
  </si>
  <si>
    <t>ガイドラインの暫定案を作成しており、活動実績は順調である。。</t>
    <rPh sb="23" eb="25">
      <t>ジュンチョウ</t>
    </rPh>
    <phoneticPr fontId="5"/>
  </si>
  <si>
    <t>調査の進展に伴い、論文公表等が行われている。</t>
    <phoneticPr fontId="5"/>
  </si>
  <si>
    <t>海洋エネルギーの利用促進が求められており、本事業は、海洋エネルギー発電施設を安全・環境面を担保しつつ稼働させるため、施設が満たすべき要件をガイドラインとしてとりまとめるもの。</t>
    <rPh sb="0" eb="2">
      <t>カイヨウ</t>
    </rPh>
    <rPh sb="8" eb="10">
      <t>リヨウ</t>
    </rPh>
    <rPh sb="10" eb="12">
      <t>ソクシン</t>
    </rPh>
    <rPh sb="13" eb="14">
      <t>モト</t>
    </rPh>
    <rPh sb="21" eb="22">
      <t>ホン</t>
    </rPh>
    <rPh sb="22" eb="24">
      <t>ジギョウ</t>
    </rPh>
    <rPh sb="26" eb="28">
      <t>カイヨウ</t>
    </rPh>
    <rPh sb="33" eb="35">
      <t>ハツデン</t>
    </rPh>
    <rPh sb="35" eb="37">
      <t>シセツ</t>
    </rPh>
    <rPh sb="38" eb="40">
      <t>アンゼン</t>
    </rPh>
    <rPh sb="41" eb="44">
      <t>カンキョウメン</t>
    </rPh>
    <rPh sb="45" eb="47">
      <t>タンポ</t>
    </rPh>
    <rPh sb="50" eb="52">
      <t>カドウ</t>
    </rPh>
    <rPh sb="58" eb="60">
      <t>シセツ</t>
    </rPh>
    <rPh sb="61" eb="62">
      <t>ミ</t>
    </rPh>
    <rPh sb="66" eb="68">
      <t>ヨウケン</t>
    </rPh>
    <phoneticPr fontId="5"/>
  </si>
  <si>
    <t>-</t>
    <phoneticPr fontId="5"/>
  </si>
  <si>
    <t>海洋エネルギーの活用促進のための安全・環境対策</t>
    <phoneticPr fontId="5"/>
  </si>
  <si>
    <r>
      <t>2</t>
    </r>
    <r>
      <rPr>
        <sz val="11"/>
        <rFont val="ＭＳ Ｐゴシック"/>
        <family val="3"/>
        <charset val="128"/>
      </rPr>
      <t>6-0</t>
    </r>
    <r>
      <rPr>
        <sz val="11"/>
        <rFont val="ＭＳ Ｐゴシック"/>
        <family val="3"/>
        <charset val="128"/>
      </rPr>
      <t>55</t>
    </r>
    <phoneticPr fontId="5"/>
  </si>
  <si>
    <t>本</t>
    <rPh sb="0" eb="1">
      <t>ホン</t>
    </rPh>
    <phoneticPr fontId="5"/>
  </si>
  <si>
    <t>海洋エネルギー発電施設の安全ガイドラインの策定数</t>
    <rPh sb="0" eb="2">
      <t>カイヨウ</t>
    </rPh>
    <rPh sb="7" eb="9">
      <t>ハツデン</t>
    </rPh>
    <rPh sb="9" eb="11">
      <t>シセツ</t>
    </rPh>
    <rPh sb="12" eb="14">
      <t>アンゼン</t>
    </rPh>
    <rPh sb="21" eb="23">
      <t>サクテイ</t>
    </rPh>
    <rPh sb="23" eb="24">
      <t>スウ</t>
    </rPh>
    <phoneticPr fontId="5"/>
  </si>
  <si>
    <t>安全面及び環境面の設計上の対策を取ることができる海洋エネルギー発電の方式数を平成29年度までに５方式以上とする。</t>
    <rPh sb="0" eb="3">
      <t>アンゼンメン</t>
    </rPh>
    <rPh sb="3" eb="4">
      <t>オヨ</t>
    </rPh>
    <rPh sb="5" eb="8">
      <t>カンキョウメン</t>
    </rPh>
    <rPh sb="9" eb="11">
      <t>セッケイ</t>
    </rPh>
    <rPh sb="11" eb="12">
      <t>ジョウ</t>
    </rPh>
    <rPh sb="13" eb="15">
      <t>タイサク</t>
    </rPh>
    <rPh sb="16" eb="17">
      <t>ト</t>
    </rPh>
    <rPh sb="24" eb="26">
      <t>カイヨウ</t>
    </rPh>
    <rPh sb="31" eb="33">
      <t>ハツデン</t>
    </rPh>
    <rPh sb="34" eb="36">
      <t>ホウシキ</t>
    </rPh>
    <rPh sb="36" eb="37">
      <t>カズ</t>
    </rPh>
    <rPh sb="38" eb="40">
      <t>ヘイセイ</t>
    </rPh>
    <rPh sb="48" eb="50">
      <t>ホウシキ</t>
    </rPh>
    <rPh sb="50" eb="52">
      <t>イジョウ</t>
    </rPh>
    <phoneticPr fontId="5"/>
  </si>
  <si>
    <t>安全面及び環境面の設計上の対策を取ることができる海洋エネルギー発電の方式数</t>
    <rPh sb="0" eb="3">
      <t>アンゼンメン</t>
    </rPh>
    <rPh sb="3" eb="4">
      <t>オヨ</t>
    </rPh>
    <rPh sb="5" eb="8">
      <t>カンキョウメン</t>
    </rPh>
    <rPh sb="9" eb="11">
      <t>セッケイ</t>
    </rPh>
    <rPh sb="11" eb="12">
      <t>ウエ</t>
    </rPh>
    <rPh sb="13" eb="15">
      <t>タイサク</t>
    </rPh>
    <rPh sb="16" eb="17">
      <t>ト</t>
    </rPh>
    <rPh sb="24" eb="26">
      <t>カイヨウ</t>
    </rPh>
    <rPh sb="31" eb="33">
      <t>ハツデン</t>
    </rPh>
    <rPh sb="34" eb="36">
      <t>ホウシキ</t>
    </rPh>
    <rPh sb="36" eb="37">
      <t>スウ</t>
    </rPh>
    <phoneticPr fontId="5"/>
  </si>
  <si>
    <t>事業終了予定年度はH28⇒H29に延長された理由を記載されたい</t>
    <rPh sb="0" eb="2">
      <t>ジギョウ</t>
    </rPh>
    <rPh sb="2" eb="4">
      <t>シュウリョウ</t>
    </rPh>
    <rPh sb="4" eb="6">
      <t>ヨテイ</t>
    </rPh>
    <rPh sb="6" eb="8">
      <t>ネンド</t>
    </rPh>
    <rPh sb="17" eb="19">
      <t>エンチョウ</t>
    </rPh>
    <rPh sb="22" eb="24">
      <t>リユウ</t>
    </rPh>
    <rPh sb="25" eb="27">
      <t>キサイ</t>
    </rPh>
    <phoneticPr fontId="5"/>
  </si>
  <si>
    <t>事業内容を精査し、真に必要なものに限定した上で、より効率的な予算執行が可能となるよう改善を図るべきである。</t>
    <phoneticPr fontId="5"/>
  </si>
  <si>
    <t>-</t>
    <phoneticPr fontId="5"/>
  </si>
  <si>
    <t>49百万／１本</t>
    <rPh sb="2" eb="4">
      <t>ヒャクマン</t>
    </rPh>
    <rPh sb="6" eb="7">
      <t>ホン</t>
    </rPh>
    <phoneticPr fontId="5"/>
  </si>
  <si>
    <t>百万</t>
    <rPh sb="0" eb="2">
      <t>ヒャクマン</t>
    </rPh>
    <phoneticPr fontId="5"/>
  </si>
  <si>
    <t>執行額／安全ガイドライン策定数</t>
    <rPh sb="0" eb="2">
      <t>シッコウ</t>
    </rPh>
    <rPh sb="2" eb="3">
      <t>ガク</t>
    </rPh>
    <rPh sb="4" eb="6">
      <t>アンゼン</t>
    </rPh>
    <rPh sb="12" eb="14">
      <t>サクテイ</t>
    </rPh>
    <rPh sb="14" eb="15">
      <t>スウ</t>
    </rPh>
    <phoneticPr fontId="5"/>
  </si>
  <si>
    <t>執行等改善</t>
  </si>
  <si>
    <t>実証事業、技術開発の動向等を調査し、社会的ニーズの高いものに限定してガイドライン策定を進めることとしている。そのため、一部発電方式のガイドライン策定を後ろ倒ししている。</t>
    <rPh sb="59" eb="61">
      <t>イチブ</t>
    </rPh>
    <rPh sb="61" eb="63">
      <t>ハツデン</t>
    </rPh>
    <rPh sb="63" eb="65">
      <t>ホウシキ</t>
    </rPh>
    <rPh sb="72" eb="74">
      <t>サクテイ</t>
    </rPh>
    <rPh sb="75" eb="76">
      <t>ウシ</t>
    </rPh>
    <rPh sb="77" eb="78">
      <t>ダオ</t>
    </rPh>
    <phoneticPr fontId="5"/>
  </si>
  <si>
    <t>「日本再興戦略」改訂2015　第二．二テーマ２（３）②
燃料電池技術のバス等への実装を進めるとともに（中略）再生可能エネルギー（中略）の導入拡大を積極的に図る
新しい日本のための優先課題推進枠:94百万円</t>
    <phoneticPr fontId="5"/>
  </si>
  <si>
    <t>48百万/1本</t>
    <rPh sb="2" eb="4">
      <t>ヒャクマン</t>
    </rPh>
    <rPh sb="6" eb="7">
      <t>ホン</t>
    </rPh>
    <phoneticPr fontId="5"/>
  </si>
  <si>
    <t>　　執行額/ガイドライン策定数</t>
    <rPh sb="2" eb="4">
      <t>シッコウ</t>
    </rPh>
    <rPh sb="4" eb="5">
      <t>ガク</t>
    </rPh>
    <rPh sb="12" eb="14">
      <t>サクテイ</t>
    </rPh>
    <rPh sb="14" eb="15">
      <t>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</si>
</sst>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9"/>
      <color indexed="8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5</xdr:col>
      <xdr:colOff>149994</xdr:colOff>
      <xdr:row>145</xdr:row>
      <xdr:rowOff>246529</xdr:rowOff>
    </xdr:from>
    <xdr:to>
      <xdr:col>25</xdr:col>
      <xdr:colOff>121782</xdr:colOff>
      <xdr:row>158</xdr:row>
      <xdr:rowOff>145674</xdr:rowOff>
    </xdr:to>
    <xdr:grpSp>
      <xdr:nvGrpSpPr>
        <xdr:cNvPr id="6" name="グループ化 46"/>
        <xdr:cNvGrpSpPr>
          <a:grpSpLocks/>
        </xdr:cNvGrpSpPr>
      </xdr:nvGrpSpPr>
      <xdr:grpSpPr bwMode="auto">
        <a:xfrm>
          <a:off x="1162025" y="32774404"/>
          <a:ext cx="4019913" cy="4542583"/>
          <a:chOff x="2782004" y="13454516"/>
          <a:chExt cx="3274326" cy="7891767"/>
        </a:xfrm>
      </xdr:grpSpPr>
      <xdr:sp macro="" textlink="">
        <xdr:nvSpPr>
          <xdr:cNvPr id="13" name="Text Box 5"/>
          <xdr:cNvSpPr txBox="1">
            <a:spLocks noChangeArrowheads="1"/>
          </xdr:cNvSpPr>
        </xdr:nvSpPr>
        <xdr:spPr bwMode="auto">
          <a:xfrm>
            <a:off x="3560423" y="13454516"/>
            <a:ext cx="2490505" cy="1463555"/>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en-US" altLang="ja-JP" sz="1400" b="0" i="0" u="none" strike="noStrike" baseline="0">
                <a:solidFill>
                  <a:srgbClr val="000000"/>
                </a:solidFill>
                <a:latin typeface="ＭＳ Ｐゴシック"/>
                <a:ea typeface="ＭＳ Ｐゴシック"/>
              </a:rPr>
              <a:t>49</a:t>
            </a:r>
            <a:r>
              <a:rPr lang="ja-JP" altLang="en-US" sz="1400" b="0" i="0" u="none" strike="noStrike" baseline="0">
                <a:solidFill>
                  <a:srgbClr val="000000"/>
                </a:solidFill>
                <a:latin typeface="ＭＳ Ｐゴシック"/>
                <a:ea typeface="ＭＳ Ｐゴシック"/>
              </a:rPr>
              <a:t>百万円</a:t>
            </a:r>
          </a:p>
        </xdr:txBody>
      </xdr:sp>
      <xdr:sp macro="" textlink="">
        <xdr:nvSpPr>
          <xdr:cNvPr id="14" name="Text Box 5"/>
          <xdr:cNvSpPr txBox="1">
            <a:spLocks noChangeArrowheads="1"/>
          </xdr:cNvSpPr>
        </xdr:nvSpPr>
        <xdr:spPr bwMode="auto">
          <a:xfrm>
            <a:off x="3537341" y="17500057"/>
            <a:ext cx="2474792" cy="222380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r>
              <a:rPr lang="ja-JP" altLang="en-US" sz="1400" b="0" i="0" u="none" strike="noStrike" baseline="0">
                <a:solidFill>
                  <a:srgbClr val="000000"/>
                </a:solidFill>
                <a:latin typeface="ＭＳ Ｐゴシック"/>
                <a:ea typeface="ＭＳ Ｐゴシック"/>
              </a:rPr>
              <a:t>（一財）日本船舶技術研究協会、（独）海上技術安全研究所、</a:t>
            </a:r>
            <a:endParaRPr lang="en-US" altLang="ja-JP" sz="1400" b="0" i="0" u="none" strike="noStrike" baseline="0">
              <a:solidFill>
                <a:srgbClr val="000000"/>
              </a:solidFill>
              <a:latin typeface="ＭＳ Ｐゴシック"/>
              <a:ea typeface="ＭＳ Ｐゴシック"/>
            </a:endParaRPr>
          </a:p>
          <a:p>
            <a:pPr algn="ctr" rtl="0"/>
            <a:r>
              <a:rPr lang="ja-JP" altLang="en-US"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大</a:t>
            </a:r>
            <a:r>
              <a:rPr lang="ja-JP" altLang="en-US" sz="1400" b="0" i="0" u="none" strike="noStrike" baseline="0">
                <a:solidFill>
                  <a:srgbClr val="000000"/>
                </a:solidFill>
                <a:latin typeface="ＭＳ Ｐゴシック"/>
                <a:ea typeface="ＭＳ Ｐゴシック"/>
              </a:rPr>
              <a:t>）東京大学</a:t>
            </a:r>
            <a:endParaRPr lang="en-US" altLang="ja-JP" sz="1400" b="0" i="0" u="none" strike="noStrike" baseline="0">
              <a:solidFill>
                <a:srgbClr val="00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400" b="0" i="0" baseline="0">
                <a:latin typeface="+mn-lt"/>
                <a:ea typeface="+mn-ea"/>
                <a:cs typeface="+mn-cs"/>
              </a:rPr>
              <a:t>４４</a:t>
            </a:r>
            <a:r>
              <a:rPr lang="ja-JP" altLang="ja-JP" sz="1400" b="0" i="0" baseline="0">
                <a:latin typeface="+mn-lt"/>
                <a:ea typeface="+mn-ea"/>
                <a:cs typeface="+mn-cs"/>
              </a:rPr>
              <a:t>百万円</a:t>
            </a:r>
            <a:endParaRPr lang="ja-JP" altLang="en-US" sz="1400" b="0" i="0" u="none" strike="noStrike" baseline="0">
              <a:solidFill>
                <a:srgbClr val="000000"/>
              </a:solidFill>
              <a:latin typeface="ＭＳ Ｐゴシック"/>
              <a:ea typeface="ＭＳ Ｐゴシック"/>
            </a:endParaRPr>
          </a:p>
        </xdr:txBody>
      </xdr:sp>
      <xdr:sp macro="" textlink="">
        <xdr:nvSpPr>
          <xdr:cNvPr id="15" name="Line 6"/>
          <xdr:cNvSpPr>
            <a:spLocks noChangeShapeType="1"/>
          </xdr:cNvSpPr>
        </xdr:nvSpPr>
        <xdr:spPr bwMode="auto">
          <a:xfrm>
            <a:off x="4774384" y="16326094"/>
            <a:ext cx="4446" cy="1074311"/>
          </a:xfrm>
          <a:prstGeom prst="line">
            <a:avLst/>
          </a:prstGeom>
          <a:noFill/>
          <a:ln w="19050">
            <a:solidFill>
              <a:srgbClr val="000000"/>
            </a:solidFill>
            <a:round/>
            <a:headEnd/>
            <a:tailEnd type="arrow" w="med" len="med"/>
          </a:ln>
        </xdr:spPr>
      </xdr:sp>
      <xdr:sp macro="" textlink="">
        <xdr:nvSpPr>
          <xdr:cNvPr id="16" name="AutoShape 14"/>
          <xdr:cNvSpPr>
            <a:spLocks noChangeArrowheads="1"/>
          </xdr:cNvSpPr>
        </xdr:nvSpPr>
        <xdr:spPr bwMode="auto">
          <a:xfrm>
            <a:off x="3527027" y="19826551"/>
            <a:ext cx="2498362" cy="1519732"/>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波力等海洋エネルギー発電施設の安全対策のための調査研究</a:t>
            </a:r>
            <a:endParaRPr lang="ja-JP" altLang="ja-JP" sz="1400"/>
          </a:p>
        </xdr:txBody>
      </xdr:sp>
      <xdr:sp macro="" textlink="">
        <xdr:nvSpPr>
          <xdr:cNvPr id="17" name="AutoShape 18"/>
          <xdr:cNvSpPr>
            <a:spLocks noChangeArrowheads="1"/>
          </xdr:cNvSpPr>
        </xdr:nvSpPr>
        <xdr:spPr bwMode="auto">
          <a:xfrm>
            <a:off x="3542255" y="14956758"/>
            <a:ext cx="2514075" cy="1341999"/>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海洋エネルギー発電施設に関する安全・環境ガイドラインの策定</a:t>
            </a:r>
          </a:p>
        </xdr:txBody>
      </xdr:sp>
      <xdr:sp macro="" textlink="">
        <xdr:nvSpPr>
          <xdr:cNvPr id="18" name="テキスト ボックス 16"/>
          <xdr:cNvSpPr txBox="1">
            <a:spLocks noChangeArrowheads="1"/>
          </xdr:cNvSpPr>
        </xdr:nvSpPr>
        <xdr:spPr bwMode="auto">
          <a:xfrm>
            <a:off x="2782004" y="16994137"/>
            <a:ext cx="2482649" cy="446328"/>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企画競争入札 </a:t>
            </a:r>
            <a:r>
              <a:rPr lang="en-US" altLang="ja-JP" sz="1400" b="0" i="0" u="none" strike="noStrike" baseline="0">
                <a:solidFill>
                  <a:sysClr val="windowText" lastClr="000000"/>
                </a:solidFill>
                <a:latin typeface="ＭＳ Ｐゴシック"/>
                <a:ea typeface="ＭＳ Ｐゴシック"/>
              </a:rPr>
              <a:t>】</a:t>
            </a:r>
          </a:p>
        </xdr:txBody>
      </xdr:sp>
    </xdr:grpSp>
    <xdr:clientData/>
  </xdr:twoCellAnchor>
  <xdr:twoCellAnchor>
    <xdr:from>
      <xdr:col>29</xdr:col>
      <xdr:colOff>150463</xdr:colOff>
      <xdr:row>147</xdr:row>
      <xdr:rowOff>168088</xdr:rowOff>
    </xdr:from>
    <xdr:to>
      <xdr:col>37</xdr:col>
      <xdr:colOff>73389</xdr:colOff>
      <xdr:row>149</xdr:row>
      <xdr:rowOff>97739</xdr:rowOff>
    </xdr:to>
    <xdr:sp macro="" textlink="">
      <xdr:nvSpPr>
        <xdr:cNvPr id="7" name="Text Box 5"/>
        <xdr:cNvSpPr txBox="1">
          <a:spLocks noChangeArrowheads="1"/>
        </xdr:cNvSpPr>
      </xdr:nvSpPr>
      <xdr:spPr bwMode="auto">
        <a:xfrm>
          <a:off x="5349992" y="54684706"/>
          <a:ext cx="1357279" cy="624415"/>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事務経費</a:t>
          </a:r>
        </a:p>
        <a:p>
          <a:pPr algn="ctr" rtl="0">
            <a:defRPr sz="1000"/>
          </a:pPr>
          <a:r>
            <a:rPr lang="ja-JP" altLang="en-US" sz="1400" b="0" i="0" u="none" strike="noStrike" baseline="0">
              <a:solidFill>
                <a:srgbClr val="000000"/>
              </a:solidFill>
              <a:latin typeface="ＭＳ Ｐゴシック"/>
              <a:ea typeface="ＭＳ Ｐゴシック"/>
            </a:rPr>
            <a:t>１百万円</a:t>
          </a:r>
        </a:p>
      </xdr:txBody>
    </xdr:sp>
    <xdr:clientData/>
  </xdr:twoCellAnchor>
  <xdr:twoCellAnchor>
    <xdr:from>
      <xdr:col>30</xdr:col>
      <xdr:colOff>5314</xdr:colOff>
      <xdr:row>149</xdr:row>
      <xdr:rowOff>135020</xdr:rowOff>
    </xdr:from>
    <xdr:to>
      <xdr:col>37</xdr:col>
      <xdr:colOff>39243</xdr:colOff>
      <xdr:row>149</xdr:row>
      <xdr:rowOff>284145</xdr:rowOff>
    </xdr:to>
    <xdr:sp macro="" textlink="">
      <xdr:nvSpPr>
        <xdr:cNvPr id="8" name="AutoShape 18"/>
        <xdr:cNvSpPr>
          <a:spLocks noChangeArrowheads="1"/>
        </xdr:cNvSpPr>
      </xdr:nvSpPr>
      <xdr:spPr bwMode="auto">
        <a:xfrm>
          <a:off x="5384138" y="53990491"/>
          <a:ext cx="1288987" cy="149125"/>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mn-ea"/>
            </a:rPr>
            <a:t>　　　職員旅費</a:t>
          </a:r>
        </a:p>
      </xdr:txBody>
    </xdr:sp>
    <xdr:clientData/>
  </xdr:twoCellAnchor>
  <xdr:twoCellAnchor>
    <xdr:from>
      <xdr:col>27</xdr:col>
      <xdr:colOff>31016</xdr:colOff>
      <xdr:row>152</xdr:row>
      <xdr:rowOff>72835</xdr:rowOff>
    </xdr:from>
    <xdr:to>
      <xdr:col>42</xdr:col>
      <xdr:colOff>13480</xdr:colOff>
      <xdr:row>155</xdr:row>
      <xdr:rowOff>268942</xdr:rowOff>
    </xdr:to>
    <xdr:sp macro="" textlink="">
      <xdr:nvSpPr>
        <xdr:cNvPr id="9" name="Text Box 5"/>
        <xdr:cNvSpPr txBox="1">
          <a:spLocks noChangeArrowheads="1"/>
        </xdr:cNvSpPr>
      </xdr:nvSpPr>
      <xdr:spPr bwMode="auto">
        <a:xfrm>
          <a:off x="4871957" y="56326364"/>
          <a:ext cx="2671876" cy="1238254"/>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r>
            <a:rPr lang="ja-JP" altLang="en-US" sz="1400" b="0" i="0" u="none" strike="noStrike" baseline="0">
              <a:solidFill>
                <a:srgbClr val="000000"/>
              </a:solidFill>
              <a:latin typeface="ＭＳ Ｐゴシック"/>
              <a:ea typeface="ＭＳ Ｐゴシック"/>
            </a:rPr>
            <a:t>特定非営利活動法人長崎海洋産業クラスター形成推進協議会</a:t>
          </a:r>
          <a:endParaRPr lang="en-US" altLang="ja-JP" sz="1400" b="0" i="0" u="none" strike="noStrike" baseline="0">
            <a:solidFill>
              <a:srgbClr val="000000"/>
            </a:solidFill>
            <a:latin typeface="ＭＳ Ｐゴシック"/>
            <a:ea typeface="ＭＳ Ｐゴシック"/>
          </a:endParaRPr>
        </a:p>
        <a:p>
          <a:pPr algn="ctr" rtl="0"/>
          <a:r>
            <a:rPr lang="ja-JP" altLang="en-US" sz="1400" b="0" i="0" baseline="0">
              <a:latin typeface="+mn-lt"/>
              <a:ea typeface="+mn-ea"/>
              <a:cs typeface="+mn-cs"/>
            </a:rPr>
            <a:t>５</a:t>
          </a:r>
          <a:r>
            <a:rPr lang="ja-JP" altLang="ja-JP" sz="1400" b="0" i="0" baseline="0">
              <a:latin typeface="+mn-lt"/>
              <a:ea typeface="+mn-ea"/>
              <a:cs typeface="+mn-cs"/>
            </a:rPr>
            <a:t>百万円</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27</xdr:col>
      <xdr:colOff>8604</xdr:colOff>
      <xdr:row>155</xdr:row>
      <xdr:rowOff>343474</xdr:rowOff>
    </xdr:from>
    <xdr:to>
      <xdr:col>42</xdr:col>
      <xdr:colOff>25213</xdr:colOff>
      <xdr:row>158</xdr:row>
      <xdr:rowOff>168090</xdr:rowOff>
    </xdr:to>
    <xdr:sp macro="" textlink="">
      <xdr:nvSpPr>
        <xdr:cNvPr id="10" name="AutoShape 14"/>
        <xdr:cNvSpPr>
          <a:spLocks noChangeArrowheads="1"/>
        </xdr:cNvSpPr>
      </xdr:nvSpPr>
      <xdr:spPr bwMode="auto">
        <a:xfrm>
          <a:off x="4849545" y="57639150"/>
          <a:ext cx="2706021" cy="86676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海洋エネルギー発電設備の設置及び維持管理に関する作業性向上に関する調査</a:t>
          </a:r>
          <a:endParaRPr lang="ja-JP" altLang="ja-JP" sz="1400"/>
        </a:p>
      </xdr:txBody>
    </xdr:sp>
    <xdr:clientData/>
  </xdr:twoCellAnchor>
  <xdr:twoCellAnchor>
    <xdr:from>
      <xdr:col>22</xdr:col>
      <xdr:colOff>95581</xdr:colOff>
      <xdr:row>151</xdr:row>
      <xdr:rowOff>182002</xdr:rowOff>
    </xdr:from>
    <xdr:to>
      <xdr:col>37</xdr:col>
      <xdr:colOff>95118</xdr:colOff>
      <xdr:row>151</xdr:row>
      <xdr:rowOff>331127</xdr:rowOff>
    </xdr:to>
    <xdr:sp macro="" textlink="">
      <xdr:nvSpPr>
        <xdr:cNvPr id="11" name="テキスト ボックス 16"/>
        <xdr:cNvSpPr txBox="1">
          <a:spLocks noChangeArrowheads="1"/>
        </xdr:cNvSpPr>
      </xdr:nvSpPr>
      <xdr:spPr bwMode="auto">
        <a:xfrm>
          <a:off x="4040052" y="54732237"/>
          <a:ext cx="2688948" cy="149125"/>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一般競争入札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17</xdr:col>
      <xdr:colOff>150834</xdr:colOff>
      <xdr:row>150</xdr:row>
      <xdr:rowOff>325553</xdr:rowOff>
    </xdr:from>
    <xdr:to>
      <xdr:col>34</xdr:col>
      <xdr:colOff>111895</xdr:colOff>
      <xdr:row>152</xdr:row>
      <xdr:rowOff>72835</xdr:rowOff>
    </xdr:to>
    <xdr:cxnSp macro="">
      <xdr:nvCxnSpPr>
        <xdr:cNvPr id="12" name="図形 8"/>
        <xdr:cNvCxnSpPr>
          <a:endCxn id="9" idx="0"/>
        </xdr:cNvCxnSpPr>
      </xdr:nvCxnSpPr>
      <xdr:spPr bwMode="auto">
        <a:xfrm>
          <a:off x="3198834" y="55884318"/>
          <a:ext cx="3009061" cy="442046"/>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2" zoomScale="80" zoomScaleNormal="80" zoomScaleSheetLayoutView="75" zoomScalePageLayoutView="85" workbookViewId="0">
      <selection activeCell="AD113" sqref="AD113:AF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85" t="s">
        <v>378</v>
      </c>
      <c r="AR2" s="685"/>
      <c r="AS2" s="59" t="str">
        <f>IF(OR(AQ2="　", AQ2=""), "", "-")</f>
        <v/>
      </c>
      <c r="AT2" s="686">
        <v>364</v>
      </c>
      <c r="AU2" s="686"/>
      <c r="AV2" s="60" t="str">
        <f>IF(AW2="", "", "-")</f>
        <v/>
      </c>
      <c r="AW2" s="687"/>
      <c r="AX2" s="687"/>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384</v>
      </c>
      <c r="AK3" s="643"/>
      <c r="AL3" s="643"/>
      <c r="AM3" s="643"/>
      <c r="AN3" s="643"/>
      <c r="AO3" s="643"/>
      <c r="AP3" s="643"/>
      <c r="AQ3" s="643"/>
      <c r="AR3" s="643"/>
      <c r="AS3" s="643"/>
      <c r="AT3" s="643"/>
      <c r="AU3" s="643"/>
      <c r="AV3" s="643"/>
      <c r="AW3" s="643"/>
      <c r="AX3" s="36" t="s">
        <v>91</v>
      </c>
    </row>
    <row r="4" spans="1:50" ht="24.75" customHeight="1" x14ac:dyDescent="0.15">
      <c r="A4" s="460" t="s">
        <v>30</v>
      </c>
      <c r="B4" s="461"/>
      <c r="C4" s="461"/>
      <c r="D4" s="461"/>
      <c r="E4" s="461"/>
      <c r="F4" s="461"/>
      <c r="G4" s="434" t="s">
        <v>427</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9" t="s">
        <v>381</v>
      </c>
      <c r="AF4" s="440"/>
      <c r="AG4" s="440"/>
      <c r="AH4" s="440"/>
      <c r="AI4" s="440"/>
      <c r="AJ4" s="440"/>
      <c r="AK4" s="440"/>
      <c r="AL4" s="440"/>
      <c r="AM4" s="440"/>
      <c r="AN4" s="440"/>
      <c r="AO4" s="440"/>
      <c r="AP4" s="441"/>
      <c r="AQ4" s="442" t="s">
        <v>2</v>
      </c>
      <c r="AR4" s="437"/>
      <c r="AS4" s="437"/>
      <c r="AT4" s="437"/>
      <c r="AU4" s="437"/>
      <c r="AV4" s="437"/>
      <c r="AW4" s="437"/>
      <c r="AX4" s="443"/>
    </row>
    <row r="5" spans="1:50" ht="30" customHeight="1" x14ac:dyDescent="0.15">
      <c r="A5" s="444" t="s">
        <v>93</v>
      </c>
      <c r="B5" s="445"/>
      <c r="C5" s="445"/>
      <c r="D5" s="445"/>
      <c r="E5" s="445"/>
      <c r="F5" s="446"/>
      <c r="G5" s="657" t="s">
        <v>97</v>
      </c>
      <c r="H5" s="619"/>
      <c r="I5" s="619"/>
      <c r="J5" s="619"/>
      <c r="K5" s="619"/>
      <c r="L5" s="619"/>
      <c r="M5" s="658" t="s">
        <v>92</v>
      </c>
      <c r="N5" s="659"/>
      <c r="O5" s="659"/>
      <c r="P5" s="659"/>
      <c r="Q5" s="659"/>
      <c r="R5" s="660"/>
      <c r="S5" s="618" t="s">
        <v>103</v>
      </c>
      <c r="T5" s="619"/>
      <c r="U5" s="619"/>
      <c r="V5" s="619"/>
      <c r="W5" s="619"/>
      <c r="X5" s="620"/>
      <c r="Y5" s="451" t="s">
        <v>3</v>
      </c>
      <c r="Z5" s="452"/>
      <c r="AA5" s="452"/>
      <c r="AB5" s="452"/>
      <c r="AC5" s="452"/>
      <c r="AD5" s="453"/>
      <c r="AE5" s="454" t="s">
        <v>380</v>
      </c>
      <c r="AF5" s="455"/>
      <c r="AG5" s="455"/>
      <c r="AH5" s="455"/>
      <c r="AI5" s="455"/>
      <c r="AJ5" s="455"/>
      <c r="AK5" s="455"/>
      <c r="AL5" s="455"/>
      <c r="AM5" s="455"/>
      <c r="AN5" s="455"/>
      <c r="AO5" s="455"/>
      <c r="AP5" s="456"/>
      <c r="AQ5" s="457" t="s">
        <v>379</v>
      </c>
      <c r="AR5" s="458"/>
      <c r="AS5" s="458"/>
      <c r="AT5" s="458"/>
      <c r="AU5" s="458"/>
      <c r="AV5" s="458"/>
      <c r="AW5" s="458"/>
      <c r="AX5" s="459"/>
    </row>
    <row r="6" spans="1:50" ht="39" customHeight="1" x14ac:dyDescent="0.15">
      <c r="A6" s="462" t="s">
        <v>4</v>
      </c>
      <c r="B6" s="463"/>
      <c r="C6" s="463"/>
      <c r="D6" s="463"/>
      <c r="E6" s="463"/>
      <c r="F6" s="463"/>
      <c r="G6" s="464" t="str">
        <f>入力規則等!F39</f>
        <v>一般会計</v>
      </c>
      <c r="H6" s="465"/>
      <c r="I6" s="465"/>
      <c r="J6" s="465"/>
      <c r="K6" s="465"/>
      <c r="L6" s="465"/>
      <c r="M6" s="465"/>
      <c r="N6" s="465"/>
      <c r="O6" s="465"/>
      <c r="P6" s="465"/>
      <c r="Q6" s="465"/>
      <c r="R6" s="465"/>
      <c r="S6" s="465"/>
      <c r="T6" s="465"/>
      <c r="U6" s="465"/>
      <c r="V6" s="465"/>
      <c r="W6" s="465"/>
      <c r="X6" s="465"/>
      <c r="Y6" s="466" t="s">
        <v>56</v>
      </c>
      <c r="Z6" s="467"/>
      <c r="AA6" s="467"/>
      <c r="AB6" s="467"/>
      <c r="AC6" s="467"/>
      <c r="AD6" s="468"/>
      <c r="AE6" s="469" t="s">
        <v>386</v>
      </c>
      <c r="AF6" s="469"/>
      <c r="AG6" s="469"/>
      <c r="AH6" s="469"/>
      <c r="AI6" s="469"/>
      <c r="AJ6" s="469"/>
      <c r="AK6" s="469"/>
      <c r="AL6" s="469"/>
      <c r="AM6" s="469"/>
      <c r="AN6" s="469"/>
      <c r="AO6" s="469"/>
      <c r="AP6" s="469"/>
      <c r="AQ6" s="470"/>
      <c r="AR6" s="470"/>
      <c r="AS6" s="470"/>
      <c r="AT6" s="470"/>
      <c r="AU6" s="470"/>
      <c r="AV6" s="470"/>
      <c r="AW6" s="470"/>
      <c r="AX6" s="471"/>
    </row>
    <row r="7" spans="1:50" ht="49.5" customHeight="1" x14ac:dyDescent="0.15">
      <c r="A7" s="486" t="s">
        <v>25</v>
      </c>
      <c r="B7" s="487"/>
      <c r="C7" s="487"/>
      <c r="D7" s="487"/>
      <c r="E7" s="487"/>
      <c r="F7" s="487"/>
      <c r="G7" s="488" t="s">
        <v>382</v>
      </c>
      <c r="H7" s="489"/>
      <c r="I7" s="489"/>
      <c r="J7" s="489"/>
      <c r="K7" s="489"/>
      <c r="L7" s="489"/>
      <c r="M7" s="489"/>
      <c r="N7" s="489"/>
      <c r="O7" s="489"/>
      <c r="P7" s="489"/>
      <c r="Q7" s="489"/>
      <c r="R7" s="489"/>
      <c r="S7" s="489"/>
      <c r="T7" s="489"/>
      <c r="U7" s="489"/>
      <c r="V7" s="490"/>
      <c r="W7" s="490"/>
      <c r="X7" s="490"/>
      <c r="Y7" s="491" t="s">
        <v>5</v>
      </c>
      <c r="Z7" s="377"/>
      <c r="AA7" s="377"/>
      <c r="AB7" s="377"/>
      <c r="AC7" s="377"/>
      <c r="AD7" s="379"/>
      <c r="AE7" s="492" t="s">
        <v>383</v>
      </c>
      <c r="AF7" s="493"/>
      <c r="AG7" s="493"/>
      <c r="AH7" s="493"/>
      <c r="AI7" s="493"/>
      <c r="AJ7" s="493"/>
      <c r="AK7" s="493"/>
      <c r="AL7" s="493"/>
      <c r="AM7" s="493"/>
      <c r="AN7" s="493"/>
      <c r="AO7" s="493"/>
      <c r="AP7" s="493"/>
      <c r="AQ7" s="493"/>
      <c r="AR7" s="493"/>
      <c r="AS7" s="493"/>
      <c r="AT7" s="493"/>
      <c r="AU7" s="493"/>
      <c r="AV7" s="493"/>
      <c r="AW7" s="493"/>
      <c r="AX7" s="494"/>
    </row>
    <row r="8" spans="1:50" ht="52.5" customHeight="1" x14ac:dyDescent="0.15">
      <c r="A8" s="638" t="s">
        <v>308</v>
      </c>
      <c r="B8" s="639"/>
      <c r="C8" s="639"/>
      <c r="D8" s="639"/>
      <c r="E8" s="639"/>
      <c r="F8" s="640"/>
      <c r="G8" s="635" t="str">
        <f>入力規則等!A26</f>
        <v>海洋政策、地球温暖化対策</v>
      </c>
      <c r="H8" s="636"/>
      <c r="I8" s="636"/>
      <c r="J8" s="636"/>
      <c r="K8" s="636"/>
      <c r="L8" s="636"/>
      <c r="M8" s="636"/>
      <c r="N8" s="636"/>
      <c r="O8" s="636"/>
      <c r="P8" s="636"/>
      <c r="Q8" s="636"/>
      <c r="R8" s="636"/>
      <c r="S8" s="636"/>
      <c r="T8" s="636"/>
      <c r="U8" s="636"/>
      <c r="V8" s="636"/>
      <c r="W8" s="636"/>
      <c r="X8" s="637"/>
      <c r="Y8" s="472" t="s">
        <v>79</v>
      </c>
      <c r="Z8" s="472"/>
      <c r="AA8" s="472"/>
      <c r="AB8" s="472"/>
      <c r="AC8" s="472"/>
      <c r="AD8" s="472"/>
      <c r="AE8" s="514" t="str">
        <f>入力規則等!K13</f>
        <v>文教及び科学振興</v>
      </c>
      <c r="AF8" s="515"/>
      <c r="AG8" s="515"/>
      <c r="AH8" s="515"/>
      <c r="AI8" s="515"/>
      <c r="AJ8" s="515"/>
      <c r="AK8" s="515"/>
      <c r="AL8" s="515"/>
      <c r="AM8" s="515"/>
      <c r="AN8" s="515"/>
      <c r="AO8" s="515"/>
      <c r="AP8" s="515"/>
      <c r="AQ8" s="515"/>
      <c r="AR8" s="515"/>
      <c r="AS8" s="515"/>
      <c r="AT8" s="515"/>
      <c r="AU8" s="515"/>
      <c r="AV8" s="515"/>
      <c r="AW8" s="515"/>
      <c r="AX8" s="516"/>
    </row>
    <row r="9" spans="1:50" ht="69" customHeight="1" x14ac:dyDescent="0.15">
      <c r="A9" s="184" t="s">
        <v>26</v>
      </c>
      <c r="B9" s="185"/>
      <c r="C9" s="185"/>
      <c r="D9" s="185"/>
      <c r="E9" s="185"/>
      <c r="F9" s="185"/>
      <c r="G9" s="186" t="s">
        <v>414</v>
      </c>
      <c r="H9" s="187"/>
      <c r="I9" s="187"/>
      <c r="J9" s="187"/>
      <c r="K9" s="187"/>
      <c r="L9" s="187"/>
      <c r="M9" s="187"/>
      <c r="N9" s="187"/>
      <c r="O9" s="187"/>
      <c r="P9" s="187"/>
      <c r="Q9" s="187"/>
      <c r="R9" s="187"/>
      <c r="S9" s="187"/>
      <c r="T9" s="187"/>
      <c r="U9" s="187"/>
      <c r="V9" s="187"/>
      <c r="W9" s="187"/>
      <c r="X9" s="187"/>
      <c r="Y9" s="430"/>
      <c r="Z9" s="430"/>
      <c r="AA9" s="430"/>
      <c r="AB9" s="430"/>
      <c r="AC9" s="430"/>
      <c r="AD9" s="430"/>
      <c r="AE9" s="187"/>
      <c r="AF9" s="187"/>
      <c r="AG9" s="187"/>
      <c r="AH9" s="187"/>
      <c r="AI9" s="187"/>
      <c r="AJ9" s="187"/>
      <c r="AK9" s="187"/>
      <c r="AL9" s="187"/>
      <c r="AM9" s="187"/>
      <c r="AN9" s="187"/>
      <c r="AO9" s="187"/>
      <c r="AP9" s="187"/>
      <c r="AQ9" s="187"/>
      <c r="AR9" s="187"/>
      <c r="AS9" s="187"/>
      <c r="AT9" s="187"/>
      <c r="AU9" s="187"/>
      <c r="AV9" s="187"/>
      <c r="AW9" s="187"/>
      <c r="AX9" s="188"/>
    </row>
    <row r="10" spans="1:50" ht="73.5" customHeight="1" x14ac:dyDescent="0.15">
      <c r="A10" s="184" t="s">
        <v>36</v>
      </c>
      <c r="B10" s="185"/>
      <c r="C10" s="185"/>
      <c r="D10" s="185"/>
      <c r="E10" s="185"/>
      <c r="F10" s="185"/>
      <c r="G10" s="186" t="s">
        <v>421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2.25" customHeight="1" x14ac:dyDescent="0.15">
      <c r="A11" s="184" t="s">
        <v>6</v>
      </c>
      <c r="B11" s="185"/>
      <c r="C11" s="185"/>
      <c r="D11" s="185"/>
      <c r="E11" s="185"/>
      <c r="F11" s="495"/>
      <c r="G11" s="448" t="str">
        <f>入力規則等!P10</f>
        <v>直接実施、委託・請負</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x14ac:dyDescent="0.15">
      <c r="A12" s="496" t="s">
        <v>27</v>
      </c>
      <c r="B12" s="497"/>
      <c r="C12" s="497"/>
      <c r="D12" s="497"/>
      <c r="E12" s="497"/>
      <c r="F12" s="498"/>
      <c r="G12" s="502"/>
      <c r="H12" s="503"/>
      <c r="I12" s="503"/>
      <c r="J12" s="503"/>
      <c r="K12" s="503"/>
      <c r="L12" s="503"/>
      <c r="M12" s="503"/>
      <c r="N12" s="503"/>
      <c r="O12" s="50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x14ac:dyDescent="0.15">
      <c r="A13" s="400"/>
      <c r="B13" s="401"/>
      <c r="C13" s="401"/>
      <c r="D13" s="401"/>
      <c r="E13" s="401"/>
      <c r="F13" s="402"/>
      <c r="G13" s="505" t="s">
        <v>7</v>
      </c>
      <c r="H13" s="506"/>
      <c r="I13" s="511" t="s">
        <v>8</v>
      </c>
      <c r="J13" s="512"/>
      <c r="K13" s="512"/>
      <c r="L13" s="512"/>
      <c r="M13" s="512"/>
      <c r="N13" s="512"/>
      <c r="O13" s="513"/>
      <c r="P13" s="175" t="s">
        <v>404</v>
      </c>
      <c r="Q13" s="176"/>
      <c r="R13" s="176"/>
      <c r="S13" s="176"/>
      <c r="T13" s="176"/>
      <c r="U13" s="176"/>
      <c r="V13" s="177"/>
      <c r="W13" s="175" t="s">
        <v>404</v>
      </c>
      <c r="X13" s="176"/>
      <c r="Y13" s="176"/>
      <c r="Z13" s="176"/>
      <c r="AA13" s="176"/>
      <c r="AB13" s="176"/>
      <c r="AC13" s="177"/>
      <c r="AD13" s="175">
        <v>51</v>
      </c>
      <c r="AE13" s="176"/>
      <c r="AF13" s="176"/>
      <c r="AG13" s="176"/>
      <c r="AH13" s="176"/>
      <c r="AI13" s="176"/>
      <c r="AJ13" s="177"/>
      <c r="AK13" s="175">
        <v>74</v>
      </c>
      <c r="AL13" s="176"/>
      <c r="AM13" s="176"/>
      <c r="AN13" s="176"/>
      <c r="AO13" s="176"/>
      <c r="AP13" s="176"/>
      <c r="AQ13" s="177"/>
      <c r="AR13" s="189">
        <v>94</v>
      </c>
      <c r="AS13" s="190"/>
      <c r="AT13" s="190"/>
      <c r="AU13" s="190"/>
      <c r="AV13" s="190"/>
      <c r="AW13" s="190"/>
      <c r="AX13" s="191"/>
    </row>
    <row r="14" spans="1:50" ht="21" customHeight="1" x14ac:dyDescent="0.15">
      <c r="A14" s="400"/>
      <c r="B14" s="401"/>
      <c r="C14" s="401"/>
      <c r="D14" s="401"/>
      <c r="E14" s="401"/>
      <c r="F14" s="402"/>
      <c r="G14" s="507"/>
      <c r="H14" s="508"/>
      <c r="I14" s="179" t="s">
        <v>9</v>
      </c>
      <c r="J14" s="180"/>
      <c r="K14" s="180"/>
      <c r="L14" s="180"/>
      <c r="M14" s="180"/>
      <c r="N14" s="180"/>
      <c r="O14" s="181"/>
      <c r="P14" s="175" t="s">
        <v>404</v>
      </c>
      <c r="Q14" s="176"/>
      <c r="R14" s="176"/>
      <c r="S14" s="176"/>
      <c r="T14" s="176"/>
      <c r="U14" s="176"/>
      <c r="V14" s="177"/>
      <c r="W14" s="175" t="s">
        <v>404</v>
      </c>
      <c r="X14" s="176"/>
      <c r="Y14" s="176"/>
      <c r="Z14" s="176"/>
      <c r="AA14" s="176"/>
      <c r="AB14" s="176"/>
      <c r="AC14" s="177"/>
      <c r="AD14" s="175" t="s">
        <v>404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7"/>
      <c r="H15" s="508"/>
      <c r="I15" s="179" t="s">
        <v>62</v>
      </c>
      <c r="J15" s="431"/>
      <c r="K15" s="431"/>
      <c r="L15" s="431"/>
      <c r="M15" s="431"/>
      <c r="N15" s="431"/>
      <c r="O15" s="432"/>
      <c r="P15" s="175" t="s">
        <v>404</v>
      </c>
      <c r="Q15" s="176"/>
      <c r="R15" s="176"/>
      <c r="S15" s="176"/>
      <c r="T15" s="176"/>
      <c r="U15" s="176"/>
      <c r="V15" s="177"/>
      <c r="W15" s="175" t="s">
        <v>404</v>
      </c>
      <c r="X15" s="176"/>
      <c r="Y15" s="176"/>
      <c r="Z15" s="176"/>
      <c r="AA15" s="176"/>
      <c r="AB15" s="176"/>
      <c r="AC15" s="177"/>
      <c r="AD15" s="175" t="s">
        <v>404</v>
      </c>
      <c r="AE15" s="176"/>
      <c r="AF15" s="176"/>
      <c r="AG15" s="176"/>
      <c r="AH15" s="176"/>
      <c r="AI15" s="176"/>
      <c r="AJ15" s="177"/>
      <c r="AK15" s="175" t="s">
        <v>404</v>
      </c>
      <c r="AL15" s="176"/>
      <c r="AM15" s="176"/>
      <c r="AN15" s="176"/>
      <c r="AO15" s="176"/>
      <c r="AP15" s="176"/>
      <c r="AQ15" s="177"/>
      <c r="AR15" s="175"/>
      <c r="AS15" s="176"/>
      <c r="AT15" s="176"/>
      <c r="AU15" s="176"/>
      <c r="AV15" s="176"/>
      <c r="AW15" s="176"/>
      <c r="AX15" s="178"/>
    </row>
    <row r="16" spans="1:50" ht="21" customHeight="1" x14ac:dyDescent="0.15">
      <c r="A16" s="400"/>
      <c r="B16" s="401"/>
      <c r="C16" s="401"/>
      <c r="D16" s="401"/>
      <c r="E16" s="401"/>
      <c r="F16" s="402"/>
      <c r="G16" s="507"/>
      <c r="H16" s="508"/>
      <c r="I16" s="179" t="s">
        <v>63</v>
      </c>
      <c r="J16" s="431"/>
      <c r="K16" s="431"/>
      <c r="L16" s="431"/>
      <c r="M16" s="431"/>
      <c r="N16" s="431"/>
      <c r="O16" s="432"/>
      <c r="P16" s="175" t="s">
        <v>404</v>
      </c>
      <c r="Q16" s="176"/>
      <c r="R16" s="176"/>
      <c r="S16" s="176"/>
      <c r="T16" s="176"/>
      <c r="U16" s="176"/>
      <c r="V16" s="177"/>
      <c r="W16" s="175" t="s">
        <v>404</v>
      </c>
      <c r="X16" s="176"/>
      <c r="Y16" s="176"/>
      <c r="Z16" s="176"/>
      <c r="AA16" s="176"/>
      <c r="AB16" s="176"/>
      <c r="AC16" s="177"/>
      <c r="AD16" s="175" t="s">
        <v>404</v>
      </c>
      <c r="AE16" s="176"/>
      <c r="AF16" s="176"/>
      <c r="AG16" s="176"/>
      <c r="AH16" s="176"/>
      <c r="AI16" s="176"/>
      <c r="AJ16" s="177"/>
      <c r="AK16" s="175"/>
      <c r="AL16" s="176"/>
      <c r="AM16" s="176"/>
      <c r="AN16" s="176"/>
      <c r="AO16" s="176"/>
      <c r="AP16" s="176"/>
      <c r="AQ16" s="177"/>
      <c r="AR16" s="481"/>
      <c r="AS16" s="482"/>
      <c r="AT16" s="482"/>
      <c r="AU16" s="482"/>
      <c r="AV16" s="482"/>
      <c r="AW16" s="482"/>
      <c r="AX16" s="483"/>
    </row>
    <row r="17" spans="1:50" ht="24.75" customHeight="1" x14ac:dyDescent="0.15">
      <c r="A17" s="400"/>
      <c r="B17" s="401"/>
      <c r="C17" s="401"/>
      <c r="D17" s="401"/>
      <c r="E17" s="401"/>
      <c r="F17" s="402"/>
      <c r="G17" s="507"/>
      <c r="H17" s="508"/>
      <c r="I17" s="179" t="s">
        <v>61</v>
      </c>
      <c r="J17" s="180"/>
      <c r="K17" s="180"/>
      <c r="L17" s="180"/>
      <c r="M17" s="180"/>
      <c r="N17" s="180"/>
      <c r="O17" s="181"/>
      <c r="P17" s="175" t="s">
        <v>404</v>
      </c>
      <c r="Q17" s="176"/>
      <c r="R17" s="176"/>
      <c r="S17" s="176"/>
      <c r="T17" s="176"/>
      <c r="U17" s="176"/>
      <c r="V17" s="177"/>
      <c r="W17" s="175" t="s">
        <v>404</v>
      </c>
      <c r="X17" s="176"/>
      <c r="Y17" s="176"/>
      <c r="Z17" s="176"/>
      <c r="AA17" s="176"/>
      <c r="AB17" s="176"/>
      <c r="AC17" s="177"/>
      <c r="AD17" s="175" t="s">
        <v>404</v>
      </c>
      <c r="AE17" s="176"/>
      <c r="AF17" s="176"/>
      <c r="AG17" s="176"/>
      <c r="AH17" s="176"/>
      <c r="AI17" s="176"/>
      <c r="AJ17" s="177"/>
      <c r="AK17" s="175"/>
      <c r="AL17" s="176"/>
      <c r="AM17" s="176"/>
      <c r="AN17" s="176"/>
      <c r="AO17" s="176"/>
      <c r="AP17" s="176"/>
      <c r="AQ17" s="177"/>
      <c r="AR17" s="484"/>
      <c r="AS17" s="484"/>
      <c r="AT17" s="484"/>
      <c r="AU17" s="484"/>
      <c r="AV17" s="484"/>
      <c r="AW17" s="484"/>
      <c r="AX17" s="485"/>
    </row>
    <row r="18" spans="1:50" ht="24.75" customHeight="1" x14ac:dyDescent="0.15">
      <c r="A18" s="400"/>
      <c r="B18" s="401"/>
      <c r="C18" s="401"/>
      <c r="D18" s="401"/>
      <c r="E18" s="401"/>
      <c r="F18" s="402"/>
      <c r="G18" s="509"/>
      <c r="H18" s="510"/>
      <c r="I18" s="630" t="s">
        <v>22</v>
      </c>
      <c r="J18" s="631"/>
      <c r="K18" s="631"/>
      <c r="L18" s="631"/>
      <c r="M18" s="631"/>
      <c r="N18" s="631"/>
      <c r="O18" s="632"/>
      <c r="P18" s="652">
        <f>SUM(P13:V17)</f>
        <v>0</v>
      </c>
      <c r="Q18" s="653"/>
      <c r="R18" s="653"/>
      <c r="S18" s="653"/>
      <c r="T18" s="653"/>
      <c r="U18" s="653"/>
      <c r="V18" s="654"/>
      <c r="W18" s="652">
        <f>SUM(W13:AC17)</f>
        <v>0</v>
      </c>
      <c r="X18" s="653"/>
      <c r="Y18" s="653"/>
      <c r="Z18" s="653"/>
      <c r="AA18" s="653"/>
      <c r="AB18" s="653"/>
      <c r="AC18" s="654"/>
      <c r="AD18" s="652">
        <f t="shared" ref="AD18" si="0">SUM(AD13:AJ17)</f>
        <v>51</v>
      </c>
      <c r="AE18" s="653"/>
      <c r="AF18" s="653"/>
      <c r="AG18" s="653"/>
      <c r="AH18" s="653"/>
      <c r="AI18" s="653"/>
      <c r="AJ18" s="654"/>
      <c r="AK18" s="652">
        <f t="shared" ref="AK18" si="1">SUM(AK13:AQ17)</f>
        <v>74</v>
      </c>
      <c r="AL18" s="653"/>
      <c r="AM18" s="653"/>
      <c r="AN18" s="653"/>
      <c r="AO18" s="653"/>
      <c r="AP18" s="653"/>
      <c r="AQ18" s="654"/>
      <c r="AR18" s="652">
        <f t="shared" ref="AR18" si="2">SUM(AR13:AX17)</f>
        <v>94</v>
      </c>
      <c r="AS18" s="653"/>
      <c r="AT18" s="653"/>
      <c r="AU18" s="653"/>
      <c r="AV18" s="653"/>
      <c r="AW18" s="653"/>
      <c r="AX18" s="655"/>
    </row>
    <row r="19" spans="1:50" ht="24.75" customHeight="1" x14ac:dyDescent="0.15">
      <c r="A19" s="400"/>
      <c r="B19" s="401"/>
      <c r="C19" s="401"/>
      <c r="D19" s="401"/>
      <c r="E19" s="401"/>
      <c r="F19" s="402"/>
      <c r="G19" s="650" t="s">
        <v>10</v>
      </c>
      <c r="H19" s="651"/>
      <c r="I19" s="651"/>
      <c r="J19" s="651"/>
      <c r="K19" s="651"/>
      <c r="L19" s="651"/>
      <c r="M19" s="651"/>
      <c r="N19" s="651"/>
      <c r="O19" s="651"/>
      <c r="P19" s="175"/>
      <c r="Q19" s="176"/>
      <c r="R19" s="176"/>
      <c r="S19" s="176"/>
      <c r="T19" s="176"/>
      <c r="U19" s="176"/>
      <c r="V19" s="177"/>
      <c r="W19" s="175"/>
      <c r="X19" s="176"/>
      <c r="Y19" s="176"/>
      <c r="Z19" s="176"/>
      <c r="AA19" s="176"/>
      <c r="AB19" s="176"/>
      <c r="AC19" s="177"/>
      <c r="AD19" s="175">
        <v>49</v>
      </c>
      <c r="AE19" s="176"/>
      <c r="AF19" s="176"/>
      <c r="AG19" s="176"/>
      <c r="AH19" s="176"/>
      <c r="AI19" s="176"/>
      <c r="AJ19" s="177"/>
      <c r="AK19" s="628"/>
      <c r="AL19" s="628"/>
      <c r="AM19" s="628"/>
      <c r="AN19" s="628"/>
      <c r="AO19" s="628"/>
      <c r="AP19" s="628"/>
      <c r="AQ19" s="628"/>
      <c r="AR19" s="628"/>
      <c r="AS19" s="628"/>
      <c r="AT19" s="628"/>
      <c r="AU19" s="628"/>
      <c r="AV19" s="628"/>
      <c r="AW19" s="628"/>
      <c r="AX19" s="629"/>
    </row>
    <row r="20" spans="1:50" ht="24.75" customHeight="1" x14ac:dyDescent="0.15">
      <c r="A20" s="499"/>
      <c r="B20" s="500"/>
      <c r="C20" s="500"/>
      <c r="D20" s="500"/>
      <c r="E20" s="500"/>
      <c r="F20" s="501"/>
      <c r="G20" s="650" t="s">
        <v>11</v>
      </c>
      <c r="H20" s="651"/>
      <c r="I20" s="651"/>
      <c r="J20" s="651"/>
      <c r="K20" s="651"/>
      <c r="L20" s="651"/>
      <c r="M20" s="651"/>
      <c r="N20" s="651"/>
      <c r="O20" s="651"/>
      <c r="P20" s="656" t="str">
        <f>IF(P18=0, "-", P19/P18)</f>
        <v>-</v>
      </c>
      <c r="Q20" s="656"/>
      <c r="R20" s="656"/>
      <c r="S20" s="656"/>
      <c r="T20" s="656"/>
      <c r="U20" s="656"/>
      <c r="V20" s="656"/>
      <c r="W20" s="656" t="str">
        <f>IF(W18=0, "-", W19/W18)</f>
        <v>-</v>
      </c>
      <c r="X20" s="656"/>
      <c r="Y20" s="656"/>
      <c r="Z20" s="656"/>
      <c r="AA20" s="656"/>
      <c r="AB20" s="656"/>
      <c r="AC20" s="656"/>
      <c r="AD20" s="656">
        <f>IF(AD18=0, "-", AD19/AD18)</f>
        <v>0.96078431372549022</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431</v>
      </c>
      <c r="H23" s="75"/>
      <c r="I23" s="75"/>
      <c r="J23" s="75"/>
      <c r="K23" s="75"/>
      <c r="L23" s="75"/>
      <c r="M23" s="75"/>
      <c r="N23" s="75"/>
      <c r="O23" s="76"/>
      <c r="P23" s="219" t="s">
        <v>432</v>
      </c>
      <c r="Q23" s="234"/>
      <c r="R23" s="234"/>
      <c r="S23" s="234"/>
      <c r="T23" s="234"/>
      <c r="U23" s="234"/>
      <c r="V23" s="234"/>
      <c r="W23" s="234"/>
      <c r="X23" s="235"/>
      <c r="Y23" s="228" t="s">
        <v>14</v>
      </c>
      <c r="Z23" s="229"/>
      <c r="AA23" s="230"/>
      <c r="AB23" s="167" t="s">
        <v>429</v>
      </c>
      <c r="AC23" s="168"/>
      <c r="AD23" s="168"/>
      <c r="AE23" s="88" t="s">
        <v>413</v>
      </c>
      <c r="AF23" s="89"/>
      <c r="AG23" s="89"/>
      <c r="AH23" s="89"/>
      <c r="AI23" s="90"/>
      <c r="AJ23" s="88" t="s">
        <v>413</v>
      </c>
      <c r="AK23" s="89"/>
      <c r="AL23" s="89"/>
      <c r="AM23" s="89"/>
      <c r="AN23" s="90"/>
      <c r="AO23" s="88">
        <v>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4" t="s">
        <v>413</v>
      </c>
      <c r="AC24" s="197"/>
      <c r="AD24" s="197"/>
      <c r="AE24" s="88" t="s">
        <v>413</v>
      </c>
      <c r="AF24" s="89"/>
      <c r="AG24" s="89"/>
      <c r="AH24" s="89"/>
      <c r="AI24" s="90"/>
      <c r="AJ24" s="88" t="s">
        <v>413</v>
      </c>
      <c r="AK24" s="89"/>
      <c r="AL24" s="89"/>
      <c r="AM24" s="89"/>
      <c r="AN24" s="90"/>
      <c r="AO24" s="88" t="s">
        <v>413</v>
      </c>
      <c r="AP24" s="89"/>
      <c r="AQ24" s="89"/>
      <c r="AR24" s="89"/>
      <c r="AS24" s="90"/>
      <c r="AT24" s="88">
        <v>5</v>
      </c>
      <c r="AU24" s="89"/>
      <c r="AV24" s="89"/>
      <c r="AW24" s="89"/>
      <c r="AX24" s="349"/>
    </row>
    <row r="25" spans="1:50" ht="30.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413</v>
      </c>
      <c r="AF25" s="89"/>
      <c r="AG25" s="89"/>
      <c r="AH25" s="89"/>
      <c r="AI25" s="90"/>
      <c r="AJ25" s="88" t="s">
        <v>413</v>
      </c>
      <c r="AK25" s="89"/>
      <c r="AL25" s="89"/>
      <c r="AM25" s="89"/>
      <c r="AN25" s="90"/>
      <c r="AO25" s="88">
        <v>40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1"/>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5"/>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1"/>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6"/>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1"/>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7"/>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1"/>
      <c r="B54" s="100"/>
      <c r="C54" s="100"/>
      <c r="D54" s="100"/>
      <c r="E54" s="100"/>
      <c r="F54" s="101"/>
      <c r="G54" s="612"/>
      <c r="H54" s="234"/>
      <c r="I54" s="234"/>
      <c r="J54" s="234"/>
      <c r="K54" s="234"/>
      <c r="L54" s="234"/>
      <c r="M54" s="234"/>
      <c r="N54" s="234"/>
      <c r="O54" s="235"/>
      <c r="P54" s="219"/>
      <c r="Q54" s="220"/>
      <c r="R54" s="220"/>
      <c r="S54" s="220"/>
      <c r="T54" s="220"/>
      <c r="U54" s="220"/>
      <c r="V54" s="220"/>
      <c r="W54" s="220"/>
      <c r="X54" s="221"/>
      <c r="Y54" s="589" t="s">
        <v>86</v>
      </c>
      <c r="Z54" s="590"/>
      <c r="AA54" s="591"/>
      <c r="AB54" s="592" t="s">
        <v>426</v>
      </c>
      <c r="AC54" s="593"/>
      <c r="AD54" s="593"/>
      <c r="AE54" s="88" t="s">
        <v>426</v>
      </c>
      <c r="AF54" s="89"/>
      <c r="AG54" s="89"/>
      <c r="AH54" s="89"/>
      <c r="AI54" s="90"/>
      <c r="AJ54" s="88" t="s">
        <v>426</v>
      </c>
      <c r="AK54" s="89"/>
      <c r="AL54" s="89"/>
      <c r="AM54" s="89"/>
      <c r="AN54" s="90"/>
      <c r="AO54" s="88"/>
      <c r="AP54" s="89"/>
      <c r="AQ54" s="89"/>
      <c r="AR54" s="89"/>
      <c r="AS54" s="90"/>
      <c r="AT54" s="195"/>
      <c r="AU54" s="195"/>
      <c r="AV54" s="195"/>
      <c r="AW54" s="195"/>
      <c r="AX54" s="196"/>
    </row>
    <row r="55" spans="1:50" ht="22.5" hidden="1" customHeight="1" x14ac:dyDescent="0.15">
      <c r="A55" s="661"/>
      <c r="B55" s="100"/>
      <c r="C55" s="100"/>
      <c r="D55" s="100"/>
      <c r="E55" s="100"/>
      <c r="F55" s="101"/>
      <c r="G55" s="613"/>
      <c r="H55" s="236"/>
      <c r="I55" s="236"/>
      <c r="J55" s="236"/>
      <c r="K55" s="236"/>
      <c r="L55" s="236"/>
      <c r="M55" s="236"/>
      <c r="N55" s="236"/>
      <c r="O55" s="237"/>
      <c r="P55" s="222"/>
      <c r="Q55" s="222"/>
      <c r="R55" s="222"/>
      <c r="S55" s="222"/>
      <c r="T55" s="222"/>
      <c r="U55" s="222"/>
      <c r="V55" s="222"/>
      <c r="W55" s="222"/>
      <c r="X55" s="223"/>
      <c r="Y55" s="94" t="s">
        <v>65</v>
      </c>
      <c r="Z55" s="95"/>
      <c r="AA55" s="96"/>
      <c r="AB55" s="226" t="s">
        <v>426</v>
      </c>
      <c r="AC55" s="227"/>
      <c r="AD55" s="227"/>
      <c r="AE55" s="88" t="s">
        <v>426</v>
      </c>
      <c r="AF55" s="89"/>
      <c r="AG55" s="89"/>
      <c r="AH55" s="89"/>
      <c r="AI55" s="90"/>
      <c r="AJ55" s="88" t="s">
        <v>426</v>
      </c>
      <c r="AK55" s="89"/>
      <c r="AL55" s="89"/>
      <c r="AM55" s="89"/>
      <c r="AN55" s="90"/>
      <c r="AO55" s="88" t="s">
        <v>426</v>
      </c>
      <c r="AP55" s="89"/>
      <c r="AQ55" s="89"/>
      <c r="AR55" s="89"/>
      <c r="AS55" s="90"/>
      <c r="AT55" s="88"/>
      <c r="AU55" s="89"/>
      <c r="AV55" s="89"/>
      <c r="AW55" s="89"/>
      <c r="AX55" s="349"/>
    </row>
    <row r="56" spans="1:50" ht="22.5" hidden="1" customHeight="1" x14ac:dyDescent="0.15">
      <c r="A56" s="661"/>
      <c r="B56" s="103"/>
      <c r="C56" s="103"/>
      <c r="D56" s="103"/>
      <c r="E56" s="103"/>
      <c r="F56" s="104"/>
      <c r="G56" s="614"/>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426</v>
      </c>
      <c r="AF56" s="89"/>
      <c r="AG56" s="89"/>
      <c r="AH56" s="89"/>
      <c r="AI56" s="90"/>
      <c r="AJ56" s="88" t="s">
        <v>426</v>
      </c>
      <c r="AK56" s="89"/>
      <c r="AL56" s="89"/>
      <c r="AM56" s="89"/>
      <c r="AN56" s="90"/>
      <c r="AO56" s="88"/>
      <c r="AP56" s="89"/>
      <c r="AQ56" s="89"/>
      <c r="AR56" s="89"/>
      <c r="AS56" s="90"/>
      <c r="AT56" s="192"/>
      <c r="AU56" s="193"/>
      <c r="AV56" s="193"/>
      <c r="AW56" s="193"/>
      <c r="AX56" s="194"/>
    </row>
    <row r="57" spans="1:50" ht="18.75" hidden="1" customHeight="1" x14ac:dyDescent="0.15">
      <c r="A57" s="66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1"/>
      <c r="B59" s="100"/>
      <c r="C59" s="100"/>
      <c r="D59" s="100"/>
      <c r="E59" s="100"/>
      <c r="F59" s="101"/>
      <c r="G59" s="612"/>
      <c r="H59" s="234"/>
      <c r="I59" s="234"/>
      <c r="J59" s="234"/>
      <c r="K59" s="234"/>
      <c r="L59" s="234"/>
      <c r="M59" s="234"/>
      <c r="N59" s="234"/>
      <c r="O59" s="235"/>
      <c r="P59" s="219"/>
      <c r="Q59" s="220"/>
      <c r="R59" s="220"/>
      <c r="S59" s="220"/>
      <c r="T59" s="220"/>
      <c r="U59" s="220"/>
      <c r="V59" s="220"/>
      <c r="W59" s="220"/>
      <c r="X59" s="221"/>
      <c r="Y59" s="589" t="s">
        <v>86</v>
      </c>
      <c r="Z59" s="590"/>
      <c r="AA59" s="591"/>
      <c r="AB59" s="593"/>
      <c r="AC59" s="593"/>
      <c r="AD59" s="593"/>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1"/>
      <c r="B60" s="100"/>
      <c r="C60" s="100"/>
      <c r="D60" s="100"/>
      <c r="E60" s="100"/>
      <c r="F60" s="101"/>
      <c r="G60" s="613"/>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1"/>
      <c r="B61" s="103"/>
      <c r="C61" s="103"/>
      <c r="D61" s="103"/>
      <c r="E61" s="103"/>
      <c r="F61" s="104"/>
      <c r="G61" s="614"/>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1"/>
      <c r="B64" s="100"/>
      <c r="C64" s="100"/>
      <c r="D64" s="100"/>
      <c r="E64" s="100"/>
      <c r="F64" s="101"/>
      <c r="G64" s="612"/>
      <c r="H64" s="234"/>
      <c r="I64" s="234"/>
      <c r="J64" s="234"/>
      <c r="K64" s="234"/>
      <c r="L64" s="234"/>
      <c r="M64" s="234"/>
      <c r="N64" s="234"/>
      <c r="O64" s="235"/>
      <c r="P64" s="219"/>
      <c r="Q64" s="220"/>
      <c r="R64" s="220"/>
      <c r="S64" s="220"/>
      <c r="T64" s="220"/>
      <c r="U64" s="220"/>
      <c r="V64" s="220"/>
      <c r="W64" s="220"/>
      <c r="X64" s="221"/>
      <c r="Y64" s="589" t="s">
        <v>86</v>
      </c>
      <c r="Z64" s="590"/>
      <c r="AA64" s="591"/>
      <c r="AB64" s="593"/>
      <c r="AC64" s="593"/>
      <c r="AD64" s="593"/>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1"/>
      <c r="B65" s="100"/>
      <c r="C65" s="100"/>
      <c r="D65" s="100"/>
      <c r="E65" s="100"/>
      <c r="F65" s="101"/>
      <c r="G65" s="613"/>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2"/>
      <c r="B66" s="103"/>
      <c r="C66" s="103"/>
      <c r="D66" s="103"/>
      <c r="E66" s="103"/>
      <c r="F66" s="104"/>
      <c r="G66" s="614"/>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8" t="s">
        <v>88</v>
      </c>
      <c r="B67" s="529"/>
      <c r="C67" s="529"/>
      <c r="D67" s="529"/>
      <c r="E67" s="529"/>
      <c r="F67" s="530"/>
      <c r="G67" s="615" t="s">
        <v>84</v>
      </c>
      <c r="H67" s="615"/>
      <c r="I67" s="615"/>
      <c r="J67" s="615"/>
      <c r="K67" s="615"/>
      <c r="L67" s="615"/>
      <c r="M67" s="615"/>
      <c r="N67" s="615"/>
      <c r="O67" s="615"/>
      <c r="P67" s="615"/>
      <c r="Q67" s="615"/>
      <c r="R67" s="615"/>
      <c r="S67" s="615"/>
      <c r="T67" s="615"/>
      <c r="U67" s="615"/>
      <c r="V67" s="615"/>
      <c r="W67" s="615"/>
      <c r="X67" s="616"/>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1"/>
      <c r="B68" s="532"/>
      <c r="C68" s="532"/>
      <c r="D68" s="532"/>
      <c r="E68" s="532"/>
      <c r="F68" s="533"/>
      <c r="G68" s="219" t="s">
        <v>430</v>
      </c>
      <c r="H68" s="234"/>
      <c r="I68" s="234"/>
      <c r="J68" s="234"/>
      <c r="K68" s="234"/>
      <c r="L68" s="234"/>
      <c r="M68" s="234"/>
      <c r="N68" s="234"/>
      <c r="O68" s="234"/>
      <c r="P68" s="234"/>
      <c r="Q68" s="234"/>
      <c r="R68" s="234"/>
      <c r="S68" s="234"/>
      <c r="T68" s="234"/>
      <c r="U68" s="234"/>
      <c r="V68" s="234"/>
      <c r="W68" s="234"/>
      <c r="X68" s="235"/>
      <c r="Y68" s="621" t="s">
        <v>66</v>
      </c>
      <c r="Z68" s="622"/>
      <c r="AA68" s="623"/>
      <c r="AB68" s="111" t="s">
        <v>429</v>
      </c>
      <c r="AC68" s="112"/>
      <c r="AD68" s="113"/>
      <c r="AE68" s="88" t="s">
        <v>413</v>
      </c>
      <c r="AF68" s="89"/>
      <c r="AG68" s="89"/>
      <c r="AH68" s="89"/>
      <c r="AI68" s="90"/>
      <c r="AJ68" s="88" t="s">
        <v>413</v>
      </c>
      <c r="AK68" s="89"/>
      <c r="AL68" s="89"/>
      <c r="AM68" s="89"/>
      <c r="AN68" s="90"/>
      <c r="AO68" s="88">
        <v>1</v>
      </c>
      <c r="AP68" s="89"/>
      <c r="AQ68" s="89"/>
      <c r="AR68" s="89"/>
      <c r="AS68" s="90"/>
      <c r="AT68" s="543"/>
      <c r="AU68" s="543"/>
      <c r="AV68" s="543"/>
      <c r="AW68" s="543"/>
      <c r="AX68" s="544"/>
      <c r="AY68" s="10"/>
      <c r="AZ68" s="10"/>
      <c r="BA68" s="10"/>
      <c r="BB68" s="10"/>
      <c r="BC68" s="10"/>
    </row>
    <row r="69" spans="1:60" ht="61.5" customHeight="1" x14ac:dyDescent="0.15">
      <c r="A69" s="534"/>
      <c r="B69" s="535"/>
      <c r="C69" s="535"/>
      <c r="D69" s="535"/>
      <c r="E69" s="535"/>
      <c r="F69" s="536"/>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413</v>
      </c>
      <c r="AC69" s="203"/>
      <c r="AD69" s="204"/>
      <c r="AE69" s="88" t="s">
        <v>413</v>
      </c>
      <c r="AF69" s="89"/>
      <c r="AG69" s="89"/>
      <c r="AH69" s="89"/>
      <c r="AI69" s="90"/>
      <c r="AJ69" s="88" t="s">
        <v>413</v>
      </c>
      <c r="AK69" s="89"/>
      <c r="AL69" s="89"/>
      <c r="AM69" s="89"/>
      <c r="AN69" s="90"/>
      <c r="AO69" s="88" t="s">
        <v>413</v>
      </c>
      <c r="AP69" s="89"/>
      <c r="AQ69" s="89"/>
      <c r="AR69" s="89"/>
      <c r="AS69" s="90"/>
      <c r="AT69" s="88">
        <v>1</v>
      </c>
      <c r="AU69" s="89"/>
      <c r="AV69" s="89"/>
      <c r="AW69" s="89"/>
      <c r="AX69" s="349"/>
      <c r="AY69" s="10"/>
      <c r="AZ69" s="10"/>
      <c r="BA69" s="10"/>
      <c r="BB69" s="10"/>
      <c r="BC69" s="10"/>
      <c r="BD69" s="10"/>
      <c r="BE69" s="10"/>
      <c r="BF69" s="10"/>
      <c r="BG69" s="10"/>
      <c r="BH69" s="10"/>
    </row>
    <row r="70" spans="1:60" ht="33" hidden="1" customHeight="1" x14ac:dyDescent="0.15">
      <c r="A70" s="528" t="s">
        <v>88</v>
      </c>
      <c r="B70" s="529"/>
      <c r="C70" s="529"/>
      <c r="D70" s="529"/>
      <c r="E70" s="529"/>
      <c r="F70" s="530"/>
      <c r="G70" s="615" t="s">
        <v>84</v>
      </c>
      <c r="H70" s="615"/>
      <c r="I70" s="615"/>
      <c r="J70" s="615"/>
      <c r="K70" s="615"/>
      <c r="L70" s="615"/>
      <c r="M70" s="615"/>
      <c r="N70" s="615"/>
      <c r="O70" s="615"/>
      <c r="P70" s="615"/>
      <c r="Q70" s="615"/>
      <c r="R70" s="615"/>
      <c r="S70" s="615"/>
      <c r="T70" s="615"/>
      <c r="U70" s="615"/>
      <c r="V70" s="615"/>
      <c r="W70" s="615"/>
      <c r="X70" s="616"/>
      <c r="Y70" s="145"/>
      <c r="Z70" s="146"/>
      <c r="AA70" s="147"/>
      <c r="AB70" s="83" t="s">
        <v>12</v>
      </c>
      <c r="AC70" s="84"/>
      <c r="AD70" s="85"/>
      <c r="AE70" s="139" t="s">
        <v>69</v>
      </c>
      <c r="AF70" s="126"/>
      <c r="AG70" s="126"/>
      <c r="AH70" s="126"/>
      <c r="AI70" s="617"/>
      <c r="AJ70" s="139" t="s">
        <v>70</v>
      </c>
      <c r="AK70" s="126"/>
      <c r="AL70" s="126"/>
      <c r="AM70" s="126"/>
      <c r="AN70" s="617"/>
      <c r="AO70" s="139" t="s">
        <v>71</v>
      </c>
      <c r="AP70" s="126"/>
      <c r="AQ70" s="126"/>
      <c r="AR70" s="126"/>
      <c r="AS70" s="617"/>
      <c r="AT70" s="264" t="s">
        <v>74</v>
      </c>
      <c r="AU70" s="265"/>
      <c r="AV70" s="265"/>
      <c r="AW70" s="265"/>
      <c r="AX70" s="266"/>
    </row>
    <row r="71" spans="1:60" ht="22.5" hidden="1" customHeight="1" x14ac:dyDescent="0.15">
      <c r="A71" s="531"/>
      <c r="B71" s="532"/>
      <c r="C71" s="532"/>
      <c r="D71" s="532"/>
      <c r="E71" s="532"/>
      <c r="F71" s="533"/>
      <c r="G71" s="234"/>
      <c r="H71" s="234"/>
      <c r="I71" s="234"/>
      <c r="J71" s="234"/>
      <c r="K71" s="234"/>
      <c r="L71" s="234"/>
      <c r="M71" s="234"/>
      <c r="N71" s="234"/>
      <c r="O71" s="234"/>
      <c r="P71" s="234"/>
      <c r="Q71" s="234"/>
      <c r="R71" s="234"/>
      <c r="S71" s="234"/>
      <c r="T71" s="234"/>
      <c r="U71" s="234"/>
      <c r="V71" s="234"/>
      <c r="W71" s="234"/>
      <c r="X71" s="235"/>
      <c r="Y71" s="663" t="s">
        <v>66</v>
      </c>
      <c r="Z71" s="664"/>
      <c r="AA71" s="665"/>
      <c r="AB71" s="111"/>
      <c r="AC71" s="112"/>
      <c r="AD71" s="113"/>
      <c r="AE71" s="88"/>
      <c r="AF71" s="89"/>
      <c r="AG71" s="89"/>
      <c r="AH71" s="89"/>
      <c r="AI71" s="90"/>
      <c r="AJ71" s="88"/>
      <c r="AK71" s="89"/>
      <c r="AL71" s="89"/>
      <c r="AM71" s="89"/>
      <c r="AN71" s="90"/>
      <c r="AO71" s="88"/>
      <c r="AP71" s="89"/>
      <c r="AQ71" s="89"/>
      <c r="AR71" s="89"/>
      <c r="AS71" s="90"/>
      <c r="AT71" s="543"/>
      <c r="AU71" s="543"/>
      <c r="AV71" s="543"/>
      <c r="AW71" s="543"/>
      <c r="AX71" s="544"/>
      <c r="AY71" s="10"/>
      <c r="AZ71" s="10"/>
      <c r="BA71" s="10"/>
      <c r="BB71" s="10"/>
      <c r="BC71" s="10"/>
    </row>
    <row r="72" spans="1:60" ht="22.5" hidden="1" customHeight="1" x14ac:dyDescent="0.15">
      <c r="A72" s="534"/>
      <c r="B72" s="535"/>
      <c r="C72" s="535"/>
      <c r="D72" s="535"/>
      <c r="E72" s="535"/>
      <c r="F72" s="536"/>
      <c r="G72" s="238"/>
      <c r="H72" s="238"/>
      <c r="I72" s="238"/>
      <c r="J72" s="238"/>
      <c r="K72" s="238"/>
      <c r="L72" s="238"/>
      <c r="M72" s="238"/>
      <c r="N72" s="238"/>
      <c r="O72" s="238"/>
      <c r="P72" s="238"/>
      <c r="Q72" s="238"/>
      <c r="R72" s="238"/>
      <c r="S72" s="238"/>
      <c r="T72" s="238"/>
      <c r="U72" s="238"/>
      <c r="V72" s="238"/>
      <c r="W72" s="238"/>
      <c r="X72" s="239"/>
      <c r="Y72" s="108" t="s">
        <v>67</v>
      </c>
      <c r="Z72" s="666"/>
      <c r="AA72" s="667"/>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8" t="s">
        <v>88</v>
      </c>
      <c r="B73" s="529"/>
      <c r="C73" s="529"/>
      <c r="D73" s="529"/>
      <c r="E73" s="529"/>
      <c r="F73" s="530"/>
      <c r="G73" s="615" t="s">
        <v>84</v>
      </c>
      <c r="H73" s="615"/>
      <c r="I73" s="615"/>
      <c r="J73" s="615"/>
      <c r="K73" s="615"/>
      <c r="L73" s="615"/>
      <c r="M73" s="615"/>
      <c r="N73" s="615"/>
      <c r="O73" s="615"/>
      <c r="P73" s="615"/>
      <c r="Q73" s="615"/>
      <c r="R73" s="615"/>
      <c r="S73" s="615"/>
      <c r="T73" s="615"/>
      <c r="U73" s="615"/>
      <c r="V73" s="615"/>
      <c r="W73" s="615"/>
      <c r="X73" s="616"/>
      <c r="Y73" s="145"/>
      <c r="Z73" s="146"/>
      <c r="AA73" s="147"/>
      <c r="AB73" s="83" t="s">
        <v>12</v>
      </c>
      <c r="AC73" s="84"/>
      <c r="AD73" s="85"/>
      <c r="AE73" s="139" t="s">
        <v>69</v>
      </c>
      <c r="AF73" s="126"/>
      <c r="AG73" s="126"/>
      <c r="AH73" s="126"/>
      <c r="AI73" s="617"/>
      <c r="AJ73" s="139" t="s">
        <v>70</v>
      </c>
      <c r="AK73" s="126"/>
      <c r="AL73" s="126"/>
      <c r="AM73" s="126"/>
      <c r="AN73" s="617"/>
      <c r="AO73" s="139" t="s">
        <v>71</v>
      </c>
      <c r="AP73" s="126"/>
      <c r="AQ73" s="126"/>
      <c r="AR73" s="126"/>
      <c r="AS73" s="617"/>
      <c r="AT73" s="264" t="s">
        <v>74</v>
      </c>
      <c r="AU73" s="265"/>
      <c r="AV73" s="265"/>
      <c r="AW73" s="265"/>
      <c r="AX73" s="266"/>
    </row>
    <row r="74" spans="1:60" ht="22.5" hidden="1" customHeight="1" x14ac:dyDescent="0.15">
      <c r="A74" s="531"/>
      <c r="B74" s="532"/>
      <c r="C74" s="532"/>
      <c r="D74" s="532"/>
      <c r="E74" s="532"/>
      <c r="F74" s="533"/>
      <c r="G74" s="234"/>
      <c r="H74" s="234"/>
      <c r="I74" s="234"/>
      <c r="J74" s="234"/>
      <c r="K74" s="234"/>
      <c r="L74" s="234"/>
      <c r="M74" s="234"/>
      <c r="N74" s="234"/>
      <c r="O74" s="234"/>
      <c r="P74" s="234"/>
      <c r="Q74" s="234"/>
      <c r="R74" s="234"/>
      <c r="S74" s="234"/>
      <c r="T74" s="234"/>
      <c r="U74" s="234"/>
      <c r="V74" s="234"/>
      <c r="W74" s="234"/>
      <c r="X74" s="235"/>
      <c r="Y74" s="663" t="s">
        <v>66</v>
      </c>
      <c r="Z74" s="664"/>
      <c r="AA74" s="665"/>
      <c r="AB74" s="111"/>
      <c r="AC74" s="112"/>
      <c r="AD74" s="113"/>
      <c r="AE74" s="88"/>
      <c r="AF74" s="89"/>
      <c r="AG74" s="89"/>
      <c r="AH74" s="89"/>
      <c r="AI74" s="90"/>
      <c r="AJ74" s="88"/>
      <c r="AK74" s="89"/>
      <c r="AL74" s="89"/>
      <c r="AM74" s="89"/>
      <c r="AN74" s="90"/>
      <c r="AO74" s="88"/>
      <c r="AP74" s="89"/>
      <c r="AQ74" s="89"/>
      <c r="AR74" s="89"/>
      <c r="AS74" s="90"/>
      <c r="AT74" s="543"/>
      <c r="AU74" s="543"/>
      <c r="AV74" s="543"/>
      <c r="AW74" s="543"/>
      <c r="AX74" s="544"/>
      <c r="AY74" s="10"/>
      <c r="AZ74" s="10"/>
      <c r="BA74" s="10"/>
      <c r="BB74" s="10"/>
      <c r="BC74" s="10"/>
    </row>
    <row r="75" spans="1:60" ht="22.5" hidden="1" customHeight="1" x14ac:dyDescent="0.15">
      <c r="A75" s="534"/>
      <c r="B75" s="535"/>
      <c r="C75" s="535"/>
      <c r="D75" s="535"/>
      <c r="E75" s="535"/>
      <c r="F75" s="536"/>
      <c r="G75" s="238"/>
      <c r="H75" s="238"/>
      <c r="I75" s="238"/>
      <c r="J75" s="238"/>
      <c r="K75" s="238"/>
      <c r="L75" s="238"/>
      <c r="M75" s="238"/>
      <c r="N75" s="238"/>
      <c r="O75" s="238"/>
      <c r="P75" s="238"/>
      <c r="Q75" s="238"/>
      <c r="R75" s="238"/>
      <c r="S75" s="238"/>
      <c r="T75" s="238"/>
      <c r="U75" s="238"/>
      <c r="V75" s="238"/>
      <c r="W75" s="238"/>
      <c r="X75" s="239"/>
      <c r="Y75" s="108" t="s">
        <v>67</v>
      </c>
      <c r="Z75" s="666"/>
      <c r="AA75" s="667"/>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8" t="s">
        <v>88</v>
      </c>
      <c r="B76" s="529"/>
      <c r="C76" s="529"/>
      <c r="D76" s="529"/>
      <c r="E76" s="529"/>
      <c r="F76" s="530"/>
      <c r="G76" s="615" t="s">
        <v>84</v>
      </c>
      <c r="H76" s="615"/>
      <c r="I76" s="615"/>
      <c r="J76" s="615"/>
      <c r="K76" s="615"/>
      <c r="L76" s="615"/>
      <c r="M76" s="615"/>
      <c r="N76" s="615"/>
      <c r="O76" s="615"/>
      <c r="P76" s="615"/>
      <c r="Q76" s="615"/>
      <c r="R76" s="615"/>
      <c r="S76" s="615"/>
      <c r="T76" s="615"/>
      <c r="U76" s="615"/>
      <c r="V76" s="615"/>
      <c r="W76" s="615"/>
      <c r="X76" s="616"/>
      <c r="Y76" s="145"/>
      <c r="Z76" s="146"/>
      <c r="AA76" s="147"/>
      <c r="AB76" s="83" t="s">
        <v>12</v>
      </c>
      <c r="AC76" s="84"/>
      <c r="AD76" s="85"/>
      <c r="AE76" s="139" t="s">
        <v>69</v>
      </c>
      <c r="AF76" s="126"/>
      <c r="AG76" s="126"/>
      <c r="AH76" s="126"/>
      <c r="AI76" s="617"/>
      <c r="AJ76" s="139" t="s">
        <v>70</v>
      </c>
      <c r="AK76" s="126"/>
      <c r="AL76" s="126"/>
      <c r="AM76" s="126"/>
      <c r="AN76" s="617"/>
      <c r="AO76" s="139" t="s">
        <v>71</v>
      </c>
      <c r="AP76" s="126"/>
      <c r="AQ76" s="126"/>
      <c r="AR76" s="126"/>
      <c r="AS76" s="617"/>
      <c r="AT76" s="264" t="s">
        <v>74</v>
      </c>
      <c r="AU76" s="265"/>
      <c r="AV76" s="265"/>
      <c r="AW76" s="265"/>
      <c r="AX76" s="266"/>
    </row>
    <row r="77" spans="1:60" ht="22.5" hidden="1" customHeight="1" x14ac:dyDescent="0.15">
      <c r="A77" s="531"/>
      <c r="B77" s="532"/>
      <c r="C77" s="532"/>
      <c r="D77" s="532"/>
      <c r="E77" s="532"/>
      <c r="F77" s="533"/>
      <c r="G77" s="234"/>
      <c r="H77" s="234"/>
      <c r="I77" s="234"/>
      <c r="J77" s="234"/>
      <c r="K77" s="234"/>
      <c r="L77" s="234"/>
      <c r="M77" s="234"/>
      <c r="N77" s="234"/>
      <c r="O77" s="234"/>
      <c r="P77" s="234"/>
      <c r="Q77" s="234"/>
      <c r="R77" s="234"/>
      <c r="S77" s="234"/>
      <c r="T77" s="234"/>
      <c r="U77" s="234"/>
      <c r="V77" s="234"/>
      <c r="W77" s="234"/>
      <c r="X77" s="235"/>
      <c r="Y77" s="663" t="s">
        <v>66</v>
      </c>
      <c r="Z77" s="664"/>
      <c r="AA77" s="665"/>
      <c r="AB77" s="111"/>
      <c r="AC77" s="112"/>
      <c r="AD77" s="113"/>
      <c r="AE77" s="88"/>
      <c r="AF77" s="89"/>
      <c r="AG77" s="89"/>
      <c r="AH77" s="89"/>
      <c r="AI77" s="90"/>
      <c r="AJ77" s="88"/>
      <c r="AK77" s="89"/>
      <c r="AL77" s="89"/>
      <c r="AM77" s="89"/>
      <c r="AN77" s="90"/>
      <c r="AO77" s="88"/>
      <c r="AP77" s="89"/>
      <c r="AQ77" s="89"/>
      <c r="AR77" s="89"/>
      <c r="AS77" s="90"/>
      <c r="AT77" s="543"/>
      <c r="AU77" s="543"/>
      <c r="AV77" s="543"/>
      <c r="AW77" s="543"/>
      <c r="AX77" s="544"/>
      <c r="AY77" s="10"/>
      <c r="AZ77" s="10"/>
      <c r="BA77" s="10"/>
      <c r="BB77" s="10"/>
      <c r="BC77" s="10"/>
    </row>
    <row r="78" spans="1:60" ht="22.5" hidden="1" customHeight="1" x14ac:dyDescent="0.15">
      <c r="A78" s="534"/>
      <c r="B78" s="535"/>
      <c r="C78" s="535"/>
      <c r="D78" s="535"/>
      <c r="E78" s="535"/>
      <c r="F78" s="536"/>
      <c r="G78" s="238"/>
      <c r="H78" s="238"/>
      <c r="I78" s="238"/>
      <c r="J78" s="238"/>
      <c r="K78" s="238"/>
      <c r="L78" s="238"/>
      <c r="M78" s="238"/>
      <c r="N78" s="238"/>
      <c r="O78" s="238"/>
      <c r="P78" s="238"/>
      <c r="Q78" s="238"/>
      <c r="R78" s="238"/>
      <c r="S78" s="238"/>
      <c r="T78" s="238"/>
      <c r="U78" s="238"/>
      <c r="V78" s="238"/>
      <c r="W78" s="238"/>
      <c r="X78" s="239"/>
      <c r="Y78" s="108" t="s">
        <v>67</v>
      </c>
      <c r="Z78" s="666"/>
      <c r="AA78" s="667"/>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8" t="s">
        <v>88</v>
      </c>
      <c r="B79" s="529"/>
      <c r="C79" s="529"/>
      <c r="D79" s="529"/>
      <c r="E79" s="529"/>
      <c r="F79" s="530"/>
      <c r="G79" s="615" t="s">
        <v>84</v>
      </c>
      <c r="H79" s="615"/>
      <c r="I79" s="615"/>
      <c r="J79" s="615"/>
      <c r="K79" s="615"/>
      <c r="L79" s="615"/>
      <c r="M79" s="615"/>
      <c r="N79" s="615"/>
      <c r="O79" s="615"/>
      <c r="P79" s="615"/>
      <c r="Q79" s="615"/>
      <c r="R79" s="615"/>
      <c r="S79" s="615"/>
      <c r="T79" s="615"/>
      <c r="U79" s="615"/>
      <c r="V79" s="615"/>
      <c r="W79" s="615"/>
      <c r="X79" s="616"/>
      <c r="Y79" s="145"/>
      <c r="Z79" s="146"/>
      <c r="AA79" s="147"/>
      <c r="AB79" s="83" t="s">
        <v>12</v>
      </c>
      <c r="AC79" s="84"/>
      <c r="AD79" s="85"/>
      <c r="AE79" s="139" t="s">
        <v>69</v>
      </c>
      <c r="AF79" s="126"/>
      <c r="AG79" s="126"/>
      <c r="AH79" s="126"/>
      <c r="AI79" s="617"/>
      <c r="AJ79" s="139" t="s">
        <v>70</v>
      </c>
      <c r="AK79" s="126"/>
      <c r="AL79" s="126"/>
      <c r="AM79" s="126"/>
      <c r="AN79" s="617"/>
      <c r="AO79" s="139" t="s">
        <v>71</v>
      </c>
      <c r="AP79" s="126"/>
      <c r="AQ79" s="126"/>
      <c r="AR79" s="126"/>
      <c r="AS79" s="617"/>
      <c r="AT79" s="264" t="s">
        <v>74</v>
      </c>
      <c r="AU79" s="265"/>
      <c r="AV79" s="265"/>
      <c r="AW79" s="265"/>
      <c r="AX79" s="266"/>
    </row>
    <row r="80" spans="1:60" ht="22.5" hidden="1" customHeight="1" x14ac:dyDescent="0.15">
      <c r="A80" s="531"/>
      <c r="B80" s="532"/>
      <c r="C80" s="532"/>
      <c r="D80" s="532"/>
      <c r="E80" s="532"/>
      <c r="F80" s="533"/>
      <c r="G80" s="234"/>
      <c r="H80" s="234"/>
      <c r="I80" s="234"/>
      <c r="J80" s="234"/>
      <c r="K80" s="234"/>
      <c r="L80" s="234"/>
      <c r="M80" s="234"/>
      <c r="N80" s="234"/>
      <c r="O80" s="234"/>
      <c r="P80" s="234"/>
      <c r="Q80" s="234"/>
      <c r="R80" s="234"/>
      <c r="S80" s="234"/>
      <c r="T80" s="234"/>
      <c r="U80" s="234"/>
      <c r="V80" s="234"/>
      <c r="W80" s="234"/>
      <c r="X80" s="235"/>
      <c r="Y80" s="663" t="s">
        <v>66</v>
      </c>
      <c r="Z80" s="664"/>
      <c r="AA80" s="665"/>
      <c r="AB80" s="111"/>
      <c r="AC80" s="112"/>
      <c r="AD80" s="113"/>
      <c r="AE80" s="88"/>
      <c r="AF80" s="89"/>
      <c r="AG80" s="89"/>
      <c r="AH80" s="89"/>
      <c r="AI80" s="90"/>
      <c r="AJ80" s="88"/>
      <c r="AK80" s="89"/>
      <c r="AL80" s="89"/>
      <c r="AM80" s="89"/>
      <c r="AN80" s="90"/>
      <c r="AO80" s="88"/>
      <c r="AP80" s="89"/>
      <c r="AQ80" s="89"/>
      <c r="AR80" s="89"/>
      <c r="AS80" s="90"/>
      <c r="AT80" s="543"/>
      <c r="AU80" s="543"/>
      <c r="AV80" s="543"/>
      <c r="AW80" s="543"/>
      <c r="AX80" s="544"/>
      <c r="AY80" s="10"/>
      <c r="AZ80" s="10"/>
      <c r="BA80" s="10"/>
      <c r="BB80" s="10"/>
      <c r="BC80" s="10"/>
    </row>
    <row r="81" spans="1:60" ht="22.5" hidden="1" customHeight="1" x14ac:dyDescent="0.15">
      <c r="A81" s="534"/>
      <c r="B81" s="535"/>
      <c r="C81" s="535"/>
      <c r="D81" s="535"/>
      <c r="E81" s="535"/>
      <c r="F81" s="536"/>
      <c r="G81" s="238"/>
      <c r="H81" s="238"/>
      <c r="I81" s="238"/>
      <c r="J81" s="238"/>
      <c r="K81" s="238"/>
      <c r="L81" s="238"/>
      <c r="M81" s="238"/>
      <c r="N81" s="238"/>
      <c r="O81" s="238"/>
      <c r="P81" s="238"/>
      <c r="Q81" s="238"/>
      <c r="R81" s="238"/>
      <c r="S81" s="238"/>
      <c r="T81" s="238"/>
      <c r="U81" s="238"/>
      <c r="V81" s="238"/>
      <c r="W81" s="238"/>
      <c r="X81" s="239"/>
      <c r="Y81" s="108" t="s">
        <v>67</v>
      </c>
      <c r="Z81" s="666"/>
      <c r="AA81" s="667"/>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438</v>
      </c>
      <c r="H83" s="295"/>
      <c r="I83" s="295"/>
      <c r="J83" s="295"/>
      <c r="K83" s="295"/>
      <c r="L83" s="295"/>
      <c r="M83" s="295"/>
      <c r="N83" s="295"/>
      <c r="O83" s="295"/>
      <c r="P83" s="295"/>
      <c r="Q83" s="295"/>
      <c r="R83" s="295"/>
      <c r="S83" s="295"/>
      <c r="T83" s="295"/>
      <c r="U83" s="295"/>
      <c r="V83" s="295"/>
      <c r="W83" s="295"/>
      <c r="X83" s="295"/>
      <c r="Y83" s="540" t="s">
        <v>17</v>
      </c>
      <c r="Z83" s="541"/>
      <c r="AA83" s="542"/>
      <c r="AB83" s="668" t="s">
        <v>437</v>
      </c>
      <c r="AC83" s="115"/>
      <c r="AD83" s="116"/>
      <c r="AE83" s="205" t="s">
        <v>435</v>
      </c>
      <c r="AF83" s="206"/>
      <c r="AG83" s="206"/>
      <c r="AH83" s="206"/>
      <c r="AI83" s="206"/>
      <c r="AJ83" s="205" t="s">
        <v>435</v>
      </c>
      <c r="AK83" s="206"/>
      <c r="AL83" s="206"/>
      <c r="AM83" s="206"/>
      <c r="AN83" s="206"/>
      <c r="AO83" s="205">
        <v>49</v>
      </c>
      <c r="AP83" s="206"/>
      <c r="AQ83" s="206"/>
      <c r="AR83" s="206"/>
      <c r="AS83" s="206"/>
      <c r="AT83" s="88">
        <v>48</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443</v>
      </c>
      <c r="AC84" s="92"/>
      <c r="AD84" s="93"/>
      <c r="AE84" s="91" t="s">
        <v>435</v>
      </c>
      <c r="AF84" s="92"/>
      <c r="AG84" s="92"/>
      <c r="AH84" s="92"/>
      <c r="AI84" s="93"/>
      <c r="AJ84" s="91" t="s">
        <v>435</v>
      </c>
      <c r="AK84" s="92"/>
      <c r="AL84" s="92"/>
      <c r="AM84" s="92"/>
      <c r="AN84" s="93"/>
      <c r="AO84" s="669" t="s">
        <v>436</v>
      </c>
      <c r="AP84" s="92"/>
      <c r="AQ84" s="92"/>
      <c r="AR84" s="92"/>
      <c r="AS84" s="93"/>
      <c r="AT84" s="91" t="s">
        <v>442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0" t="s">
        <v>17</v>
      </c>
      <c r="Z86" s="541"/>
      <c r="AA86" s="542"/>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0" t="s">
        <v>17</v>
      </c>
      <c r="Z89" s="541"/>
      <c r="AA89" s="542"/>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0"/>
      <c r="Y92" s="540" t="s">
        <v>17</v>
      </c>
      <c r="Z92" s="541"/>
      <c r="AA92" s="542"/>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1"/>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2"/>
      <c r="Z94" s="673"/>
      <c r="AA94" s="67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5" t="s">
        <v>75</v>
      </c>
      <c r="AU94" s="676"/>
      <c r="AV94" s="676"/>
      <c r="AW94" s="676"/>
      <c r="AX94" s="677"/>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0" t="s">
        <v>17</v>
      </c>
      <c r="Z95" s="541"/>
      <c r="AA95" s="542"/>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3" t="s">
        <v>77</v>
      </c>
      <c r="B97" s="604"/>
      <c r="C97" s="633" t="s">
        <v>19</v>
      </c>
      <c r="D97" s="526"/>
      <c r="E97" s="526"/>
      <c r="F97" s="526"/>
      <c r="G97" s="526"/>
      <c r="H97" s="526"/>
      <c r="I97" s="526"/>
      <c r="J97" s="526"/>
      <c r="K97" s="634"/>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3.1" customHeight="1" x14ac:dyDescent="0.15">
      <c r="A98" s="605"/>
      <c r="B98" s="606"/>
      <c r="C98" s="537" t="s">
        <v>405</v>
      </c>
      <c r="D98" s="538"/>
      <c r="E98" s="538"/>
      <c r="F98" s="538"/>
      <c r="G98" s="538"/>
      <c r="H98" s="538"/>
      <c r="I98" s="538"/>
      <c r="J98" s="538"/>
      <c r="K98" s="539"/>
      <c r="L98" s="175">
        <v>0.2</v>
      </c>
      <c r="M98" s="176"/>
      <c r="N98" s="176"/>
      <c r="O98" s="176"/>
      <c r="P98" s="176"/>
      <c r="Q98" s="177"/>
      <c r="R98" s="175">
        <v>0.2</v>
      </c>
      <c r="S98" s="176"/>
      <c r="T98" s="176"/>
      <c r="U98" s="176"/>
      <c r="V98" s="176"/>
      <c r="W98" s="177"/>
      <c r="X98" s="62" t="s">
        <v>441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5"/>
      <c r="B99" s="606"/>
      <c r="C99" s="600" t="s">
        <v>406</v>
      </c>
      <c r="D99" s="601"/>
      <c r="E99" s="601"/>
      <c r="F99" s="601"/>
      <c r="G99" s="601"/>
      <c r="H99" s="601"/>
      <c r="I99" s="601"/>
      <c r="J99" s="601"/>
      <c r="K99" s="602"/>
      <c r="L99" s="175">
        <v>0.2</v>
      </c>
      <c r="M99" s="176"/>
      <c r="N99" s="176"/>
      <c r="O99" s="176"/>
      <c r="P99" s="176"/>
      <c r="Q99" s="177"/>
      <c r="R99" s="175">
        <v>0.2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5"/>
      <c r="B100" s="606"/>
      <c r="C100" s="600" t="s">
        <v>407</v>
      </c>
      <c r="D100" s="601"/>
      <c r="E100" s="601"/>
      <c r="F100" s="601"/>
      <c r="G100" s="601"/>
      <c r="H100" s="601"/>
      <c r="I100" s="601"/>
      <c r="J100" s="601"/>
      <c r="K100" s="602"/>
      <c r="L100" s="175">
        <v>26</v>
      </c>
      <c r="M100" s="176"/>
      <c r="N100" s="176"/>
      <c r="O100" s="176"/>
      <c r="P100" s="176"/>
      <c r="Q100" s="177"/>
      <c r="R100" s="175">
        <v>94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5"/>
      <c r="B101" s="606"/>
      <c r="C101" s="600" t="s">
        <v>408</v>
      </c>
      <c r="D101" s="601"/>
      <c r="E101" s="601"/>
      <c r="F101" s="601"/>
      <c r="G101" s="601"/>
      <c r="H101" s="601"/>
      <c r="I101" s="601"/>
      <c r="J101" s="601"/>
      <c r="K101" s="602"/>
      <c r="L101" s="175">
        <v>48</v>
      </c>
      <c r="M101" s="176"/>
      <c r="N101" s="176"/>
      <c r="O101" s="176"/>
      <c r="P101" s="176"/>
      <c r="Q101" s="177"/>
      <c r="R101" s="175">
        <v>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5"/>
      <c r="B102" s="606"/>
      <c r="C102" s="600"/>
      <c r="D102" s="681"/>
      <c r="E102" s="681"/>
      <c r="F102" s="681"/>
      <c r="G102" s="681"/>
      <c r="H102" s="681"/>
      <c r="I102" s="681"/>
      <c r="J102" s="681"/>
      <c r="K102" s="68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5"/>
      <c r="B103" s="606"/>
      <c r="C103" s="609"/>
      <c r="D103" s="610"/>
      <c r="E103" s="610"/>
      <c r="F103" s="610"/>
      <c r="G103" s="610"/>
      <c r="H103" s="610"/>
      <c r="I103" s="610"/>
      <c r="J103" s="610"/>
      <c r="K103" s="61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7"/>
      <c r="B104" s="608"/>
      <c r="C104" s="594" t="s">
        <v>22</v>
      </c>
      <c r="D104" s="595"/>
      <c r="E104" s="595"/>
      <c r="F104" s="595"/>
      <c r="G104" s="595"/>
      <c r="H104" s="595"/>
      <c r="I104" s="595"/>
      <c r="J104" s="595"/>
      <c r="K104" s="596"/>
      <c r="L104" s="597">
        <f>SUM(L98:Q103)</f>
        <v>74.400000000000006</v>
      </c>
      <c r="M104" s="598"/>
      <c r="N104" s="598"/>
      <c r="O104" s="598"/>
      <c r="P104" s="598"/>
      <c r="Q104" s="599"/>
      <c r="R104" s="597">
        <f>SUM(R98:W103)</f>
        <v>94.4</v>
      </c>
      <c r="S104" s="598"/>
      <c r="T104" s="598"/>
      <c r="U104" s="598"/>
      <c r="V104" s="598"/>
      <c r="W104" s="59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6.75" customHeight="1" x14ac:dyDescent="0.15">
      <c r="A108" s="644" t="s">
        <v>312</v>
      </c>
      <c r="B108" s="645"/>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2" t="s">
        <v>385</v>
      </c>
      <c r="AE108" s="343"/>
      <c r="AF108" s="343"/>
      <c r="AG108" s="339" t="s">
        <v>425</v>
      </c>
      <c r="AH108" s="340"/>
      <c r="AI108" s="340"/>
      <c r="AJ108" s="340"/>
      <c r="AK108" s="340"/>
      <c r="AL108" s="340"/>
      <c r="AM108" s="340"/>
      <c r="AN108" s="340"/>
      <c r="AO108" s="340"/>
      <c r="AP108" s="340"/>
      <c r="AQ108" s="340"/>
      <c r="AR108" s="340"/>
      <c r="AS108" s="340"/>
      <c r="AT108" s="340"/>
      <c r="AU108" s="340"/>
      <c r="AV108" s="340"/>
      <c r="AW108" s="340"/>
      <c r="AX108" s="341"/>
    </row>
    <row r="109" spans="1:50" ht="41.25" customHeight="1" x14ac:dyDescent="0.15">
      <c r="A109" s="646"/>
      <c r="B109" s="647"/>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0"/>
      <c r="AD109" s="293" t="s">
        <v>385</v>
      </c>
      <c r="AE109" s="294"/>
      <c r="AF109" s="294"/>
      <c r="AG109" s="273" t="s">
        <v>416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8"/>
      <c r="B110" s="649"/>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3" t="s">
        <v>385</v>
      </c>
      <c r="AE110" s="324"/>
      <c r="AF110" s="324"/>
      <c r="AG110" s="334" t="s">
        <v>419</v>
      </c>
      <c r="AH110" s="238"/>
      <c r="AI110" s="238"/>
      <c r="AJ110" s="238"/>
      <c r="AK110" s="238"/>
      <c r="AL110" s="238"/>
      <c r="AM110" s="238"/>
      <c r="AN110" s="238"/>
      <c r="AO110" s="238"/>
      <c r="AP110" s="238"/>
      <c r="AQ110" s="238"/>
      <c r="AR110" s="238"/>
      <c r="AS110" s="238"/>
      <c r="AT110" s="238"/>
      <c r="AU110" s="238"/>
      <c r="AV110" s="238"/>
      <c r="AW110" s="238"/>
      <c r="AX110" s="319"/>
    </row>
    <row r="111" spans="1:50" ht="30" customHeight="1" x14ac:dyDescent="0.15">
      <c r="A111" s="254" t="s">
        <v>46</v>
      </c>
      <c r="B111" s="255"/>
      <c r="C111" s="553"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67" t="s">
        <v>385</v>
      </c>
      <c r="AE111" s="268"/>
      <c r="AF111" s="268"/>
      <c r="AG111" s="270" t="s">
        <v>415</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409</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35.25" customHeight="1" x14ac:dyDescent="0.15">
      <c r="A113" s="256"/>
      <c r="B113" s="257"/>
      <c r="C113" s="447"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385</v>
      </c>
      <c r="AE113" s="294"/>
      <c r="AF113" s="294"/>
      <c r="AG113" s="273" t="s">
        <v>410</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409</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41.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385</v>
      </c>
      <c r="AE115" s="294"/>
      <c r="AF115" s="294"/>
      <c r="AG115" s="273" t="s">
        <v>410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409</v>
      </c>
      <c r="AE116" s="253"/>
      <c r="AF116" s="253"/>
      <c r="AG116" s="586"/>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385</v>
      </c>
      <c r="AE117" s="324"/>
      <c r="AF117" s="328"/>
      <c r="AG117" s="335" t="s">
        <v>420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385</v>
      </c>
      <c r="AE118" s="268"/>
      <c r="AF118" s="269"/>
      <c r="AG118" s="270" t="s">
        <v>422</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409</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31.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385</v>
      </c>
      <c r="AE120" s="294"/>
      <c r="AF120" s="294"/>
      <c r="AG120" s="273" t="s">
        <v>423</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385</v>
      </c>
      <c r="AE121" s="294"/>
      <c r="AF121" s="294"/>
      <c r="AG121" s="334" t="s">
        <v>424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67" t="s">
        <v>409</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7"/>
      <c r="U125" s="336"/>
      <c r="V125" s="336"/>
      <c r="W125" s="336"/>
      <c r="X125" s="336"/>
      <c r="Y125" s="336"/>
      <c r="Z125" s="336"/>
      <c r="AA125" s="336"/>
      <c r="AB125" s="336"/>
      <c r="AC125" s="336"/>
      <c r="AD125" s="336"/>
      <c r="AE125" s="336"/>
      <c r="AF125" s="558"/>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6"/>
      <c r="C126" s="376" t="s">
        <v>64</v>
      </c>
      <c r="D126" s="426"/>
      <c r="E126" s="426"/>
      <c r="F126" s="427"/>
      <c r="G126" s="380" t="s">
        <v>411</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81" t="s">
        <v>68</v>
      </c>
      <c r="D127" s="582"/>
      <c r="E127" s="582"/>
      <c r="F127" s="583"/>
      <c r="G127" s="584" t="s">
        <v>412</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58.5" customHeight="1" thickBot="1" x14ac:dyDescent="0.2">
      <c r="A129" s="425" t="s">
        <v>433</v>
      </c>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96.75" customHeight="1" thickBot="1" x14ac:dyDescent="0.2">
      <c r="A131" s="383" t="s">
        <v>306</v>
      </c>
      <c r="B131" s="384"/>
      <c r="C131" s="384"/>
      <c r="D131" s="384"/>
      <c r="E131" s="385"/>
      <c r="F131" s="418" t="s">
        <v>434</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4" t="s">
        <v>439</v>
      </c>
      <c r="B133" s="555"/>
      <c r="C133" s="555"/>
      <c r="D133" s="555"/>
      <c r="E133" s="556"/>
      <c r="F133" s="421" t="s">
        <v>440</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59.2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20" t="s">
        <v>224</v>
      </c>
      <c r="B137" s="311"/>
      <c r="C137" s="311"/>
      <c r="D137" s="311"/>
      <c r="E137" s="311"/>
      <c r="F137" s="311"/>
      <c r="G137" s="545" t="s">
        <v>418</v>
      </c>
      <c r="H137" s="546"/>
      <c r="I137" s="546"/>
      <c r="J137" s="546"/>
      <c r="K137" s="546"/>
      <c r="L137" s="546"/>
      <c r="M137" s="546"/>
      <c r="N137" s="546"/>
      <c r="O137" s="546"/>
      <c r="P137" s="547"/>
      <c r="Q137" s="311" t="s">
        <v>225</v>
      </c>
      <c r="R137" s="311"/>
      <c r="S137" s="311"/>
      <c r="T137" s="311"/>
      <c r="U137" s="311"/>
      <c r="V137" s="311"/>
      <c r="W137" s="545" t="s">
        <v>418</v>
      </c>
      <c r="X137" s="546"/>
      <c r="Y137" s="546"/>
      <c r="Z137" s="546"/>
      <c r="AA137" s="546"/>
      <c r="AB137" s="546"/>
      <c r="AC137" s="546"/>
      <c r="AD137" s="546"/>
      <c r="AE137" s="546"/>
      <c r="AF137" s="547"/>
      <c r="AG137" s="311" t="s">
        <v>226</v>
      </c>
      <c r="AH137" s="311"/>
      <c r="AI137" s="311"/>
      <c r="AJ137" s="311"/>
      <c r="AK137" s="311"/>
      <c r="AL137" s="311"/>
      <c r="AM137" s="517" t="s">
        <v>418</v>
      </c>
      <c r="AN137" s="518"/>
      <c r="AO137" s="518"/>
      <c r="AP137" s="518"/>
      <c r="AQ137" s="518"/>
      <c r="AR137" s="518"/>
      <c r="AS137" s="518"/>
      <c r="AT137" s="518"/>
      <c r="AU137" s="518"/>
      <c r="AV137" s="519"/>
      <c r="AW137" s="12"/>
      <c r="AX137" s="13"/>
    </row>
    <row r="138" spans="1:50" ht="19.899999999999999" customHeight="1" thickBot="1" x14ac:dyDescent="0.2">
      <c r="A138" s="521" t="s">
        <v>227</v>
      </c>
      <c r="B138" s="424"/>
      <c r="C138" s="424"/>
      <c r="D138" s="424"/>
      <c r="E138" s="424"/>
      <c r="F138" s="424"/>
      <c r="G138" s="308" t="s">
        <v>417</v>
      </c>
      <c r="H138" s="309"/>
      <c r="I138" s="309"/>
      <c r="J138" s="309"/>
      <c r="K138" s="309"/>
      <c r="L138" s="309"/>
      <c r="M138" s="309"/>
      <c r="N138" s="309"/>
      <c r="O138" s="309"/>
      <c r="P138" s="310"/>
      <c r="Q138" s="424" t="s">
        <v>228</v>
      </c>
      <c r="R138" s="424"/>
      <c r="S138" s="424"/>
      <c r="T138" s="424"/>
      <c r="U138" s="424"/>
      <c r="V138" s="424"/>
      <c r="W138" s="308" t="s">
        <v>428</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402</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71" t="s">
        <v>377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2"/>
    </row>
    <row r="179" spans="1:50" ht="24.75" customHeight="1" x14ac:dyDescent="0.15">
      <c r="A179" s="362"/>
      <c r="B179" s="363"/>
      <c r="C179" s="363"/>
      <c r="D179" s="363"/>
      <c r="E179" s="363"/>
      <c r="F179" s="364"/>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6"/>
    </row>
    <row r="180" spans="1:50" ht="24.75" customHeight="1" x14ac:dyDescent="0.15">
      <c r="A180" s="362"/>
      <c r="B180" s="363"/>
      <c r="C180" s="363"/>
      <c r="D180" s="363"/>
      <c r="E180" s="363"/>
      <c r="F180" s="364"/>
      <c r="G180" s="353" t="s">
        <v>387</v>
      </c>
      <c r="H180" s="354"/>
      <c r="I180" s="354"/>
      <c r="J180" s="354"/>
      <c r="K180" s="355"/>
      <c r="L180" s="356" t="s">
        <v>391</v>
      </c>
      <c r="M180" s="357"/>
      <c r="N180" s="357"/>
      <c r="O180" s="357"/>
      <c r="P180" s="357"/>
      <c r="Q180" s="357"/>
      <c r="R180" s="357"/>
      <c r="S180" s="357"/>
      <c r="T180" s="357"/>
      <c r="U180" s="357"/>
      <c r="V180" s="357"/>
      <c r="W180" s="357"/>
      <c r="X180" s="358"/>
      <c r="Y180" s="389">
        <v>22</v>
      </c>
      <c r="Z180" s="390"/>
      <c r="AA180" s="390"/>
      <c r="AB180" s="391"/>
      <c r="AC180" s="353"/>
      <c r="AD180" s="392"/>
      <c r="AE180" s="392"/>
      <c r="AF180" s="392"/>
      <c r="AG180" s="393"/>
      <c r="AH180" s="356"/>
      <c r="AI180" s="357"/>
      <c r="AJ180" s="357"/>
      <c r="AK180" s="357"/>
      <c r="AL180" s="357"/>
      <c r="AM180" s="357"/>
      <c r="AN180" s="357"/>
      <c r="AO180" s="357"/>
      <c r="AP180" s="357"/>
      <c r="AQ180" s="357"/>
      <c r="AR180" s="357"/>
      <c r="AS180" s="357"/>
      <c r="AT180" s="358"/>
      <c r="AU180" s="389"/>
      <c r="AV180" s="390"/>
      <c r="AW180" s="390"/>
      <c r="AX180" s="477"/>
    </row>
    <row r="181" spans="1:50" ht="24.75" customHeight="1" x14ac:dyDescent="0.15">
      <c r="A181" s="362"/>
      <c r="B181" s="363"/>
      <c r="C181" s="363"/>
      <c r="D181" s="363"/>
      <c r="E181" s="363"/>
      <c r="F181" s="364"/>
      <c r="G181" s="406" t="s">
        <v>388</v>
      </c>
      <c r="H181" s="428"/>
      <c r="I181" s="428"/>
      <c r="J181" s="428"/>
      <c r="K181" s="429"/>
      <c r="L181" s="409" t="s">
        <v>392</v>
      </c>
      <c r="M181" s="410"/>
      <c r="N181" s="410"/>
      <c r="O181" s="410"/>
      <c r="P181" s="410"/>
      <c r="Q181" s="410"/>
      <c r="R181" s="410"/>
      <c r="S181" s="410"/>
      <c r="T181" s="410"/>
      <c r="U181" s="410"/>
      <c r="V181" s="410"/>
      <c r="W181" s="410"/>
      <c r="X181" s="411"/>
      <c r="Y181" s="412">
        <v>10</v>
      </c>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9"/>
    </row>
    <row r="182" spans="1:50" ht="24.75" customHeight="1" x14ac:dyDescent="0.15">
      <c r="A182" s="362"/>
      <c r="B182" s="363"/>
      <c r="C182" s="363"/>
      <c r="D182" s="363"/>
      <c r="E182" s="363"/>
      <c r="F182" s="364"/>
      <c r="G182" s="406" t="s">
        <v>389</v>
      </c>
      <c r="H182" s="428"/>
      <c r="I182" s="428"/>
      <c r="J182" s="428"/>
      <c r="K182" s="429"/>
      <c r="L182" s="409" t="s">
        <v>397</v>
      </c>
      <c r="M182" s="410"/>
      <c r="N182" s="410"/>
      <c r="O182" s="410"/>
      <c r="P182" s="410"/>
      <c r="Q182" s="410"/>
      <c r="R182" s="410"/>
      <c r="S182" s="410"/>
      <c r="T182" s="410"/>
      <c r="U182" s="410"/>
      <c r="V182" s="410"/>
      <c r="W182" s="410"/>
      <c r="X182" s="411"/>
      <c r="Y182" s="412">
        <v>3</v>
      </c>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9"/>
    </row>
    <row r="183" spans="1:50" ht="24.75" customHeight="1" x14ac:dyDescent="0.15">
      <c r="A183" s="362"/>
      <c r="B183" s="363"/>
      <c r="C183" s="363"/>
      <c r="D183" s="363"/>
      <c r="E183" s="363"/>
      <c r="F183" s="364"/>
      <c r="G183" s="406" t="s">
        <v>390</v>
      </c>
      <c r="H183" s="428"/>
      <c r="I183" s="428"/>
      <c r="J183" s="428"/>
      <c r="K183" s="429"/>
      <c r="L183" s="409" t="s">
        <v>393</v>
      </c>
      <c r="M183" s="410"/>
      <c r="N183" s="410"/>
      <c r="O183" s="410"/>
      <c r="P183" s="410"/>
      <c r="Q183" s="410"/>
      <c r="R183" s="410"/>
      <c r="S183" s="410"/>
      <c r="T183" s="410"/>
      <c r="U183" s="410"/>
      <c r="V183" s="410"/>
      <c r="W183" s="410"/>
      <c r="X183" s="411"/>
      <c r="Y183" s="412">
        <v>9</v>
      </c>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9"/>
    </row>
    <row r="184" spans="1:50" ht="24.75" customHeight="1" x14ac:dyDescent="0.15">
      <c r="A184" s="362"/>
      <c r="B184" s="363"/>
      <c r="C184" s="363"/>
      <c r="D184" s="363"/>
      <c r="E184" s="363"/>
      <c r="F184" s="364"/>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9"/>
    </row>
    <row r="185" spans="1:50" ht="24.75" customHeight="1" x14ac:dyDescent="0.15">
      <c r="A185" s="362"/>
      <c r="B185" s="363"/>
      <c r="C185" s="363"/>
      <c r="D185" s="363"/>
      <c r="E185" s="363"/>
      <c r="F185" s="364"/>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9"/>
    </row>
    <row r="186" spans="1:50" ht="24.75" customHeight="1" x14ac:dyDescent="0.15">
      <c r="A186" s="362"/>
      <c r="B186" s="363"/>
      <c r="C186" s="363"/>
      <c r="D186" s="363"/>
      <c r="E186" s="363"/>
      <c r="F186" s="364"/>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9"/>
    </row>
    <row r="187" spans="1:50" ht="24.75" hidden="1" customHeight="1" x14ac:dyDescent="0.15">
      <c r="A187" s="362"/>
      <c r="B187" s="363"/>
      <c r="C187" s="363"/>
      <c r="D187" s="363"/>
      <c r="E187" s="363"/>
      <c r="F187" s="364"/>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9"/>
    </row>
    <row r="188" spans="1:50" ht="24.75" customHeight="1" x14ac:dyDescent="0.15">
      <c r="A188" s="362"/>
      <c r="B188" s="363"/>
      <c r="C188" s="363"/>
      <c r="D188" s="363"/>
      <c r="E188" s="363"/>
      <c r="F188" s="364"/>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9"/>
    </row>
    <row r="189" spans="1:50" ht="24.75" customHeight="1" x14ac:dyDescent="0.15">
      <c r="A189" s="362"/>
      <c r="B189" s="363"/>
      <c r="C189" s="363"/>
      <c r="D189" s="363"/>
      <c r="E189" s="363"/>
      <c r="F189" s="364"/>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9"/>
    </row>
    <row r="190" spans="1:50" ht="24.75" customHeight="1" thickBot="1" x14ac:dyDescent="0.2">
      <c r="A190" s="362"/>
      <c r="B190" s="363"/>
      <c r="C190" s="363"/>
      <c r="D190" s="363"/>
      <c r="E190" s="363"/>
      <c r="F190" s="364"/>
      <c r="G190" s="560" t="s">
        <v>22</v>
      </c>
      <c r="H190" s="561"/>
      <c r="I190" s="561"/>
      <c r="J190" s="561"/>
      <c r="K190" s="561"/>
      <c r="L190" s="562"/>
      <c r="M190" s="146"/>
      <c r="N190" s="146"/>
      <c r="O190" s="146"/>
      <c r="P190" s="146"/>
      <c r="Q190" s="146"/>
      <c r="R190" s="146"/>
      <c r="S190" s="146"/>
      <c r="T190" s="146"/>
      <c r="U190" s="146"/>
      <c r="V190" s="146"/>
      <c r="W190" s="146"/>
      <c r="X190" s="147"/>
      <c r="Y190" s="563">
        <f>SUM(Y180:AB189)</f>
        <v>44</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customHeight="1" x14ac:dyDescent="0.15">
      <c r="A191" s="362"/>
      <c r="B191" s="363"/>
      <c r="C191" s="363"/>
      <c r="D191" s="363"/>
      <c r="E191" s="363"/>
      <c r="F191" s="364"/>
      <c r="G191" s="371" t="s">
        <v>394</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71"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2"/>
    </row>
    <row r="192" spans="1:50" ht="25.5" customHeight="1" x14ac:dyDescent="0.15">
      <c r="A192" s="362"/>
      <c r="B192" s="363"/>
      <c r="C192" s="363"/>
      <c r="D192" s="363"/>
      <c r="E192" s="363"/>
      <c r="F192" s="364"/>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6"/>
    </row>
    <row r="193" spans="1:50" ht="24.75" customHeight="1" x14ac:dyDescent="0.15">
      <c r="A193" s="362"/>
      <c r="B193" s="363"/>
      <c r="C193" s="363"/>
      <c r="D193" s="363"/>
      <c r="E193" s="363"/>
      <c r="F193" s="364"/>
      <c r="G193" s="353" t="s">
        <v>387</v>
      </c>
      <c r="H193" s="392"/>
      <c r="I193" s="392"/>
      <c r="J193" s="392"/>
      <c r="K193" s="393"/>
      <c r="L193" s="356" t="s">
        <v>395</v>
      </c>
      <c r="M193" s="357"/>
      <c r="N193" s="357"/>
      <c r="O193" s="357"/>
      <c r="P193" s="357"/>
      <c r="Q193" s="357"/>
      <c r="R193" s="357"/>
      <c r="S193" s="357"/>
      <c r="T193" s="357"/>
      <c r="U193" s="357"/>
      <c r="V193" s="357"/>
      <c r="W193" s="357"/>
      <c r="X193" s="358"/>
      <c r="Y193" s="389">
        <v>3</v>
      </c>
      <c r="Z193" s="390"/>
      <c r="AA193" s="390"/>
      <c r="AB193" s="391"/>
      <c r="AC193" s="353"/>
      <c r="AD193" s="392"/>
      <c r="AE193" s="392"/>
      <c r="AF193" s="392"/>
      <c r="AG193" s="393"/>
      <c r="AH193" s="356"/>
      <c r="AI193" s="357"/>
      <c r="AJ193" s="357"/>
      <c r="AK193" s="357"/>
      <c r="AL193" s="357"/>
      <c r="AM193" s="357"/>
      <c r="AN193" s="357"/>
      <c r="AO193" s="357"/>
      <c r="AP193" s="357"/>
      <c r="AQ193" s="357"/>
      <c r="AR193" s="357"/>
      <c r="AS193" s="357"/>
      <c r="AT193" s="358"/>
      <c r="AU193" s="389"/>
      <c r="AV193" s="390"/>
      <c r="AW193" s="390"/>
      <c r="AX193" s="477"/>
    </row>
    <row r="194" spans="1:50" ht="24.75" customHeight="1" x14ac:dyDescent="0.15">
      <c r="A194" s="362"/>
      <c r="B194" s="363"/>
      <c r="C194" s="363"/>
      <c r="D194" s="363"/>
      <c r="E194" s="363"/>
      <c r="F194" s="364"/>
      <c r="G194" s="406" t="s">
        <v>389</v>
      </c>
      <c r="H194" s="407"/>
      <c r="I194" s="407"/>
      <c r="J194" s="407"/>
      <c r="K194" s="408"/>
      <c r="L194" s="409" t="s">
        <v>396</v>
      </c>
      <c r="M194" s="410"/>
      <c r="N194" s="410"/>
      <c r="O194" s="410"/>
      <c r="P194" s="410"/>
      <c r="Q194" s="410"/>
      <c r="R194" s="410"/>
      <c r="S194" s="410"/>
      <c r="T194" s="410"/>
      <c r="U194" s="410"/>
      <c r="V194" s="410"/>
      <c r="W194" s="410"/>
      <c r="X194" s="411"/>
      <c r="Y194" s="412">
        <v>1</v>
      </c>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9"/>
    </row>
    <row r="195" spans="1:50" ht="24.75" customHeight="1" x14ac:dyDescent="0.15">
      <c r="A195" s="362"/>
      <c r="B195" s="363"/>
      <c r="C195" s="363"/>
      <c r="D195" s="363"/>
      <c r="E195" s="363"/>
      <c r="F195" s="364"/>
      <c r="G195" s="406" t="s">
        <v>390</v>
      </c>
      <c r="H195" s="407"/>
      <c r="I195" s="407"/>
      <c r="J195" s="407"/>
      <c r="K195" s="408"/>
      <c r="L195" s="409" t="s">
        <v>398</v>
      </c>
      <c r="M195" s="410"/>
      <c r="N195" s="410"/>
      <c r="O195" s="410"/>
      <c r="P195" s="410"/>
      <c r="Q195" s="410"/>
      <c r="R195" s="410"/>
      <c r="S195" s="410"/>
      <c r="T195" s="410"/>
      <c r="U195" s="410"/>
      <c r="V195" s="410"/>
      <c r="W195" s="410"/>
      <c r="X195" s="411"/>
      <c r="Y195" s="412">
        <v>1</v>
      </c>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9"/>
    </row>
    <row r="196" spans="1:50" ht="24.75" customHeight="1" x14ac:dyDescent="0.15">
      <c r="A196" s="362"/>
      <c r="B196" s="363"/>
      <c r="C196" s="363"/>
      <c r="D196" s="363"/>
      <c r="E196" s="363"/>
      <c r="F196" s="364"/>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9"/>
    </row>
    <row r="197" spans="1:50" ht="24.75" customHeight="1" x14ac:dyDescent="0.15">
      <c r="A197" s="362"/>
      <c r="B197" s="363"/>
      <c r="C197" s="363"/>
      <c r="D197" s="363"/>
      <c r="E197" s="363"/>
      <c r="F197" s="364"/>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9"/>
    </row>
    <row r="198" spans="1:50" ht="24.75" customHeight="1" x14ac:dyDescent="0.15">
      <c r="A198" s="362"/>
      <c r="B198" s="363"/>
      <c r="C198" s="363"/>
      <c r="D198" s="363"/>
      <c r="E198" s="363"/>
      <c r="F198" s="364"/>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9"/>
    </row>
    <row r="199" spans="1:50" ht="24.75" customHeight="1" x14ac:dyDescent="0.15">
      <c r="A199" s="362"/>
      <c r="B199" s="363"/>
      <c r="C199" s="363"/>
      <c r="D199" s="363"/>
      <c r="E199" s="363"/>
      <c r="F199" s="364"/>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9"/>
    </row>
    <row r="200" spans="1:50" ht="24.75" customHeight="1" x14ac:dyDescent="0.15">
      <c r="A200" s="362"/>
      <c r="B200" s="363"/>
      <c r="C200" s="363"/>
      <c r="D200" s="363"/>
      <c r="E200" s="363"/>
      <c r="F200" s="364"/>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9"/>
    </row>
    <row r="201" spans="1:50" ht="24.75" hidden="1" customHeight="1" x14ac:dyDescent="0.15">
      <c r="A201" s="362"/>
      <c r="B201" s="363"/>
      <c r="C201" s="363"/>
      <c r="D201" s="363"/>
      <c r="E201" s="363"/>
      <c r="F201" s="364"/>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9"/>
    </row>
    <row r="202" spans="1:50" ht="24.75" customHeight="1" x14ac:dyDescent="0.15">
      <c r="A202" s="362"/>
      <c r="B202" s="363"/>
      <c r="C202" s="363"/>
      <c r="D202" s="363"/>
      <c r="E202" s="363"/>
      <c r="F202" s="364"/>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9"/>
    </row>
    <row r="203" spans="1:50" ht="24.75" customHeight="1" thickBot="1" x14ac:dyDescent="0.2">
      <c r="A203" s="362"/>
      <c r="B203" s="363"/>
      <c r="C203" s="363"/>
      <c r="D203" s="363"/>
      <c r="E203" s="363"/>
      <c r="F203" s="364"/>
      <c r="G203" s="560" t="s">
        <v>22</v>
      </c>
      <c r="H203" s="561"/>
      <c r="I203" s="561"/>
      <c r="J203" s="561"/>
      <c r="K203" s="561"/>
      <c r="L203" s="562"/>
      <c r="M203" s="146"/>
      <c r="N203" s="146"/>
      <c r="O203" s="146"/>
      <c r="P203" s="146"/>
      <c r="Q203" s="146"/>
      <c r="R203" s="146"/>
      <c r="S203" s="146"/>
      <c r="T203" s="146"/>
      <c r="U203" s="146"/>
      <c r="V203" s="146"/>
      <c r="W203" s="146"/>
      <c r="X203" s="147"/>
      <c r="Y203" s="563">
        <f>SUM(Y193:AB202)</f>
        <v>5</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customHeight="1" x14ac:dyDescent="0.15">
      <c r="A204" s="362"/>
      <c r="B204" s="363"/>
      <c r="C204" s="363"/>
      <c r="D204" s="363"/>
      <c r="E204" s="363"/>
      <c r="F204" s="364"/>
      <c r="G204" s="371"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71"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2"/>
    </row>
    <row r="205" spans="1:50" ht="24.75" customHeight="1" x14ac:dyDescent="0.15">
      <c r="A205" s="362"/>
      <c r="B205" s="363"/>
      <c r="C205" s="363"/>
      <c r="D205" s="363"/>
      <c r="E205" s="363"/>
      <c r="F205" s="364"/>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6"/>
    </row>
    <row r="206" spans="1:50" ht="24.75" customHeight="1" x14ac:dyDescent="0.15">
      <c r="A206" s="362"/>
      <c r="B206" s="363"/>
      <c r="C206" s="363"/>
      <c r="D206" s="363"/>
      <c r="E206" s="363"/>
      <c r="F206" s="364"/>
      <c r="G206" s="353"/>
      <c r="H206" s="392"/>
      <c r="I206" s="392"/>
      <c r="J206" s="392"/>
      <c r="K206" s="393"/>
      <c r="L206" s="356"/>
      <c r="M206" s="357"/>
      <c r="N206" s="357"/>
      <c r="O206" s="357"/>
      <c r="P206" s="357"/>
      <c r="Q206" s="357"/>
      <c r="R206" s="357"/>
      <c r="S206" s="357"/>
      <c r="T206" s="357"/>
      <c r="U206" s="357"/>
      <c r="V206" s="357"/>
      <c r="W206" s="357"/>
      <c r="X206" s="358"/>
      <c r="Y206" s="389"/>
      <c r="Z206" s="390"/>
      <c r="AA206" s="390"/>
      <c r="AB206" s="391"/>
      <c r="AC206" s="353"/>
      <c r="AD206" s="392"/>
      <c r="AE206" s="392"/>
      <c r="AF206" s="392"/>
      <c r="AG206" s="393"/>
      <c r="AH206" s="356"/>
      <c r="AI206" s="357"/>
      <c r="AJ206" s="357"/>
      <c r="AK206" s="357"/>
      <c r="AL206" s="357"/>
      <c r="AM206" s="357"/>
      <c r="AN206" s="357"/>
      <c r="AO206" s="357"/>
      <c r="AP206" s="357"/>
      <c r="AQ206" s="357"/>
      <c r="AR206" s="357"/>
      <c r="AS206" s="357"/>
      <c r="AT206" s="358"/>
      <c r="AU206" s="389"/>
      <c r="AV206" s="390"/>
      <c r="AW206" s="390"/>
      <c r="AX206" s="477"/>
    </row>
    <row r="207" spans="1:50" ht="24.75" customHeight="1" x14ac:dyDescent="0.15">
      <c r="A207" s="362"/>
      <c r="B207" s="363"/>
      <c r="C207" s="363"/>
      <c r="D207" s="363"/>
      <c r="E207" s="363"/>
      <c r="F207" s="364"/>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9"/>
    </row>
    <row r="208" spans="1:50" ht="24.75" customHeight="1" x14ac:dyDescent="0.15">
      <c r="A208" s="362"/>
      <c r="B208" s="363"/>
      <c r="C208" s="363"/>
      <c r="D208" s="363"/>
      <c r="E208" s="363"/>
      <c r="F208" s="364"/>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9"/>
    </row>
    <row r="209" spans="1:50" ht="24.75" customHeight="1" x14ac:dyDescent="0.15">
      <c r="A209" s="362"/>
      <c r="B209" s="363"/>
      <c r="C209" s="363"/>
      <c r="D209" s="363"/>
      <c r="E209" s="363"/>
      <c r="F209" s="364"/>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9"/>
    </row>
    <row r="210" spans="1:50" ht="24.75" customHeight="1" x14ac:dyDescent="0.15">
      <c r="A210" s="362"/>
      <c r="B210" s="363"/>
      <c r="C210" s="363"/>
      <c r="D210" s="363"/>
      <c r="E210" s="363"/>
      <c r="F210" s="364"/>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9"/>
    </row>
    <row r="211" spans="1:50" ht="24.75" customHeight="1" x14ac:dyDescent="0.15">
      <c r="A211" s="362"/>
      <c r="B211" s="363"/>
      <c r="C211" s="363"/>
      <c r="D211" s="363"/>
      <c r="E211" s="363"/>
      <c r="F211" s="364"/>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9"/>
    </row>
    <row r="212" spans="1:50" ht="24.75" customHeight="1" x14ac:dyDescent="0.15">
      <c r="A212" s="362"/>
      <c r="B212" s="363"/>
      <c r="C212" s="363"/>
      <c r="D212" s="363"/>
      <c r="E212" s="363"/>
      <c r="F212" s="364"/>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9"/>
    </row>
    <row r="213" spans="1:50" ht="24.75" hidden="1" customHeight="1" x14ac:dyDescent="0.15">
      <c r="A213" s="362"/>
      <c r="B213" s="363"/>
      <c r="C213" s="363"/>
      <c r="D213" s="363"/>
      <c r="E213" s="363"/>
      <c r="F213" s="364"/>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9"/>
    </row>
    <row r="214" spans="1:50" ht="24.75" customHeight="1" x14ac:dyDescent="0.15">
      <c r="A214" s="362"/>
      <c r="B214" s="363"/>
      <c r="C214" s="363"/>
      <c r="D214" s="363"/>
      <c r="E214" s="363"/>
      <c r="F214" s="364"/>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9"/>
    </row>
    <row r="215" spans="1:50" ht="24.75" customHeight="1" x14ac:dyDescent="0.15">
      <c r="A215" s="362"/>
      <c r="B215" s="363"/>
      <c r="C215" s="363"/>
      <c r="D215" s="363"/>
      <c r="E215" s="363"/>
      <c r="F215" s="364"/>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9"/>
    </row>
    <row r="216" spans="1:50" ht="24.75" customHeight="1" thickBot="1" x14ac:dyDescent="0.2">
      <c r="A216" s="362"/>
      <c r="B216" s="363"/>
      <c r="C216" s="363"/>
      <c r="D216" s="363"/>
      <c r="E216" s="363"/>
      <c r="F216" s="364"/>
      <c r="G216" s="560" t="s">
        <v>22</v>
      </c>
      <c r="H216" s="561"/>
      <c r="I216" s="561"/>
      <c r="J216" s="561"/>
      <c r="K216" s="561"/>
      <c r="L216" s="562"/>
      <c r="M216" s="146"/>
      <c r="N216" s="146"/>
      <c r="O216" s="146"/>
      <c r="P216" s="146"/>
      <c r="Q216" s="146"/>
      <c r="R216" s="146"/>
      <c r="S216" s="146"/>
      <c r="T216" s="146"/>
      <c r="U216" s="146"/>
      <c r="V216" s="146"/>
      <c r="W216" s="146"/>
      <c r="X216" s="147"/>
      <c r="Y216" s="563">
        <f>SUM(Y206:AB215)</f>
        <v>0</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customHeight="1" x14ac:dyDescent="0.15">
      <c r="A217" s="362"/>
      <c r="B217" s="363"/>
      <c r="C217" s="363"/>
      <c r="D217" s="363"/>
      <c r="E217" s="363"/>
      <c r="F217" s="364"/>
      <c r="G217" s="371"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71"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2"/>
    </row>
    <row r="218" spans="1:50" ht="24.75" customHeight="1" x14ac:dyDescent="0.15">
      <c r="A218" s="362"/>
      <c r="B218" s="363"/>
      <c r="C218" s="363"/>
      <c r="D218" s="363"/>
      <c r="E218" s="363"/>
      <c r="F218" s="364"/>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6"/>
    </row>
    <row r="219" spans="1:50" ht="24.75" customHeight="1" x14ac:dyDescent="0.15">
      <c r="A219" s="362"/>
      <c r="B219" s="363"/>
      <c r="C219" s="363"/>
      <c r="D219" s="363"/>
      <c r="E219" s="363"/>
      <c r="F219" s="364"/>
      <c r="G219" s="353"/>
      <c r="H219" s="392"/>
      <c r="I219" s="392"/>
      <c r="J219" s="392"/>
      <c r="K219" s="393"/>
      <c r="L219" s="356"/>
      <c r="M219" s="357"/>
      <c r="N219" s="357"/>
      <c r="O219" s="357"/>
      <c r="P219" s="357"/>
      <c r="Q219" s="357"/>
      <c r="R219" s="357"/>
      <c r="S219" s="357"/>
      <c r="T219" s="357"/>
      <c r="U219" s="357"/>
      <c r="V219" s="357"/>
      <c r="W219" s="357"/>
      <c r="X219" s="358"/>
      <c r="Y219" s="389"/>
      <c r="Z219" s="390"/>
      <c r="AA219" s="390"/>
      <c r="AB219" s="391"/>
      <c r="AC219" s="353"/>
      <c r="AD219" s="392"/>
      <c r="AE219" s="392"/>
      <c r="AF219" s="392"/>
      <c r="AG219" s="393"/>
      <c r="AH219" s="356"/>
      <c r="AI219" s="357"/>
      <c r="AJ219" s="357"/>
      <c r="AK219" s="357"/>
      <c r="AL219" s="357"/>
      <c r="AM219" s="357"/>
      <c r="AN219" s="357"/>
      <c r="AO219" s="357"/>
      <c r="AP219" s="357"/>
      <c r="AQ219" s="357"/>
      <c r="AR219" s="357"/>
      <c r="AS219" s="357"/>
      <c r="AT219" s="358"/>
      <c r="AU219" s="389"/>
      <c r="AV219" s="390"/>
      <c r="AW219" s="390"/>
      <c r="AX219" s="477"/>
    </row>
    <row r="220" spans="1:50" ht="24.75" customHeight="1" x14ac:dyDescent="0.15">
      <c r="A220" s="362"/>
      <c r="B220" s="363"/>
      <c r="C220" s="363"/>
      <c r="D220" s="363"/>
      <c r="E220" s="363"/>
      <c r="F220" s="364"/>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9"/>
    </row>
    <row r="221" spans="1:50" ht="24.75" customHeight="1" x14ac:dyDescent="0.15">
      <c r="A221" s="362"/>
      <c r="B221" s="363"/>
      <c r="C221" s="363"/>
      <c r="D221" s="363"/>
      <c r="E221" s="363"/>
      <c r="F221" s="364"/>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9"/>
    </row>
    <row r="222" spans="1:50" ht="24.75" customHeight="1" x14ac:dyDescent="0.15">
      <c r="A222" s="362"/>
      <c r="B222" s="363"/>
      <c r="C222" s="363"/>
      <c r="D222" s="363"/>
      <c r="E222" s="363"/>
      <c r="F222" s="364"/>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9"/>
    </row>
    <row r="223" spans="1:50" ht="24.75" customHeight="1" x14ac:dyDescent="0.15">
      <c r="A223" s="362"/>
      <c r="B223" s="363"/>
      <c r="C223" s="363"/>
      <c r="D223" s="363"/>
      <c r="E223" s="363"/>
      <c r="F223" s="364"/>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9"/>
    </row>
    <row r="224" spans="1:50" ht="24.75" hidden="1" customHeight="1" x14ac:dyDescent="0.15">
      <c r="A224" s="362"/>
      <c r="B224" s="363"/>
      <c r="C224" s="363"/>
      <c r="D224" s="363"/>
      <c r="E224" s="363"/>
      <c r="F224" s="364"/>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9"/>
    </row>
    <row r="225" spans="1:50" ht="24.75" hidden="1" customHeight="1" x14ac:dyDescent="0.15">
      <c r="A225" s="362"/>
      <c r="B225" s="363"/>
      <c r="C225" s="363"/>
      <c r="D225" s="363"/>
      <c r="E225" s="363"/>
      <c r="F225" s="364"/>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9"/>
    </row>
    <row r="226" spans="1:50" ht="24.75" customHeight="1" x14ac:dyDescent="0.15">
      <c r="A226" s="362"/>
      <c r="B226" s="363"/>
      <c r="C226" s="363"/>
      <c r="D226" s="363"/>
      <c r="E226" s="363"/>
      <c r="F226" s="364"/>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9"/>
    </row>
    <row r="227" spans="1:50" ht="24.75" customHeight="1" x14ac:dyDescent="0.15">
      <c r="A227" s="362"/>
      <c r="B227" s="363"/>
      <c r="C227" s="363"/>
      <c r="D227" s="363"/>
      <c r="E227" s="363"/>
      <c r="F227" s="364"/>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9"/>
    </row>
    <row r="228" spans="1:50" ht="24.75" customHeight="1" x14ac:dyDescent="0.15">
      <c r="A228" s="362"/>
      <c r="B228" s="363"/>
      <c r="C228" s="363"/>
      <c r="D228" s="363"/>
      <c r="E228" s="363"/>
      <c r="F228" s="364"/>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9"/>
    </row>
    <row r="229" spans="1:50" ht="24.75" customHeight="1" x14ac:dyDescent="0.15">
      <c r="A229" s="362"/>
      <c r="B229" s="363"/>
      <c r="C229" s="363"/>
      <c r="D229" s="363"/>
      <c r="E229" s="363"/>
      <c r="F229" s="364"/>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6" t="s">
        <v>33</v>
      </c>
      <c r="AL235" s="232"/>
      <c r="AM235" s="232"/>
      <c r="AN235" s="232"/>
      <c r="AO235" s="232"/>
      <c r="AP235" s="232"/>
      <c r="AQ235" s="232" t="s">
        <v>23</v>
      </c>
      <c r="AR235" s="232"/>
      <c r="AS235" s="232"/>
      <c r="AT235" s="232"/>
      <c r="AU235" s="83" t="s">
        <v>24</v>
      </c>
      <c r="AV235" s="84"/>
      <c r="AW235" s="84"/>
      <c r="AX235" s="577"/>
    </row>
    <row r="236" spans="1:50" ht="87" customHeight="1" x14ac:dyDescent="0.15">
      <c r="A236" s="570">
        <v>1</v>
      </c>
      <c r="B236" s="570">
        <v>1</v>
      </c>
      <c r="C236" s="572" t="s">
        <v>403</v>
      </c>
      <c r="D236" s="571"/>
      <c r="E236" s="571"/>
      <c r="F236" s="571"/>
      <c r="G236" s="571"/>
      <c r="H236" s="571"/>
      <c r="I236" s="571"/>
      <c r="J236" s="571"/>
      <c r="K236" s="571"/>
      <c r="L236" s="571"/>
      <c r="M236" s="572" t="s">
        <v>399</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44</v>
      </c>
      <c r="AL236" s="574"/>
      <c r="AM236" s="574"/>
      <c r="AN236" s="574"/>
      <c r="AO236" s="574"/>
      <c r="AP236" s="575"/>
      <c r="AQ236" s="572">
        <v>1</v>
      </c>
      <c r="AR236" s="571"/>
      <c r="AS236" s="571"/>
      <c r="AT236" s="571"/>
      <c r="AU236" s="573">
        <v>99</v>
      </c>
      <c r="AV236" s="574"/>
      <c r="AW236" s="574"/>
      <c r="AX236" s="575"/>
    </row>
    <row r="237" spans="1:50" ht="24" hidden="1" customHeight="1" x14ac:dyDescent="0.15">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c r="AL237" s="574"/>
      <c r="AM237" s="574"/>
      <c r="AN237" s="574"/>
      <c r="AO237" s="574"/>
      <c r="AP237" s="575"/>
      <c r="AQ237" s="572"/>
      <c r="AR237" s="571"/>
      <c r="AS237" s="571"/>
      <c r="AT237" s="571"/>
      <c r="AU237" s="573"/>
      <c r="AV237" s="574"/>
      <c r="AW237" s="574"/>
      <c r="AX237" s="575"/>
    </row>
    <row r="238" spans="1:50" ht="24" hidden="1" customHeight="1" x14ac:dyDescent="0.15">
      <c r="A238" s="570">
        <v>3</v>
      </c>
      <c r="B238" s="570">
        <v>1</v>
      </c>
      <c r="C238" s="571"/>
      <c r="D238" s="571"/>
      <c r="E238" s="571"/>
      <c r="F238" s="571"/>
      <c r="G238" s="571"/>
      <c r="H238" s="571"/>
      <c r="I238" s="571"/>
      <c r="J238" s="571"/>
      <c r="K238" s="571"/>
      <c r="L238" s="571"/>
      <c r="M238" s="683"/>
      <c r="N238" s="470"/>
      <c r="O238" s="470"/>
      <c r="P238" s="470"/>
      <c r="Q238" s="470"/>
      <c r="R238" s="470"/>
      <c r="S238" s="470"/>
      <c r="T238" s="470"/>
      <c r="U238" s="470"/>
      <c r="V238" s="470"/>
      <c r="W238" s="470"/>
      <c r="X238" s="470"/>
      <c r="Y238" s="470"/>
      <c r="Z238" s="470"/>
      <c r="AA238" s="470"/>
      <c r="AB238" s="470"/>
      <c r="AC238" s="470"/>
      <c r="AD238" s="470"/>
      <c r="AE238" s="470"/>
      <c r="AF238" s="470"/>
      <c r="AG238" s="470"/>
      <c r="AH238" s="470"/>
      <c r="AI238" s="470"/>
      <c r="AJ238" s="684"/>
      <c r="AK238" s="573"/>
      <c r="AL238" s="574"/>
      <c r="AM238" s="574"/>
      <c r="AN238" s="574"/>
      <c r="AO238" s="574"/>
      <c r="AP238" s="575"/>
      <c r="AQ238" s="572"/>
      <c r="AR238" s="571"/>
      <c r="AS238" s="571"/>
      <c r="AT238" s="571"/>
      <c r="AU238" s="573"/>
      <c r="AV238" s="574"/>
      <c r="AW238" s="574"/>
      <c r="AX238" s="575"/>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3"/>
      <c r="AV239" s="574"/>
      <c r="AW239" s="574"/>
      <c r="AX239" s="575"/>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2"/>
      <c r="AR240" s="571"/>
      <c r="AS240" s="571"/>
      <c r="AT240" s="571"/>
      <c r="AU240" s="573"/>
      <c r="AV240" s="574"/>
      <c r="AW240" s="574"/>
      <c r="AX240" s="575"/>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2"/>
      <c r="AR241" s="571"/>
      <c r="AS241" s="571"/>
      <c r="AT241" s="571"/>
      <c r="AU241" s="573"/>
      <c r="AV241" s="574"/>
      <c r="AW241" s="574"/>
      <c r="AX241" s="575"/>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2"/>
      <c r="AR242" s="571"/>
      <c r="AS242" s="571"/>
      <c r="AT242" s="571"/>
      <c r="AU242" s="573"/>
      <c r="AV242" s="574"/>
      <c r="AW242" s="574"/>
      <c r="AX242" s="575"/>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2"/>
      <c r="AR243" s="571"/>
      <c r="AS243" s="571"/>
      <c r="AT243" s="571"/>
      <c r="AU243" s="573"/>
      <c r="AV243" s="574"/>
      <c r="AW243" s="574"/>
      <c r="AX243" s="575"/>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2"/>
      <c r="AR244" s="571"/>
      <c r="AS244" s="571"/>
      <c r="AT244" s="571"/>
      <c r="AU244" s="573"/>
      <c r="AV244" s="574"/>
      <c r="AW244" s="574"/>
      <c r="AX244" s="575"/>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2"/>
      <c r="AR245" s="571"/>
      <c r="AS245" s="571"/>
      <c r="AT245" s="571"/>
      <c r="AU245" s="573"/>
      <c r="AV245" s="574"/>
      <c r="AW245" s="574"/>
      <c r="AX245" s="575"/>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2"/>
      <c r="AR246" s="571"/>
      <c r="AS246" s="571"/>
      <c r="AT246" s="571"/>
      <c r="AU246" s="573"/>
      <c r="AV246" s="574"/>
      <c r="AW246" s="574"/>
      <c r="AX246" s="575"/>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2"/>
      <c r="AR247" s="571"/>
      <c r="AS247" s="571"/>
      <c r="AT247" s="571"/>
      <c r="AU247" s="573"/>
      <c r="AV247" s="574"/>
      <c r="AW247" s="574"/>
      <c r="AX247" s="575"/>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2"/>
      <c r="AR248" s="571"/>
      <c r="AS248" s="571"/>
      <c r="AT248" s="571"/>
      <c r="AU248" s="573"/>
      <c r="AV248" s="574"/>
      <c r="AW248" s="574"/>
      <c r="AX248" s="575"/>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2"/>
      <c r="AR249" s="571"/>
      <c r="AS249" s="571"/>
      <c r="AT249" s="571"/>
      <c r="AU249" s="573"/>
      <c r="AV249" s="574"/>
      <c r="AW249" s="574"/>
      <c r="AX249" s="575"/>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2"/>
      <c r="AR250" s="571"/>
      <c r="AS250" s="571"/>
      <c r="AT250" s="571"/>
      <c r="AU250" s="573"/>
      <c r="AV250" s="574"/>
      <c r="AW250" s="574"/>
      <c r="AX250" s="575"/>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2"/>
      <c r="AR251" s="571"/>
      <c r="AS251" s="571"/>
      <c r="AT251" s="571"/>
      <c r="AU251" s="573"/>
      <c r="AV251" s="574"/>
      <c r="AW251" s="574"/>
      <c r="AX251" s="575"/>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2"/>
      <c r="AR252" s="571"/>
      <c r="AS252" s="571"/>
      <c r="AT252" s="571"/>
      <c r="AU252" s="573"/>
      <c r="AV252" s="574"/>
      <c r="AW252" s="574"/>
      <c r="AX252" s="575"/>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2"/>
      <c r="AR253" s="571"/>
      <c r="AS253" s="571"/>
      <c r="AT253" s="571"/>
      <c r="AU253" s="573"/>
      <c r="AV253" s="574"/>
      <c r="AW253" s="574"/>
      <c r="AX253" s="575"/>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2"/>
      <c r="AR254" s="571"/>
      <c r="AS254" s="571"/>
      <c r="AT254" s="571"/>
      <c r="AU254" s="573"/>
      <c r="AV254" s="574"/>
      <c r="AW254" s="574"/>
      <c r="AX254" s="575"/>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2"/>
      <c r="AR255" s="571"/>
      <c r="AS255" s="571"/>
      <c r="AT255" s="571"/>
      <c r="AU255" s="573"/>
      <c r="AV255" s="574"/>
      <c r="AW255" s="574"/>
      <c r="AX255" s="575"/>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2"/>
      <c r="AR256" s="571"/>
      <c r="AS256" s="571"/>
      <c r="AT256" s="571"/>
      <c r="AU256" s="573"/>
      <c r="AV256" s="574"/>
      <c r="AW256" s="574"/>
      <c r="AX256" s="575"/>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2"/>
      <c r="AR257" s="571"/>
      <c r="AS257" s="571"/>
      <c r="AT257" s="571"/>
      <c r="AU257" s="573"/>
      <c r="AV257" s="574"/>
      <c r="AW257" s="574"/>
      <c r="AX257" s="575"/>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2"/>
      <c r="AR258" s="571"/>
      <c r="AS258" s="571"/>
      <c r="AT258" s="571"/>
      <c r="AU258" s="573"/>
      <c r="AV258" s="574"/>
      <c r="AW258" s="574"/>
      <c r="AX258" s="575"/>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2"/>
      <c r="AR259" s="571"/>
      <c r="AS259" s="571"/>
      <c r="AT259" s="571"/>
      <c r="AU259" s="573"/>
      <c r="AV259" s="574"/>
      <c r="AW259" s="574"/>
      <c r="AX259" s="575"/>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2"/>
      <c r="AR260" s="571"/>
      <c r="AS260" s="571"/>
      <c r="AT260" s="571"/>
      <c r="AU260" s="573"/>
      <c r="AV260" s="574"/>
      <c r="AW260" s="574"/>
      <c r="AX260" s="575"/>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2"/>
      <c r="AR261" s="571"/>
      <c r="AS261" s="571"/>
      <c r="AT261" s="571"/>
      <c r="AU261" s="573"/>
      <c r="AV261" s="574"/>
      <c r="AW261" s="574"/>
      <c r="AX261" s="575"/>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2"/>
      <c r="AR262" s="571"/>
      <c r="AS262" s="571"/>
      <c r="AT262" s="571"/>
      <c r="AU262" s="573"/>
      <c r="AV262" s="574"/>
      <c r="AW262" s="574"/>
      <c r="AX262" s="575"/>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2"/>
      <c r="AR263" s="571"/>
      <c r="AS263" s="571"/>
      <c r="AT263" s="571"/>
      <c r="AU263" s="573"/>
      <c r="AV263" s="574"/>
      <c r="AW263" s="574"/>
      <c r="AX263" s="575"/>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2"/>
      <c r="AR264" s="571"/>
      <c r="AS264" s="571"/>
      <c r="AT264" s="571"/>
      <c r="AU264" s="573"/>
      <c r="AV264" s="574"/>
      <c r="AW264" s="574"/>
      <c r="AX264" s="575"/>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2"/>
      <c r="AR265" s="571"/>
      <c r="AS265" s="571"/>
      <c r="AT265" s="571"/>
      <c r="AU265" s="573"/>
      <c r="AV265" s="574"/>
      <c r="AW265" s="574"/>
      <c r="AX265" s="57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0"/>
      <c r="B268" s="570"/>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6" t="s">
        <v>369</v>
      </c>
      <c r="AL268" s="232"/>
      <c r="AM268" s="232"/>
      <c r="AN268" s="232"/>
      <c r="AO268" s="232"/>
      <c r="AP268" s="232"/>
      <c r="AQ268" s="232" t="s">
        <v>23</v>
      </c>
      <c r="AR268" s="232"/>
      <c r="AS268" s="232"/>
      <c r="AT268" s="232"/>
      <c r="AU268" s="83" t="s">
        <v>24</v>
      </c>
      <c r="AV268" s="84"/>
      <c r="AW268" s="84"/>
      <c r="AX268" s="577"/>
    </row>
    <row r="269" spans="1:50" ht="72.75" customHeight="1" x14ac:dyDescent="0.15">
      <c r="A269" s="570">
        <v>1</v>
      </c>
      <c r="B269" s="570">
        <v>1</v>
      </c>
      <c r="C269" s="572" t="s">
        <v>400</v>
      </c>
      <c r="D269" s="571"/>
      <c r="E269" s="571"/>
      <c r="F269" s="571"/>
      <c r="G269" s="571"/>
      <c r="H269" s="571"/>
      <c r="I269" s="571"/>
      <c r="J269" s="571"/>
      <c r="K269" s="571"/>
      <c r="L269" s="571"/>
      <c r="M269" s="572" t="s">
        <v>401</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v>5</v>
      </c>
      <c r="AL269" s="574"/>
      <c r="AM269" s="574"/>
      <c r="AN269" s="574"/>
      <c r="AO269" s="574"/>
      <c r="AP269" s="575"/>
      <c r="AQ269" s="572">
        <v>1</v>
      </c>
      <c r="AR269" s="571"/>
      <c r="AS269" s="571"/>
      <c r="AT269" s="571"/>
      <c r="AU269" s="573">
        <v>87</v>
      </c>
      <c r="AV269" s="574"/>
      <c r="AW269" s="574"/>
      <c r="AX269" s="575"/>
    </row>
    <row r="270" spans="1:50" ht="24" hidden="1" customHeight="1" x14ac:dyDescent="0.15">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c r="AL270" s="574"/>
      <c r="AM270" s="574"/>
      <c r="AN270" s="574"/>
      <c r="AO270" s="574"/>
      <c r="AP270" s="575"/>
      <c r="AQ270" s="572"/>
      <c r="AR270" s="571"/>
      <c r="AS270" s="571"/>
      <c r="AT270" s="571"/>
      <c r="AU270" s="573"/>
      <c r="AV270" s="574"/>
      <c r="AW270" s="574"/>
      <c r="AX270" s="575"/>
    </row>
    <row r="271" spans="1:50" ht="24" hidden="1" customHeight="1" x14ac:dyDescent="0.15">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c r="AL271" s="574"/>
      <c r="AM271" s="574"/>
      <c r="AN271" s="574"/>
      <c r="AO271" s="574"/>
      <c r="AP271" s="575"/>
      <c r="AQ271" s="572"/>
      <c r="AR271" s="571"/>
      <c r="AS271" s="571"/>
      <c r="AT271" s="571"/>
      <c r="AU271" s="573"/>
      <c r="AV271" s="574"/>
      <c r="AW271" s="574"/>
      <c r="AX271" s="575"/>
    </row>
    <row r="272" spans="1:50" ht="24" hidden="1" customHeight="1" x14ac:dyDescent="0.15">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c r="AL272" s="574"/>
      <c r="AM272" s="574"/>
      <c r="AN272" s="574"/>
      <c r="AO272" s="574"/>
      <c r="AP272" s="575"/>
      <c r="AQ272" s="572"/>
      <c r="AR272" s="571"/>
      <c r="AS272" s="571"/>
      <c r="AT272" s="571"/>
      <c r="AU272" s="573"/>
      <c r="AV272" s="574"/>
      <c r="AW272" s="574"/>
      <c r="AX272" s="575"/>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c r="AL273" s="574"/>
      <c r="AM273" s="574"/>
      <c r="AN273" s="574"/>
      <c r="AO273" s="574"/>
      <c r="AP273" s="575"/>
      <c r="AQ273" s="572"/>
      <c r="AR273" s="571"/>
      <c r="AS273" s="571"/>
      <c r="AT273" s="571"/>
      <c r="AU273" s="573"/>
      <c r="AV273" s="574"/>
      <c r="AW273" s="574"/>
      <c r="AX273" s="575"/>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c r="AL274" s="574"/>
      <c r="AM274" s="574"/>
      <c r="AN274" s="574"/>
      <c r="AO274" s="574"/>
      <c r="AP274" s="575"/>
      <c r="AQ274" s="572"/>
      <c r="AR274" s="571"/>
      <c r="AS274" s="571"/>
      <c r="AT274" s="571"/>
      <c r="AU274" s="573"/>
      <c r="AV274" s="574"/>
      <c r="AW274" s="574"/>
      <c r="AX274" s="575"/>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c r="AL275" s="574"/>
      <c r="AM275" s="574"/>
      <c r="AN275" s="574"/>
      <c r="AO275" s="574"/>
      <c r="AP275" s="575"/>
      <c r="AQ275" s="572"/>
      <c r="AR275" s="571"/>
      <c r="AS275" s="571"/>
      <c r="AT275" s="571"/>
      <c r="AU275" s="573"/>
      <c r="AV275" s="574"/>
      <c r="AW275" s="574"/>
      <c r="AX275" s="575"/>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3"/>
      <c r="AL276" s="574"/>
      <c r="AM276" s="574"/>
      <c r="AN276" s="574"/>
      <c r="AO276" s="574"/>
      <c r="AP276" s="575"/>
      <c r="AQ276" s="572"/>
      <c r="AR276" s="571"/>
      <c r="AS276" s="571"/>
      <c r="AT276" s="571"/>
      <c r="AU276" s="573"/>
      <c r="AV276" s="574"/>
      <c r="AW276" s="574"/>
      <c r="AX276" s="575"/>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3"/>
      <c r="AL277" s="574"/>
      <c r="AM277" s="574"/>
      <c r="AN277" s="574"/>
      <c r="AO277" s="574"/>
      <c r="AP277" s="575"/>
      <c r="AQ277" s="572"/>
      <c r="AR277" s="571"/>
      <c r="AS277" s="571"/>
      <c r="AT277" s="571"/>
      <c r="AU277" s="573"/>
      <c r="AV277" s="574"/>
      <c r="AW277" s="574"/>
      <c r="AX277" s="575"/>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2"/>
      <c r="AR278" s="571"/>
      <c r="AS278" s="571"/>
      <c r="AT278" s="571"/>
      <c r="AU278" s="573"/>
      <c r="AV278" s="574"/>
      <c r="AW278" s="574"/>
      <c r="AX278" s="575"/>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2"/>
      <c r="AR279" s="571"/>
      <c r="AS279" s="571"/>
      <c r="AT279" s="571"/>
      <c r="AU279" s="573"/>
      <c r="AV279" s="574"/>
      <c r="AW279" s="574"/>
      <c r="AX279" s="575"/>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2"/>
      <c r="AR280" s="571"/>
      <c r="AS280" s="571"/>
      <c r="AT280" s="571"/>
      <c r="AU280" s="573"/>
      <c r="AV280" s="574"/>
      <c r="AW280" s="574"/>
      <c r="AX280" s="575"/>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2"/>
      <c r="AR281" s="571"/>
      <c r="AS281" s="571"/>
      <c r="AT281" s="571"/>
      <c r="AU281" s="573"/>
      <c r="AV281" s="574"/>
      <c r="AW281" s="574"/>
      <c r="AX281" s="575"/>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2"/>
      <c r="AR282" s="571"/>
      <c r="AS282" s="571"/>
      <c r="AT282" s="571"/>
      <c r="AU282" s="573"/>
      <c r="AV282" s="574"/>
      <c r="AW282" s="574"/>
      <c r="AX282" s="575"/>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2"/>
      <c r="AR283" s="571"/>
      <c r="AS283" s="571"/>
      <c r="AT283" s="571"/>
      <c r="AU283" s="573"/>
      <c r="AV283" s="574"/>
      <c r="AW283" s="574"/>
      <c r="AX283" s="575"/>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2"/>
      <c r="AR284" s="571"/>
      <c r="AS284" s="571"/>
      <c r="AT284" s="571"/>
      <c r="AU284" s="573"/>
      <c r="AV284" s="574"/>
      <c r="AW284" s="574"/>
      <c r="AX284" s="575"/>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2"/>
      <c r="AR285" s="571"/>
      <c r="AS285" s="571"/>
      <c r="AT285" s="571"/>
      <c r="AU285" s="573"/>
      <c r="AV285" s="574"/>
      <c r="AW285" s="574"/>
      <c r="AX285" s="575"/>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2"/>
      <c r="AR286" s="571"/>
      <c r="AS286" s="571"/>
      <c r="AT286" s="571"/>
      <c r="AU286" s="573"/>
      <c r="AV286" s="574"/>
      <c r="AW286" s="574"/>
      <c r="AX286" s="575"/>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2"/>
      <c r="AR287" s="571"/>
      <c r="AS287" s="571"/>
      <c r="AT287" s="571"/>
      <c r="AU287" s="573"/>
      <c r="AV287" s="574"/>
      <c r="AW287" s="574"/>
      <c r="AX287" s="575"/>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2"/>
      <c r="AR288" s="571"/>
      <c r="AS288" s="571"/>
      <c r="AT288" s="571"/>
      <c r="AU288" s="573"/>
      <c r="AV288" s="574"/>
      <c r="AW288" s="574"/>
      <c r="AX288" s="575"/>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2"/>
      <c r="AR289" s="571"/>
      <c r="AS289" s="571"/>
      <c r="AT289" s="571"/>
      <c r="AU289" s="573"/>
      <c r="AV289" s="574"/>
      <c r="AW289" s="574"/>
      <c r="AX289" s="575"/>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2"/>
      <c r="AR290" s="571"/>
      <c r="AS290" s="571"/>
      <c r="AT290" s="571"/>
      <c r="AU290" s="573"/>
      <c r="AV290" s="574"/>
      <c r="AW290" s="574"/>
      <c r="AX290" s="575"/>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2"/>
      <c r="AR291" s="571"/>
      <c r="AS291" s="571"/>
      <c r="AT291" s="571"/>
      <c r="AU291" s="573"/>
      <c r="AV291" s="574"/>
      <c r="AW291" s="574"/>
      <c r="AX291" s="575"/>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2"/>
      <c r="AR292" s="571"/>
      <c r="AS292" s="571"/>
      <c r="AT292" s="571"/>
      <c r="AU292" s="573"/>
      <c r="AV292" s="574"/>
      <c r="AW292" s="574"/>
      <c r="AX292" s="575"/>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2"/>
      <c r="AR293" s="571"/>
      <c r="AS293" s="571"/>
      <c r="AT293" s="571"/>
      <c r="AU293" s="573"/>
      <c r="AV293" s="574"/>
      <c r="AW293" s="574"/>
      <c r="AX293" s="575"/>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2"/>
      <c r="AR294" s="571"/>
      <c r="AS294" s="571"/>
      <c r="AT294" s="571"/>
      <c r="AU294" s="573"/>
      <c r="AV294" s="574"/>
      <c r="AW294" s="574"/>
      <c r="AX294" s="575"/>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2"/>
      <c r="AR295" s="571"/>
      <c r="AS295" s="571"/>
      <c r="AT295" s="571"/>
      <c r="AU295" s="573"/>
      <c r="AV295" s="574"/>
      <c r="AW295" s="574"/>
      <c r="AX295" s="575"/>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2"/>
      <c r="AR296" s="571"/>
      <c r="AS296" s="571"/>
      <c r="AT296" s="571"/>
      <c r="AU296" s="573"/>
      <c r="AV296" s="574"/>
      <c r="AW296" s="574"/>
      <c r="AX296" s="575"/>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2"/>
      <c r="AR297" s="571"/>
      <c r="AS297" s="571"/>
      <c r="AT297" s="571"/>
      <c r="AU297" s="573"/>
      <c r="AV297" s="574"/>
      <c r="AW297" s="574"/>
      <c r="AX297" s="575"/>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2"/>
      <c r="AR298" s="571"/>
      <c r="AS298" s="571"/>
      <c r="AT298" s="571"/>
      <c r="AU298" s="573"/>
      <c r="AV298" s="574"/>
      <c r="AW298" s="574"/>
      <c r="AX298" s="57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6" t="s">
        <v>369</v>
      </c>
      <c r="AL301" s="232"/>
      <c r="AM301" s="232"/>
      <c r="AN301" s="232"/>
      <c r="AO301" s="232"/>
      <c r="AP301" s="232"/>
      <c r="AQ301" s="232" t="s">
        <v>23</v>
      </c>
      <c r="AR301" s="232"/>
      <c r="AS301" s="232"/>
      <c r="AT301" s="232"/>
      <c r="AU301" s="83" t="s">
        <v>24</v>
      </c>
      <c r="AV301" s="84"/>
      <c r="AW301" s="84"/>
      <c r="AX301" s="577"/>
    </row>
    <row r="302" spans="1:50" ht="24" hidden="1" customHeight="1" x14ac:dyDescent="0.15">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c r="AL302" s="574"/>
      <c r="AM302" s="574"/>
      <c r="AN302" s="574"/>
      <c r="AO302" s="574"/>
      <c r="AP302" s="575"/>
      <c r="AQ302" s="572"/>
      <c r="AR302" s="571"/>
      <c r="AS302" s="571"/>
      <c r="AT302" s="571"/>
      <c r="AU302" s="573"/>
      <c r="AV302" s="574"/>
      <c r="AW302" s="574"/>
      <c r="AX302" s="575"/>
    </row>
    <row r="303" spans="1:50" ht="24" hidden="1" customHeight="1" x14ac:dyDescent="0.15">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c r="AL303" s="574"/>
      <c r="AM303" s="574"/>
      <c r="AN303" s="574"/>
      <c r="AO303" s="574"/>
      <c r="AP303" s="575"/>
      <c r="AQ303" s="572"/>
      <c r="AR303" s="571"/>
      <c r="AS303" s="571"/>
      <c r="AT303" s="571"/>
      <c r="AU303" s="573"/>
      <c r="AV303" s="574"/>
      <c r="AW303" s="574"/>
      <c r="AX303" s="575"/>
    </row>
    <row r="304" spans="1:50" ht="24" hidden="1" customHeight="1" x14ac:dyDescent="0.15">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c r="AL304" s="574"/>
      <c r="AM304" s="574"/>
      <c r="AN304" s="574"/>
      <c r="AO304" s="574"/>
      <c r="AP304" s="575"/>
      <c r="AQ304" s="572"/>
      <c r="AR304" s="571"/>
      <c r="AS304" s="571"/>
      <c r="AT304" s="571"/>
      <c r="AU304" s="573"/>
      <c r="AV304" s="574"/>
      <c r="AW304" s="574"/>
      <c r="AX304" s="575"/>
    </row>
    <row r="305" spans="1:50" ht="24" hidden="1" customHeight="1" x14ac:dyDescent="0.15">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c r="AL305" s="574"/>
      <c r="AM305" s="574"/>
      <c r="AN305" s="574"/>
      <c r="AO305" s="574"/>
      <c r="AP305" s="575"/>
      <c r="AQ305" s="572"/>
      <c r="AR305" s="571"/>
      <c r="AS305" s="571"/>
      <c r="AT305" s="571"/>
      <c r="AU305" s="573"/>
      <c r="AV305" s="574"/>
      <c r="AW305" s="574"/>
      <c r="AX305" s="575"/>
    </row>
    <row r="306" spans="1:50" ht="24" hidden="1" customHeight="1" x14ac:dyDescent="0.15">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c r="AL306" s="574"/>
      <c r="AM306" s="574"/>
      <c r="AN306" s="574"/>
      <c r="AO306" s="574"/>
      <c r="AP306" s="575"/>
      <c r="AQ306" s="572"/>
      <c r="AR306" s="571"/>
      <c r="AS306" s="571"/>
      <c r="AT306" s="571"/>
      <c r="AU306" s="573"/>
      <c r="AV306" s="574"/>
      <c r="AW306" s="574"/>
      <c r="AX306" s="575"/>
    </row>
    <row r="307" spans="1:50" ht="24" hidden="1" customHeight="1" x14ac:dyDescent="0.15">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c r="AL307" s="574"/>
      <c r="AM307" s="574"/>
      <c r="AN307" s="574"/>
      <c r="AO307" s="574"/>
      <c r="AP307" s="575"/>
      <c r="AQ307" s="572"/>
      <c r="AR307" s="571"/>
      <c r="AS307" s="571"/>
      <c r="AT307" s="571"/>
      <c r="AU307" s="573"/>
      <c r="AV307" s="574"/>
      <c r="AW307" s="574"/>
      <c r="AX307" s="575"/>
    </row>
    <row r="308" spans="1:50" ht="24" hidden="1" customHeight="1" x14ac:dyDescent="0.15">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c r="AL308" s="574"/>
      <c r="AM308" s="574"/>
      <c r="AN308" s="574"/>
      <c r="AO308" s="574"/>
      <c r="AP308" s="575"/>
      <c r="AQ308" s="572"/>
      <c r="AR308" s="571"/>
      <c r="AS308" s="571"/>
      <c r="AT308" s="571"/>
      <c r="AU308" s="573"/>
      <c r="AV308" s="574"/>
      <c r="AW308" s="574"/>
      <c r="AX308" s="575"/>
    </row>
    <row r="309" spans="1:50" ht="24" hidden="1" customHeight="1" x14ac:dyDescent="0.15">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3"/>
      <c r="AL309" s="574"/>
      <c r="AM309" s="574"/>
      <c r="AN309" s="574"/>
      <c r="AO309" s="574"/>
      <c r="AP309" s="575"/>
      <c r="AQ309" s="572"/>
      <c r="AR309" s="571"/>
      <c r="AS309" s="571"/>
      <c r="AT309" s="571"/>
      <c r="AU309" s="573"/>
      <c r="AV309" s="574"/>
      <c r="AW309" s="574"/>
      <c r="AX309" s="575"/>
    </row>
    <row r="310" spans="1:50" ht="24" hidden="1" customHeight="1" x14ac:dyDescent="0.15">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c r="AL310" s="574"/>
      <c r="AM310" s="574"/>
      <c r="AN310" s="574"/>
      <c r="AO310" s="574"/>
      <c r="AP310" s="575"/>
      <c r="AQ310" s="572"/>
      <c r="AR310" s="571"/>
      <c r="AS310" s="571"/>
      <c r="AT310" s="571"/>
      <c r="AU310" s="573"/>
      <c r="AV310" s="574"/>
      <c r="AW310" s="574"/>
      <c r="AX310" s="575"/>
    </row>
    <row r="311" spans="1:50" ht="24" hidden="1" customHeight="1" x14ac:dyDescent="0.15">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3"/>
      <c r="AL311" s="574"/>
      <c r="AM311" s="574"/>
      <c r="AN311" s="574"/>
      <c r="AO311" s="574"/>
      <c r="AP311" s="575"/>
      <c r="AQ311" s="572"/>
      <c r="AR311" s="571"/>
      <c r="AS311" s="571"/>
      <c r="AT311" s="571"/>
      <c r="AU311" s="573"/>
      <c r="AV311" s="574"/>
      <c r="AW311" s="574"/>
      <c r="AX311" s="575"/>
    </row>
    <row r="312" spans="1:50" ht="24" hidden="1" customHeight="1" x14ac:dyDescent="0.15">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c r="AL312" s="574"/>
      <c r="AM312" s="574"/>
      <c r="AN312" s="574"/>
      <c r="AO312" s="574"/>
      <c r="AP312" s="575"/>
      <c r="AQ312" s="572"/>
      <c r="AR312" s="571"/>
      <c r="AS312" s="571"/>
      <c r="AT312" s="571"/>
      <c r="AU312" s="573"/>
      <c r="AV312" s="574"/>
      <c r="AW312" s="574"/>
      <c r="AX312" s="575"/>
    </row>
    <row r="313" spans="1:50" ht="24" hidden="1" customHeight="1" x14ac:dyDescent="0.15">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c r="AL313" s="574"/>
      <c r="AM313" s="574"/>
      <c r="AN313" s="574"/>
      <c r="AO313" s="574"/>
      <c r="AP313" s="575"/>
      <c r="AQ313" s="572"/>
      <c r="AR313" s="571"/>
      <c r="AS313" s="571"/>
      <c r="AT313" s="571"/>
      <c r="AU313" s="573"/>
      <c r="AV313" s="574"/>
      <c r="AW313" s="574"/>
      <c r="AX313" s="575"/>
    </row>
    <row r="314" spans="1:50" ht="24" hidden="1" customHeight="1" x14ac:dyDescent="0.15">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c r="AL314" s="574"/>
      <c r="AM314" s="574"/>
      <c r="AN314" s="574"/>
      <c r="AO314" s="574"/>
      <c r="AP314" s="575"/>
      <c r="AQ314" s="572"/>
      <c r="AR314" s="571"/>
      <c r="AS314" s="571"/>
      <c r="AT314" s="571"/>
      <c r="AU314" s="573"/>
      <c r="AV314" s="574"/>
      <c r="AW314" s="574"/>
      <c r="AX314" s="575"/>
    </row>
    <row r="315" spans="1:50" ht="24" hidden="1" customHeight="1" x14ac:dyDescent="0.15">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3"/>
      <c r="AL315" s="574"/>
      <c r="AM315" s="574"/>
      <c r="AN315" s="574"/>
      <c r="AO315" s="574"/>
      <c r="AP315" s="575"/>
      <c r="AQ315" s="572"/>
      <c r="AR315" s="571"/>
      <c r="AS315" s="571"/>
      <c r="AT315" s="571"/>
      <c r="AU315" s="573"/>
      <c r="AV315" s="574"/>
      <c r="AW315" s="574"/>
      <c r="AX315" s="575"/>
    </row>
    <row r="316" spans="1:50" ht="24" hidden="1" customHeight="1" x14ac:dyDescent="0.15">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3"/>
      <c r="AL316" s="574"/>
      <c r="AM316" s="574"/>
      <c r="AN316" s="574"/>
      <c r="AO316" s="574"/>
      <c r="AP316" s="575"/>
      <c r="AQ316" s="572"/>
      <c r="AR316" s="571"/>
      <c r="AS316" s="571"/>
      <c r="AT316" s="571"/>
      <c r="AU316" s="573"/>
      <c r="AV316" s="574"/>
      <c r="AW316" s="574"/>
      <c r="AX316" s="575"/>
    </row>
    <row r="317" spans="1:50" ht="24" hidden="1" customHeight="1" x14ac:dyDescent="0.15">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3"/>
      <c r="AL317" s="574"/>
      <c r="AM317" s="574"/>
      <c r="AN317" s="574"/>
      <c r="AO317" s="574"/>
      <c r="AP317" s="575"/>
      <c r="AQ317" s="572"/>
      <c r="AR317" s="571"/>
      <c r="AS317" s="571"/>
      <c r="AT317" s="571"/>
      <c r="AU317" s="573"/>
      <c r="AV317" s="574"/>
      <c r="AW317" s="574"/>
      <c r="AX317" s="575"/>
    </row>
    <row r="318" spans="1:50" ht="24" hidden="1" customHeight="1" x14ac:dyDescent="0.15">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3"/>
      <c r="AL318" s="574"/>
      <c r="AM318" s="574"/>
      <c r="AN318" s="574"/>
      <c r="AO318" s="574"/>
      <c r="AP318" s="575"/>
      <c r="AQ318" s="572"/>
      <c r="AR318" s="571"/>
      <c r="AS318" s="571"/>
      <c r="AT318" s="571"/>
      <c r="AU318" s="573"/>
      <c r="AV318" s="574"/>
      <c r="AW318" s="574"/>
      <c r="AX318" s="575"/>
    </row>
    <row r="319" spans="1:50" ht="24" hidden="1" customHeight="1" x14ac:dyDescent="0.15">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3"/>
      <c r="AL319" s="574"/>
      <c r="AM319" s="574"/>
      <c r="AN319" s="574"/>
      <c r="AO319" s="574"/>
      <c r="AP319" s="575"/>
      <c r="AQ319" s="572"/>
      <c r="AR319" s="571"/>
      <c r="AS319" s="571"/>
      <c r="AT319" s="571"/>
      <c r="AU319" s="573"/>
      <c r="AV319" s="574"/>
      <c r="AW319" s="574"/>
      <c r="AX319" s="575"/>
    </row>
    <row r="320" spans="1:50" ht="24" hidden="1" customHeight="1" x14ac:dyDescent="0.15">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3"/>
      <c r="AL320" s="574"/>
      <c r="AM320" s="574"/>
      <c r="AN320" s="574"/>
      <c r="AO320" s="574"/>
      <c r="AP320" s="575"/>
      <c r="AQ320" s="572"/>
      <c r="AR320" s="571"/>
      <c r="AS320" s="571"/>
      <c r="AT320" s="571"/>
      <c r="AU320" s="573"/>
      <c r="AV320" s="574"/>
      <c r="AW320" s="574"/>
      <c r="AX320" s="575"/>
    </row>
    <row r="321" spans="1:50" ht="24" hidden="1" customHeight="1" x14ac:dyDescent="0.15">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c r="AL321" s="574"/>
      <c r="AM321" s="574"/>
      <c r="AN321" s="574"/>
      <c r="AO321" s="574"/>
      <c r="AP321" s="575"/>
      <c r="AQ321" s="572"/>
      <c r="AR321" s="571"/>
      <c r="AS321" s="571"/>
      <c r="AT321" s="571"/>
      <c r="AU321" s="573"/>
      <c r="AV321" s="574"/>
      <c r="AW321" s="574"/>
      <c r="AX321" s="575"/>
    </row>
    <row r="322" spans="1:50" ht="24" hidden="1" customHeight="1" x14ac:dyDescent="0.15">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2"/>
      <c r="AR322" s="571"/>
      <c r="AS322" s="571"/>
      <c r="AT322" s="571"/>
      <c r="AU322" s="573"/>
      <c r="AV322" s="574"/>
      <c r="AW322" s="574"/>
      <c r="AX322" s="575"/>
    </row>
    <row r="323" spans="1:50" ht="24" hidden="1" customHeight="1" x14ac:dyDescent="0.15">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2"/>
      <c r="AR323" s="571"/>
      <c r="AS323" s="571"/>
      <c r="AT323" s="571"/>
      <c r="AU323" s="573"/>
      <c r="AV323" s="574"/>
      <c r="AW323" s="574"/>
      <c r="AX323" s="575"/>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2"/>
      <c r="AR324" s="571"/>
      <c r="AS324" s="571"/>
      <c r="AT324" s="571"/>
      <c r="AU324" s="573"/>
      <c r="AV324" s="574"/>
      <c r="AW324" s="574"/>
      <c r="AX324" s="575"/>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2"/>
      <c r="AR325" s="571"/>
      <c r="AS325" s="571"/>
      <c r="AT325" s="571"/>
      <c r="AU325" s="573"/>
      <c r="AV325" s="574"/>
      <c r="AW325" s="574"/>
      <c r="AX325" s="575"/>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2"/>
      <c r="AR326" s="571"/>
      <c r="AS326" s="571"/>
      <c r="AT326" s="571"/>
      <c r="AU326" s="573"/>
      <c r="AV326" s="574"/>
      <c r="AW326" s="574"/>
      <c r="AX326" s="575"/>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2"/>
      <c r="AR327" s="571"/>
      <c r="AS327" s="571"/>
      <c r="AT327" s="571"/>
      <c r="AU327" s="573"/>
      <c r="AV327" s="574"/>
      <c r="AW327" s="574"/>
      <c r="AX327" s="575"/>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2"/>
      <c r="AR328" s="571"/>
      <c r="AS328" s="571"/>
      <c r="AT328" s="571"/>
      <c r="AU328" s="573"/>
      <c r="AV328" s="574"/>
      <c r="AW328" s="574"/>
      <c r="AX328" s="575"/>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2"/>
      <c r="AR329" s="571"/>
      <c r="AS329" s="571"/>
      <c r="AT329" s="571"/>
      <c r="AU329" s="573"/>
      <c r="AV329" s="574"/>
      <c r="AW329" s="574"/>
      <c r="AX329" s="575"/>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2"/>
      <c r="AR330" s="571"/>
      <c r="AS330" s="571"/>
      <c r="AT330" s="571"/>
      <c r="AU330" s="573"/>
      <c r="AV330" s="574"/>
      <c r="AW330" s="574"/>
      <c r="AX330" s="575"/>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2"/>
      <c r="AR331" s="571"/>
      <c r="AS331" s="571"/>
      <c r="AT331" s="571"/>
      <c r="AU331" s="573"/>
      <c r="AV331" s="574"/>
      <c r="AW331" s="574"/>
      <c r="AX331" s="57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6" t="s">
        <v>369</v>
      </c>
      <c r="AL334" s="232"/>
      <c r="AM334" s="232"/>
      <c r="AN334" s="232"/>
      <c r="AO334" s="232"/>
      <c r="AP334" s="232"/>
      <c r="AQ334" s="232" t="s">
        <v>23</v>
      </c>
      <c r="AR334" s="232"/>
      <c r="AS334" s="232"/>
      <c r="AT334" s="232"/>
      <c r="AU334" s="83" t="s">
        <v>24</v>
      </c>
      <c r="AV334" s="84"/>
      <c r="AW334" s="84"/>
      <c r="AX334" s="577"/>
    </row>
    <row r="335" spans="1:50" ht="24" hidden="1" customHeight="1" x14ac:dyDescent="0.15">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c r="AL335" s="574"/>
      <c r="AM335" s="574"/>
      <c r="AN335" s="574"/>
      <c r="AO335" s="574"/>
      <c r="AP335" s="575"/>
      <c r="AQ335" s="572"/>
      <c r="AR335" s="571"/>
      <c r="AS335" s="571"/>
      <c r="AT335" s="571"/>
      <c r="AU335" s="573"/>
      <c r="AV335" s="574"/>
      <c r="AW335" s="574"/>
      <c r="AX335" s="575"/>
    </row>
    <row r="336" spans="1:50" ht="24" hidden="1" customHeight="1" x14ac:dyDescent="0.15">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c r="AL336" s="574"/>
      <c r="AM336" s="574"/>
      <c r="AN336" s="574"/>
      <c r="AO336" s="574"/>
      <c r="AP336" s="575"/>
      <c r="AQ336" s="572"/>
      <c r="AR336" s="571"/>
      <c r="AS336" s="571"/>
      <c r="AT336" s="571"/>
      <c r="AU336" s="573"/>
      <c r="AV336" s="574"/>
      <c r="AW336" s="574"/>
      <c r="AX336" s="575"/>
    </row>
    <row r="337" spans="1:50" ht="24" hidden="1" customHeight="1" x14ac:dyDescent="0.15">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c r="AL337" s="574"/>
      <c r="AM337" s="574"/>
      <c r="AN337" s="574"/>
      <c r="AO337" s="574"/>
      <c r="AP337" s="575"/>
      <c r="AQ337" s="572"/>
      <c r="AR337" s="571"/>
      <c r="AS337" s="571"/>
      <c r="AT337" s="571"/>
      <c r="AU337" s="573"/>
      <c r="AV337" s="574"/>
      <c r="AW337" s="574"/>
      <c r="AX337" s="575"/>
    </row>
    <row r="338" spans="1:50" ht="24" hidden="1" customHeight="1" x14ac:dyDescent="0.15">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c r="AL338" s="574"/>
      <c r="AM338" s="574"/>
      <c r="AN338" s="574"/>
      <c r="AO338" s="574"/>
      <c r="AP338" s="575"/>
      <c r="AQ338" s="572"/>
      <c r="AR338" s="571"/>
      <c r="AS338" s="571"/>
      <c r="AT338" s="571"/>
      <c r="AU338" s="573"/>
      <c r="AV338" s="574"/>
      <c r="AW338" s="574"/>
      <c r="AX338" s="575"/>
    </row>
    <row r="339" spans="1:50" ht="24" hidden="1" customHeight="1" x14ac:dyDescent="0.15">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2"/>
      <c r="AR339" s="571"/>
      <c r="AS339" s="571"/>
      <c r="AT339" s="571"/>
      <c r="AU339" s="573"/>
      <c r="AV339" s="574"/>
      <c r="AW339" s="574"/>
      <c r="AX339" s="575"/>
    </row>
    <row r="340" spans="1:50" ht="24" hidden="1" customHeight="1" x14ac:dyDescent="0.15">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2"/>
      <c r="AR340" s="571"/>
      <c r="AS340" s="571"/>
      <c r="AT340" s="571"/>
      <c r="AU340" s="573"/>
      <c r="AV340" s="574"/>
      <c r="AW340" s="574"/>
      <c r="AX340" s="575"/>
    </row>
    <row r="341" spans="1:50" ht="24" hidden="1" customHeight="1" x14ac:dyDescent="0.15">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3"/>
      <c r="AL341" s="574"/>
      <c r="AM341" s="574"/>
      <c r="AN341" s="574"/>
      <c r="AO341" s="574"/>
      <c r="AP341" s="575"/>
      <c r="AQ341" s="572"/>
      <c r="AR341" s="571"/>
      <c r="AS341" s="571"/>
      <c r="AT341" s="571"/>
      <c r="AU341" s="573"/>
      <c r="AV341" s="574"/>
      <c r="AW341" s="574"/>
      <c r="AX341" s="575"/>
    </row>
    <row r="342" spans="1:50" ht="24" hidden="1" customHeight="1" x14ac:dyDescent="0.15">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3"/>
      <c r="AL342" s="574"/>
      <c r="AM342" s="574"/>
      <c r="AN342" s="574"/>
      <c r="AO342" s="574"/>
      <c r="AP342" s="575"/>
      <c r="AQ342" s="572"/>
      <c r="AR342" s="571"/>
      <c r="AS342" s="571"/>
      <c r="AT342" s="571"/>
      <c r="AU342" s="573"/>
      <c r="AV342" s="574"/>
      <c r="AW342" s="574"/>
      <c r="AX342" s="575"/>
    </row>
    <row r="343" spans="1:50" ht="24" hidden="1" customHeight="1" x14ac:dyDescent="0.15">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3"/>
      <c r="AL343" s="574"/>
      <c r="AM343" s="574"/>
      <c r="AN343" s="574"/>
      <c r="AO343" s="574"/>
      <c r="AP343" s="575"/>
      <c r="AQ343" s="572"/>
      <c r="AR343" s="571"/>
      <c r="AS343" s="571"/>
      <c r="AT343" s="571"/>
      <c r="AU343" s="573"/>
      <c r="AV343" s="574"/>
      <c r="AW343" s="574"/>
      <c r="AX343" s="575"/>
    </row>
    <row r="344" spans="1:50" ht="24" hidden="1" customHeight="1" x14ac:dyDescent="0.15">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3"/>
      <c r="AL344" s="574"/>
      <c r="AM344" s="574"/>
      <c r="AN344" s="574"/>
      <c r="AO344" s="574"/>
      <c r="AP344" s="575"/>
      <c r="AQ344" s="572"/>
      <c r="AR344" s="571"/>
      <c r="AS344" s="571"/>
      <c r="AT344" s="571"/>
      <c r="AU344" s="573"/>
      <c r="AV344" s="574"/>
      <c r="AW344" s="574"/>
      <c r="AX344" s="575"/>
    </row>
    <row r="345" spans="1:50" ht="24" hidden="1" customHeight="1" x14ac:dyDescent="0.15">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3"/>
      <c r="AL345" s="574"/>
      <c r="AM345" s="574"/>
      <c r="AN345" s="574"/>
      <c r="AO345" s="574"/>
      <c r="AP345" s="575"/>
      <c r="AQ345" s="572"/>
      <c r="AR345" s="571"/>
      <c r="AS345" s="571"/>
      <c r="AT345" s="571"/>
      <c r="AU345" s="573"/>
      <c r="AV345" s="574"/>
      <c r="AW345" s="574"/>
      <c r="AX345" s="575"/>
    </row>
    <row r="346" spans="1:50" ht="24" hidden="1" customHeight="1" x14ac:dyDescent="0.15">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3"/>
      <c r="AL346" s="574"/>
      <c r="AM346" s="574"/>
      <c r="AN346" s="574"/>
      <c r="AO346" s="574"/>
      <c r="AP346" s="575"/>
      <c r="AQ346" s="572"/>
      <c r="AR346" s="571"/>
      <c r="AS346" s="571"/>
      <c r="AT346" s="571"/>
      <c r="AU346" s="573"/>
      <c r="AV346" s="574"/>
      <c r="AW346" s="574"/>
      <c r="AX346" s="575"/>
    </row>
    <row r="347" spans="1:50" ht="24" hidden="1" customHeight="1" x14ac:dyDescent="0.15">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3"/>
      <c r="AL347" s="574"/>
      <c r="AM347" s="574"/>
      <c r="AN347" s="574"/>
      <c r="AO347" s="574"/>
      <c r="AP347" s="575"/>
      <c r="AQ347" s="572"/>
      <c r="AR347" s="571"/>
      <c r="AS347" s="571"/>
      <c r="AT347" s="571"/>
      <c r="AU347" s="573"/>
      <c r="AV347" s="574"/>
      <c r="AW347" s="574"/>
      <c r="AX347" s="575"/>
    </row>
    <row r="348" spans="1:50" ht="24" hidden="1" customHeight="1" x14ac:dyDescent="0.15">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3"/>
      <c r="AL348" s="574"/>
      <c r="AM348" s="574"/>
      <c r="AN348" s="574"/>
      <c r="AO348" s="574"/>
      <c r="AP348" s="575"/>
      <c r="AQ348" s="572"/>
      <c r="AR348" s="571"/>
      <c r="AS348" s="571"/>
      <c r="AT348" s="571"/>
      <c r="AU348" s="573"/>
      <c r="AV348" s="574"/>
      <c r="AW348" s="574"/>
      <c r="AX348" s="575"/>
    </row>
    <row r="349" spans="1:50" ht="24" hidden="1" customHeight="1" x14ac:dyDescent="0.15">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2"/>
      <c r="AR349" s="571"/>
      <c r="AS349" s="571"/>
      <c r="AT349" s="571"/>
      <c r="AU349" s="573"/>
      <c r="AV349" s="574"/>
      <c r="AW349" s="574"/>
      <c r="AX349" s="575"/>
    </row>
    <row r="350" spans="1:50" ht="24" hidden="1" customHeight="1" x14ac:dyDescent="0.15">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2"/>
      <c r="AR350" s="571"/>
      <c r="AS350" s="571"/>
      <c r="AT350" s="571"/>
      <c r="AU350" s="573"/>
      <c r="AV350" s="574"/>
      <c r="AW350" s="574"/>
      <c r="AX350" s="575"/>
    </row>
    <row r="351" spans="1:50" ht="24" hidden="1" customHeight="1" x14ac:dyDescent="0.15">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2"/>
      <c r="AR351" s="571"/>
      <c r="AS351" s="571"/>
      <c r="AT351" s="571"/>
      <c r="AU351" s="573"/>
      <c r="AV351" s="574"/>
      <c r="AW351" s="574"/>
      <c r="AX351" s="575"/>
    </row>
    <row r="352" spans="1:50" ht="24" hidden="1" customHeight="1" x14ac:dyDescent="0.15">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2"/>
      <c r="AR352" s="571"/>
      <c r="AS352" s="571"/>
      <c r="AT352" s="571"/>
      <c r="AU352" s="573"/>
      <c r="AV352" s="574"/>
      <c r="AW352" s="574"/>
      <c r="AX352" s="575"/>
    </row>
    <row r="353" spans="1:50" ht="24" hidden="1" customHeight="1" x14ac:dyDescent="0.15">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2"/>
      <c r="AR353" s="571"/>
      <c r="AS353" s="571"/>
      <c r="AT353" s="571"/>
      <c r="AU353" s="573"/>
      <c r="AV353" s="574"/>
      <c r="AW353" s="574"/>
      <c r="AX353" s="575"/>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2"/>
      <c r="AR354" s="571"/>
      <c r="AS354" s="571"/>
      <c r="AT354" s="571"/>
      <c r="AU354" s="573"/>
      <c r="AV354" s="574"/>
      <c r="AW354" s="574"/>
      <c r="AX354" s="575"/>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2"/>
      <c r="AR355" s="571"/>
      <c r="AS355" s="571"/>
      <c r="AT355" s="571"/>
      <c r="AU355" s="573"/>
      <c r="AV355" s="574"/>
      <c r="AW355" s="574"/>
      <c r="AX355" s="575"/>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2"/>
      <c r="AR356" s="571"/>
      <c r="AS356" s="571"/>
      <c r="AT356" s="571"/>
      <c r="AU356" s="573"/>
      <c r="AV356" s="574"/>
      <c r="AW356" s="574"/>
      <c r="AX356" s="575"/>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2"/>
      <c r="AR357" s="571"/>
      <c r="AS357" s="571"/>
      <c r="AT357" s="571"/>
      <c r="AU357" s="573"/>
      <c r="AV357" s="574"/>
      <c r="AW357" s="574"/>
      <c r="AX357" s="575"/>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2"/>
      <c r="AR358" s="571"/>
      <c r="AS358" s="571"/>
      <c r="AT358" s="571"/>
      <c r="AU358" s="573"/>
      <c r="AV358" s="574"/>
      <c r="AW358" s="574"/>
      <c r="AX358" s="575"/>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2"/>
      <c r="AR359" s="571"/>
      <c r="AS359" s="571"/>
      <c r="AT359" s="571"/>
      <c r="AU359" s="573"/>
      <c r="AV359" s="574"/>
      <c r="AW359" s="574"/>
      <c r="AX359" s="575"/>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2"/>
      <c r="AR360" s="571"/>
      <c r="AS360" s="571"/>
      <c r="AT360" s="571"/>
      <c r="AU360" s="573"/>
      <c r="AV360" s="574"/>
      <c r="AW360" s="574"/>
      <c r="AX360" s="575"/>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2"/>
      <c r="AR361" s="571"/>
      <c r="AS361" s="571"/>
      <c r="AT361" s="571"/>
      <c r="AU361" s="573"/>
      <c r="AV361" s="574"/>
      <c r="AW361" s="574"/>
      <c r="AX361" s="575"/>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2"/>
      <c r="AR362" s="571"/>
      <c r="AS362" s="571"/>
      <c r="AT362" s="571"/>
      <c r="AU362" s="573"/>
      <c r="AV362" s="574"/>
      <c r="AW362" s="574"/>
      <c r="AX362" s="575"/>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2"/>
      <c r="AR363" s="571"/>
      <c r="AS363" s="571"/>
      <c r="AT363" s="571"/>
      <c r="AU363" s="573"/>
      <c r="AV363" s="574"/>
      <c r="AW363" s="574"/>
      <c r="AX363" s="575"/>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2"/>
      <c r="AR364" s="571"/>
      <c r="AS364" s="571"/>
      <c r="AT364" s="571"/>
      <c r="AU364" s="573"/>
      <c r="AV364" s="574"/>
      <c r="AW364" s="574"/>
      <c r="AX364" s="57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6" t="s">
        <v>369</v>
      </c>
      <c r="AL367" s="232"/>
      <c r="AM367" s="232"/>
      <c r="AN367" s="232"/>
      <c r="AO367" s="232"/>
      <c r="AP367" s="232"/>
      <c r="AQ367" s="232" t="s">
        <v>23</v>
      </c>
      <c r="AR367" s="232"/>
      <c r="AS367" s="232"/>
      <c r="AT367" s="232"/>
      <c r="AU367" s="83" t="s">
        <v>24</v>
      </c>
      <c r="AV367" s="84"/>
      <c r="AW367" s="84"/>
      <c r="AX367" s="577"/>
    </row>
    <row r="368" spans="1:50" ht="24" hidden="1" customHeight="1" x14ac:dyDescent="0.15">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c r="AL368" s="574"/>
      <c r="AM368" s="574"/>
      <c r="AN368" s="574"/>
      <c r="AO368" s="574"/>
      <c r="AP368" s="575"/>
      <c r="AQ368" s="572"/>
      <c r="AR368" s="571"/>
      <c r="AS368" s="571"/>
      <c r="AT368" s="571"/>
      <c r="AU368" s="573"/>
      <c r="AV368" s="574"/>
      <c r="AW368" s="574"/>
      <c r="AX368" s="575"/>
    </row>
    <row r="369" spans="1:50" ht="24" hidden="1" customHeight="1" x14ac:dyDescent="0.15">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c r="AL369" s="574"/>
      <c r="AM369" s="574"/>
      <c r="AN369" s="574"/>
      <c r="AO369" s="574"/>
      <c r="AP369" s="575"/>
      <c r="AQ369" s="572"/>
      <c r="AR369" s="571"/>
      <c r="AS369" s="571"/>
      <c r="AT369" s="571"/>
      <c r="AU369" s="573"/>
      <c r="AV369" s="574"/>
      <c r="AW369" s="574"/>
      <c r="AX369" s="575"/>
    </row>
    <row r="370" spans="1:50" ht="24" hidden="1" customHeight="1" x14ac:dyDescent="0.15">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c r="AL370" s="574"/>
      <c r="AM370" s="574"/>
      <c r="AN370" s="574"/>
      <c r="AO370" s="574"/>
      <c r="AP370" s="575"/>
      <c r="AQ370" s="572"/>
      <c r="AR370" s="571"/>
      <c r="AS370" s="571"/>
      <c r="AT370" s="571"/>
      <c r="AU370" s="573"/>
      <c r="AV370" s="574"/>
      <c r="AW370" s="574"/>
      <c r="AX370" s="575"/>
    </row>
    <row r="371" spans="1:50" ht="24" hidden="1" customHeight="1" x14ac:dyDescent="0.15">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c r="AL371" s="574"/>
      <c r="AM371" s="574"/>
      <c r="AN371" s="574"/>
      <c r="AO371" s="574"/>
      <c r="AP371" s="575"/>
      <c r="AQ371" s="572"/>
      <c r="AR371" s="571"/>
      <c r="AS371" s="571"/>
      <c r="AT371" s="571"/>
      <c r="AU371" s="573"/>
      <c r="AV371" s="574"/>
      <c r="AW371" s="574"/>
      <c r="AX371" s="575"/>
    </row>
    <row r="372" spans="1:50" ht="24" hidden="1" customHeight="1" x14ac:dyDescent="0.15">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c r="AL372" s="574"/>
      <c r="AM372" s="574"/>
      <c r="AN372" s="574"/>
      <c r="AO372" s="574"/>
      <c r="AP372" s="575"/>
      <c r="AQ372" s="572"/>
      <c r="AR372" s="571"/>
      <c r="AS372" s="571"/>
      <c r="AT372" s="571"/>
      <c r="AU372" s="573"/>
      <c r="AV372" s="574"/>
      <c r="AW372" s="574"/>
      <c r="AX372" s="575"/>
    </row>
    <row r="373" spans="1:50" ht="24" hidden="1" customHeight="1" x14ac:dyDescent="0.15">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c r="AL373" s="574"/>
      <c r="AM373" s="574"/>
      <c r="AN373" s="574"/>
      <c r="AO373" s="574"/>
      <c r="AP373" s="575"/>
      <c r="AQ373" s="572"/>
      <c r="AR373" s="571"/>
      <c r="AS373" s="571"/>
      <c r="AT373" s="571"/>
      <c r="AU373" s="573"/>
      <c r="AV373" s="574"/>
      <c r="AW373" s="574"/>
      <c r="AX373" s="575"/>
    </row>
    <row r="374" spans="1:50" ht="24" hidden="1" customHeight="1" x14ac:dyDescent="0.15">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c r="AL374" s="574"/>
      <c r="AM374" s="574"/>
      <c r="AN374" s="574"/>
      <c r="AO374" s="574"/>
      <c r="AP374" s="575"/>
      <c r="AQ374" s="572"/>
      <c r="AR374" s="571"/>
      <c r="AS374" s="571"/>
      <c r="AT374" s="571"/>
      <c r="AU374" s="573"/>
      <c r="AV374" s="574"/>
      <c r="AW374" s="574"/>
      <c r="AX374" s="575"/>
    </row>
    <row r="375" spans="1:50" ht="24" hidden="1" customHeight="1" x14ac:dyDescent="0.15">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c r="AL375" s="574"/>
      <c r="AM375" s="574"/>
      <c r="AN375" s="574"/>
      <c r="AO375" s="574"/>
      <c r="AP375" s="575"/>
      <c r="AQ375" s="572"/>
      <c r="AR375" s="571"/>
      <c r="AS375" s="571"/>
      <c r="AT375" s="571"/>
      <c r="AU375" s="573"/>
      <c r="AV375" s="574"/>
      <c r="AW375" s="574"/>
      <c r="AX375" s="575"/>
    </row>
    <row r="376" spans="1:50" ht="24" hidden="1" customHeight="1" x14ac:dyDescent="0.15">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c r="AL376" s="574"/>
      <c r="AM376" s="574"/>
      <c r="AN376" s="574"/>
      <c r="AO376" s="574"/>
      <c r="AP376" s="575"/>
      <c r="AQ376" s="572"/>
      <c r="AR376" s="571"/>
      <c r="AS376" s="571"/>
      <c r="AT376" s="571"/>
      <c r="AU376" s="573"/>
      <c r="AV376" s="574"/>
      <c r="AW376" s="574"/>
      <c r="AX376" s="575"/>
    </row>
    <row r="377" spans="1:50" ht="24" hidden="1" customHeight="1" x14ac:dyDescent="0.15">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c r="AL377" s="574"/>
      <c r="AM377" s="574"/>
      <c r="AN377" s="574"/>
      <c r="AO377" s="574"/>
      <c r="AP377" s="575"/>
      <c r="AQ377" s="572"/>
      <c r="AR377" s="571"/>
      <c r="AS377" s="571"/>
      <c r="AT377" s="571"/>
      <c r="AU377" s="573"/>
      <c r="AV377" s="574"/>
      <c r="AW377" s="574"/>
      <c r="AX377" s="575"/>
    </row>
    <row r="378" spans="1:50" ht="24" hidden="1" customHeight="1" x14ac:dyDescent="0.15">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2"/>
      <c r="AR378" s="571"/>
      <c r="AS378" s="571"/>
      <c r="AT378" s="571"/>
      <c r="AU378" s="573"/>
      <c r="AV378" s="574"/>
      <c r="AW378" s="574"/>
      <c r="AX378" s="575"/>
    </row>
    <row r="379" spans="1:50" ht="24" hidden="1" customHeight="1" x14ac:dyDescent="0.15">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2"/>
      <c r="AR379" s="571"/>
      <c r="AS379" s="571"/>
      <c r="AT379" s="571"/>
      <c r="AU379" s="573"/>
      <c r="AV379" s="574"/>
      <c r="AW379" s="574"/>
      <c r="AX379" s="575"/>
    </row>
    <row r="380" spans="1:50" ht="24" hidden="1" customHeight="1" x14ac:dyDescent="0.15">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2"/>
      <c r="AR380" s="571"/>
      <c r="AS380" s="571"/>
      <c r="AT380" s="571"/>
      <c r="AU380" s="573"/>
      <c r="AV380" s="574"/>
      <c r="AW380" s="574"/>
      <c r="AX380" s="575"/>
    </row>
    <row r="381" spans="1:50" ht="24" hidden="1" customHeight="1" x14ac:dyDescent="0.15">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2"/>
      <c r="AR381" s="571"/>
      <c r="AS381" s="571"/>
      <c r="AT381" s="571"/>
      <c r="AU381" s="573"/>
      <c r="AV381" s="574"/>
      <c r="AW381" s="574"/>
      <c r="AX381" s="575"/>
    </row>
    <row r="382" spans="1:50" ht="24" hidden="1" customHeight="1" x14ac:dyDescent="0.15">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2"/>
      <c r="AR382" s="571"/>
      <c r="AS382" s="571"/>
      <c r="AT382" s="571"/>
      <c r="AU382" s="573"/>
      <c r="AV382" s="574"/>
      <c r="AW382" s="574"/>
      <c r="AX382" s="575"/>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2"/>
      <c r="AR383" s="571"/>
      <c r="AS383" s="571"/>
      <c r="AT383" s="571"/>
      <c r="AU383" s="573"/>
      <c r="AV383" s="574"/>
      <c r="AW383" s="574"/>
      <c r="AX383" s="575"/>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2"/>
      <c r="AR384" s="571"/>
      <c r="AS384" s="571"/>
      <c r="AT384" s="571"/>
      <c r="AU384" s="573"/>
      <c r="AV384" s="574"/>
      <c r="AW384" s="574"/>
      <c r="AX384" s="575"/>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2"/>
      <c r="AR385" s="571"/>
      <c r="AS385" s="571"/>
      <c r="AT385" s="571"/>
      <c r="AU385" s="573"/>
      <c r="AV385" s="574"/>
      <c r="AW385" s="574"/>
      <c r="AX385" s="575"/>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2"/>
      <c r="AR386" s="571"/>
      <c r="AS386" s="571"/>
      <c r="AT386" s="571"/>
      <c r="AU386" s="573"/>
      <c r="AV386" s="574"/>
      <c r="AW386" s="574"/>
      <c r="AX386" s="575"/>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2"/>
      <c r="AR387" s="571"/>
      <c r="AS387" s="571"/>
      <c r="AT387" s="571"/>
      <c r="AU387" s="573"/>
      <c r="AV387" s="574"/>
      <c r="AW387" s="574"/>
      <c r="AX387" s="575"/>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2"/>
      <c r="AR388" s="571"/>
      <c r="AS388" s="571"/>
      <c r="AT388" s="571"/>
      <c r="AU388" s="573"/>
      <c r="AV388" s="574"/>
      <c r="AW388" s="574"/>
      <c r="AX388" s="575"/>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2"/>
      <c r="AR389" s="571"/>
      <c r="AS389" s="571"/>
      <c r="AT389" s="571"/>
      <c r="AU389" s="573"/>
      <c r="AV389" s="574"/>
      <c r="AW389" s="574"/>
      <c r="AX389" s="575"/>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2"/>
      <c r="AR390" s="571"/>
      <c r="AS390" s="571"/>
      <c r="AT390" s="571"/>
      <c r="AU390" s="573"/>
      <c r="AV390" s="574"/>
      <c r="AW390" s="574"/>
      <c r="AX390" s="575"/>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2"/>
      <c r="AR391" s="571"/>
      <c r="AS391" s="571"/>
      <c r="AT391" s="571"/>
      <c r="AU391" s="573"/>
      <c r="AV391" s="574"/>
      <c r="AW391" s="574"/>
      <c r="AX391" s="575"/>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2"/>
      <c r="AR392" s="571"/>
      <c r="AS392" s="571"/>
      <c r="AT392" s="571"/>
      <c r="AU392" s="573"/>
      <c r="AV392" s="574"/>
      <c r="AW392" s="574"/>
      <c r="AX392" s="575"/>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2"/>
      <c r="AR393" s="571"/>
      <c r="AS393" s="571"/>
      <c r="AT393" s="571"/>
      <c r="AU393" s="573"/>
      <c r="AV393" s="574"/>
      <c r="AW393" s="574"/>
      <c r="AX393" s="575"/>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2"/>
      <c r="AR394" s="571"/>
      <c r="AS394" s="571"/>
      <c r="AT394" s="571"/>
      <c r="AU394" s="573"/>
      <c r="AV394" s="574"/>
      <c r="AW394" s="574"/>
      <c r="AX394" s="575"/>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2"/>
      <c r="AR395" s="571"/>
      <c r="AS395" s="571"/>
      <c r="AT395" s="571"/>
      <c r="AU395" s="573"/>
      <c r="AV395" s="574"/>
      <c r="AW395" s="574"/>
      <c r="AX395" s="575"/>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2"/>
      <c r="AR396" s="571"/>
      <c r="AS396" s="571"/>
      <c r="AT396" s="571"/>
      <c r="AU396" s="573"/>
      <c r="AV396" s="574"/>
      <c r="AW396" s="574"/>
      <c r="AX396" s="575"/>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2"/>
      <c r="AR397" s="571"/>
      <c r="AS397" s="571"/>
      <c r="AT397" s="571"/>
      <c r="AU397" s="573"/>
      <c r="AV397" s="574"/>
      <c r="AW397" s="574"/>
      <c r="AX397" s="57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6" t="s">
        <v>369</v>
      </c>
      <c r="AL400" s="232"/>
      <c r="AM400" s="232"/>
      <c r="AN400" s="232"/>
      <c r="AO400" s="232"/>
      <c r="AP400" s="232"/>
      <c r="AQ400" s="232" t="s">
        <v>23</v>
      </c>
      <c r="AR400" s="232"/>
      <c r="AS400" s="232"/>
      <c r="AT400" s="232"/>
      <c r="AU400" s="83" t="s">
        <v>24</v>
      </c>
      <c r="AV400" s="84"/>
      <c r="AW400" s="84"/>
      <c r="AX400" s="577"/>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2"/>
      <c r="AR401" s="571"/>
      <c r="AS401" s="571"/>
      <c r="AT401" s="571"/>
      <c r="AU401" s="573"/>
      <c r="AV401" s="574"/>
      <c r="AW401" s="574"/>
      <c r="AX401" s="575"/>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2"/>
      <c r="AR402" s="571"/>
      <c r="AS402" s="571"/>
      <c r="AT402" s="571"/>
      <c r="AU402" s="573"/>
      <c r="AV402" s="574"/>
      <c r="AW402" s="574"/>
      <c r="AX402" s="575"/>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2"/>
      <c r="AR403" s="571"/>
      <c r="AS403" s="571"/>
      <c r="AT403" s="571"/>
      <c r="AU403" s="573"/>
      <c r="AV403" s="574"/>
      <c r="AW403" s="574"/>
      <c r="AX403" s="575"/>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2"/>
      <c r="AR404" s="571"/>
      <c r="AS404" s="571"/>
      <c r="AT404" s="571"/>
      <c r="AU404" s="573"/>
      <c r="AV404" s="574"/>
      <c r="AW404" s="574"/>
      <c r="AX404" s="575"/>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2"/>
      <c r="AR405" s="571"/>
      <c r="AS405" s="571"/>
      <c r="AT405" s="571"/>
      <c r="AU405" s="573"/>
      <c r="AV405" s="574"/>
      <c r="AW405" s="574"/>
      <c r="AX405" s="575"/>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2"/>
      <c r="AR406" s="571"/>
      <c r="AS406" s="571"/>
      <c r="AT406" s="571"/>
      <c r="AU406" s="573"/>
      <c r="AV406" s="574"/>
      <c r="AW406" s="574"/>
      <c r="AX406" s="575"/>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2"/>
      <c r="AR407" s="571"/>
      <c r="AS407" s="571"/>
      <c r="AT407" s="571"/>
      <c r="AU407" s="573"/>
      <c r="AV407" s="574"/>
      <c r="AW407" s="574"/>
      <c r="AX407" s="575"/>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2"/>
      <c r="AR408" s="571"/>
      <c r="AS408" s="571"/>
      <c r="AT408" s="571"/>
      <c r="AU408" s="573"/>
      <c r="AV408" s="574"/>
      <c r="AW408" s="574"/>
      <c r="AX408" s="575"/>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2"/>
      <c r="AR409" s="571"/>
      <c r="AS409" s="571"/>
      <c r="AT409" s="571"/>
      <c r="AU409" s="573"/>
      <c r="AV409" s="574"/>
      <c r="AW409" s="574"/>
      <c r="AX409" s="575"/>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2"/>
      <c r="AR410" s="571"/>
      <c r="AS410" s="571"/>
      <c r="AT410" s="571"/>
      <c r="AU410" s="573"/>
      <c r="AV410" s="574"/>
      <c r="AW410" s="574"/>
      <c r="AX410" s="575"/>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2"/>
      <c r="AR411" s="571"/>
      <c r="AS411" s="571"/>
      <c r="AT411" s="571"/>
      <c r="AU411" s="573"/>
      <c r="AV411" s="574"/>
      <c r="AW411" s="574"/>
      <c r="AX411" s="575"/>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2"/>
      <c r="AR412" s="571"/>
      <c r="AS412" s="571"/>
      <c r="AT412" s="571"/>
      <c r="AU412" s="573"/>
      <c r="AV412" s="574"/>
      <c r="AW412" s="574"/>
      <c r="AX412" s="575"/>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2"/>
      <c r="AR413" s="571"/>
      <c r="AS413" s="571"/>
      <c r="AT413" s="571"/>
      <c r="AU413" s="573"/>
      <c r="AV413" s="574"/>
      <c r="AW413" s="574"/>
      <c r="AX413" s="575"/>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2"/>
      <c r="AR414" s="571"/>
      <c r="AS414" s="571"/>
      <c r="AT414" s="571"/>
      <c r="AU414" s="573"/>
      <c r="AV414" s="574"/>
      <c r="AW414" s="574"/>
      <c r="AX414" s="575"/>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2"/>
      <c r="AR415" s="571"/>
      <c r="AS415" s="571"/>
      <c r="AT415" s="571"/>
      <c r="AU415" s="573"/>
      <c r="AV415" s="574"/>
      <c r="AW415" s="574"/>
      <c r="AX415" s="575"/>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2"/>
      <c r="AR416" s="571"/>
      <c r="AS416" s="571"/>
      <c r="AT416" s="571"/>
      <c r="AU416" s="573"/>
      <c r="AV416" s="574"/>
      <c r="AW416" s="574"/>
      <c r="AX416" s="575"/>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2"/>
      <c r="AR417" s="571"/>
      <c r="AS417" s="571"/>
      <c r="AT417" s="571"/>
      <c r="AU417" s="573"/>
      <c r="AV417" s="574"/>
      <c r="AW417" s="574"/>
      <c r="AX417" s="575"/>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2"/>
      <c r="AR418" s="571"/>
      <c r="AS418" s="571"/>
      <c r="AT418" s="571"/>
      <c r="AU418" s="573"/>
      <c r="AV418" s="574"/>
      <c r="AW418" s="574"/>
      <c r="AX418" s="575"/>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2"/>
      <c r="AR419" s="571"/>
      <c r="AS419" s="571"/>
      <c r="AT419" s="571"/>
      <c r="AU419" s="573"/>
      <c r="AV419" s="574"/>
      <c r="AW419" s="574"/>
      <c r="AX419" s="575"/>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2"/>
      <c r="AR420" s="571"/>
      <c r="AS420" s="571"/>
      <c r="AT420" s="571"/>
      <c r="AU420" s="573"/>
      <c r="AV420" s="574"/>
      <c r="AW420" s="574"/>
      <c r="AX420" s="575"/>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2"/>
      <c r="AR421" s="571"/>
      <c r="AS421" s="571"/>
      <c r="AT421" s="571"/>
      <c r="AU421" s="573"/>
      <c r="AV421" s="574"/>
      <c r="AW421" s="574"/>
      <c r="AX421" s="575"/>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2"/>
      <c r="AR422" s="571"/>
      <c r="AS422" s="571"/>
      <c r="AT422" s="571"/>
      <c r="AU422" s="573"/>
      <c r="AV422" s="574"/>
      <c r="AW422" s="574"/>
      <c r="AX422" s="575"/>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2"/>
      <c r="AR423" s="571"/>
      <c r="AS423" s="571"/>
      <c r="AT423" s="571"/>
      <c r="AU423" s="573"/>
      <c r="AV423" s="574"/>
      <c r="AW423" s="574"/>
      <c r="AX423" s="575"/>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2"/>
      <c r="AR424" s="571"/>
      <c r="AS424" s="571"/>
      <c r="AT424" s="571"/>
      <c r="AU424" s="573"/>
      <c r="AV424" s="574"/>
      <c r="AW424" s="574"/>
      <c r="AX424" s="575"/>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2"/>
      <c r="AR425" s="571"/>
      <c r="AS425" s="571"/>
      <c r="AT425" s="571"/>
      <c r="AU425" s="573"/>
      <c r="AV425" s="574"/>
      <c r="AW425" s="574"/>
      <c r="AX425" s="575"/>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2"/>
      <c r="AR426" s="571"/>
      <c r="AS426" s="571"/>
      <c r="AT426" s="571"/>
      <c r="AU426" s="573"/>
      <c r="AV426" s="574"/>
      <c r="AW426" s="574"/>
      <c r="AX426" s="575"/>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2"/>
      <c r="AR427" s="571"/>
      <c r="AS427" s="571"/>
      <c r="AT427" s="571"/>
      <c r="AU427" s="573"/>
      <c r="AV427" s="574"/>
      <c r="AW427" s="574"/>
      <c r="AX427" s="575"/>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2"/>
      <c r="AR428" s="571"/>
      <c r="AS428" s="571"/>
      <c r="AT428" s="571"/>
      <c r="AU428" s="573"/>
      <c r="AV428" s="574"/>
      <c r="AW428" s="574"/>
      <c r="AX428" s="575"/>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2"/>
      <c r="AR429" s="571"/>
      <c r="AS429" s="571"/>
      <c r="AT429" s="571"/>
      <c r="AU429" s="573"/>
      <c r="AV429" s="574"/>
      <c r="AW429" s="574"/>
      <c r="AX429" s="575"/>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2"/>
      <c r="AR430" s="571"/>
      <c r="AS430" s="571"/>
      <c r="AT430" s="571"/>
      <c r="AU430" s="573"/>
      <c r="AV430" s="574"/>
      <c r="AW430" s="574"/>
      <c r="AX430" s="57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6" t="s">
        <v>369</v>
      </c>
      <c r="AL433" s="232"/>
      <c r="AM433" s="232"/>
      <c r="AN433" s="232"/>
      <c r="AO433" s="232"/>
      <c r="AP433" s="232"/>
      <c r="AQ433" s="232" t="s">
        <v>23</v>
      </c>
      <c r="AR433" s="232"/>
      <c r="AS433" s="232"/>
      <c r="AT433" s="232"/>
      <c r="AU433" s="83" t="s">
        <v>24</v>
      </c>
      <c r="AV433" s="84"/>
      <c r="AW433" s="84"/>
      <c r="AX433" s="577"/>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2"/>
      <c r="AR434" s="571"/>
      <c r="AS434" s="571"/>
      <c r="AT434" s="571"/>
      <c r="AU434" s="573"/>
      <c r="AV434" s="574"/>
      <c r="AW434" s="574"/>
      <c r="AX434" s="575"/>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2"/>
      <c r="AR435" s="571"/>
      <c r="AS435" s="571"/>
      <c r="AT435" s="571"/>
      <c r="AU435" s="573"/>
      <c r="AV435" s="574"/>
      <c r="AW435" s="574"/>
      <c r="AX435" s="575"/>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2"/>
      <c r="AR436" s="571"/>
      <c r="AS436" s="571"/>
      <c r="AT436" s="571"/>
      <c r="AU436" s="573"/>
      <c r="AV436" s="574"/>
      <c r="AW436" s="574"/>
      <c r="AX436" s="575"/>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2"/>
      <c r="AR437" s="571"/>
      <c r="AS437" s="571"/>
      <c r="AT437" s="571"/>
      <c r="AU437" s="573"/>
      <c r="AV437" s="574"/>
      <c r="AW437" s="574"/>
      <c r="AX437" s="575"/>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2"/>
      <c r="AR438" s="571"/>
      <c r="AS438" s="571"/>
      <c r="AT438" s="571"/>
      <c r="AU438" s="573"/>
      <c r="AV438" s="574"/>
      <c r="AW438" s="574"/>
      <c r="AX438" s="575"/>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2"/>
      <c r="AR439" s="571"/>
      <c r="AS439" s="571"/>
      <c r="AT439" s="571"/>
      <c r="AU439" s="573"/>
      <c r="AV439" s="574"/>
      <c r="AW439" s="574"/>
      <c r="AX439" s="575"/>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2"/>
      <c r="AR440" s="571"/>
      <c r="AS440" s="571"/>
      <c r="AT440" s="571"/>
      <c r="AU440" s="573"/>
      <c r="AV440" s="574"/>
      <c r="AW440" s="574"/>
      <c r="AX440" s="575"/>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2"/>
      <c r="AR441" s="571"/>
      <c r="AS441" s="571"/>
      <c r="AT441" s="571"/>
      <c r="AU441" s="573"/>
      <c r="AV441" s="574"/>
      <c r="AW441" s="574"/>
      <c r="AX441" s="575"/>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2"/>
      <c r="AR442" s="571"/>
      <c r="AS442" s="571"/>
      <c r="AT442" s="571"/>
      <c r="AU442" s="573"/>
      <c r="AV442" s="574"/>
      <c r="AW442" s="574"/>
      <c r="AX442" s="575"/>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2"/>
      <c r="AR443" s="571"/>
      <c r="AS443" s="571"/>
      <c r="AT443" s="571"/>
      <c r="AU443" s="573"/>
      <c r="AV443" s="574"/>
      <c r="AW443" s="574"/>
      <c r="AX443" s="575"/>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2"/>
      <c r="AR444" s="571"/>
      <c r="AS444" s="571"/>
      <c r="AT444" s="571"/>
      <c r="AU444" s="573"/>
      <c r="AV444" s="574"/>
      <c r="AW444" s="574"/>
      <c r="AX444" s="575"/>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2"/>
      <c r="AR445" s="571"/>
      <c r="AS445" s="571"/>
      <c r="AT445" s="571"/>
      <c r="AU445" s="573"/>
      <c r="AV445" s="574"/>
      <c r="AW445" s="574"/>
      <c r="AX445" s="575"/>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2"/>
      <c r="AR446" s="571"/>
      <c r="AS446" s="571"/>
      <c r="AT446" s="571"/>
      <c r="AU446" s="573"/>
      <c r="AV446" s="574"/>
      <c r="AW446" s="574"/>
      <c r="AX446" s="575"/>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2"/>
      <c r="AR447" s="571"/>
      <c r="AS447" s="571"/>
      <c r="AT447" s="571"/>
      <c r="AU447" s="573"/>
      <c r="AV447" s="574"/>
      <c r="AW447" s="574"/>
      <c r="AX447" s="575"/>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2"/>
      <c r="AR448" s="571"/>
      <c r="AS448" s="571"/>
      <c r="AT448" s="571"/>
      <c r="AU448" s="573"/>
      <c r="AV448" s="574"/>
      <c r="AW448" s="574"/>
      <c r="AX448" s="575"/>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2"/>
      <c r="AR449" s="571"/>
      <c r="AS449" s="571"/>
      <c r="AT449" s="571"/>
      <c r="AU449" s="573"/>
      <c r="AV449" s="574"/>
      <c r="AW449" s="574"/>
      <c r="AX449" s="575"/>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2"/>
      <c r="AR450" s="571"/>
      <c r="AS450" s="571"/>
      <c r="AT450" s="571"/>
      <c r="AU450" s="573"/>
      <c r="AV450" s="574"/>
      <c r="AW450" s="574"/>
      <c r="AX450" s="575"/>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2"/>
      <c r="AR451" s="571"/>
      <c r="AS451" s="571"/>
      <c r="AT451" s="571"/>
      <c r="AU451" s="573"/>
      <c r="AV451" s="574"/>
      <c r="AW451" s="574"/>
      <c r="AX451" s="575"/>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2"/>
      <c r="AR452" s="571"/>
      <c r="AS452" s="571"/>
      <c r="AT452" s="571"/>
      <c r="AU452" s="573"/>
      <c r="AV452" s="574"/>
      <c r="AW452" s="574"/>
      <c r="AX452" s="575"/>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2"/>
      <c r="AR453" s="571"/>
      <c r="AS453" s="571"/>
      <c r="AT453" s="571"/>
      <c r="AU453" s="573"/>
      <c r="AV453" s="574"/>
      <c r="AW453" s="574"/>
      <c r="AX453" s="575"/>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2"/>
      <c r="AR454" s="571"/>
      <c r="AS454" s="571"/>
      <c r="AT454" s="571"/>
      <c r="AU454" s="573"/>
      <c r="AV454" s="574"/>
      <c r="AW454" s="574"/>
      <c r="AX454" s="575"/>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2"/>
      <c r="AR455" s="571"/>
      <c r="AS455" s="571"/>
      <c r="AT455" s="571"/>
      <c r="AU455" s="573"/>
      <c r="AV455" s="574"/>
      <c r="AW455" s="574"/>
      <c r="AX455" s="575"/>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2"/>
      <c r="AR456" s="571"/>
      <c r="AS456" s="571"/>
      <c r="AT456" s="571"/>
      <c r="AU456" s="573"/>
      <c r="AV456" s="574"/>
      <c r="AW456" s="574"/>
      <c r="AX456" s="575"/>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2"/>
      <c r="AR457" s="571"/>
      <c r="AS457" s="571"/>
      <c r="AT457" s="571"/>
      <c r="AU457" s="573"/>
      <c r="AV457" s="574"/>
      <c r="AW457" s="574"/>
      <c r="AX457" s="575"/>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2"/>
      <c r="AR458" s="571"/>
      <c r="AS458" s="571"/>
      <c r="AT458" s="571"/>
      <c r="AU458" s="573"/>
      <c r="AV458" s="574"/>
      <c r="AW458" s="574"/>
      <c r="AX458" s="575"/>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2"/>
      <c r="AR459" s="571"/>
      <c r="AS459" s="571"/>
      <c r="AT459" s="571"/>
      <c r="AU459" s="573"/>
      <c r="AV459" s="574"/>
      <c r="AW459" s="574"/>
      <c r="AX459" s="575"/>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2"/>
      <c r="AR460" s="571"/>
      <c r="AS460" s="571"/>
      <c r="AT460" s="571"/>
      <c r="AU460" s="573"/>
      <c r="AV460" s="574"/>
      <c r="AW460" s="574"/>
      <c r="AX460" s="575"/>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2"/>
      <c r="AR461" s="571"/>
      <c r="AS461" s="571"/>
      <c r="AT461" s="571"/>
      <c r="AU461" s="573"/>
      <c r="AV461" s="574"/>
      <c r="AW461" s="574"/>
      <c r="AX461" s="575"/>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2"/>
      <c r="AR462" s="571"/>
      <c r="AS462" s="571"/>
      <c r="AT462" s="571"/>
      <c r="AU462" s="573"/>
      <c r="AV462" s="574"/>
      <c r="AW462" s="574"/>
      <c r="AX462" s="575"/>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2"/>
      <c r="AR463" s="571"/>
      <c r="AS463" s="571"/>
      <c r="AT463" s="571"/>
      <c r="AU463" s="573"/>
      <c r="AV463" s="574"/>
      <c r="AW463" s="574"/>
      <c r="AX463" s="57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6" t="s">
        <v>369</v>
      </c>
      <c r="AL466" s="232"/>
      <c r="AM466" s="232"/>
      <c r="AN466" s="232"/>
      <c r="AO466" s="232"/>
      <c r="AP466" s="232"/>
      <c r="AQ466" s="232" t="s">
        <v>23</v>
      </c>
      <c r="AR466" s="232"/>
      <c r="AS466" s="232"/>
      <c r="AT466" s="232"/>
      <c r="AU466" s="83" t="s">
        <v>24</v>
      </c>
      <c r="AV466" s="84"/>
      <c r="AW466" s="84"/>
      <c r="AX466" s="577"/>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2"/>
      <c r="AR467" s="571"/>
      <c r="AS467" s="571"/>
      <c r="AT467" s="571"/>
      <c r="AU467" s="573"/>
      <c r="AV467" s="574"/>
      <c r="AW467" s="574"/>
      <c r="AX467" s="575"/>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2"/>
      <c r="AR468" s="571"/>
      <c r="AS468" s="571"/>
      <c r="AT468" s="571"/>
      <c r="AU468" s="573"/>
      <c r="AV468" s="574"/>
      <c r="AW468" s="574"/>
      <c r="AX468" s="575"/>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2"/>
      <c r="AR469" s="571"/>
      <c r="AS469" s="571"/>
      <c r="AT469" s="571"/>
      <c r="AU469" s="573"/>
      <c r="AV469" s="574"/>
      <c r="AW469" s="574"/>
      <c r="AX469" s="575"/>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2"/>
      <c r="AR470" s="571"/>
      <c r="AS470" s="571"/>
      <c r="AT470" s="571"/>
      <c r="AU470" s="573"/>
      <c r="AV470" s="574"/>
      <c r="AW470" s="574"/>
      <c r="AX470" s="575"/>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2"/>
      <c r="AR471" s="571"/>
      <c r="AS471" s="571"/>
      <c r="AT471" s="571"/>
      <c r="AU471" s="573"/>
      <c r="AV471" s="574"/>
      <c r="AW471" s="574"/>
      <c r="AX471" s="575"/>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2"/>
      <c r="AR472" s="571"/>
      <c r="AS472" s="571"/>
      <c r="AT472" s="571"/>
      <c r="AU472" s="573"/>
      <c r="AV472" s="574"/>
      <c r="AW472" s="574"/>
      <c r="AX472" s="575"/>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2"/>
      <c r="AR473" s="571"/>
      <c r="AS473" s="571"/>
      <c r="AT473" s="571"/>
      <c r="AU473" s="573"/>
      <c r="AV473" s="574"/>
      <c r="AW473" s="574"/>
      <c r="AX473" s="575"/>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2"/>
      <c r="AR474" s="571"/>
      <c r="AS474" s="571"/>
      <c r="AT474" s="571"/>
      <c r="AU474" s="573"/>
      <c r="AV474" s="574"/>
      <c r="AW474" s="574"/>
      <c r="AX474" s="575"/>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2"/>
      <c r="AR475" s="571"/>
      <c r="AS475" s="571"/>
      <c r="AT475" s="571"/>
      <c r="AU475" s="573"/>
      <c r="AV475" s="574"/>
      <c r="AW475" s="574"/>
      <c r="AX475" s="575"/>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2"/>
      <c r="AR476" s="571"/>
      <c r="AS476" s="571"/>
      <c r="AT476" s="571"/>
      <c r="AU476" s="573"/>
      <c r="AV476" s="574"/>
      <c r="AW476" s="574"/>
      <c r="AX476" s="575"/>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2"/>
      <c r="AR477" s="571"/>
      <c r="AS477" s="571"/>
      <c r="AT477" s="571"/>
      <c r="AU477" s="573"/>
      <c r="AV477" s="574"/>
      <c r="AW477" s="574"/>
      <c r="AX477" s="575"/>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2"/>
      <c r="AR478" s="571"/>
      <c r="AS478" s="571"/>
      <c r="AT478" s="571"/>
      <c r="AU478" s="573"/>
      <c r="AV478" s="574"/>
      <c r="AW478" s="574"/>
      <c r="AX478" s="575"/>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2"/>
      <c r="AR479" s="571"/>
      <c r="AS479" s="571"/>
      <c r="AT479" s="571"/>
      <c r="AU479" s="573"/>
      <c r="AV479" s="574"/>
      <c r="AW479" s="574"/>
      <c r="AX479" s="575"/>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2"/>
      <c r="AR480" s="571"/>
      <c r="AS480" s="571"/>
      <c r="AT480" s="571"/>
      <c r="AU480" s="573"/>
      <c r="AV480" s="574"/>
      <c r="AW480" s="574"/>
      <c r="AX480" s="575"/>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2"/>
      <c r="AR481" s="571"/>
      <c r="AS481" s="571"/>
      <c r="AT481" s="571"/>
      <c r="AU481" s="573"/>
      <c r="AV481" s="574"/>
      <c r="AW481" s="574"/>
      <c r="AX481" s="575"/>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2"/>
      <c r="AR482" s="571"/>
      <c r="AS482" s="571"/>
      <c r="AT482" s="571"/>
      <c r="AU482" s="573"/>
      <c r="AV482" s="574"/>
      <c r="AW482" s="574"/>
      <c r="AX482" s="575"/>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2"/>
      <c r="AR483" s="571"/>
      <c r="AS483" s="571"/>
      <c r="AT483" s="571"/>
      <c r="AU483" s="573"/>
      <c r="AV483" s="574"/>
      <c r="AW483" s="574"/>
      <c r="AX483" s="575"/>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2"/>
      <c r="AR484" s="571"/>
      <c r="AS484" s="571"/>
      <c r="AT484" s="571"/>
      <c r="AU484" s="573"/>
      <c r="AV484" s="574"/>
      <c r="AW484" s="574"/>
      <c r="AX484" s="575"/>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2"/>
      <c r="AR485" s="571"/>
      <c r="AS485" s="571"/>
      <c r="AT485" s="571"/>
      <c r="AU485" s="573"/>
      <c r="AV485" s="574"/>
      <c r="AW485" s="574"/>
      <c r="AX485" s="575"/>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2"/>
      <c r="AR486" s="571"/>
      <c r="AS486" s="571"/>
      <c r="AT486" s="571"/>
      <c r="AU486" s="573"/>
      <c r="AV486" s="574"/>
      <c r="AW486" s="574"/>
      <c r="AX486" s="575"/>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2"/>
      <c r="AR487" s="571"/>
      <c r="AS487" s="571"/>
      <c r="AT487" s="571"/>
      <c r="AU487" s="573"/>
      <c r="AV487" s="574"/>
      <c r="AW487" s="574"/>
      <c r="AX487" s="575"/>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2"/>
      <c r="AR488" s="571"/>
      <c r="AS488" s="571"/>
      <c r="AT488" s="571"/>
      <c r="AU488" s="573"/>
      <c r="AV488" s="574"/>
      <c r="AW488" s="574"/>
      <c r="AX488" s="575"/>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2"/>
      <c r="AR489" s="571"/>
      <c r="AS489" s="571"/>
      <c r="AT489" s="571"/>
      <c r="AU489" s="573"/>
      <c r="AV489" s="574"/>
      <c r="AW489" s="574"/>
      <c r="AX489" s="575"/>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2"/>
      <c r="AR490" s="571"/>
      <c r="AS490" s="571"/>
      <c r="AT490" s="571"/>
      <c r="AU490" s="573"/>
      <c r="AV490" s="574"/>
      <c r="AW490" s="574"/>
      <c r="AX490" s="575"/>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2"/>
      <c r="AR491" s="571"/>
      <c r="AS491" s="571"/>
      <c r="AT491" s="571"/>
      <c r="AU491" s="573"/>
      <c r="AV491" s="574"/>
      <c r="AW491" s="574"/>
      <c r="AX491" s="575"/>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2"/>
      <c r="AR492" s="571"/>
      <c r="AS492" s="571"/>
      <c r="AT492" s="571"/>
      <c r="AU492" s="573"/>
      <c r="AV492" s="574"/>
      <c r="AW492" s="574"/>
      <c r="AX492" s="575"/>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2"/>
      <c r="AR493" s="571"/>
      <c r="AS493" s="571"/>
      <c r="AT493" s="571"/>
      <c r="AU493" s="573"/>
      <c r="AV493" s="574"/>
      <c r="AW493" s="574"/>
      <c r="AX493" s="575"/>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2"/>
      <c r="AR494" s="571"/>
      <c r="AS494" s="571"/>
      <c r="AT494" s="571"/>
      <c r="AU494" s="573"/>
      <c r="AV494" s="574"/>
      <c r="AW494" s="574"/>
      <c r="AX494" s="575"/>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2"/>
      <c r="AR495" s="571"/>
      <c r="AS495" s="571"/>
      <c r="AT495" s="571"/>
      <c r="AU495" s="573"/>
      <c r="AV495" s="574"/>
      <c r="AW495" s="574"/>
      <c r="AX495" s="575"/>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2"/>
      <c r="AR496" s="571"/>
      <c r="AS496" s="571"/>
      <c r="AT496" s="571"/>
      <c r="AU496" s="573"/>
      <c r="AV496" s="574"/>
      <c r="AW496" s="574"/>
      <c r="AX496" s="57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385</v>
      </c>
      <c r="M3" s="15" t="str">
        <f t="shared" ref="M3:M11" si="2">IF(L3="","",K3)</f>
        <v>文教及び科学振興</v>
      </c>
      <c r="N3" s="15" t="str">
        <f>IF(M3="",N2,IF(N2&lt;&gt;"",CONCATENATE(N2,"、",M3),M3))</f>
        <v>文教及び科学振興</v>
      </c>
      <c r="O3" s="15"/>
      <c r="P3" s="14" t="s">
        <v>218</v>
      </c>
      <c r="Q3" s="19" t="s">
        <v>385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385</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385</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2015-09-07T10:36:33Z</cp:lastPrinted>
  <dcterms:created xsi:type="dcterms:W3CDTF">2012-03-13T00:50:25Z</dcterms:created>
  <dcterms:modified xsi:type="dcterms:W3CDTF">2015-09-07T10:40:41Z</dcterms:modified>
</cp:coreProperties>
</file>