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①＜海事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<sst xmlns="http://schemas.openxmlformats.org/spreadsheetml/2006/main" count="732" uniqueCount="409">
  <si>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</si>
  <si>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</si>
  <si>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</si>
  <si>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</si>
  <si>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</si>
  <si>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</si>
  <si>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</si>
  <si>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</si>
  <si>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</si>
  <si>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</si>
  <si>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</si>
  <si>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</si>
  <si>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</si>
  <si>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</si>
  <si>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</si>
  <si>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</si>
  <si>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</si>
  <si>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</si>
  <si>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</si>
  <si>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</si>
  <si>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</si>
  <si>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</si>
  <si>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</si>
  <si>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</si>
  <si>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</si>
  <si>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</si>
  <si>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</si>
  <si>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</si>
  <si>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</si>
  <si>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</si>
  <si>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</si>
  <si>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</si>
  <si>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</si>
  <si>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</si>
  <si>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</si>
  <si>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</si>
  <si>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</si>
  <si>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</si>
  <si>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</si>
  <si>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</si>
  <si>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</si>
  <si>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</si>
  <si>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</si>
  <si>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</si>
  <si>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</si>
  <si>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</si>
  <si>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</si>
  <si>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</si>
  <si>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</si>
  <si>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</si>
  <si>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</si>
  <si>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</si>
  <si>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</si>
  <si>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</si>
  <si>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</si>
  <si>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</si>
  <si>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</si>
  <si>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</si>
  <si>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</si>
  <si>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</si>
  <si>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</si>
  <si>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</si>
  <si>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</si>
  <si>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</si>
  <si>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</si>
  <si>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</si>
  <si>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</si>
  <si>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</si>
  <si>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</si>
  <si>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</si>
  <si>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</si>
  <si>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</si>
  <si>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</si>
  <si>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</si>
  <si>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</si>
  <si>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</si>
  <si>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</si>
  <si>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</si>
  <si>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</si>
  <si>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</si>
  <si>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</si>
  <si>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</si>
  <si>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</si>
  <si>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</si>
  <si>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</si>
  <si>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</si>
  <si>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</si>
  <si>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</si>
  <si>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</si>
  <si>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</si>
  <si>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</si>
  <si>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</si>
  <si>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</si>
  <si>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</si>
  <si>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</si>
  <si>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</si>
  <si>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</si>
  <si>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</si>
  <si>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</si>
  <si>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</si>
  <si>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</si>
  <si>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</si>
  <si>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</si>
  <si>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</si>
  <si>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</si>
  <si>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</si>
  <si>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</si>
  <si>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</si>
  <si>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</si>
  <si>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</si>
  <si>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</si>
  <si>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</si>
  <si>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</si>
  <si>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</si>
  <si>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</si>
  <si>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</si>
  <si>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</si>
  <si>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</si>
  <si>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</si>
  <si>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</si>
  <si>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</si>
  <si>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</si>
  <si>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</si>
  <si>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</si>
  <si>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</si>
  <si>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</si>
  <si>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</si>
  <si>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</si>
  <si>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</si>
  <si>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</si>
  <si>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</si>
  <si>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</si>
  <si>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</si>
  <si>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</si>
  <si>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</si>
  <si>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</si>
  <si>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</si>
  <si>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</si>
  <si>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</si>
  <si>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</si>
  <si>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</si>
  <si>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</si>
  <si>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</si>
  <si>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</si>
  <si>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</si>
  <si>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</si>
  <si>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</si>
  <si>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</si>
  <si>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</si>
  <si>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</si>
  <si>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</si>
  <si>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</si>
  <si>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</si>
  <si>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</si>
  <si>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</si>
  <si>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</si>
  <si>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</si>
  <si>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</si>
  <si>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</si>
  <si>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</si>
  <si>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</si>
  <si>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</si>
  <si>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</si>
  <si>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</si>
  <si>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</si>
  <si>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</si>
  <si>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</si>
  <si>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</si>
  <si>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</si>
  <si>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</si>
  <si>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</si>
  <si>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</si>
  <si>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</si>
  <si>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</si>
  <si>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</si>
  <si>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</si>
  <si>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</si>
  <si>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</si>
  <si>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</si>
  <si>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</si>
  <si>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</si>
  <si>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</si>
  <si>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</si>
  <si>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</si>
  <si>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</si>
  <si>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</si>
  <si>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</si>
  <si>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</si>
  <si>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</si>
  <si>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</si>
  <si>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</si>
  <si>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</si>
  <si>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</si>
  <si>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</si>
  <si>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</si>
  <si>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</si>
  <si>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</si>
  <si>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</si>
  <si>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</si>
  <si>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</si>
  <si>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</si>
  <si>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</si>
  <si>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</si>
  <si>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</si>
  <si>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</si>
  <si>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</si>
  <si>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</si>
  <si>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</si>
  <si>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</si>
  <si>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</si>
  <si>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</si>
  <si>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</si>
  <si>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</si>
  <si>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</si>
  <si>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</si>
  <si>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</si>
  <si>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</si>
  <si>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</si>
  <si>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</si>
  <si>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</si>
  <si>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</si>
  <si>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</si>
  <si>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</si>
  <si>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</si>
  <si>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</si>
  <si>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</si>
  <si>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</si>
  <si>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</si>
  <si>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</si>
  <si>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</si>
  <si>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</si>
  <si>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</si>
  <si>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</si>
  <si>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</si>
  <si>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</si>
  <si>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</si>
  <si>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</si>
  <si>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</si>
  <si>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</si>
  <si>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</si>
  <si>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</si>
  <si>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</si>
  <si>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</si>
  <si>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</si>
  <si>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</si>
  <si>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</si>
  <si>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</si>
  <si>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</si>
  <si>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</si>
  <si>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</si>
  <si>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</si>
  <si>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</si>
  <si>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</si>
  <si>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</si>
  <si>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</si>
  <si>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</si>
  <si>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</si>
  <si>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</si>
  <si>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</si>
  <si>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</si>
  <si>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</si>
  <si>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</si>
  <si>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</si>
  <si>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</si>
  <si>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</si>
  <si>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</si>
  <si>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</si>
  <si>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</si>
  <si>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</si>
  <si>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</si>
  <si>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</si>
  <si>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</si>
  <si>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</si>
  <si>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</si>
  <si>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</si>
  <si>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</si>
  <si>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</si>
  <si>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</si>
  <si>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</si>
  <si>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</si>
  <si>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</si>
  <si>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</si>
  <si>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</si>
  <si>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</si>
  <si>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</si>
  <si>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</si>
  <si>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</si>
  <si>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</si>
  <si>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</si>
  <si>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</si>
  <si>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</si>
  <si>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</si>
  <si>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</si>
  <si>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</si>
  <si>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</si>
  <si>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</si>
  <si>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</si>
  <si>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</si>
  <si>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</si>
  <si>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</si>
  <si>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</si>
  <si>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</si>
  <si>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</si>
  <si>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</si>
  <si>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</si>
  <si>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</si>
  <si>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</si>
  <si>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</si>
  <si>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</si>
  <si>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</si>
  <si>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</si>
  <si>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</si>
  <si>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</si>
  <si>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</si>
  <si>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</si>
  <si>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</si>
  <si>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</si>
  <si>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</si>
  <si>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</si>
  <si>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</si>
  <si>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</si>
  <si>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</si>
  <si>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</si>
  <si>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</si>
  <si>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</si>
  <si>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</si>
  <si>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</si>
  <si>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</si>
  <si>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</si>
  <si>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</si>
  <si>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</si>
  <si>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</si>
  <si>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</si>
  <si>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</si>
  <si>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</si>
  <si>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</si>
  <si>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</si>
  <si>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</si>
  <si>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</si>
  <si>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</si>
  <si>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</si>
  <si>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</si>
  <si>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</si>
  <si>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</si>
  <si>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</si>
  <si>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</si>
  <si>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</si>
  <si>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</si>
  <si>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</si>
  <si>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</si>
  <si>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</si>
  <si>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</si>
  <si>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</si>
  <si>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</si>
  <si>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</si>
  <si>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</si>
  <si>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</si>
  <si>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</si>
  <si>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</si>
  <si>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</si>
  <si>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</si>
  <si>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</si>
  <si>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</si>
  <si>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</si>
  <si>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</si>
  <si>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</si>
  <si>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</si>
  <si>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</si>
  <si>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</si>
  <si>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</si>
  <si>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</si>
  <si>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</si>
  <si>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</si>
  <si>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</si>
  <si>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</si>
  <si>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</si>
  <si>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</si>
  <si>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</si>
  <si>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</si>
  <si>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海事局</t>
    <rPh sb="0" eb="3">
      <t>カイジキョク</t>
    </rPh>
    <phoneticPr fontId="5"/>
  </si>
  <si>
    <t>船舶産業課</t>
    <rPh sb="0" eb="5">
      <t>センパクサンギョウカ</t>
    </rPh>
    <phoneticPr fontId="5"/>
  </si>
  <si>
    <t>大坪　新一郎</t>
    <rPh sb="0" eb="2">
      <t>オオツボ</t>
    </rPh>
    <rPh sb="3" eb="6">
      <t>シンイチロウ</t>
    </rPh>
    <phoneticPr fontId="5"/>
  </si>
  <si>
    <t>○</t>
  </si>
  <si>
    <t>-</t>
    <phoneticPr fontId="5"/>
  </si>
  <si>
    <t>9市場環境の整備、産業の生産性の向上、消費者利益の確保
　36海事産業市場環境整備・活性化及び人材の確保等を図る</t>
    <rPh sb="1" eb="3">
      <t>シジョウ</t>
    </rPh>
    <rPh sb="3" eb="5">
      <t>カンキョウ</t>
    </rPh>
    <rPh sb="6" eb="8">
      <t>セイビ</t>
    </rPh>
    <rPh sb="9" eb="11">
      <t>サンギョウ</t>
    </rPh>
    <rPh sb="12" eb="15">
      <t>セイサンセイ</t>
    </rPh>
    <rPh sb="16" eb="18">
      <t>コウジョウ</t>
    </rPh>
    <rPh sb="19" eb="22">
      <t>ショウヒシャ</t>
    </rPh>
    <rPh sb="22" eb="24">
      <t>リエキ</t>
    </rPh>
    <rPh sb="25" eb="27">
      <t>カクホ</t>
    </rPh>
    <rPh sb="31" eb="33">
      <t>カイジ</t>
    </rPh>
    <rPh sb="33" eb="35">
      <t>サンギョウ</t>
    </rPh>
    <rPh sb="35" eb="37">
      <t>シジョウ</t>
    </rPh>
    <rPh sb="37" eb="39">
      <t>カンキョウ</t>
    </rPh>
    <rPh sb="39" eb="41">
      <t>セイビ</t>
    </rPh>
    <rPh sb="42" eb="45">
      <t>カッセイカ</t>
    </rPh>
    <rPh sb="45" eb="46">
      <t>オヨ</t>
    </rPh>
    <rPh sb="47" eb="49">
      <t>ジンザイ</t>
    </rPh>
    <rPh sb="50" eb="52">
      <t>カクホ</t>
    </rPh>
    <rPh sb="52" eb="53">
      <t>トウ</t>
    </rPh>
    <rPh sb="54" eb="55">
      <t>ハカ</t>
    </rPh>
    <phoneticPr fontId="5"/>
  </si>
  <si>
    <t>国土交通省</t>
  </si>
  <si>
    <t>‐</t>
  </si>
  <si>
    <t>外部支出について、効率的・効果的に実行できるよう適切な執行に努める。</t>
    <phoneticPr fontId="5"/>
  </si>
  <si>
    <t>-</t>
    <phoneticPr fontId="5"/>
  </si>
  <si>
    <t>委員等旅費</t>
    <rPh sb="0" eb="2">
      <t>イイン</t>
    </rPh>
    <rPh sb="2" eb="3">
      <t>トウ</t>
    </rPh>
    <rPh sb="3" eb="5">
      <t>リョヒ</t>
    </rPh>
    <phoneticPr fontId="5"/>
  </si>
  <si>
    <t>職員旅費</t>
    <rPh sb="0" eb="2">
      <t>ショクイン</t>
    </rPh>
    <rPh sb="2" eb="4">
      <t>リョヒ</t>
    </rPh>
    <phoneticPr fontId="5"/>
  </si>
  <si>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5"/>
  </si>
  <si>
    <t>安全性評価手法策定数</t>
    <rPh sb="0" eb="3">
      <t>アンゼンセイ</t>
    </rPh>
    <rPh sb="3" eb="5">
      <t>ヒョウカ</t>
    </rPh>
    <rPh sb="5" eb="7">
      <t>シュホウ</t>
    </rPh>
    <rPh sb="7" eb="9">
      <t>サクテイ</t>
    </rPh>
    <rPh sb="9" eb="10">
      <t>スウ</t>
    </rPh>
    <phoneticPr fontId="5"/>
  </si>
  <si>
    <t>クリーンかつ経済的なエネルギー需給の実現にも寄与するとともに、安全に関する基準を定めることから国の関与は不可欠である。</t>
    <rPh sb="6" eb="9">
      <t>ケイザイテキ</t>
    </rPh>
    <rPh sb="15" eb="17">
      <t>ジュキュウ</t>
    </rPh>
    <rPh sb="18" eb="20">
      <t>ジツゲン</t>
    </rPh>
    <rPh sb="22" eb="24">
      <t>キヨ</t>
    </rPh>
    <rPh sb="31" eb="33">
      <t>アンゼン</t>
    </rPh>
    <rPh sb="34" eb="35">
      <t>カン</t>
    </rPh>
    <rPh sb="37" eb="39">
      <t>キジュン</t>
    </rPh>
    <rPh sb="40" eb="41">
      <t>サダ</t>
    </rPh>
    <rPh sb="47" eb="48">
      <t>クニ</t>
    </rPh>
    <rPh sb="49" eb="51">
      <t>カンヨ</t>
    </rPh>
    <rPh sb="52" eb="55">
      <t>フカケツ</t>
    </rPh>
    <phoneticPr fontId="5"/>
  </si>
  <si>
    <t>新たなエネルギー輸送ルートの海上輸送体制の確立（LNG船に係る安全性評価手法の策定経費を除く）</t>
    <rPh sb="0" eb="1">
      <t>アラ</t>
    </rPh>
    <rPh sb="8" eb="10">
      <t>ユソウ</t>
    </rPh>
    <rPh sb="14" eb="16">
      <t>カイジョウ</t>
    </rPh>
    <rPh sb="16" eb="18">
      <t>ユソウ</t>
    </rPh>
    <rPh sb="18" eb="20">
      <t>タイセイ</t>
    </rPh>
    <rPh sb="21" eb="23">
      <t>カクリツ</t>
    </rPh>
    <rPh sb="27" eb="28">
      <t>フネ</t>
    </rPh>
    <rPh sb="29" eb="30">
      <t>カカ</t>
    </rPh>
    <rPh sb="31" eb="34">
      <t>アンゼンセイ</t>
    </rPh>
    <rPh sb="34" eb="36">
      <t>ヒョウカ</t>
    </rPh>
    <rPh sb="36" eb="38">
      <t>シュホウ</t>
    </rPh>
    <rPh sb="39" eb="41">
      <t>サクテイ</t>
    </rPh>
    <rPh sb="41" eb="43">
      <t>ケイヒ</t>
    </rPh>
    <rPh sb="44" eb="45">
      <t>ノゾ</t>
    </rPh>
    <phoneticPr fontId="5"/>
  </si>
  <si>
    <t>件数</t>
    <rPh sb="0" eb="2">
      <t>ケンスウ</t>
    </rPh>
    <phoneticPr fontId="5"/>
  </si>
  <si>
    <t>-</t>
    <phoneticPr fontId="5"/>
  </si>
  <si>
    <t>合理的に安全性評価が可能となる洋上LNG受入施設の係留方式数を平成28年度までに4方式とするための環境整備を図る</t>
    <rPh sb="0" eb="3">
      <t>ゴウリテキ</t>
    </rPh>
    <rPh sb="4" eb="7">
      <t>アンゼンセイ</t>
    </rPh>
    <rPh sb="7" eb="9">
      <t>ヒョウカ</t>
    </rPh>
    <rPh sb="10" eb="12">
      <t>カノウ</t>
    </rPh>
    <rPh sb="15" eb="17">
      <t>ヨウジョウ</t>
    </rPh>
    <rPh sb="20" eb="22">
      <t>ウケイレ</t>
    </rPh>
    <rPh sb="22" eb="24">
      <t>シセツ</t>
    </rPh>
    <rPh sb="25" eb="27">
      <t>ケイリュウ</t>
    </rPh>
    <rPh sb="27" eb="29">
      <t>ホウシキ</t>
    </rPh>
    <rPh sb="29" eb="30">
      <t>スウ</t>
    </rPh>
    <rPh sb="31" eb="33">
      <t>ヘイセイ</t>
    </rPh>
    <rPh sb="35" eb="37">
      <t>ネンド</t>
    </rPh>
    <rPh sb="41" eb="43">
      <t>ホウシキ</t>
    </rPh>
    <rPh sb="49" eb="51">
      <t>カンキョウ</t>
    </rPh>
    <rPh sb="51" eb="53">
      <t>セイビ</t>
    </rPh>
    <rPh sb="54" eb="55">
      <t>ハカ</t>
    </rPh>
    <phoneticPr fontId="5"/>
  </si>
  <si>
    <t>合理的に安全性評価が可能となる洋上LNG受入施設の係留方式数</t>
    <rPh sb="0" eb="2">
      <t>ゴウリ</t>
    </rPh>
    <rPh sb="2" eb="3">
      <t>テキ</t>
    </rPh>
    <rPh sb="4" eb="7">
      <t>アンゼンセイ</t>
    </rPh>
    <rPh sb="7" eb="9">
      <t>ヒョウカ</t>
    </rPh>
    <rPh sb="10" eb="12">
      <t>カノウ</t>
    </rPh>
    <rPh sb="25" eb="27">
      <t>ケイリュウ</t>
    </rPh>
    <rPh sb="27" eb="29">
      <t>ホウシキ</t>
    </rPh>
    <rPh sb="29" eb="30">
      <t>スウ</t>
    </rPh>
    <phoneticPr fontId="5"/>
  </si>
  <si>
    <t>諸謝金</t>
    <rPh sb="0" eb="1">
      <t>ショ</t>
    </rPh>
    <rPh sb="1" eb="3">
      <t>シャキン</t>
    </rPh>
    <phoneticPr fontId="5"/>
  </si>
  <si>
    <t>外部支出については、真に必要な経費を計上するとともに競争性の確保を図り、事業実施の効率化を図るべきである。</t>
    <phoneticPr fontId="5"/>
  </si>
  <si>
    <t>97/0</t>
    <phoneticPr fontId="5"/>
  </si>
  <si>
    <t>費用/安全性評価手法策定数</t>
    <rPh sb="0" eb="2">
      <t>ヒヨウ</t>
    </rPh>
    <phoneticPr fontId="5"/>
  </si>
  <si>
    <t>米国シェールガスの輸送等、液化天然ガス（LNG）輸送の増加に対応するため、新たなエネルギー輸送ルートにおける安全かつ効率的な輸入を可能とする海上輸送・受入体制を確立することにより、クリーンで経済的なエネルギーの安定的な供給とともに我が国造船業の発展を図る</t>
    <phoneticPr fontId="5"/>
  </si>
  <si>
    <t>世界的なLNGの需給の増加や供給地・需要地が拡大する中、国内での導入ニーズが高まっている洋上LNG受入施設に係る調査、安全基準等の整備を行う。</t>
    <phoneticPr fontId="5"/>
  </si>
  <si>
    <t>事業内容を精査し、真に必要な経費を計上するとともに、競争性の確保を図ることにより効率的な予算執行を図る。</t>
    <phoneticPr fontId="5"/>
  </si>
  <si>
    <t>「新しい日本のための優先課題推進枠」120百万円
平成27年度予算と比較し、洋上LNG受入施設に係る施策実施のための要求額の増。
※百万円未満を四捨五入しているため、「予算額・執行額」欄と誤差が生じている。</t>
    <rPh sb="1" eb="2">
      <t>アタラ</t>
    </rPh>
    <rPh sb="4" eb="6">
      <t>ニホン</t>
    </rPh>
    <rPh sb="10" eb="12">
      <t>ユウセン</t>
    </rPh>
    <rPh sb="12" eb="14">
      <t>カダイ</t>
    </rPh>
    <rPh sb="14" eb="16">
      <t>スイシン</t>
    </rPh>
    <rPh sb="16" eb="17">
      <t>ワク</t>
    </rPh>
    <rPh sb="21" eb="22">
      <t>ヒャク</t>
    </rPh>
    <rPh sb="22" eb="24">
      <t>マンエン</t>
    </rPh>
    <rPh sb="25" eb="27">
      <t>ヘイセイ</t>
    </rPh>
    <rPh sb="29" eb="31">
      <t>ネンド</t>
    </rPh>
    <rPh sb="31" eb="33">
      <t>ヨサン</t>
    </rPh>
    <rPh sb="34" eb="36">
      <t>ヒカク</t>
    </rPh>
    <rPh sb="48" eb="49">
      <t>カカ</t>
    </rPh>
    <rPh sb="66" eb="68">
      <t>ヒャクマン</t>
    </rPh>
    <rPh sb="68" eb="69">
      <t>エン</t>
    </rPh>
    <rPh sb="69" eb="71">
      <t>ミマン</t>
    </rPh>
    <rPh sb="72" eb="76">
      <t>シシャゴニュウ</t>
    </rPh>
    <rPh sb="84" eb="87">
      <t>ヨサンガク</t>
    </rPh>
    <rPh sb="88" eb="90">
      <t>シッコウ</t>
    </rPh>
    <rPh sb="90" eb="91">
      <t>ガク</t>
    </rPh>
    <rPh sb="92" eb="93">
      <t>ラン</t>
    </rPh>
    <rPh sb="94" eb="96">
      <t>ゴサ</t>
    </rPh>
    <rPh sb="97" eb="98">
      <t>ショウ</t>
    </rPh>
    <phoneticPr fontId="5"/>
  </si>
  <si>
    <t>洋上LNG受入施設に係る調査、安全基準等の整備を行うものであるため、国が実施する。</t>
    <rPh sb="0" eb="2">
      <t>ヨウジョウ</t>
    </rPh>
    <rPh sb="5" eb="7">
      <t>ウケイレ</t>
    </rPh>
    <rPh sb="7" eb="9">
      <t>シセツ</t>
    </rPh>
    <rPh sb="10" eb="11">
      <t>カカ</t>
    </rPh>
    <rPh sb="12" eb="14">
      <t>チョウサ</t>
    </rPh>
    <rPh sb="15" eb="17">
      <t>アンゼン</t>
    </rPh>
    <rPh sb="17" eb="19">
      <t>キジュン</t>
    </rPh>
    <rPh sb="19" eb="20">
      <t>トウ</t>
    </rPh>
    <rPh sb="21" eb="23">
      <t>セイビ</t>
    </rPh>
    <rPh sb="24" eb="25">
      <t>オコナ</t>
    </rPh>
    <rPh sb="34" eb="35">
      <t>クニ</t>
    </rPh>
    <rPh sb="36" eb="38">
      <t>ジッシ</t>
    </rPh>
    <phoneticPr fontId="5"/>
  </si>
  <si>
    <t>エネルギーの低廉かつ安定的な供給の実現に寄与することが期待されることから、優先度の高い事業である。</t>
    <rPh sb="6" eb="8">
      <t>テイレン</t>
    </rPh>
    <rPh sb="10" eb="13">
      <t>アンテイテキ</t>
    </rPh>
    <rPh sb="14" eb="16">
      <t>キョウキュウ</t>
    </rPh>
    <rPh sb="17" eb="19">
      <t>ジツゲン</t>
    </rPh>
    <rPh sb="20" eb="22">
      <t>キヨ</t>
    </rPh>
    <rPh sb="27" eb="29">
      <t>キタイ</t>
    </rPh>
    <rPh sb="37" eb="40">
      <t>ユウセンド</t>
    </rPh>
    <rPh sb="41" eb="42">
      <t>タカ</t>
    </rPh>
    <rPh sb="43" eb="45">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</si>
</sst>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87"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Fill="1" applyBorder="1" applyAlignment="1" applyProtection="1">
      <alignment horizontal="center" vertical="center" shrinkToFit="1"/>
      <protection locked="0"/>
    </xf>
    <xf numFmtId="0" fontId="30" fillId="0" borderId="27" xfId="0" applyFont="1" applyFill="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Fill="1" applyBorder="1" applyAlignment="1" applyProtection="1">
      <alignment horizontal="left" vertical="center"/>
      <protection locked="0"/>
    </xf>
    <xf numFmtId="0" fontId="30"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Fill="1" applyBorder="1" applyAlignment="1" applyProtection="1">
      <alignment horizontal="center" vertical="center" shrinkToFit="1"/>
      <protection locked="0"/>
    </xf>
    <xf numFmtId="0" fontId="30" fillId="0" borderId="63" xfId="0" applyFont="1" applyFill="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23" fillId="0" borderId="99"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66</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139666</xdr:colOff>
      <xdr:row>139</xdr:row>
      <xdr:rowOff>179295</xdr:rowOff>
    </xdr:from>
    <xdr:to>
      <xdr:col>20</xdr:col>
      <xdr:colOff>160372</xdr:colOff>
      <xdr:row>141</xdr:row>
      <xdr:rowOff>84605</xdr:rowOff>
    </xdr:to>
    <xdr:sp macro="" textlink="">
      <xdr:nvSpPr>
        <xdr:cNvPr id="5" name="テキスト ボックス 4"/>
        <xdr:cNvSpPr txBox="1"/>
      </xdr:nvSpPr>
      <xdr:spPr bwMode="auto">
        <a:xfrm>
          <a:off x="1932607" y="30233471"/>
          <a:ext cx="1813647"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93</a:t>
          </a:r>
          <a:r>
            <a:rPr kumimoji="1" lang="ja-JP" altLang="ja-JP" sz="1100">
              <a:solidFill>
                <a:schemeClr val="dk1"/>
              </a:solidFill>
              <a:effectLst/>
              <a:latin typeface="+mn-lt"/>
              <a:ea typeface="+mn-ea"/>
              <a:cs typeface="+mn-cs"/>
            </a:rPr>
            <a:t>百万円</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xdr:txBody>
    </xdr:sp>
    <xdr:clientData/>
  </xdr:twoCellAnchor>
  <xdr:twoCellAnchor>
    <xdr:from>
      <xdr:col>11</xdr:col>
      <xdr:colOff>35006</xdr:colOff>
      <xdr:row>147</xdr:row>
      <xdr:rowOff>246519</xdr:rowOff>
    </xdr:from>
    <xdr:to>
      <xdr:col>21</xdr:col>
      <xdr:colOff>67666</xdr:colOff>
      <xdr:row>149</xdr:row>
      <xdr:rowOff>22413</xdr:rowOff>
    </xdr:to>
    <xdr:sp macro="" textlink="">
      <xdr:nvSpPr>
        <xdr:cNvPr id="7" name="テキスト ボックス 6"/>
        <xdr:cNvSpPr txBox="1"/>
      </xdr:nvSpPr>
      <xdr:spPr bwMode="auto">
        <a:xfrm>
          <a:off x="2007241" y="35545048"/>
          <a:ext cx="1825601" cy="4706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実施主体</a:t>
          </a:r>
          <a:endParaRPr kumimoji="1" lang="en-US" altLang="ja-JP" sz="1100"/>
        </a:p>
      </xdr:txBody>
    </xdr:sp>
    <xdr:clientData/>
  </xdr:twoCellAnchor>
  <xdr:twoCellAnchor>
    <xdr:from>
      <xdr:col>13</xdr:col>
      <xdr:colOff>42281</xdr:colOff>
      <xdr:row>146</xdr:row>
      <xdr:rowOff>290951</xdr:rowOff>
    </xdr:from>
    <xdr:to>
      <xdr:col>19</xdr:col>
      <xdr:colOff>67943</xdr:colOff>
      <xdr:row>147</xdr:row>
      <xdr:rowOff>214776</xdr:rowOff>
    </xdr:to>
    <xdr:sp macro="" textlink="">
      <xdr:nvSpPr>
        <xdr:cNvPr id="9" name="テキスト ボックス 8"/>
        <xdr:cNvSpPr txBox="1"/>
      </xdr:nvSpPr>
      <xdr:spPr bwMode="auto">
        <a:xfrm>
          <a:off x="2373105" y="35242098"/>
          <a:ext cx="1101426"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15</xdr:col>
      <xdr:colOff>163638</xdr:colOff>
      <xdr:row>141</xdr:row>
      <xdr:rowOff>95901</xdr:rowOff>
    </xdr:from>
    <xdr:to>
      <xdr:col>15</xdr:col>
      <xdr:colOff>179293</xdr:colOff>
      <xdr:row>146</xdr:row>
      <xdr:rowOff>123267</xdr:rowOff>
    </xdr:to>
    <xdr:cxnSp macro="">
      <xdr:nvCxnSpPr>
        <xdr:cNvPr id="10" name="直線矢印コネクタ 9"/>
        <xdr:cNvCxnSpPr/>
      </xdr:nvCxnSpPr>
      <xdr:spPr bwMode="auto">
        <a:xfrm>
          <a:off x="2853050" y="33310136"/>
          <a:ext cx="15655" cy="17642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163044</xdr:colOff>
      <xdr:row>140</xdr:row>
      <xdr:rowOff>141064</xdr:rowOff>
    </xdr:from>
    <xdr:to>
      <xdr:col>36</xdr:col>
      <xdr:colOff>16410</xdr:colOff>
      <xdr:row>142</xdr:row>
      <xdr:rowOff>46373</xdr:rowOff>
    </xdr:to>
    <xdr:sp macro="" textlink="">
      <xdr:nvSpPr>
        <xdr:cNvPr id="11" name="テキスト ボックス 10"/>
        <xdr:cNvSpPr txBox="1"/>
      </xdr:nvSpPr>
      <xdr:spPr bwMode="auto">
        <a:xfrm>
          <a:off x="4645397" y="30542623"/>
          <a:ext cx="1825601" cy="6000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諸謝金、旅費</a:t>
          </a:r>
          <a:endParaRPr kumimoji="1" lang="en-US" altLang="ja-JP" sz="1100"/>
        </a:p>
        <a:p>
          <a:pPr algn="ctr"/>
          <a:r>
            <a:rPr kumimoji="1" lang="ja-JP" altLang="en-US" sz="1100"/>
            <a:t>（</a:t>
          </a:r>
          <a:r>
            <a:rPr kumimoji="1" lang="en-US" altLang="ja-JP" sz="1100"/>
            <a:t>4</a:t>
          </a:r>
          <a:r>
            <a:rPr kumimoji="1" lang="ja-JP" altLang="en-US" sz="1100"/>
            <a:t>百万円）</a:t>
          </a:r>
        </a:p>
      </xdr:txBody>
    </xdr:sp>
    <xdr:clientData/>
  </xdr:twoCellAnchor>
  <xdr:twoCellAnchor>
    <xdr:from>
      <xdr:col>9</xdr:col>
      <xdr:colOff>33617</xdr:colOff>
      <xdr:row>149</xdr:row>
      <xdr:rowOff>145677</xdr:rowOff>
    </xdr:from>
    <xdr:to>
      <xdr:col>23</xdr:col>
      <xdr:colOff>69055</xdr:colOff>
      <xdr:row>152</xdr:row>
      <xdr:rowOff>122705</xdr:rowOff>
    </xdr:to>
    <xdr:sp macro="" textlink="">
      <xdr:nvSpPr>
        <xdr:cNvPr id="16" name="大かっこ 15"/>
        <xdr:cNvSpPr/>
      </xdr:nvSpPr>
      <xdr:spPr bwMode="auto">
        <a:xfrm>
          <a:off x="1647264" y="36138971"/>
          <a:ext cx="2545556" cy="1019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新たなエネルギー輸送ルートに対応する洋上</a:t>
          </a:r>
          <a:r>
            <a:rPr lang="en-US" altLang="ja-JP" sz="1200"/>
            <a:t>LNG</a:t>
          </a:r>
          <a:r>
            <a:rPr lang="ja-JP" altLang="en-US" sz="1200"/>
            <a:t>受入施設に係る安全性評価手法の策定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75" zoomScalePageLayoutView="85" workbookViewId="0">
      <selection activeCell="AN499" sqref="AN4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87" t="s">
        <v>356</v>
      </c>
      <c r="AR2" s="687"/>
      <c r="AS2" s="59" t="str">
        <f>IF(OR(AQ2="　", AQ2=""), "", "-")</f>
        <v>-</v>
      </c>
      <c r="AT2" s="688">
        <v>52</v>
      </c>
      <c r="AU2" s="688"/>
      <c r="AV2" s="60" t="str">
        <f>IF(AW2="", "", "-")</f>
        <v/>
      </c>
      <c r="AW2" s="689"/>
      <c r="AX2" s="689"/>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385</v>
      </c>
      <c r="AK3" s="644"/>
      <c r="AL3" s="644"/>
      <c r="AM3" s="644"/>
      <c r="AN3" s="644"/>
      <c r="AO3" s="644"/>
      <c r="AP3" s="644"/>
      <c r="AQ3" s="644"/>
      <c r="AR3" s="644"/>
      <c r="AS3" s="644"/>
      <c r="AT3" s="644"/>
      <c r="AU3" s="644"/>
      <c r="AV3" s="644"/>
      <c r="AW3" s="644"/>
      <c r="AX3" s="36" t="s">
        <v>91</v>
      </c>
    </row>
    <row r="4" spans="1:50" ht="30.75" customHeight="1" x14ac:dyDescent="0.15">
      <c r="A4" s="457" t="s">
        <v>30</v>
      </c>
      <c r="B4" s="458"/>
      <c r="C4" s="458"/>
      <c r="D4" s="458"/>
      <c r="E4" s="458"/>
      <c r="F4" s="458"/>
      <c r="G4" s="434" t="s">
        <v>394</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5" t="s">
        <v>379</v>
      </c>
      <c r="AF4" s="435"/>
      <c r="AG4" s="435"/>
      <c r="AH4" s="435"/>
      <c r="AI4" s="435"/>
      <c r="AJ4" s="435"/>
      <c r="AK4" s="435"/>
      <c r="AL4" s="435"/>
      <c r="AM4" s="435"/>
      <c r="AN4" s="435"/>
      <c r="AO4" s="435"/>
      <c r="AP4" s="439"/>
      <c r="AQ4" s="440" t="s">
        <v>2</v>
      </c>
      <c r="AR4" s="437"/>
      <c r="AS4" s="437"/>
      <c r="AT4" s="437"/>
      <c r="AU4" s="437"/>
      <c r="AV4" s="437"/>
      <c r="AW4" s="437"/>
      <c r="AX4" s="441"/>
    </row>
    <row r="5" spans="1:50" ht="30" customHeight="1" x14ac:dyDescent="0.15">
      <c r="A5" s="442" t="s">
        <v>93</v>
      </c>
      <c r="B5" s="443"/>
      <c r="C5" s="443"/>
      <c r="D5" s="443"/>
      <c r="E5" s="443"/>
      <c r="F5" s="444"/>
      <c r="G5" s="658" t="s">
        <v>99</v>
      </c>
      <c r="H5" s="617"/>
      <c r="I5" s="617"/>
      <c r="J5" s="617"/>
      <c r="K5" s="617"/>
      <c r="L5" s="617"/>
      <c r="M5" s="659" t="s">
        <v>92</v>
      </c>
      <c r="N5" s="660"/>
      <c r="O5" s="660"/>
      <c r="P5" s="660"/>
      <c r="Q5" s="660"/>
      <c r="R5" s="661"/>
      <c r="S5" s="616" t="s">
        <v>101</v>
      </c>
      <c r="T5" s="617"/>
      <c r="U5" s="617"/>
      <c r="V5" s="617"/>
      <c r="W5" s="617"/>
      <c r="X5" s="618"/>
      <c r="Y5" s="449" t="s">
        <v>3</v>
      </c>
      <c r="Z5" s="450"/>
      <c r="AA5" s="450"/>
      <c r="AB5" s="450"/>
      <c r="AC5" s="450"/>
      <c r="AD5" s="451"/>
      <c r="AE5" s="452" t="s">
        <v>380</v>
      </c>
      <c r="AF5" s="452"/>
      <c r="AG5" s="452"/>
      <c r="AH5" s="452"/>
      <c r="AI5" s="452"/>
      <c r="AJ5" s="452"/>
      <c r="AK5" s="452"/>
      <c r="AL5" s="452"/>
      <c r="AM5" s="452"/>
      <c r="AN5" s="452"/>
      <c r="AO5" s="452"/>
      <c r="AP5" s="453"/>
      <c r="AQ5" s="454" t="s">
        <v>381</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384</v>
      </c>
      <c r="AF6" s="467"/>
      <c r="AG6" s="467"/>
      <c r="AH6" s="467"/>
      <c r="AI6" s="467"/>
      <c r="AJ6" s="467"/>
      <c r="AK6" s="467"/>
      <c r="AL6" s="467"/>
      <c r="AM6" s="467"/>
      <c r="AN6" s="467"/>
      <c r="AO6" s="467"/>
      <c r="AP6" s="467"/>
      <c r="AQ6" s="468"/>
      <c r="AR6" s="468"/>
      <c r="AS6" s="468"/>
      <c r="AT6" s="468"/>
      <c r="AU6" s="468"/>
      <c r="AV6" s="468"/>
      <c r="AW6" s="468"/>
      <c r="AX6" s="469"/>
    </row>
    <row r="7" spans="1:50" ht="41.25" customHeight="1" x14ac:dyDescent="0.15">
      <c r="A7" s="484" t="s">
        <v>25</v>
      </c>
      <c r="B7" s="485"/>
      <c r="C7" s="485"/>
      <c r="D7" s="485"/>
      <c r="E7" s="485"/>
      <c r="F7" s="485"/>
      <c r="G7" s="486" t="s">
        <v>383</v>
      </c>
      <c r="H7" s="487"/>
      <c r="I7" s="487"/>
      <c r="J7" s="487"/>
      <c r="K7" s="487"/>
      <c r="L7" s="487"/>
      <c r="M7" s="487"/>
      <c r="N7" s="487"/>
      <c r="O7" s="487"/>
      <c r="P7" s="487"/>
      <c r="Q7" s="487"/>
      <c r="R7" s="487"/>
      <c r="S7" s="487"/>
      <c r="T7" s="487"/>
      <c r="U7" s="487"/>
      <c r="V7" s="488"/>
      <c r="W7" s="488"/>
      <c r="X7" s="488"/>
      <c r="Y7" s="489" t="s">
        <v>5</v>
      </c>
      <c r="Z7" s="381"/>
      <c r="AA7" s="381"/>
      <c r="AB7" s="381"/>
      <c r="AC7" s="381"/>
      <c r="AD7" s="383"/>
      <c r="AE7" s="490" t="s">
        <v>396</v>
      </c>
      <c r="AF7" s="491"/>
      <c r="AG7" s="491"/>
      <c r="AH7" s="491"/>
      <c r="AI7" s="491"/>
      <c r="AJ7" s="491"/>
      <c r="AK7" s="491"/>
      <c r="AL7" s="491"/>
      <c r="AM7" s="491"/>
      <c r="AN7" s="491"/>
      <c r="AO7" s="491"/>
      <c r="AP7" s="491"/>
      <c r="AQ7" s="491"/>
      <c r="AR7" s="491"/>
      <c r="AS7" s="491"/>
      <c r="AT7" s="491"/>
      <c r="AU7" s="491"/>
      <c r="AV7" s="491"/>
      <c r="AW7" s="491"/>
      <c r="AX7" s="492"/>
    </row>
    <row r="8" spans="1:50" ht="41.25" customHeight="1" x14ac:dyDescent="0.15">
      <c r="A8" s="639" t="s">
        <v>308</v>
      </c>
      <c r="B8" s="640"/>
      <c r="C8" s="640"/>
      <c r="D8" s="640"/>
      <c r="E8" s="640"/>
      <c r="F8" s="641"/>
      <c r="G8" s="636" t="str">
        <f>入力規則等!A26</f>
        <v>海洋政策、科学技術・イノベーション、地球温暖化対策</v>
      </c>
      <c r="H8" s="637"/>
      <c r="I8" s="637"/>
      <c r="J8" s="637"/>
      <c r="K8" s="637"/>
      <c r="L8" s="637"/>
      <c r="M8" s="637"/>
      <c r="N8" s="637"/>
      <c r="O8" s="637"/>
      <c r="P8" s="637"/>
      <c r="Q8" s="637"/>
      <c r="R8" s="637"/>
      <c r="S8" s="637"/>
      <c r="T8" s="637"/>
      <c r="U8" s="637"/>
      <c r="V8" s="637"/>
      <c r="W8" s="637"/>
      <c r="X8" s="638"/>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1.5" customHeight="1" x14ac:dyDescent="0.15">
      <c r="A9" s="184" t="s">
        <v>26</v>
      </c>
      <c r="B9" s="185"/>
      <c r="C9" s="185"/>
      <c r="D9" s="185"/>
      <c r="E9" s="185"/>
      <c r="F9" s="185"/>
      <c r="G9" s="186" t="s">
        <v>403</v>
      </c>
      <c r="H9" s="187"/>
      <c r="I9" s="187"/>
      <c r="J9" s="187"/>
      <c r="K9" s="187"/>
      <c r="L9" s="187"/>
      <c r="M9" s="187"/>
      <c r="N9" s="187"/>
      <c r="O9" s="187"/>
      <c r="P9" s="187"/>
      <c r="Q9" s="187"/>
      <c r="R9" s="187"/>
      <c r="S9" s="187"/>
      <c r="T9" s="187"/>
      <c r="U9" s="187"/>
      <c r="V9" s="187"/>
      <c r="W9" s="187"/>
      <c r="X9" s="187"/>
      <c r="Y9" s="430"/>
      <c r="Z9" s="430"/>
      <c r="AA9" s="430"/>
      <c r="AB9" s="430"/>
      <c r="AC9" s="430"/>
      <c r="AD9" s="430"/>
      <c r="AE9" s="187"/>
      <c r="AF9" s="187"/>
      <c r="AG9" s="187"/>
      <c r="AH9" s="187"/>
      <c r="AI9" s="187"/>
      <c r="AJ9" s="187"/>
      <c r="AK9" s="187"/>
      <c r="AL9" s="187"/>
      <c r="AM9" s="187"/>
      <c r="AN9" s="187"/>
      <c r="AO9" s="187"/>
      <c r="AP9" s="187"/>
      <c r="AQ9" s="187"/>
      <c r="AR9" s="187"/>
      <c r="AS9" s="187"/>
      <c r="AT9" s="187"/>
      <c r="AU9" s="187"/>
      <c r="AV9" s="187"/>
      <c r="AW9" s="187"/>
      <c r="AX9" s="188"/>
    </row>
    <row r="10" spans="1:50" ht="51" customHeight="1" x14ac:dyDescent="0.15">
      <c r="A10" s="184" t="s">
        <v>36</v>
      </c>
      <c r="B10" s="185"/>
      <c r="C10" s="185"/>
      <c r="D10" s="185"/>
      <c r="E10" s="185"/>
      <c r="F10" s="185"/>
      <c r="G10" s="186" t="s">
        <v>404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6" t="str">
        <f>入力規則等!P10</f>
        <v>直接実施、委託・請負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0.25" customHeight="1" x14ac:dyDescent="0.15">
      <c r="A13" s="402"/>
      <c r="B13" s="403"/>
      <c r="C13" s="403"/>
      <c r="D13" s="403"/>
      <c r="E13" s="403"/>
      <c r="F13" s="404"/>
      <c r="G13" s="503" t="s">
        <v>7</v>
      </c>
      <c r="H13" s="504"/>
      <c r="I13" s="509" t="s">
        <v>8</v>
      </c>
      <c r="J13" s="510"/>
      <c r="K13" s="510"/>
      <c r="L13" s="510"/>
      <c r="M13" s="510"/>
      <c r="N13" s="510"/>
      <c r="O13" s="511"/>
      <c r="P13" s="175" t="s">
        <v>383</v>
      </c>
      <c r="Q13" s="176"/>
      <c r="R13" s="176"/>
      <c r="S13" s="176"/>
      <c r="T13" s="176"/>
      <c r="U13" s="176"/>
      <c r="V13" s="177"/>
      <c r="W13" s="175" t="s">
        <v>383</v>
      </c>
      <c r="X13" s="176"/>
      <c r="Y13" s="176"/>
      <c r="Z13" s="176"/>
      <c r="AA13" s="176"/>
      <c r="AB13" s="176"/>
      <c r="AC13" s="177"/>
      <c r="AD13" s="175" t="s">
        <v>383</v>
      </c>
      <c r="AE13" s="176"/>
      <c r="AF13" s="176"/>
      <c r="AG13" s="176"/>
      <c r="AH13" s="176"/>
      <c r="AI13" s="176"/>
      <c r="AJ13" s="177"/>
      <c r="AK13" s="175">
        <v>97</v>
      </c>
      <c r="AL13" s="176"/>
      <c r="AM13" s="176"/>
      <c r="AN13" s="176"/>
      <c r="AO13" s="176"/>
      <c r="AP13" s="176"/>
      <c r="AQ13" s="177"/>
      <c r="AR13" s="189">
        <v>120</v>
      </c>
      <c r="AS13" s="190"/>
      <c r="AT13" s="190"/>
      <c r="AU13" s="190"/>
      <c r="AV13" s="190"/>
      <c r="AW13" s="190"/>
      <c r="AX13" s="191"/>
    </row>
    <row r="14" spans="1:50" ht="20.25" customHeight="1" x14ac:dyDescent="0.15">
      <c r="A14" s="402"/>
      <c r="B14" s="403"/>
      <c r="C14" s="403"/>
      <c r="D14" s="403"/>
      <c r="E14" s="403"/>
      <c r="F14" s="404"/>
      <c r="G14" s="505"/>
      <c r="H14" s="506"/>
      <c r="I14" s="179" t="s">
        <v>9</v>
      </c>
      <c r="J14" s="180"/>
      <c r="K14" s="180"/>
      <c r="L14" s="180"/>
      <c r="M14" s="180"/>
      <c r="N14" s="180"/>
      <c r="O14" s="181"/>
      <c r="P14" s="175" t="s">
        <v>383</v>
      </c>
      <c r="Q14" s="176"/>
      <c r="R14" s="176"/>
      <c r="S14" s="176"/>
      <c r="T14" s="176"/>
      <c r="U14" s="176"/>
      <c r="V14" s="177"/>
      <c r="W14" s="175" t="s">
        <v>383</v>
      </c>
      <c r="X14" s="176"/>
      <c r="Y14" s="176"/>
      <c r="Z14" s="176"/>
      <c r="AA14" s="176"/>
      <c r="AB14" s="176"/>
      <c r="AC14" s="177"/>
      <c r="AD14" s="175" t="s">
        <v>383</v>
      </c>
      <c r="AE14" s="176"/>
      <c r="AF14" s="176"/>
      <c r="AG14" s="176"/>
      <c r="AH14" s="176"/>
      <c r="AI14" s="176"/>
      <c r="AJ14" s="177"/>
      <c r="AK14" s="175" t="s">
        <v>383</v>
      </c>
      <c r="AL14" s="176"/>
      <c r="AM14" s="176"/>
      <c r="AN14" s="176"/>
      <c r="AO14" s="176"/>
      <c r="AP14" s="176"/>
      <c r="AQ14" s="177"/>
      <c r="AR14" s="182"/>
      <c r="AS14" s="182"/>
      <c r="AT14" s="182"/>
      <c r="AU14" s="182"/>
      <c r="AV14" s="182"/>
      <c r="AW14" s="182"/>
      <c r="AX14" s="183"/>
    </row>
    <row r="15" spans="1:50" ht="20.25" customHeight="1" x14ac:dyDescent="0.15">
      <c r="A15" s="402"/>
      <c r="B15" s="403"/>
      <c r="C15" s="403"/>
      <c r="D15" s="403"/>
      <c r="E15" s="403"/>
      <c r="F15" s="404"/>
      <c r="G15" s="505"/>
      <c r="H15" s="506"/>
      <c r="I15" s="179" t="s">
        <v>62</v>
      </c>
      <c r="J15" s="431"/>
      <c r="K15" s="431"/>
      <c r="L15" s="431"/>
      <c r="M15" s="431"/>
      <c r="N15" s="431"/>
      <c r="O15" s="432"/>
      <c r="P15" s="175" t="s">
        <v>383</v>
      </c>
      <c r="Q15" s="176"/>
      <c r="R15" s="176"/>
      <c r="S15" s="176"/>
      <c r="T15" s="176"/>
      <c r="U15" s="176"/>
      <c r="V15" s="177"/>
      <c r="W15" s="175" t="s">
        <v>383</v>
      </c>
      <c r="X15" s="176"/>
      <c r="Y15" s="176"/>
      <c r="Z15" s="176"/>
      <c r="AA15" s="176"/>
      <c r="AB15" s="176"/>
      <c r="AC15" s="177"/>
      <c r="AD15" s="175" t="s">
        <v>383</v>
      </c>
      <c r="AE15" s="176"/>
      <c r="AF15" s="176"/>
      <c r="AG15" s="176"/>
      <c r="AH15" s="176"/>
      <c r="AI15" s="176"/>
      <c r="AJ15" s="177"/>
      <c r="AK15" s="175" t="s">
        <v>383</v>
      </c>
      <c r="AL15" s="176"/>
      <c r="AM15" s="176"/>
      <c r="AN15" s="176"/>
      <c r="AO15" s="176"/>
      <c r="AP15" s="176"/>
      <c r="AQ15" s="177"/>
      <c r="AR15" s="175"/>
      <c r="AS15" s="176"/>
      <c r="AT15" s="176"/>
      <c r="AU15" s="176"/>
      <c r="AV15" s="176"/>
      <c r="AW15" s="176"/>
      <c r="AX15" s="178"/>
    </row>
    <row r="16" spans="1:50" ht="20.25" customHeight="1" x14ac:dyDescent="0.15">
      <c r="A16" s="402"/>
      <c r="B16" s="403"/>
      <c r="C16" s="403"/>
      <c r="D16" s="403"/>
      <c r="E16" s="403"/>
      <c r="F16" s="404"/>
      <c r="G16" s="505"/>
      <c r="H16" s="506"/>
      <c r="I16" s="179" t="s">
        <v>63</v>
      </c>
      <c r="J16" s="431"/>
      <c r="K16" s="431"/>
      <c r="L16" s="431"/>
      <c r="M16" s="431"/>
      <c r="N16" s="431"/>
      <c r="O16" s="432"/>
      <c r="P16" s="175" t="s">
        <v>383</v>
      </c>
      <c r="Q16" s="176"/>
      <c r="R16" s="176"/>
      <c r="S16" s="176"/>
      <c r="T16" s="176"/>
      <c r="U16" s="176"/>
      <c r="V16" s="177"/>
      <c r="W16" s="175" t="s">
        <v>383</v>
      </c>
      <c r="X16" s="176"/>
      <c r="Y16" s="176"/>
      <c r="Z16" s="176"/>
      <c r="AA16" s="176"/>
      <c r="AB16" s="176"/>
      <c r="AC16" s="177"/>
      <c r="AD16" s="175" t="s">
        <v>383</v>
      </c>
      <c r="AE16" s="176"/>
      <c r="AF16" s="176"/>
      <c r="AG16" s="176"/>
      <c r="AH16" s="176"/>
      <c r="AI16" s="176"/>
      <c r="AJ16" s="177"/>
      <c r="AK16" s="175" t="s">
        <v>383</v>
      </c>
      <c r="AL16" s="176"/>
      <c r="AM16" s="176"/>
      <c r="AN16" s="176"/>
      <c r="AO16" s="176"/>
      <c r="AP16" s="176"/>
      <c r="AQ16" s="177"/>
      <c r="AR16" s="479"/>
      <c r="AS16" s="480"/>
      <c r="AT16" s="480"/>
      <c r="AU16" s="480"/>
      <c r="AV16" s="480"/>
      <c r="AW16" s="480"/>
      <c r="AX16" s="481"/>
    </row>
    <row r="17" spans="1:50" ht="20.25" customHeight="1" x14ac:dyDescent="0.15">
      <c r="A17" s="402"/>
      <c r="B17" s="403"/>
      <c r="C17" s="403"/>
      <c r="D17" s="403"/>
      <c r="E17" s="403"/>
      <c r="F17" s="404"/>
      <c r="G17" s="505"/>
      <c r="H17" s="506"/>
      <c r="I17" s="179" t="s">
        <v>61</v>
      </c>
      <c r="J17" s="180"/>
      <c r="K17" s="180"/>
      <c r="L17" s="180"/>
      <c r="M17" s="180"/>
      <c r="N17" s="180"/>
      <c r="O17" s="181"/>
      <c r="P17" s="175" t="s">
        <v>383</v>
      </c>
      <c r="Q17" s="176"/>
      <c r="R17" s="176"/>
      <c r="S17" s="176"/>
      <c r="T17" s="176"/>
      <c r="U17" s="176"/>
      <c r="V17" s="177"/>
      <c r="W17" s="175" t="s">
        <v>383</v>
      </c>
      <c r="X17" s="176"/>
      <c r="Y17" s="176"/>
      <c r="Z17" s="176"/>
      <c r="AA17" s="176"/>
      <c r="AB17" s="176"/>
      <c r="AC17" s="177"/>
      <c r="AD17" s="175" t="s">
        <v>383</v>
      </c>
      <c r="AE17" s="176"/>
      <c r="AF17" s="176"/>
      <c r="AG17" s="176"/>
      <c r="AH17" s="176"/>
      <c r="AI17" s="176"/>
      <c r="AJ17" s="177"/>
      <c r="AK17" s="175" t="s">
        <v>383</v>
      </c>
      <c r="AL17" s="176"/>
      <c r="AM17" s="176"/>
      <c r="AN17" s="176"/>
      <c r="AO17" s="176"/>
      <c r="AP17" s="176"/>
      <c r="AQ17" s="177"/>
      <c r="AR17" s="482"/>
      <c r="AS17" s="482"/>
      <c r="AT17" s="482"/>
      <c r="AU17" s="482"/>
      <c r="AV17" s="482"/>
      <c r="AW17" s="482"/>
      <c r="AX17" s="483"/>
    </row>
    <row r="18" spans="1:50" ht="20.25" customHeight="1" x14ac:dyDescent="0.15">
      <c r="A18" s="402"/>
      <c r="B18" s="403"/>
      <c r="C18" s="403"/>
      <c r="D18" s="403"/>
      <c r="E18" s="403"/>
      <c r="F18" s="404"/>
      <c r="G18" s="507"/>
      <c r="H18" s="508"/>
      <c r="I18" s="631" t="s">
        <v>22</v>
      </c>
      <c r="J18" s="632"/>
      <c r="K18" s="632"/>
      <c r="L18" s="632"/>
      <c r="M18" s="632"/>
      <c r="N18" s="632"/>
      <c r="O18" s="633"/>
      <c r="P18" s="653">
        <f>SUM(P13:V17)</f>
        <v>0</v>
      </c>
      <c r="Q18" s="654"/>
      <c r="R18" s="654"/>
      <c r="S18" s="654"/>
      <c r="T18" s="654"/>
      <c r="U18" s="654"/>
      <c r="V18" s="655"/>
      <c r="W18" s="653">
        <f>SUM(W13:AC17)</f>
        <v>0</v>
      </c>
      <c r="X18" s="654"/>
      <c r="Y18" s="654"/>
      <c r="Z18" s="654"/>
      <c r="AA18" s="654"/>
      <c r="AB18" s="654"/>
      <c r="AC18" s="655"/>
      <c r="AD18" s="653">
        <f t="shared" ref="AD18" si="0">SUM(AD13:AJ17)</f>
        <v>0</v>
      </c>
      <c r="AE18" s="654"/>
      <c r="AF18" s="654"/>
      <c r="AG18" s="654"/>
      <c r="AH18" s="654"/>
      <c r="AI18" s="654"/>
      <c r="AJ18" s="655"/>
      <c r="AK18" s="653">
        <f t="shared" ref="AK18" si="1">SUM(AK13:AQ17)</f>
        <v>97</v>
      </c>
      <c r="AL18" s="654"/>
      <c r="AM18" s="654"/>
      <c r="AN18" s="654"/>
      <c r="AO18" s="654"/>
      <c r="AP18" s="654"/>
      <c r="AQ18" s="655"/>
      <c r="AR18" s="653">
        <f t="shared" ref="AR18" si="2">SUM(AR13:AX17)</f>
        <v>120</v>
      </c>
      <c r="AS18" s="654"/>
      <c r="AT18" s="654"/>
      <c r="AU18" s="654"/>
      <c r="AV18" s="654"/>
      <c r="AW18" s="654"/>
      <c r="AX18" s="656"/>
    </row>
    <row r="19" spans="1:50" ht="24.75" customHeight="1" x14ac:dyDescent="0.15">
      <c r="A19" s="402"/>
      <c r="B19" s="403"/>
      <c r="C19" s="403"/>
      <c r="D19" s="403"/>
      <c r="E19" s="403"/>
      <c r="F19" s="404"/>
      <c r="G19" s="651" t="s">
        <v>10</v>
      </c>
      <c r="H19" s="652"/>
      <c r="I19" s="652"/>
      <c r="J19" s="652"/>
      <c r="K19" s="652"/>
      <c r="L19" s="652"/>
      <c r="M19" s="652"/>
      <c r="N19" s="652"/>
      <c r="O19" s="652"/>
      <c r="P19" s="175" t="s">
        <v>383</v>
      </c>
      <c r="Q19" s="176"/>
      <c r="R19" s="176"/>
      <c r="S19" s="176"/>
      <c r="T19" s="176"/>
      <c r="U19" s="176"/>
      <c r="V19" s="177"/>
      <c r="W19" s="175" t="s">
        <v>383</v>
      </c>
      <c r="X19" s="176"/>
      <c r="Y19" s="176"/>
      <c r="Z19" s="176"/>
      <c r="AA19" s="176"/>
      <c r="AB19" s="176"/>
      <c r="AC19" s="177"/>
      <c r="AD19" s="175" t="s">
        <v>383</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x14ac:dyDescent="0.15">
      <c r="A20" s="497"/>
      <c r="B20" s="498"/>
      <c r="C20" s="498"/>
      <c r="D20" s="498"/>
      <c r="E20" s="498"/>
      <c r="F20" s="499"/>
      <c r="G20" s="651" t="s">
        <v>11</v>
      </c>
      <c r="H20" s="652"/>
      <c r="I20" s="652"/>
      <c r="J20" s="652"/>
      <c r="K20" s="652"/>
      <c r="L20" s="652"/>
      <c r="M20" s="652"/>
      <c r="N20" s="652"/>
      <c r="O20" s="652"/>
      <c r="P20" s="657" t="str">
        <f>IF(P18=0, "-", P19/P18)</f>
        <v>-</v>
      </c>
      <c r="Q20" s="657"/>
      <c r="R20" s="657"/>
      <c r="S20" s="657"/>
      <c r="T20" s="657"/>
      <c r="U20" s="657"/>
      <c r="V20" s="657"/>
      <c r="W20" s="657" t="str">
        <f>IF(W18=0, "-", W19/W18)</f>
        <v>-</v>
      </c>
      <c r="X20" s="657"/>
      <c r="Y20" s="657"/>
      <c r="Z20" s="657"/>
      <c r="AA20" s="657"/>
      <c r="AB20" s="657"/>
      <c r="AC20" s="657"/>
      <c r="AD20" s="657" t="str">
        <f>IF(AD18=0, "-", AD19/AD18)</f>
        <v>-</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30" customHeight="1" x14ac:dyDescent="0.15">
      <c r="A23" s="130"/>
      <c r="B23" s="128"/>
      <c r="C23" s="128"/>
      <c r="D23" s="128"/>
      <c r="E23" s="128"/>
      <c r="F23" s="129"/>
      <c r="G23" s="74" t="s">
        <v>397</v>
      </c>
      <c r="H23" s="75"/>
      <c r="I23" s="75"/>
      <c r="J23" s="75"/>
      <c r="K23" s="75"/>
      <c r="L23" s="75"/>
      <c r="M23" s="75"/>
      <c r="N23" s="75"/>
      <c r="O23" s="76"/>
      <c r="P23" s="314" t="s">
        <v>398</v>
      </c>
      <c r="Q23" s="219"/>
      <c r="R23" s="219"/>
      <c r="S23" s="219"/>
      <c r="T23" s="219"/>
      <c r="U23" s="219"/>
      <c r="V23" s="219"/>
      <c r="W23" s="219"/>
      <c r="X23" s="315"/>
      <c r="Y23" s="228" t="s">
        <v>14</v>
      </c>
      <c r="Z23" s="229"/>
      <c r="AA23" s="230"/>
      <c r="AB23" s="167"/>
      <c r="AC23" s="168"/>
      <c r="AD23" s="168"/>
      <c r="AE23" s="88" t="s">
        <v>383</v>
      </c>
      <c r="AF23" s="89"/>
      <c r="AG23" s="89"/>
      <c r="AH23" s="89"/>
      <c r="AI23" s="90"/>
      <c r="AJ23" s="88" t="s">
        <v>383</v>
      </c>
      <c r="AK23" s="89"/>
      <c r="AL23" s="89"/>
      <c r="AM23" s="89"/>
      <c r="AN23" s="90"/>
      <c r="AO23" s="88" t="s">
        <v>383</v>
      </c>
      <c r="AP23" s="89"/>
      <c r="AQ23" s="89"/>
      <c r="AR23" s="89"/>
      <c r="AS23" s="90"/>
      <c r="AT23" s="195"/>
      <c r="AU23" s="195"/>
      <c r="AV23" s="195"/>
      <c r="AW23" s="195"/>
      <c r="AX23" s="196"/>
    </row>
    <row r="24" spans="1:50" ht="30" customHeight="1" x14ac:dyDescent="0.15">
      <c r="A24" s="131"/>
      <c r="B24" s="132"/>
      <c r="C24" s="132"/>
      <c r="D24" s="132"/>
      <c r="E24" s="132"/>
      <c r="F24" s="133"/>
      <c r="G24" s="77"/>
      <c r="H24" s="78"/>
      <c r="I24" s="78"/>
      <c r="J24" s="78"/>
      <c r="K24" s="78"/>
      <c r="L24" s="78"/>
      <c r="M24" s="78"/>
      <c r="N24" s="78"/>
      <c r="O24" s="79"/>
      <c r="P24" s="316"/>
      <c r="Q24" s="317"/>
      <c r="R24" s="317"/>
      <c r="S24" s="317"/>
      <c r="T24" s="317"/>
      <c r="U24" s="317"/>
      <c r="V24" s="317"/>
      <c r="W24" s="317"/>
      <c r="X24" s="318"/>
      <c r="Y24" s="139" t="s">
        <v>65</v>
      </c>
      <c r="Z24" s="84"/>
      <c r="AA24" s="85"/>
      <c r="AB24" s="625"/>
      <c r="AC24" s="197"/>
      <c r="AD24" s="197"/>
      <c r="AE24" s="88" t="s">
        <v>383</v>
      </c>
      <c r="AF24" s="89"/>
      <c r="AG24" s="89"/>
      <c r="AH24" s="89"/>
      <c r="AI24" s="90"/>
      <c r="AJ24" s="88" t="s">
        <v>383</v>
      </c>
      <c r="AK24" s="89"/>
      <c r="AL24" s="89"/>
      <c r="AM24" s="89"/>
      <c r="AN24" s="90"/>
      <c r="AO24" s="88" t="s">
        <v>383</v>
      </c>
      <c r="AP24" s="89"/>
      <c r="AQ24" s="89"/>
      <c r="AR24" s="89"/>
      <c r="AS24" s="90"/>
      <c r="AT24" s="88">
        <v>4</v>
      </c>
      <c r="AU24" s="89"/>
      <c r="AV24" s="89"/>
      <c r="AW24" s="89"/>
      <c r="AX24" s="354"/>
    </row>
    <row r="25" spans="1:50" ht="30" customHeight="1" x14ac:dyDescent="0.15">
      <c r="A25" s="134"/>
      <c r="B25" s="135"/>
      <c r="C25" s="135"/>
      <c r="D25" s="135"/>
      <c r="E25" s="135"/>
      <c r="F25" s="136"/>
      <c r="G25" s="80"/>
      <c r="H25" s="81"/>
      <c r="I25" s="81"/>
      <c r="J25" s="81"/>
      <c r="K25" s="81"/>
      <c r="L25" s="81"/>
      <c r="M25" s="81"/>
      <c r="N25" s="81"/>
      <c r="O25" s="82"/>
      <c r="P25" s="319"/>
      <c r="Q25" s="320"/>
      <c r="R25" s="320"/>
      <c r="S25" s="320"/>
      <c r="T25" s="320"/>
      <c r="U25" s="320"/>
      <c r="V25" s="320"/>
      <c r="W25" s="320"/>
      <c r="X25" s="321"/>
      <c r="Y25" s="83" t="s">
        <v>15</v>
      </c>
      <c r="Z25" s="84"/>
      <c r="AA25" s="85"/>
      <c r="AB25" s="86" t="s">
        <v>358</v>
      </c>
      <c r="AC25" s="87"/>
      <c r="AD25" s="87"/>
      <c r="AE25" s="88" t="s">
        <v>383</v>
      </c>
      <c r="AF25" s="89"/>
      <c r="AG25" s="89"/>
      <c r="AH25" s="89"/>
      <c r="AI25" s="90"/>
      <c r="AJ25" s="88" t="s">
        <v>383</v>
      </c>
      <c r="AK25" s="89"/>
      <c r="AL25" s="89"/>
      <c r="AM25" s="89"/>
      <c r="AN25" s="90"/>
      <c r="AO25" s="88" t="s">
        <v>383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4"/>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4"/>
    </row>
    <row r="35" spans="1:50" hidden="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idden="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idden="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idden="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idden="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4"/>
    </row>
    <row r="40" spans="1:50" hidden="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idden="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idden="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idden="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idden="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4"/>
    </row>
    <row r="45" spans="1:50" hidden="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18.7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24" hidden="1" customHeight="1" x14ac:dyDescent="0.15">
      <c r="A47" s="66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24" hidden="1" customHeight="1" x14ac:dyDescent="0.15">
      <c r="A48" s="66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4" hidden="1" customHeight="1" x14ac:dyDescent="0.15">
      <c r="A49" s="662"/>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6"/>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4" hidden="1" customHeight="1" x14ac:dyDescent="0.15">
      <c r="A50" s="662"/>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4" hidden="1" customHeight="1" x14ac:dyDescent="0.15">
      <c r="A51" s="662"/>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7.25" hidden="1" customHeight="1" x14ac:dyDescent="0.15">
      <c r="A52" s="66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7.25" hidden="1" customHeight="1" x14ac:dyDescent="0.15">
      <c r="A53" s="662"/>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4" hidden="1" customHeight="1" x14ac:dyDescent="0.15">
      <c r="A54" s="662"/>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4" hidden="1" customHeight="1" x14ac:dyDescent="0.15">
      <c r="A55" s="662"/>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4"/>
    </row>
    <row r="56" spans="1:50" ht="24" hidden="1" customHeight="1" x14ac:dyDescent="0.15">
      <c r="A56" s="662"/>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idden="1" x14ac:dyDescent="0.15">
      <c r="A57" s="66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idden="1" x14ac:dyDescent="0.15">
      <c r="A58" s="662"/>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idden="1" x14ac:dyDescent="0.15">
      <c r="A59" s="662"/>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idden="1" x14ac:dyDescent="0.15">
      <c r="A60" s="662"/>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4"/>
    </row>
    <row r="61" spans="1:50" hidden="1" x14ac:dyDescent="0.15">
      <c r="A61" s="662"/>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idden="1" x14ac:dyDescent="0.15">
      <c r="A62" s="66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idden="1" x14ac:dyDescent="0.15">
      <c r="A63" s="662"/>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idden="1" x14ac:dyDescent="0.15">
      <c r="A64" s="662"/>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idden="1" x14ac:dyDescent="0.15">
      <c r="A65" s="662"/>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4"/>
    </row>
    <row r="66" spans="1:60" hidden="1" x14ac:dyDescent="0.15">
      <c r="A66" s="663"/>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9"/>
      <c r="B68" s="530"/>
      <c r="C68" s="530"/>
      <c r="D68" s="530"/>
      <c r="E68" s="530"/>
      <c r="F68" s="531"/>
      <c r="G68" s="219" t="s">
        <v>392</v>
      </c>
      <c r="H68" s="234"/>
      <c r="I68" s="234"/>
      <c r="J68" s="234"/>
      <c r="K68" s="234"/>
      <c r="L68" s="234"/>
      <c r="M68" s="234"/>
      <c r="N68" s="234"/>
      <c r="O68" s="234"/>
      <c r="P68" s="234"/>
      <c r="Q68" s="234"/>
      <c r="R68" s="234"/>
      <c r="S68" s="234"/>
      <c r="T68" s="234"/>
      <c r="U68" s="234"/>
      <c r="V68" s="234"/>
      <c r="W68" s="234"/>
      <c r="X68" s="235"/>
      <c r="Y68" s="622" t="s">
        <v>66</v>
      </c>
      <c r="Z68" s="623"/>
      <c r="AA68" s="624"/>
      <c r="AB68" s="111" t="s">
        <v>395</v>
      </c>
      <c r="AC68" s="112"/>
      <c r="AD68" s="113"/>
      <c r="AE68" s="88" t="s">
        <v>383</v>
      </c>
      <c r="AF68" s="89"/>
      <c r="AG68" s="89"/>
      <c r="AH68" s="89"/>
      <c r="AI68" s="90"/>
      <c r="AJ68" s="88" t="s">
        <v>383</v>
      </c>
      <c r="AK68" s="89"/>
      <c r="AL68" s="89"/>
      <c r="AM68" s="89"/>
      <c r="AN68" s="90"/>
      <c r="AO68" s="88" t="s">
        <v>383</v>
      </c>
      <c r="AP68" s="89"/>
      <c r="AQ68" s="89"/>
      <c r="AR68" s="89"/>
      <c r="AS68" s="90"/>
      <c r="AT68" s="541"/>
      <c r="AU68" s="541"/>
      <c r="AV68" s="541"/>
      <c r="AW68" s="541"/>
      <c r="AX68" s="542"/>
      <c r="AY68" s="10"/>
      <c r="AZ68" s="10"/>
      <c r="BA68" s="10"/>
      <c r="BB68" s="10"/>
      <c r="BC68" s="10"/>
    </row>
    <row r="69" spans="1:60" ht="27.7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395</v>
      </c>
      <c r="AC69" s="203"/>
      <c r="AD69" s="204"/>
      <c r="AE69" s="88" t="s">
        <v>383</v>
      </c>
      <c r="AF69" s="89"/>
      <c r="AG69" s="89"/>
      <c r="AH69" s="89"/>
      <c r="AI69" s="90"/>
      <c r="AJ69" s="88" t="s">
        <v>383</v>
      </c>
      <c r="AK69" s="89"/>
      <c r="AL69" s="89"/>
      <c r="AM69" s="89"/>
      <c r="AN69" s="90"/>
      <c r="AO69" s="88" t="s">
        <v>383</v>
      </c>
      <c r="AP69" s="89"/>
      <c r="AQ69" s="89"/>
      <c r="AR69" s="89"/>
      <c r="AS69" s="90"/>
      <c r="AT69" s="88">
        <v>1</v>
      </c>
      <c r="AU69" s="89"/>
      <c r="AV69" s="89"/>
      <c r="AW69" s="89"/>
      <c r="AX69" s="354"/>
      <c r="AY69" s="10"/>
      <c r="AZ69" s="10"/>
      <c r="BA69" s="10"/>
      <c r="BB69" s="10"/>
      <c r="BC69" s="10"/>
      <c r="BD69" s="10"/>
      <c r="BE69" s="10"/>
      <c r="BF69" s="10"/>
      <c r="BG69" s="10"/>
      <c r="BH69" s="10"/>
    </row>
    <row r="70" spans="1:60" ht="33" hidden="1"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x14ac:dyDescent="0.15">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64" t="s">
        <v>66</v>
      </c>
      <c r="Z71" s="665"/>
      <c r="AA71" s="666"/>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7"/>
      <c r="AA72" s="668"/>
      <c r="AB72" s="202"/>
      <c r="AC72" s="203"/>
      <c r="AD72" s="204"/>
      <c r="AE72" s="88"/>
      <c r="AF72" s="89"/>
      <c r="AG72" s="89"/>
      <c r="AH72" s="89"/>
      <c r="AI72" s="90"/>
      <c r="AJ72" s="88"/>
      <c r="AK72" s="89"/>
      <c r="AL72" s="89"/>
      <c r="AM72" s="89"/>
      <c r="AN72" s="90"/>
      <c r="AO72" s="88"/>
      <c r="AP72" s="89"/>
      <c r="AQ72" s="89"/>
      <c r="AR72" s="89"/>
      <c r="AS72" s="90"/>
      <c r="AT72" s="88"/>
      <c r="AU72" s="89"/>
      <c r="AV72" s="89"/>
      <c r="AW72" s="89"/>
      <c r="AX72" s="354"/>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x14ac:dyDescent="0.15">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64" t="s">
        <v>66</v>
      </c>
      <c r="Z74" s="665"/>
      <c r="AA74" s="666"/>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7"/>
      <c r="AA75" s="668"/>
      <c r="AB75" s="202"/>
      <c r="AC75" s="203"/>
      <c r="AD75" s="204"/>
      <c r="AE75" s="88"/>
      <c r="AF75" s="89"/>
      <c r="AG75" s="89"/>
      <c r="AH75" s="89"/>
      <c r="AI75" s="90"/>
      <c r="AJ75" s="88"/>
      <c r="AK75" s="89"/>
      <c r="AL75" s="89"/>
      <c r="AM75" s="89"/>
      <c r="AN75" s="90"/>
      <c r="AO75" s="88"/>
      <c r="AP75" s="89"/>
      <c r="AQ75" s="89"/>
      <c r="AR75" s="89"/>
      <c r="AS75" s="90"/>
      <c r="AT75" s="88"/>
      <c r="AU75" s="89"/>
      <c r="AV75" s="89"/>
      <c r="AW75" s="89"/>
      <c r="AX75" s="354"/>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x14ac:dyDescent="0.15">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64" t="s">
        <v>66</v>
      </c>
      <c r="Z77" s="665"/>
      <c r="AA77" s="666"/>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7"/>
      <c r="AA78" s="668"/>
      <c r="AB78" s="202"/>
      <c r="AC78" s="203"/>
      <c r="AD78" s="204"/>
      <c r="AE78" s="88"/>
      <c r="AF78" s="89"/>
      <c r="AG78" s="89"/>
      <c r="AH78" s="89"/>
      <c r="AI78" s="90"/>
      <c r="AJ78" s="88"/>
      <c r="AK78" s="89"/>
      <c r="AL78" s="89"/>
      <c r="AM78" s="89"/>
      <c r="AN78" s="90"/>
      <c r="AO78" s="88"/>
      <c r="AP78" s="89"/>
      <c r="AQ78" s="89"/>
      <c r="AR78" s="89"/>
      <c r="AS78" s="90"/>
      <c r="AT78" s="88"/>
      <c r="AU78" s="89"/>
      <c r="AV78" s="89"/>
      <c r="AW78" s="89"/>
      <c r="AX78" s="354"/>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x14ac:dyDescent="0.15">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64" t="s">
        <v>66</v>
      </c>
      <c r="Z80" s="665"/>
      <c r="AA80" s="666"/>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7"/>
      <c r="AA81" s="668"/>
      <c r="AB81" s="202"/>
      <c r="AC81" s="203"/>
      <c r="AD81" s="204"/>
      <c r="AE81" s="88"/>
      <c r="AF81" s="89"/>
      <c r="AG81" s="89"/>
      <c r="AH81" s="89"/>
      <c r="AI81" s="90"/>
      <c r="AJ81" s="88"/>
      <c r="AK81" s="89"/>
      <c r="AL81" s="89"/>
      <c r="AM81" s="89"/>
      <c r="AN81" s="90"/>
      <c r="AO81" s="88"/>
      <c r="AP81" s="89"/>
      <c r="AQ81" s="89"/>
      <c r="AR81" s="89"/>
      <c r="AS81" s="90"/>
      <c r="AT81" s="88"/>
      <c r="AU81" s="89"/>
      <c r="AV81" s="89"/>
      <c r="AW81" s="89"/>
      <c r="AX81" s="354"/>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hidden="1" customHeight="1" x14ac:dyDescent="0.15">
      <c r="A83" s="120"/>
      <c r="B83" s="121"/>
      <c r="C83" s="121"/>
      <c r="D83" s="121"/>
      <c r="E83" s="121"/>
      <c r="F83" s="122"/>
      <c r="G83" s="295" t="s">
        <v>309</v>
      </c>
      <c r="H83" s="295"/>
      <c r="I83" s="295"/>
      <c r="J83" s="295"/>
      <c r="K83" s="295"/>
      <c r="L83" s="295"/>
      <c r="M83" s="295"/>
      <c r="N83" s="295"/>
      <c r="O83" s="295"/>
      <c r="P83" s="295"/>
      <c r="Q83" s="295"/>
      <c r="R83" s="295"/>
      <c r="S83" s="295"/>
      <c r="T83" s="295"/>
      <c r="U83" s="295"/>
      <c r="V83" s="295"/>
      <c r="W83" s="295"/>
      <c r="X83" s="295"/>
      <c r="Y83" s="538" t="s">
        <v>17</v>
      </c>
      <c r="Z83" s="539"/>
      <c r="AA83" s="540"/>
      <c r="AB83" s="669"/>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54"/>
    </row>
    <row r="84" spans="1:60" ht="0.75" hidden="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28.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customHeight="1" x14ac:dyDescent="0.15">
      <c r="A86" s="120"/>
      <c r="B86" s="121"/>
      <c r="C86" s="121"/>
      <c r="D86" s="121"/>
      <c r="E86" s="121"/>
      <c r="F86" s="122"/>
      <c r="G86" s="295" t="s">
        <v>402</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t="s">
        <v>383</v>
      </c>
      <c r="AF86" s="206"/>
      <c r="AG86" s="206"/>
      <c r="AH86" s="206"/>
      <c r="AI86" s="206"/>
      <c r="AJ86" s="205" t="s">
        <v>383</v>
      </c>
      <c r="AK86" s="206"/>
      <c r="AL86" s="206"/>
      <c r="AM86" s="206"/>
      <c r="AN86" s="206"/>
      <c r="AO86" s="205" t="s">
        <v>383</v>
      </c>
      <c r="AP86" s="206"/>
      <c r="AQ86" s="206"/>
      <c r="AR86" s="206"/>
      <c r="AS86" s="206"/>
      <c r="AT86" s="88">
        <v>0</v>
      </c>
      <c r="AU86" s="89"/>
      <c r="AV86" s="89"/>
      <c r="AW86" s="89"/>
      <c r="AX86" s="354"/>
    </row>
    <row r="87" spans="1:60" ht="25.5"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t="s">
        <v>383</v>
      </c>
      <c r="AF87" s="92"/>
      <c r="AG87" s="92"/>
      <c r="AH87" s="92"/>
      <c r="AI87" s="93"/>
      <c r="AJ87" s="91" t="s">
        <v>383</v>
      </c>
      <c r="AK87" s="92"/>
      <c r="AL87" s="92"/>
      <c r="AM87" s="92"/>
      <c r="AN87" s="93"/>
      <c r="AO87" s="91" t="s">
        <v>383</v>
      </c>
      <c r="AP87" s="92"/>
      <c r="AQ87" s="92"/>
      <c r="AR87" s="92"/>
      <c r="AS87" s="93"/>
      <c r="AT87" s="91" t="s">
        <v>401</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4"/>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0"/>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4"/>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1"/>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2"/>
      <c r="Z94" s="673"/>
      <c r="AA94" s="67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5" t="s">
        <v>75</v>
      </c>
      <c r="AU94" s="676"/>
      <c r="AV94" s="676"/>
      <c r="AW94" s="676"/>
      <c r="AX94" s="677"/>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4"/>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4.75" customHeight="1" x14ac:dyDescent="0.15">
      <c r="A97" s="601" t="s">
        <v>77</v>
      </c>
      <c r="B97" s="602"/>
      <c r="C97" s="634" t="s">
        <v>19</v>
      </c>
      <c r="D97" s="524"/>
      <c r="E97" s="524"/>
      <c r="F97" s="524"/>
      <c r="G97" s="524"/>
      <c r="H97" s="524"/>
      <c r="I97" s="524"/>
      <c r="J97" s="524"/>
      <c r="K97" s="635"/>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4.75" customHeight="1" x14ac:dyDescent="0.15">
      <c r="A98" s="603"/>
      <c r="B98" s="604"/>
      <c r="C98" s="535" t="s">
        <v>389</v>
      </c>
      <c r="D98" s="536"/>
      <c r="E98" s="536"/>
      <c r="F98" s="536"/>
      <c r="G98" s="536"/>
      <c r="H98" s="536"/>
      <c r="I98" s="536"/>
      <c r="J98" s="536"/>
      <c r="K98" s="537"/>
      <c r="L98" s="175">
        <v>0.4</v>
      </c>
      <c r="M98" s="176"/>
      <c r="N98" s="176"/>
      <c r="O98" s="176"/>
      <c r="P98" s="176"/>
      <c r="Q98" s="177"/>
      <c r="R98" s="175">
        <v>0.8</v>
      </c>
      <c r="S98" s="176"/>
      <c r="T98" s="176"/>
      <c r="U98" s="176"/>
      <c r="V98" s="176"/>
      <c r="W98" s="177"/>
      <c r="X98" s="62" t="s">
        <v>406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4.75" customHeight="1" x14ac:dyDescent="0.15">
      <c r="A99" s="603"/>
      <c r="B99" s="604"/>
      <c r="C99" s="619" t="s">
        <v>390</v>
      </c>
      <c r="D99" s="620"/>
      <c r="E99" s="620"/>
      <c r="F99" s="620"/>
      <c r="G99" s="620"/>
      <c r="H99" s="620"/>
      <c r="I99" s="620"/>
      <c r="J99" s="620"/>
      <c r="K99" s="621"/>
      <c r="L99" s="175">
        <v>3</v>
      </c>
      <c r="M99" s="176"/>
      <c r="N99" s="176"/>
      <c r="O99" s="176"/>
      <c r="P99" s="176"/>
      <c r="Q99" s="177"/>
      <c r="R99" s="175">
        <v>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4.75" customHeight="1" x14ac:dyDescent="0.15">
      <c r="A100" s="603"/>
      <c r="B100" s="604"/>
      <c r="C100" s="619" t="s">
        <v>399</v>
      </c>
      <c r="D100" s="620"/>
      <c r="E100" s="620"/>
      <c r="F100" s="620"/>
      <c r="G100" s="620"/>
      <c r="H100" s="620"/>
      <c r="I100" s="620"/>
      <c r="J100" s="620"/>
      <c r="K100" s="621"/>
      <c r="L100" s="175">
        <v>0.3</v>
      </c>
      <c r="M100" s="176"/>
      <c r="N100" s="176"/>
      <c r="O100" s="176"/>
      <c r="P100" s="176"/>
      <c r="Q100" s="177"/>
      <c r="R100" s="175">
        <v>0.4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4.75" customHeight="1" x14ac:dyDescent="0.15">
      <c r="A101" s="603"/>
      <c r="B101" s="604"/>
      <c r="C101" s="598" t="s">
        <v>391</v>
      </c>
      <c r="D101" s="599"/>
      <c r="E101" s="599"/>
      <c r="F101" s="599"/>
      <c r="G101" s="599"/>
      <c r="H101" s="599"/>
      <c r="I101" s="599"/>
      <c r="J101" s="599"/>
      <c r="K101" s="600"/>
      <c r="L101" s="175">
        <v>93</v>
      </c>
      <c r="M101" s="176"/>
      <c r="N101" s="176"/>
      <c r="O101" s="176"/>
      <c r="P101" s="176"/>
      <c r="Q101" s="177"/>
      <c r="R101" s="175">
        <v>117</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4.75" customHeight="1" x14ac:dyDescent="0.15">
      <c r="A102" s="603"/>
      <c r="B102" s="604"/>
      <c r="C102" s="681"/>
      <c r="D102" s="682"/>
      <c r="E102" s="682"/>
      <c r="F102" s="682"/>
      <c r="G102" s="682"/>
      <c r="H102" s="682"/>
      <c r="I102" s="682"/>
      <c r="J102" s="682"/>
      <c r="K102" s="683"/>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4.75"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75" customHeight="1" thickBot="1" x14ac:dyDescent="0.2">
      <c r="A104" s="605"/>
      <c r="B104" s="606"/>
      <c r="C104" s="592" t="s">
        <v>22</v>
      </c>
      <c r="D104" s="593"/>
      <c r="E104" s="593"/>
      <c r="F104" s="593"/>
      <c r="G104" s="593"/>
      <c r="H104" s="593"/>
      <c r="I104" s="593"/>
      <c r="J104" s="593"/>
      <c r="K104" s="594"/>
      <c r="L104" s="595">
        <f>SUM(L98:Q103)</f>
        <v>96.7</v>
      </c>
      <c r="M104" s="596"/>
      <c r="N104" s="596"/>
      <c r="O104" s="596"/>
      <c r="P104" s="596"/>
      <c r="Q104" s="597"/>
      <c r="R104" s="595">
        <f>SUM(R98:W103)</f>
        <v>120.2</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8"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9"/>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4.25" customHeight="1" x14ac:dyDescent="0.15">
      <c r="A108" s="645" t="s">
        <v>312</v>
      </c>
      <c r="B108" s="646"/>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7" t="s">
        <v>382</v>
      </c>
      <c r="AE108" s="348"/>
      <c r="AF108" s="348"/>
      <c r="AG108" s="344" t="s">
        <v>393</v>
      </c>
      <c r="AH108" s="345"/>
      <c r="AI108" s="345"/>
      <c r="AJ108" s="345"/>
      <c r="AK108" s="345"/>
      <c r="AL108" s="345"/>
      <c r="AM108" s="345"/>
      <c r="AN108" s="345"/>
      <c r="AO108" s="345"/>
      <c r="AP108" s="345"/>
      <c r="AQ108" s="345"/>
      <c r="AR108" s="345"/>
      <c r="AS108" s="345"/>
      <c r="AT108" s="345"/>
      <c r="AU108" s="345"/>
      <c r="AV108" s="345"/>
      <c r="AW108" s="345"/>
      <c r="AX108" s="346"/>
    </row>
    <row r="109" spans="1:50" ht="26.25" customHeight="1" x14ac:dyDescent="0.15">
      <c r="A109" s="647"/>
      <c r="B109" s="648"/>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7"/>
      <c r="AD109" s="293" t="s">
        <v>382</v>
      </c>
      <c r="AE109" s="294"/>
      <c r="AF109" s="294"/>
      <c r="AG109" s="273" t="s">
        <v>407</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9"/>
      <c r="B110" s="650"/>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30" t="s">
        <v>382</v>
      </c>
      <c r="AE110" s="331"/>
      <c r="AF110" s="331"/>
      <c r="AG110" s="319" t="s">
        <v>408</v>
      </c>
      <c r="AH110" s="238"/>
      <c r="AI110" s="238"/>
      <c r="AJ110" s="238"/>
      <c r="AK110" s="238"/>
      <c r="AL110" s="238"/>
      <c r="AM110" s="238"/>
      <c r="AN110" s="238"/>
      <c r="AO110" s="238"/>
      <c r="AP110" s="238"/>
      <c r="AQ110" s="238"/>
      <c r="AR110" s="238"/>
      <c r="AS110" s="238"/>
      <c r="AT110" s="238"/>
      <c r="AU110" s="238"/>
      <c r="AV110" s="238"/>
      <c r="AW110" s="238"/>
      <c r="AX110" s="326"/>
    </row>
    <row r="111" spans="1:50" ht="19.350000000000001" customHeight="1" x14ac:dyDescent="0.15">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7" t="s">
        <v>386</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6" t="s">
        <v>49</v>
      </c>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7"/>
      <c r="Z112" s="337"/>
      <c r="AA112" s="337"/>
      <c r="AB112" s="337"/>
      <c r="AC112" s="337"/>
      <c r="AD112" s="293" t="s">
        <v>386</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5" t="s">
        <v>315</v>
      </c>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293" t="s">
        <v>386</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6" t="s">
        <v>45</v>
      </c>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293" t="s">
        <v>386</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6" t="s">
        <v>50</v>
      </c>
      <c r="D115" s="337"/>
      <c r="E115" s="337"/>
      <c r="F115" s="337"/>
      <c r="G115" s="337"/>
      <c r="H115" s="337"/>
      <c r="I115" s="337"/>
      <c r="J115" s="337"/>
      <c r="K115" s="337"/>
      <c r="L115" s="337"/>
      <c r="M115" s="337"/>
      <c r="N115" s="337"/>
      <c r="O115" s="337"/>
      <c r="P115" s="337"/>
      <c r="Q115" s="337"/>
      <c r="R115" s="337"/>
      <c r="S115" s="337"/>
      <c r="T115" s="337"/>
      <c r="U115" s="337"/>
      <c r="V115" s="337"/>
      <c r="W115" s="337"/>
      <c r="X115" s="337"/>
      <c r="Y115" s="337"/>
      <c r="Z115" s="337"/>
      <c r="AA115" s="337"/>
      <c r="AB115" s="337"/>
      <c r="AC115" s="343"/>
      <c r="AD115" s="293" t="s">
        <v>386</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6" t="s">
        <v>55</v>
      </c>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7"/>
      <c r="Z116" s="337"/>
      <c r="AA116" s="337"/>
      <c r="AB116" s="337"/>
      <c r="AC116" s="343"/>
      <c r="AD116" s="252" t="s">
        <v>386</v>
      </c>
      <c r="AE116" s="253"/>
      <c r="AF116" s="253"/>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58"/>
      <c r="B117" s="259"/>
      <c r="C117" s="332" t="s">
        <v>82</v>
      </c>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4"/>
      <c r="AD117" s="330" t="s">
        <v>386</v>
      </c>
      <c r="AE117" s="331"/>
      <c r="AF117" s="335"/>
      <c r="AG117" s="340"/>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386</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7" t="s">
        <v>53</v>
      </c>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9"/>
      <c r="AD119" s="349" t="s">
        <v>386</v>
      </c>
      <c r="AE119" s="350"/>
      <c r="AF119" s="350"/>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6" t="s">
        <v>51</v>
      </c>
      <c r="D120" s="337"/>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293" t="s">
        <v>386</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6" t="s">
        <v>52</v>
      </c>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293" t="s">
        <v>386</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6"/>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386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22"/>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23"/>
      <c r="AH123" s="236"/>
      <c r="AI123" s="236"/>
      <c r="AJ123" s="236"/>
      <c r="AK123" s="236"/>
      <c r="AL123" s="236"/>
      <c r="AM123" s="236"/>
      <c r="AN123" s="236"/>
      <c r="AO123" s="236"/>
      <c r="AP123" s="236"/>
      <c r="AQ123" s="236"/>
      <c r="AR123" s="236"/>
      <c r="AS123" s="236"/>
      <c r="AT123" s="236"/>
      <c r="AU123" s="236"/>
      <c r="AV123" s="236"/>
      <c r="AW123" s="236"/>
      <c r="AX123" s="324"/>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23"/>
      <c r="AH124" s="236"/>
      <c r="AI124" s="236"/>
      <c r="AJ124" s="236"/>
      <c r="AK124" s="236"/>
      <c r="AL124" s="236"/>
      <c r="AM124" s="236"/>
      <c r="AN124" s="236"/>
      <c r="AO124" s="236"/>
      <c r="AP124" s="236"/>
      <c r="AQ124" s="236"/>
      <c r="AR124" s="236"/>
      <c r="AS124" s="236"/>
      <c r="AT124" s="236"/>
      <c r="AU124" s="236"/>
      <c r="AV124" s="236"/>
      <c r="AW124" s="236"/>
      <c r="AX124" s="324"/>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41"/>
      <c r="V125" s="341"/>
      <c r="W125" s="341"/>
      <c r="X125" s="341"/>
      <c r="Y125" s="341"/>
      <c r="Z125" s="341"/>
      <c r="AA125" s="341"/>
      <c r="AB125" s="341"/>
      <c r="AC125" s="341"/>
      <c r="AD125" s="341"/>
      <c r="AE125" s="341"/>
      <c r="AF125" s="556"/>
      <c r="AG125" s="325"/>
      <c r="AH125" s="238"/>
      <c r="AI125" s="238"/>
      <c r="AJ125" s="238"/>
      <c r="AK125" s="238"/>
      <c r="AL125" s="238"/>
      <c r="AM125" s="238"/>
      <c r="AN125" s="238"/>
      <c r="AO125" s="238"/>
      <c r="AP125" s="238"/>
      <c r="AQ125" s="238"/>
      <c r="AR125" s="238"/>
      <c r="AS125" s="238"/>
      <c r="AT125" s="238"/>
      <c r="AU125" s="238"/>
      <c r="AV125" s="238"/>
      <c r="AW125" s="238"/>
      <c r="AX125" s="326"/>
    </row>
    <row r="126" spans="1:64" ht="57" customHeight="1" x14ac:dyDescent="0.15">
      <c r="A126" s="254" t="s">
        <v>58</v>
      </c>
      <c r="B126" s="390"/>
      <c r="C126" s="380" t="s">
        <v>64</v>
      </c>
      <c r="D126" s="428"/>
      <c r="E126" s="428"/>
      <c r="F126" s="429"/>
      <c r="G126" s="384" t="s">
        <v>387</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66.75" customHeight="1" thickBot="1" x14ac:dyDescent="0.2">
      <c r="A127" s="391"/>
      <c r="B127" s="392"/>
      <c r="C127" s="579" t="s">
        <v>68</v>
      </c>
      <c r="D127" s="580"/>
      <c r="E127" s="580"/>
      <c r="F127" s="581"/>
      <c r="G127" s="582"/>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120" customHeight="1" thickBot="1" x14ac:dyDescent="0.2">
      <c r="A131" s="387"/>
      <c r="B131" s="388"/>
      <c r="C131" s="388"/>
      <c r="D131" s="388"/>
      <c r="E131" s="389"/>
      <c r="F131" s="420" t="s">
        <v>400</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99.95" customHeight="1" thickBot="1" x14ac:dyDescent="0.2">
      <c r="A133" s="552"/>
      <c r="B133" s="553"/>
      <c r="C133" s="553"/>
      <c r="D133" s="553"/>
      <c r="E133" s="554"/>
      <c r="F133" s="423" t="s">
        <v>405</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84.7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18" t="s">
        <v>224</v>
      </c>
      <c r="B137" s="311"/>
      <c r="C137" s="311"/>
      <c r="D137" s="311"/>
      <c r="E137" s="311"/>
      <c r="F137" s="311"/>
      <c r="G137" s="543" t="s">
        <v>388</v>
      </c>
      <c r="H137" s="544"/>
      <c r="I137" s="544"/>
      <c r="J137" s="544"/>
      <c r="K137" s="544"/>
      <c r="L137" s="544"/>
      <c r="M137" s="544"/>
      <c r="N137" s="544"/>
      <c r="O137" s="544"/>
      <c r="P137" s="545"/>
      <c r="Q137" s="311" t="s">
        <v>225</v>
      </c>
      <c r="R137" s="311"/>
      <c r="S137" s="311"/>
      <c r="T137" s="311"/>
      <c r="U137" s="311"/>
      <c r="V137" s="311"/>
      <c r="W137" s="543" t="s">
        <v>388</v>
      </c>
      <c r="X137" s="544"/>
      <c r="Y137" s="544"/>
      <c r="Z137" s="544"/>
      <c r="AA137" s="544"/>
      <c r="AB137" s="544"/>
      <c r="AC137" s="544"/>
      <c r="AD137" s="544"/>
      <c r="AE137" s="544"/>
      <c r="AF137" s="545"/>
      <c r="AG137" s="311" t="s">
        <v>226</v>
      </c>
      <c r="AH137" s="311"/>
      <c r="AI137" s="311"/>
      <c r="AJ137" s="311"/>
      <c r="AK137" s="311"/>
      <c r="AL137" s="311"/>
      <c r="AM137" s="515" t="s">
        <v>388</v>
      </c>
      <c r="AN137" s="516"/>
      <c r="AO137" s="516"/>
      <c r="AP137" s="516"/>
      <c r="AQ137" s="516"/>
      <c r="AR137" s="516"/>
      <c r="AS137" s="516"/>
      <c r="AT137" s="516"/>
      <c r="AU137" s="516"/>
      <c r="AV137" s="517"/>
      <c r="AW137" s="12"/>
      <c r="AX137" s="13"/>
    </row>
    <row r="138" spans="1:50" ht="19.899999999999999" customHeight="1" thickBot="1" x14ac:dyDescent="0.2">
      <c r="A138" s="519" t="s">
        <v>227</v>
      </c>
      <c r="B138" s="426"/>
      <c r="C138" s="426"/>
      <c r="D138" s="426"/>
      <c r="E138" s="426"/>
      <c r="F138" s="426"/>
      <c r="G138" s="308" t="s">
        <v>388</v>
      </c>
      <c r="H138" s="309"/>
      <c r="I138" s="309"/>
      <c r="J138" s="309"/>
      <c r="K138" s="309"/>
      <c r="L138" s="309"/>
      <c r="M138" s="309"/>
      <c r="N138" s="309"/>
      <c r="O138" s="309"/>
      <c r="P138" s="310"/>
      <c r="Q138" s="426" t="s">
        <v>228</v>
      </c>
      <c r="R138" s="426"/>
      <c r="S138" s="426"/>
      <c r="T138" s="426"/>
      <c r="U138" s="426"/>
      <c r="V138" s="426"/>
      <c r="W138" s="308">
        <v>347</v>
      </c>
      <c r="X138" s="309"/>
      <c r="Y138" s="309"/>
      <c r="Z138" s="309"/>
      <c r="AA138" s="309"/>
      <c r="AB138" s="309"/>
      <c r="AC138" s="309"/>
      <c r="AD138" s="309"/>
      <c r="AE138" s="309"/>
      <c r="AF138" s="310"/>
      <c r="AG138" s="312"/>
      <c r="AH138" s="313"/>
      <c r="AI138" s="313"/>
      <c r="AJ138" s="313"/>
      <c r="AK138" s="313"/>
      <c r="AL138" s="313"/>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4" t="s">
        <v>34</v>
      </c>
      <c r="B178" s="365"/>
      <c r="C178" s="365"/>
      <c r="D178" s="365"/>
      <c r="E178" s="365"/>
      <c r="F178" s="366"/>
      <c r="G178" s="373" t="s">
        <v>364</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377</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hidden="1"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4"/>
    </row>
    <row r="180" spans="1:50" ht="24.75" hidden="1" customHeight="1" x14ac:dyDescent="0.15">
      <c r="A180" s="367"/>
      <c r="B180" s="368"/>
      <c r="C180" s="368"/>
      <c r="D180" s="368"/>
      <c r="E180" s="368"/>
      <c r="F180" s="369"/>
      <c r="G180" s="358"/>
      <c r="H180" s="359"/>
      <c r="I180" s="359"/>
      <c r="J180" s="359"/>
      <c r="K180" s="360"/>
      <c r="L180" s="361"/>
      <c r="M180" s="362"/>
      <c r="N180" s="362"/>
      <c r="O180" s="362"/>
      <c r="P180" s="362"/>
      <c r="Q180" s="362"/>
      <c r="R180" s="362"/>
      <c r="S180" s="362"/>
      <c r="T180" s="362"/>
      <c r="U180" s="362"/>
      <c r="V180" s="362"/>
      <c r="W180" s="362"/>
      <c r="X180" s="363"/>
      <c r="Y180" s="393"/>
      <c r="Z180" s="394"/>
      <c r="AA180" s="394"/>
      <c r="AB180" s="395"/>
      <c r="AC180" s="358"/>
      <c r="AD180" s="359"/>
      <c r="AE180" s="359"/>
      <c r="AF180" s="359"/>
      <c r="AG180" s="360"/>
      <c r="AH180" s="361"/>
      <c r="AI180" s="362"/>
      <c r="AJ180" s="362"/>
      <c r="AK180" s="362"/>
      <c r="AL180" s="362"/>
      <c r="AM180" s="362"/>
      <c r="AN180" s="362"/>
      <c r="AO180" s="362"/>
      <c r="AP180" s="362"/>
      <c r="AQ180" s="362"/>
      <c r="AR180" s="362"/>
      <c r="AS180" s="362"/>
      <c r="AT180" s="363"/>
      <c r="AU180" s="393"/>
      <c r="AV180" s="394"/>
      <c r="AW180" s="394"/>
      <c r="AX180" s="475"/>
    </row>
    <row r="181" spans="1:50" ht="24.75" hidden="1"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57"/>
    </row>
    <row r="182" spans="1:50" ht="24.75" hidden="1"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57"/>
    </row>
    <row r="183" spans="1:50" ht="24.75" hidden="1"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57"/>
    </row>
    <row r="184" spans="1:50" ht="24.75" hidden="1"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57"/>
    </row>
    <row r="185" spans="1:50" ht="24.75" hidden="1"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57"/>
    </row>
    <row r="186" spans="1:50" ht="24.75" hidden="1"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57"/>
    </row>
    <row r="187" spans="1:50" ht="24.75" hidden="1"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57"/>
    </row>
    <row r="188" spans="1:50" ht="24.75" hidden="1"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57"/>
    </row>
    <row r="189" spans="1:50" ht="24.75" hidden="1"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57"/>
    </row>
    <row r="190" spans="1:50" ht="24.75" hidden="1" customHeight="1" thickBot="1" x14ac:dyDescent="0.2">
      <c r="A190" s="367"/>
      <c r="B190" s="368"/>
      <c r="C190" s="368"/>
      <c r="D190" s="368"/>
      <c r="E190" s="368"/>
      <c r="F190" s="369"/>
      <c r="G190" s="558" t="s">
        <v>22</v>
      </c>
      <c r="H190" s="559"/>
      <c r="I190" s="559"/>
      <c r="J190" s="559"/>
      <c r="K190" s="559"/>
      <c r="L190" s="560"/>
      <c r="M190" s="146"/>
      <c r="N190" s="146"/>
      <c r="O190" s="146"/>
      <c r="P190" s="146"/>
      <c r="Q190" s="146"/>
      <c r="R190" s="146"/>
      <c r="S190" s="146"/>
      <c r="T190" s="146"/>
      <c r="U190" s="146"/>
      <c r="V190" s="146"/>
      <c r="W190" s="146"/>
      <c r="X190" s="147"/>
      <c r="Y190" s="561">
        <f>SUM(Y180:AB189)</f>
        <v>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hidden="1" customHeight="1" x14ac:dyDescent="0.15">
      <c r="A191" s="367"/>
      <c r="B191" s="368"/>
      <c r="C191" s="368"/>
      <c r="D191" s="368"/>
      <c r="E191" s="368"/>
      <c r="F191" s="369"/>
      <c r="G191" s="373" t="s">
        <v>365</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359</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hidden="1"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4"/>
    </row>
    <row r="193" spans="1:50" ht="24.75" hidden="1"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75"/>
    </row>
    <row r="194" spans="1:50" ht="24.75" hidden="1"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57"/>
    </row>
    <row r="195" spans="1:50" ht="24.75" hidden="1"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57"/>
    </row>
    <row r="196" spans="1:50" ht="24.75" hidden="1"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57"/>
    </row>
    <row r="197" spans="1:50" ht="24.75" hidden="1"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57"/>
    </row>
    <row r="198" spans="1:50" ht="24.75" hidden="1"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57"/>
    </row>
    <row r="199" spans="1:50" ht="24.75" hidden="1"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57"/>
    </row>
    <row r="200" spans="1:50" ht="24.75" hidden="1"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57"/>
    </row>
    <row r="201" spans="1:50" ht="24.75" hidden="1"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57"/>
    </row>
    <row r="202" spans="1:50" ht="24.75" hidden="1"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57"/>
    </row>
    <row r="203" spans="1:50" ht="24.75" hidden="1" customHeight="1" thickBot="1" x14ac:dyDescent="0.2">
      <c r="A203" s="367"/>
      <c r="B203" s="368"/>
      <c r="C203" s="368"/>
      <c r="D203" s="368"/>
      <c r="E203" s="368"/>
      <c r="F203" s="369"/>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hidden="1" customHeight="1" x14ac:dyDescent="0.15">
      <c r="A204" s="367"/>
      <c r="B204" s="368"/>
      <c r="C204" s="368"/>
      <c r="D204" s="368"/>
      <c r="E204" s="368"/>
      <c r="F204" s="369"/>
      <c r="G204" s="373" t="s">
        <v>360</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361</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hidden="1"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4"/>
    </row>
    <row r="206" spans="1:50" ht="24.75" hidden="1"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75"/>
    </row>
    <row r="207" spans="1:50" ht="24.75" hidden="1"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57"/>
    </row>
    <row r="208" spans="1:50" ht="24.75" hidden="1"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57"/>
    </row>
    <row r="209" spans="1:50" ht="24.75" hidden="1"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57"/>
    </row>
    <row r="210" spans="1:50" ht="24.75" hidden="1"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57"/>
    </row>
    <row r="211" spans="1:50" ht="24.75" hidden="1"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57"/>
    </row>
    <row r="212" spans="1:50" ht="24.75" hidden="1"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57"/>
    </row>
    <row r="213" spans="1:50" ht="24.75" hidden="1"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57"/>
    </row>
    <row r="214" spans="1:50" ht="24.75" hidden="1"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57"/>
    </row>
    <row r="215" spans="1:50" ht="24.75" hidden="1"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57"/>
    </row>
    <row r="216" spans="1:50" ht="24.75" hidden="1" customHeight="1" thickBot="1" x14ac:dyDescent="0.2">
      <c r="A216" s="367"/>
      <c r="B216" s="368"/>
      <c r="C216" s="368"/>
      <c r="D216" s="368"/>
      <c r="E216" s="368"/>
      <c r="F216" s="369"/>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hidden="1" customHeight="1" x14ac:dyDescent="0.15">
      <c r="A217" s="367"/>
      <c r="B217" s="368"/>
      <c r="C217" s="368"/>
      <c r="D217" s="368"/>
      <c r="E217" s="368"/>
      <c r="F217" s="369"/>
      <c r="G217" s="373" t="s">
        <v>362</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363</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hidden="1"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4"/>
    </row>
    <row r="219" spans="1:50" ht="24.75" hidden="1"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75"/>
    </row>
    <row r="220" spans="1:50" ht="24.75" hidden="1"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57"/>
    </row>
    <row r="221" spans="1:50" ht="24.75" hidden="1"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57"/>
    </row>
    <row r="222" spans="1:50" ht="24.75" hidden="1"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57"/>
    </row>
    <row r="223" spans="1:50" ht="24.75" hidden="1"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57"/>
    </row>
    <row r="224" spans="1:50" ht="24.75" hidden="1"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57"/>
    </row>
    <row r="225" spans="1:50" ht="24.75" hidden="1"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57"/>
    </row>
    <row r="226" spans="1:50" ht="24.75" hidden="1"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57"/>
    </row>
    <row r="227" spans="1:50" ht="24.75" hidden="1"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57"/>
    </row>
    <row r="228" spans="1:50" ht="24.75" hidden="1"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57"/>
    </row>
    <row r="229" spans="1:50" ht="24.75" hidden="1" customHeight="1" x14ac:dyDescent="0.15">
      <c r="A229" s="367"/>
      <c r="B229" s="368"/>
      <c r="C229" s="368"/>
      <c r="D229" s="368"/>
      <c r="E229" s="368"/>
      <c r="F229" s="369"/>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hidden="1"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24" hidden="1" customHeight="1" x14ac:dyDescent="0.15">
      <c r="A236" s="568">
        <v>1</v>
      </c>
      <c r="B236" s="568">
        <v>1</v>
      </c>
      <c r="C236" s="569"/>
      <c r="D236" s="569"/>
      <c r="E236" s="569"/>
      <c r="F236" s="569"/>
      <c r="G236" s="569"/>
      <c r="H236" s="569"/>
      <c r="I236" s="569"/>
      <c r="J236" s="569"/>
      <c r="K236" s="569"/>
      <c r="L236" s="569"/>
      <c r="M236" s="569"/>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c r="AL236" s="571"/>
      <c r="AM236" s="571"/>
      <c r="AN236" s="571"/>
      <c r="AO236" s="571"/>
      <c r="AP236" s="572"/>
      <c r="AQ236" s="573"/>
      <c r="AR236" s="569"/>
      <c r="AS236" s="569"/>
      <c r="AT236" s="569"/>
      <c r="AU236" s="570"/>
      <c r="AV236" s="571"/>
      <c r="AW236" s="571"/>
      <c r="AX236" s="572"/>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c r="AL237" s="571"/>
      <c r="AM237" s="571"/>
      <c r="AN237" s="571"/>
      <c r="AO237" s="571"/>
      <c r="AP237" s="572"/>
      <c r="AQ237" s="573"/>
      <c r="AR237" s="569"/>
      <c r="AS237" s="569"/>
      <c r="AT237" s="569"/>
      <c r="AU237" s="570"/>
      <c r="AV237" s="571"/>
      <c r="AW237" s="571"/>
      <c r="AX237" s="572"/>
    </row>
    <row r="238" spans="1:50" ht="24" hidden="1" customHeight="1" x14ac:dyDescent="0.15">
      <c r="A238" s="568">
        <v>3</v>
      </c>
      <c r="B238" s="568">
        <v>1</v>
      </c>
      <c r="C238" s="569"/>
      <c r="D238" s="569"/>
      <c r="E238" s="569"/>
      <c r="F238" s="569"/>
      <c r="G238" s="569"/>
      <c r="H238" s="569"/>
      <c r="I238" s="569"/>
      <c r="J238" s="569"/>
      <c r="K238" s="569"/>
      <c r="L238" s="569"/>
      <c r="M238" s="684"/>
      <c r="N238" s="685"/>
      <c r="O238" s="685"/>
      <c r="P238" s="685"/>
      <c r="Q238" s="685"/>
      <c r="R238" s="685"/>
      <c r="S238" s="685"/>
      <c r="T238" s="685"/>
      <c r="U238" s="685"/>
      <c r="V238" s="685"/>
      <c r="W238" s="685"/>
      <c r="X238" s="685"/>
      <c r="Y238" s="685"/>
      <c r="Z238" s="685"/>
      <c r="AA238" s="685"/>
      <c r="AB238" s="685"/>
      <c r="AC238" s="685"/>
      <c r="AD238" s="685"/>
      <c r="AE238" s="685"/>
      <c r="AF238" s="685"/>
      <c r="AG238" s="685"/>
      <c r="AH238" s="685"/>
      <c r="AI238" s="685"/>
      <c r="AJ238" s="686"/>
      <c r="AK238" s="570"/>
      <c r="AL238" s="571"/>
      <c r="AM238" s="571"/>
      <c r="AN238" s="571"/>
      <c r="AO238" s="571"/>
      <c r="AP238" s="572"/>
      <c r="AQ238" s="573"/>
      <c r="AR238" s="569"/>
      <c r="AS238" s="569"/>
      <c r="AT238" s="569"/>
      <c r="AU238" s="570"/>
      <c r="AV238" s="571"/>
      <c r="AW238" s="571"/>
      <c r="AX238" s="572"/>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c r="AL239" s="571"/>
      <c r="AM239" s="571"/>
      <c r="AN239" s="571"/>
      <c r="AO239" s="571"/>
      <c r="AP239" s="572"/>
      <c r="AQ239" s="573"/>
      <c r="AR239" s="569"/>
      <c r="AS239" s="569"/>
      <c r="AT239" s="569"/>
      <c r="AU239" s="570"/>
      <c r="AV239" s="571"/>
      <c r="AW239" s="571"/>
      <c r="AX239" s="572"/>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c r="AL240" s="571"/>
      <c r="AM240" s="571"/>
      <c r="AN240" s="571"/>
      <c r="AO240" s="571"/>
      <c r="AP240" s="572"/>
      <c r="AQ240" s="573"/>
      <c r="AR240" s="569"/>
      <c r="AS240" s="569"/>
      <c r="AT240" s="569"/>
      <c r="AU240" s="570"/>
      <c r="AV240" s="571"/>
      <c r="AW240" s="571"/>
      <c r="AX240" s="572"/>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c r="AL241" s="571"/>
      <c r="AM241" s="571"/>
      <c r="AN241" s="571"/>
      <c r="AO241" s="571"/>
      <c r="AP241" s="572"/>
      <c r="AQ241" s="573"/>
      <c r="AR241" s="569"/>
      <c r="AS241" s="569"/>
      <c r="AT241" s="569"/>
      <c r="AU241" s="570"/>
      <c r="AV241" s="571"/>
      <c r="AW241" s="571"/>
      <c r="AX241" s="572"/>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c r="AL242" s="571"/>
      <c r="AM242" s="571"/>
      <c r="AN242" s="571"/>
      <c r="AO242" s="571"/>
      <c r="AP242" s="572"/>
      <c r="AQ242" s="573"/>
      <c r="AR242" s="569"/>
      <c r="AS242" s="569"/>
      <c r="AT242" s="569"/>
      <c r="AU242" s="570"/>
      <c r="AV242" s="571"/>
      <c r="AW242" s="571"/>
      <c r="AX242" s="572"/>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c r="AL243" s="571"/>
      <c r="AM243" s="571"/>
      <c r="AN243" s="571"/>
      <c r="AO243" s="571"/>
      <c r="AP243" s="572"/>
      <c r="AQ243" s="573"/>
      <c r="AR243" s="569"/>
      <c r="AS243" s="569"/>
      <c r="AT243" s="569"/>
      <c r="AU243" s="570"/>
      <c r="AV243" s="571"/>
      <c r="AW243" s="571"/>
      <c r="AX243" s="572"/>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c r="AL244" s="571"/>
      <c r="AM244" s="571"/>
      <c r="AN244" s="571"/>
      <c r="AO244" s="571"/>
      <c r="AP244" s="572"/>
      <c r="AQ244" s="573"/>
      <c r="AR244" s="569"/>
      <c r="AS244" s="569"/>
      <c r="AT244" s="569"/>
      <c r="AU244" s="570"/>
      <c r="AV244" s="571"/>
      <c r="AW244" s="571"/>
      <c r="AX244" s="572"/>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c r="AL245" s="571"/>
      <c r="AM245" s="571"/>
      <c r="AN245" s="571"/>
      <c r="AO245" s="571"/>
      <c r="AP245" s="572"/>
      <c r="AQ245" s="573"/>
      <c r="AR245" s="569"/>
      <c r="AS245" s="569"/>
      <c r="AT245" s="569"/>
      <c r="AU245" s="570"/>
      <c r="AV245" s="571"/>
      <c r="AW245" s="571"/>
      <c r="AX245" s="572"/>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0"/>
      <c r="AL246" s="571"/>
      <c r="AM246" s="571"/>
      <c r="AN246" s="571"/>
      <c r="AO246" s="571"/>
      <c r="AP246" s="572"/>
      <c r="AQ246" s="573"/>
      <c r="AR246" s="569"/>
      <c r="AS246" s="569"/>
      <c r="AT246" s="569"/>
      <c r="AU246" s="570"/>
      <c r="AV246" s="571"/>
      <c r="AW246" s="571"/>
      <c r="AX246" s="572"/>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c r="AL247" s="571"/>
      <c r="AM247" s="571"/>
      <c r="AN247" s="571"/>
      <c r="AO247" s="571"/>
      <c r="AP247" s="572"/>
      <c r="AQ247" s="573"/>
      <c r="AR247" s="569"/>
      <c r="AS247" s="569"/>
      <c r="AT247" s="569"/>
      <c r="AU247" s="570"/>
      <c r="AV247" s="571"/>
      <c r="AW247" s="571"/>
      <c r="AX247" s="572"/>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c r="AL248" s="571"/>
      <c r="AM248" s="571"/>
      <c r="AN248" s="571"/>
      <c r="AO248" s="571"/>
      <c r="AP248" s="572"/>
      <c r="AQ248" s="573"/>
      <c r="AR248" s="569"/>
      <c r="AS248" s="569"/>
      <c r="AT248" s="569"/>
      <c r="AU248" s="570"/>
      <c r="AV248" s="571"/>
      <c r="AW248" s="571"/>
      <c r="AX248" s="572"/>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73"/>
      <c r="AR249" s="569"/>
      <c r="AS249" s="569"/>
      <c r="AT249" s="569"/>
      <c r="AU249" s="570"/>
      <c r="AV249" s="571"/>
      <c r="AW249" s="571"/>
      <c r="AX249" s="572"/>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73"/>
      <c r="AR250" s="569"/>
      <c r="AS250" s="569"/>
      <c r="AT250" s="569"/>
      <c r="AU250" s="570"/>
      <c r="AV250" s="571"/>
      <c r="AW250" s="571"/>
      <c r="AX250" s="572"/>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73"/>
      <c r="AR251" s="569"/>
      <c r="AS251" s="569"/>
      <c r="AT251" s="569"/>
      <c r="AU251" s="570"/>
      <c r="AV251" s="571"/>
      <c r="AW251" s="571"/>
      <c r="AX251" s="572"/>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73"/>
      <c r="AR252" s="569"/>
      <c r="AS252" s="569"/>
      <c r="AT252" s="569"/>
      <c r="AU252" s="570"/>
      <c r="AV252" s="571"/>
      <c r="AW252" s="571"/>
      <c r="AX252" s="572"/>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73"/>
      <c r="AR253" s="569"/>
      <c r="AS253" s="569"/>
      <c r="AT253" s="569"/>
      <c r="AU253" s="570"/>
      <c r="AV253" s="571"/>
      <c r="AW253" s="571"/>
      <c r="AX253" s="572"/>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73"/>
      <c r="AR254" s="569"/>
      <c r="AS254" s="569"/>
      <c r="AT254" s="569"/>
      <c r="AU254" s="570"/>
      <c r="AV254" s="571"/>
      <c r="AW254" s="571"/>
      <c r="AX254" s="572"/>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73"/>
      <c r="AR255" s="569"/>
      <c r="AS255" s="569"/>
      <c r="AT255" s="569"/>
      <c r="AU255" s="570"/>
      <c r="AV255" s="571"/>
      <c r="AW255" s="571"/>
      <c r="AX255" s="572"/>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73"/>
      <c r="AR256" s="569"/>
      <c r="AS256" s="569"/>
      <c r="AT256" s="569"/>
      <c r="AU256" s="570"/>
      <c r="AV256" s="571"/>
      <c r="AW256" s="571"/>
      <c r="AX256" s="572"/>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73"/>
      <c r="AR257" s="569"/>
      <c r="AS257" s="569"/>
      <c r="AT257" s="569"/>
      <c r="AU257" s="570"/>
      <c r="AV257" s="571"/>
      <c r="AW257" s="571"/>
      <c r="AX257" s="572"/>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73"/>
      <c r="AR258" s="569"/>
      <c r="AS258" s="569"/>
      <c r="AT258" s="569"/>
      <c r="AU258" s="570"/>
      <c r="AV258" s="571"/>
      <c r="AW258" s="571"/>
      <c r="AX258" s="572"/>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73"/>
      <c r="AR259" s="569"/>
      <c r="AS259" s="569"/>
      <c r="AT259" s="569"/>
      <c r="AU259" s="570"/>
      <c r="AV259" s="571"/>
      <c r="AW259" s="571"/>
      <c r="AX259" s="572"/>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73"/>
      <c r="AR260" s="569"/>
      <c r="AS260" s="569"/>
      <c r="AT260" s="569"/>
      <c r="AU260" s="570"/>
      <c r="AV260" s="571"/>
      <c r="AW260" s="571"/>
      <c r="AX260" s="572"/>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73"/>
      <c r="AR261" s="569"/>
      <c r="AS261" s="569"/>
      <c r="AT261" s="569"/>
      <c r="AU261" s="570"/>
      <c r="AV261" s="571"/>
      <c r="AW261" s="571"/>
      <c r="AX261" s="572"/>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73"/>
      <c r="AR262" s="569"/>
      <c r="AS262" s="569"/>
      <c r="AT262" s="569"/>
      <c r="AU262" s="570"/>
      <c r="AV262" s="571"/>
      <c r="AW262" s="571"/>
      <c r="AX262" s="572"/>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73"/>
      <c r="AR263" s="569"/>
      <c r="AS263" s="569"/>
      <c r="AT263" s="569"/>
      <c r="AU263" s="570"/>
      <c r="AV263" s="571"/>
      <c r="AW263" s="571"/>
      <c r="AX263" s="572"/>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73"/>
      <c r="AR264" s="569"/>
      <c r="AS264" s="569"/>
      <c r="AT264" s="569"/>
      <c r="AU264" s="570"/>
      <c r="AV264" s="571"/>
      <c r="AW264" s="571"/>
      <c r="AX264" s="572"/>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73"/>
      <c r="AR265" s="569"/>
      <c r="AS265" s="569"/>
      <c r="AT265" s="569"/>
      <c r="AU265" s="570"/>
      <c r="AV265" s="571"/>
      <c r="AW265" s="571"/>
      <c r="AX265" s="57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369</v>
      </c>
      <c r="AL268" s="232"/>
      <c r="AM268" s="232"/>
      <c r="AN268" s="232"/>
      <c r="AO268" s="232"/>
      <c r="AP268" s="232"/>
      <c r="AQ268" s="232" t="s">
        <v>23</v>
      </c>
      <c r="AR268" s="232"/>
      <c r="AS268" s="232"/>
      <c r="AT268" s="232"/>
      <c r="AU268" s="83" t="s">
        <v>24</v>
      </c>
      <c r="AV268" s="84"/>
      <c r="AW268" s="84"/>
      <c r="AX268" s="575"/>
    </row>
    <row r="269" spans="1:50" ht="24" hidden="1" customHeight="1" x14ac:dyDescent="0.15">
      <c r="A269" s="568">
        <v>1</v>
      </c>
      <c r="B269" s="568">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c r="AL269" s="571"/>
      <c r="AM269" s="571"/>
      <c r="AN269" s="571"/>
      <c r="AO269" s="571"/>
      <c r="AP269" s="572"/>
      <c r="AQ269" s="573"/>
      <c r="AR269" s="569"/>
      <c r="AS269" s="569"/>
      <c r="AT269" s="569"/>
      <c r="AU269" s="570"/>
      <c r="AV269" s="571"/>
      <c r="AW269" s="571"/>
      <c r="AX269" s="572"/>
    </row>
    <row r="270" spans="1:50" ht="24"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c r="AL270" s="571"/>
      <c r="AM270" s="571"/>
      <c r="AN270" s="571"/>
      <c r="AO270" s="571"/>
      <c r="AP270" s="572"/>
      <c r="AQ270" s="573"/>
      <c r="AR270" s="569"/>
      <c r="AS270" s="569"/>
      <c r="AT270" s="569"/>
      <c r="AU270" s="570"/>
      <c r="AV270" s="571"/>
      <c r="AW270" s="571"/>
      <c r="AX270" s="572"/>
    </row>
    <row r="271" spans="1:50" ht="24"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c r="AL271" s="571"/>
      <c r="AM271" s="571"/>
      <c r="AN271" s="571"/>
      <c r="AO271" s="571"/>
      <c r="AP271" s="572"/>
      <c r="AQ271" s="573"/>
      <c r="AR271" s="569"/>
      <c r="AS271" s="569"/>
      <c r="AT271" s="569"/>
      <c r="AU271" s="570"/>
      <c r="AV271" s="571"/>
      <c r="AW271" s="571"/>
      <c r="AX271" s="572"/>
    </row>
    <row r="272" spans="1:50" ht="24"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c r="AL272" s="571"/>
      <c r="AM272" s="571"/>
      <c r="AN272" s="571"/>
      <c r="AO272" s="571"/>
      <c r="AP272" s="572"/>
      <c r="AQ272" s="573"/>
      <c r="AR272" s="569"/>
      <c r="AS272" s="569"/>
      <c r="AT272" s="569"/>
      <c r="AU272" s="570"/>
      <c r="AV272" s="571"/>
      <c r="AW272" s="571"/>
      <c r="AX272" s="572"/>
    </row>
    <row r="273" spans="1:50" ht="24"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c r="AL273" s="571"/>
      <c r="AM273" s="571"/>
      <c r="AN273" s="571"/>
      <c r="AO273" s="571"/>
      <c r="AP273" s="572"/>
      <c r="AQ273" s="573"/>
      <c r="AR273" s="569"/>
      <c r="AS273" s="569"/>
      <c r="AT273" s="569"/>
      <c r="AU273" s="570"/>
      <c r="AV273" s="571"/>
      <c r="AW273" s="571"/>
      <c r="AX273" s="572"/>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c r="AL274" s="571"/>
      <c r="AM274" s="571"/>
      <c r="AN274" s="571"/>
      <c r="AO274" s="571"/>
      <c r="AP274" s="572"/>
      <c r="AQ274" s="573"/>
      <c r="AR274" s="569"/>
      <c r="AS274" s="569"/>
      <c r="AT274" s="569"/>
      <c r="AU274" s="570"/>
      <c r="AV274" s="571"/>
      <c r="AW274" s="571"/>
      <c r="AX274" s="572"/>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c r="AL275" s="571"/>
      <c r="AM275" s="571"/>
      <c r="AN275" s="571"/>
      <c r="AO275" s="571"/>
      <c r="AP275" s="572"/>
      <c r="AQ275" s="573"/>
      <c r="AR275" s="569"/>
      <c r="AS275" s="569"/>
      <c r="AT275" s="569"/>
      <c r="AU275" s="570"/>
      <c r="AV275" s="571"/>
      <c r="AW275" s="571"/>
      <c r="AX275" s="572"/>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c r="AL276" s="571"/>
      <c r="AM276" s="571"/>
      <c r="AN276" s="571"/>
      <c r="AO276" s="571"/>
      <c r="AP276" s="572"/>
      <c r="AQ276" s="573"/>
      <c r="AR276" s="569"/>
      <c r="AS276" s="569"/>
      <c r="AT276" s="569"/>
      <c r="AU276" s="570"/>
      <c r="AV276" s="571"/>
      <c r="AW276" s="571"/>
      <c r="AX276" s="572"/>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c r="AL277" s="571"/>
      <c r="AM277" s="571"/>
      <c r="AN277" s="571"/>
      <c r="AO277" s="571"/>
      <c r="AP277" s="572"/>
      <c r="AQ277" s="573"/>
      <c r="AR277" s="569"/>
      <c r="AS277" s="569"/>
      <c r="AT277" s="569"/>
      <c r="AU277" s="570"/>
      <c r="AV277" s="571"/>
      <c r="AW277" s="571"/>
      <c r="AX277" s="572"/>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c r="AL278" s="571"/>
      <c r="AM278" s="571"/>
      <c r="AN278" s="571"/>
      <c r="AO278" s="571"/>
      <c r="AP278" s="572"/>
      <c r="AQ278" s="573"/>
      <c r="AR278" s="569"/>
      <c r="AS278" s="569"/>
      <c r="AT278" s="569"/>
      <c r="AU278" s="570"/>
      <c r="AV278" s="571"/>
      <c r="AW278" s="571"/>
      <c r="AX278" s="572"/>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c r="AL279" s="571"/>
      <c r="AM279" s="571"/>
      <c r="AN279" s="571"/>
      <c r="AO279" s="571"/>
      <c r="AP279" s="572"/>
      <c r="AQ279" s="573"/>
      <c r="AR279" s="569"/>
      <c r="AS279" s="569"/>
      <c r="AT279" s="569"/>
      <c r="AU279" s="570"/>
      <c r="AV279" s="571"/>
      <c r="AW279" s="571"/>
      <c r="AX279" s="572"/>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c r="AL280" s="571"/>
      <c r="AM280" s="571"/>
      <c r="AN280" s="571"/>
      <c r="AO280" s="571"/>
      <c r="AP280" s="572"/>
      <c r="AQ280" s="573"/>
      <c r="AR280" s="569"/>
      <c r="AS280" s="569"/>
      <c r="AT280" s="569"/>
      <c r="AU280" s="570"/>
      <c r="AV280" s="571"/>
      <c r="AW280" s="571"/>
      <c r="AX280" s="572"/>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c r="AL281" s="571"/>
      <c r="AM281" s="571"/>
      <c r="AN281" s="571"/>
      <c r="AO281" s="571"/>
      <c r="AP281" s="572"/>
      <c r="AQ281" s="573"/>
      <c r="AR281" s="569"/>
      <c r="AS281" s="569"/>
      <c r="AT281" s="569"/>
      <c r="AU281" s="570"/>
      <c r="AV281" s="571"/>
      <c r="AW281" s="571"/>
      <c r="AX281" s="572"/>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c r="AL282" s="571"/>
      <c r="AM282" s="571"/>
      <c r="AN282" s="571"/>
      <c r="AO282" s="571"/>
      <c r="AP282" s="572"/>
      <c r="AQ282" s="573"/>
      <c r="AR282" s="569"/>
      <c r="AS282" s="569"/>
      <c r="AT282" s="569"/>
      <c r="AU282" s="570"/>
      <c r="AV282" s="571"/>
      <c r="AW282" s="571"/>
      <c r="AX282" s="572"/>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c r="AL283" s="571"/>
      <c r="AM283" s="571"/>
      <c r="AN283" s="571"/>
      <c r="AO283" s="571"/>
      <c r="AP283" s="572"/>
      <c r="AQ283" s="573"/>
      <c r="AR283" s="569"/>
      <c r="AS283" s="569"/>
      <c r="AT283" s="569"/>
      <c r="AU283" s="570"/>
      <c r="AV283" s="571"/>
      <c r="AW283" s="571"/>
      <c r="AX283" s="572"/>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c r="AL284" s="571"/>
      <c r="AM284" s="571"/>
      <c r="AN284" s="571"/>
      <c r="AO284" s="571"/>
      <c r="AP284" s="572"/>
      <c r="AQ284" s="573"/>
      <c r="AR284" s="569"/>
      <c r="AS284" s="569"/>
      <c r="AT284" s="569"/>
      <c r="AU284" s="570"/>
      <c r="AV284" s="571"/>
      <c r="AW284" s="571"/>
      <c r="AX284" s="572"/>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c r="AL285" s="571"/>
      <c r="AM285" s="571"/>
      <c r="AN285" s="571"/>
      <c r="AO285" s="571"/>
      <c r="AP285" s="572"/>
      <c r="AQ285" s="573"/>
      <c r="AR285" s="569"/>
      <c r="AS285" s="569"/>
      <c r="AT285" s="569"/>
      <c r="AU285" s="570"/>
      <c r="AV285" s="571"/>
      <c r="AW285" s="571"/>
      <c r="AX285" s="572"/>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c r="AL286" s="571"/>
      <c r="AM286" s="571"/>
      <c r="AN286" s="571"/>
      <c r="AO286" s="571"/>
      <c r="AP286" s="572"/>
      <c r="AQ286" s="573"/>
      <c r="AR286" s="569"/>
      <c r="AS286" s="569"/>
      <c r="AT286" s="569"/>
      <c r="AU286" s="570"/>
      <c r="AV286" s="571"/>
      <c r="AW286" s="571"/>
      <c r="AX286" s="572"/>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c r="AL287" s="571"/>
      <c r="AM287" s="571"/>
      <c r="AN287" s="571"/>
      <c r="AO287" s="571"/>
      <c r="AP287" s="572"/>
      <c r="AQ287" s="573"/>
      <c r="AR287" s="569"/>
      <c r="AS287" s="569"/>
      <c r="AT287" s="569"/>
      <c r="AU287" s="570"/>
      <c r="AV287" s="571"/>
      <c r="AW287" s="571"/>
      <c r="AX287" s="572"/>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c r="AL288" s="571"/>
      <c r="AM288" s="571"/>
      <c r="AN288" s="571"/>
      <c r="AO288" s="571"/>
      <c r="AP288" s="572"/>
      <c r="AQ288" s="573"/>
      <c r="AR288" s="569"/>
      <c r="AS288" s="569"/>
      <c r="AT288" s="569"/>
      <c r="AU288" s="570"/>
      <c r="AV288" s="571"/>
      <c r="AW288" s="571"/>
      <c r="AX288" s="572"/>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c r="AL289" s="571"/>
      <c r="AM289" s="571"/>
      <c r="AN289" s="571"/>
      <c r="AO289" s="571"/>
      <c r="AP289" s="572"/>
      <c r="AQ289" s="573"/>
      <c r="AR289" s="569"/>
      <c r="AS289" s="569"/>
      <c r="AT289" s="569"/>
      <c r="AU289" s="570"/>
      <c r="AV289" s="571"/>
      <c r="AW289" s="571"/>
      <c r="AX289" s="572"/>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c r="AL290" s="571"/>
      <c r="AM290" s="571"/>
      <c r="AN290" s="571"/>
      <c r="AO290" s="571"/>
      <c r="AP290" s="572"/>
      <c r="AQ290" s="573"/>
      <c r="AR290" s="569"/>
      <c r="AS290" s="569"/>
      <c r="AT290" s="569"/>
      <c r="AU290" s="570"/>
      <c r="AV290" s="571"/>
      <c r="AW290" s="571"/>
      <c r="AX290" s="572"/>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c r="AL291" s="571"/>
      <c r="AM291" s="571"/>
      <c r="AN291" s="571"/>
      <c r="AO291" s="571"/>
      <c r="AP291" s="572"/>
      <c r="AQ291" s="573"/>
      <c r="AR291" s="569"/>
      <c r="AS291" s="569"/>
      <c r="AT291" s="569"/>
      <c r="AU291" s="570"/>
      <c r="AV291" s="571"/>
      <c r="AW291" s="571"/>
      <c r="AX291" s="572"/>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c r="AL292" s="571"/>
      <c r="AM292" s="571"/>
      <c r="AN292" s="571"/>
      <c r="AO292" s="571"/>
      <c r="AP292" s="572"/>
      <c r="AQ292" s="573"/>
      <c r="AR292" s="569"/>
      <c r="AS292" s="569"/>
      <c r="AT292" s="569"/>
      <c r="AU292" s="570"/>
      <c r="AV292" s="571"/>
      <c r="AW292" s="571"/>
      <c r="AX292" s="572"/>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73"/>
      <c r="AR293" s="569"/>
      <c r="AS293" s="569"/>
      <c r="AT293" s="569"/>
      <c r="AU293" s="570"/>
      <c r="AV293" s="571"/>
      <c r="AW293" s="571"/>
      <c r="AX293" s="572"/>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73"/>
      <c r="AR294" s="569"/>
      <c r="AS294" s="569"/>
      <c r="AT294" s="569"/>
      <c r="AU294" s="570"/>
      <c r="AV294" s="571"/>
      <c r="AW294" s="571"/>
      <c r="AX294" s="572"/>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73"/>
      <c r="AR295" s="569"/>
      <c r="AS295" s="569"/>
      <c r="AT295" s="569"/>
      <c r="AU295" s="570"/>
      <c r="AV295" s="571"/>
      <c r="AW295" s="571"/>
      <c r="AX295" s="572"/>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73"/>
      <c r="AR296" s="569"/>
      <c r="AS296" s="569"/>
      <c r="AT296" s="569"/>
      <c r="AU296" s="570"/>
      <c r="AV296" s="571"/>
      <c r="AW296" s="571"/>
      <c r="AX296" s="572"/>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73"/>
      <c r="AR297" s="569"/>
      <c r="AS297" s="569"/>
      <c r="AT297" s="569"/>
      <c r="AU297" s="570"/>
      <c r="AV297" s="571"/>
      <c r="AW297" s="571"/>
      <c r="AX297" s="572"/>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73"/>
      <c r="AR298" s="569"/>
      <c r="AS298" s="569"/>
      <c r="AT298" s="569"/>
      <c r="AU298" s="570"/>
      <c r="AV298" s="571"/>
      <c r="AW298" s="571"/>
      <c r="AX298" s="57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369</v>
      </c>
      <c r="AL301" s="232"/>
      <c r="AM301" s="232"/>
      <c r="AN301" s="232"/>
      <c r="AO301" s="232"/>
      <c r="AP301" s="232"/>
      <c r="AQ301" s="232" t="s">
        <v>23</v>
      </c>
      <c r="AR301" s="232"/>
      <c r="AS301" s="232"/>
      <c r="AT301" s="232"/>
      <c r="AU301" s="83" t="s">
        <v>24</v>
      </c>
      <c r="AV301" s="84"/>
      <c r="AW301" s="84"/>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c r="AL302" s="571"/>
      <c r="AM302" s="571"/>
      <c r="AN302" s="571"/>
      <c r="AO302" s="571"/>
      <c r="AP302" s="572"/>
      <c r="AQ302" s="573"/>
      <c r="AR302" s="569"/>
      <c r="AS302" s="569"/>
      <c r="AT302" s="569"/>
      <c r="AU302" s="570"/>
      <c r="AV302" s="571"/>
      <c r="AW302" s="571"/>
      <c r="AX302" s="572"/>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c r="AL303" s="571"/>
      <c r="AM303" s="571"/>
      <c r="AN303" s="571"/>
      <c r="AO303" s="571"/>
      <c r="AP303" s="572"/>
      <c r="AQ303" s="573"/>
      <c r="AR303" s="569"/>
      <c r="AS303" s="569"/>
      <c r="AT303" s="569"/>
      <c r="AU303" s="570"/>
      <c r="AV303" s="571"/>
      <c r="AW303" s="571"/>
      <c r="AX303" s="572"/>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c r="AL304" s="571"/>
      <c r="AM304" s="571"/>
      <c r="AN304" s="571"/>
      <c r="AO304" s="571"/>
      <c r="AP304" s="572"/>
      <c r="AQ304" s="573"/>
      <c r="AR304" s="569"/>
      <c r="AS304" s="569"/>
      <c r="AT304" s="569"/>
      <c r="AU304" s="570"/>
      <c r="AV304" s="571"/>
      <c r="AW304" s="571"/>
      <c r="AX304" s="572"/>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c r="AL305" s="571"/>
      <c r="AM305" s="571"/>
      <c r="AN305" s="571"/>
      <c r="AO305" s="571"/>
      <c r="AP305" s="572"/>
      <c r="AQ305" s="573"/>
      <c r="AR305" s="569"/>
      <c r="AS305" s="569"/>
      <c r="AT305" s="569"/>
      <c r="AU305" s="570"/>
      <c r="AV305" s="571"/>
      <c r="AW305" s="571"/>
      <c r="AX305" s="572"/>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c r="AL306" s="571"/>
      <c r="AM306" s="571"/>
      <c r="AN306" s="571"/>
      <c r="AO306" s="571"/>
      <c r="AP306" s="572"/>
      <c r="AQ306" s="573"/>
      <c r="AR306" s="569"/>
      <c r="AS306" s="569"/>
      <c r="AT306" s="569"/>
      <c r="AU306" s="570"/>
      <c r="AV306" s="571"/>
      <c r="AW306" s="571"/>
      <c r="AX306" s="572"/>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c r="AL307" s="571"/>
      <c r="AM307" s="571"/>
      <c r="AN307" s="571"/>
      <c r="AO307" s="571"/>
      <c r="AP307" s="572"/>
      <c r="AQ307" s="573"/>
      <c r="AR307" s="569"/>
      <c r="AS307" s="569"/>
      <c r="AT307" s="569"/>
      <c r="AU307" s="570"/>
      <c r="AV307" s="571"/>
      <c r="AW307" s="571"/>
      <c r="AX307" s="572"/>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c r="AL308" s="571"/>
      <c r="AM308" s="571"/>
      <c r="AN308" s="571"/>
      <c r="AO308" s="571"/>
      <c r="AP308" s="572"/>
      <c r="AQ308" s="573"/>
      <c r="AR308" s="569"/>
      <c r="AS308" s="569"/>
      <c r="AT308" s="569"/>
      <c r="AU308" s="570"/>
      <c r="AV308" s="571"/>
      <c r="AW308" s="571"/>
      <c r="AX308" s="572"/>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c r="AL309" s="571"/>
      <c r="AM309" s="571"/>
      <c r="AN309" s="571"/>
      <c r="AO309" s="571"/>
      <c r="AP309" s="572"/>
      <c r="AQ309" s="573"/>
      <c r="AR309" s="569"/>
      <c r="AS309" s="569"/>
      <c r="AT309" s="569"/>
      <c r="AU309" s="570"/>
      <c r="AV309" s="571"/>
      <c r="AW309" s="571"/>
      <c r="AX309" s="572"/>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c r="AL310" s="571"/>
      <c r="AM310" s="571"/>
      <c r="AN310" s="571"/>
      <c r="AO310" s="571"/>
      <c r="AP310" s="572"/>
      <c r="AQ310" s="573"/>
      <c r="AR310" s="569"/>
      <c r="AS310" s="569"/>
      <c r="AT310" s="569"/>
      <c r="AU310" s="570"/>
      <c r="AV310" s="571"/>
      <c r="AW310" s="571"/>
      <c r="AX310" s="572"/>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c r="AL311" s="571"/>
      <c r="AM311" s="571"/>
      <c r="AN311" s="571"/>
      <c r="AO311" s="571"/>
      <c r="AP311" s="572"/>
      <c r="AQ311" s="573"/>
      <c r="AR311" s="569"/>
      <c r="AS311" s="569"/>
      <c r="AT311" s="569"/>
      <c r="AU311" s="570"/>
      <c r="AV311" s="571"/>
      <c r="AW311" s="571"/>
      <c r="AX311" s="572"/>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c r="AL312" s="571"/>
      <c r="AM312" s="571"/>
      <c r="AN312" s="571"/>
      <c r="AO312" s="571"/>
      <c r="AP312" s="572"/>
      <c r="AQ312" s="573"/>
      <c r="AR312" s="569"/>
      <c r="AS312" s="569"/>
      <c r="AT312" s="569"/>
      <c r="AU312" s="570"/>
      <c r="AV312" s="571"/>
      <c r="AW312" s="571"/>
      <c r="AX312" s="572"/>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c r="AL313" s="571"/>
      <c r="AM313" s="571"/>
      <c r="AN313" s="571"/>
      <c r="AO313" s="571"/>
      <c r="AP313" s="572"/>
      <c r="AQ313" s="573"/>
      <c r="AR313" s="569"/>
      <c r="AS313" s="569"/>
      <c r="AT313" s="569"/>
      <c r="AU313" s="570"/>
      <c r="AV313" s="571"/>
      <c r="AW313" s="571"/>
      <c r="AX313" s="572"/>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c r="AL314" s="571"/>
      <c r="AM314" s="571"/>
      <c r="AN314" s="571"/>
      <c r="AO314" s="571"/>
      <c r="AP314" s="572"/>
      <c r="AQ314" s="573"/>
      <c r="AR314" s="569"/>
      <c r="AS314" s="569"/>
      <c r="AT314" s="569"/>
      <c r="AU314" s="570"/>
      <c r="AV314" s="571"/>
      <c r="AW314" s="571"/>
      <c r="AX314" s="572"/>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c r="AL315" s="571"/>
      <c r="AM315" s="571"/>
      <c r="AN315" s="571"/>
      <c r="AO315" s="571"/>
      <c r="AP315" s="572"/>
      <c r="AQ315" s="573"/>
      <c r="AR315" s="569"/>
      <c r="AS315" s="569"/>
      <c r="AT315" s="569"/>
      <c r="AU315" s="570"/>
      <c r="AV315" s="571"/>
      <c r="AW315" s="571"/>
      <c r="AX315" s="572"/>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c r="AL316" s="571"/>
      <c r="AM316" s="571"/>
      <c r="AN316" s="571"/>
      <c r="AO316" s="571"/>
      <c r="AP316" s="572"/>
      <c r="AQ316" s="573"/>
      <c r="AR316" s="569"/>
      <c r="AS316" s="569"/>
      <c r="AT316" s="569"/>
      <c r="AU316" s="570"/>
      <c r="AV316" s="571"/>
      <c r="AW316" s="571"/>
      <c r="AX316" s="572"/>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c r="AL317" s="571"/>
      <c r="AM317" s="571"/>
      <c r="AN317" s="571"/>
      <c r="AO317" s="571"/>
      <c r="AP317" s="572"/>
      <c r="AQ317" s="573"/>
      <c r="AR317" s="569"/>
      <c r="AS317" s="569"/>
      <c r="AT317" s="569"/>
      <c r="AU317" s="570"/>
      <c r="AV317" s="571"/>
      <c r="AW317" s="571"/>
      <c r="AX317" s="572"/>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c r="AL318" s="571"/>
      <c r="AM318" s="571"/>
      <c r="AN318" s="571"/>
      <c r="AO318" s="571"/>
      <c r="AP318" s="572"/>
      <c r="AQ318" s="573"/>
      <c r="AR318" s="569"/>
      <c r="AS318" s="569"/>
      <c r="AT318" s="569"/>
      <c r="AU318" s="570"/>
      <c r="AV318" s="571"/>
      <c r="AW318" s="571"/>
      <c r="AX318" s="572"/>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c r="AL319" s="571"/>
      <c r="AM319" s="571"/>
      <c r="AN319" s="571"/>
      <c r="AO319" s="571"/>
      <c r="AP319" s="572"/>
      <c r="AQ319" s="573"/>
      <c r="AR319" s="569"/>
      <c r="AS319" s="569"/>
      <c r="AT319" s="569"/>
      <c r="AU319" s="570"/>
      <c r="AV319" s="571"/>
      <c r="AW319" s="571"/>
      <c r="AX319" s="572"/>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c r="AL320" s="571"/>
      <c r="AM320" s="571"/>
      <c r="AN320" s="571"/>
      <c r="AO320" s="571"/>
      <c r="AP320" s="572"/>
      <c r="AQ320" s="573"/>
      <c r="AR320" s="569"/>
      <c r="AS320" s="569"/>
      <c r="AT320" s="569"/>
      <c r="AU320" s="570"/>
      <c r="AV320" s="571"/>
      <c r="AW320" s="571"/>
      <c r="AX320" s="572"/>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c r="AL321" s="571"/>
      <c r="AM321" s="571"/>
      <c r="AN321" s="571"/>
      <c r="AO321" s="571"/>
      <c r="AP321" s="572"/>
      <c r="AQ321" s="573"/>
      <c r="AR321" s="569"/>
      <c r="AS321" s="569"/>
      <c r="AT321" s="569"/>
      <c r="AU321" s="570"/>
      <c r="AV321" s="571"/>
      <c r="AW321" s="571"/>
      <c r="AX321" s="572"/>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c r="AL322" s="571"/>
      <c r="AM322" s="571"/>
      <c r="AN322" s="571"/>
      <c r="AO322" s="571"/>
      <c r="AP322" s="572"/>
      <c r="AQ322" s="573"/>
      <c r="AR322" s="569"/>
      <c r="AS322" s="569"/>
      <c r="AT322" s="569"/>
      <c r="AU322" s="570"/>
      <c r="AV322" s="571"/>
      <c r="AW322" s="571"/>
      <c r="AX322" s="572"/>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c r="AL323" s="571"/>
      <c r="AM323" s="571"/>
      <c r="AN323" s="571"/>
      <c r="AO323" s="571"/>
      <c r="AP323" s="572"/>
      <c r="AQ323" s="573"/>
      <c r="AR323" s="569"/>
      <c r="AS323" s="569"/>
      <c r="AT323" s="569"/>
      <c r="AU323" s="570"/>
      <c r="AV323" s="571"/>
      <c r="AW323" s="571"/>
      <c r="AX323" s="572"/>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c r="AL324" s="571"/>
      <c r="AM324" s="571"/>
      <c r="AN324" s="571"/>
      <c r="AO324" s="571"/>
      <c r="AP324" s="572"/>
      <c r="AQ324" s="573"/>
      <c r="AR324" s="569"/>
      <c r="AS324" s="569"/>
      <c r="AT324" s="569"/>
      <c r="AU324" s="570"/>
      <c r="AV324" s="571"/>
      <c r="AW324" s="571"/>
      <c r="AX324" s="572"/>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c r="AL325" s="571"/>
      <c r="AM325" s="571"/>
      <c r="AN325" s="571"/>
      <c r="AO325" s="571"/>
      <c r="AP325" s="572"/>
      <c r="AQ325" s="573"/>
      <c r="AR325" s="569"/>
      <c r="AS325" s="569"/>
      <c r="AT325" s="569"/>
      <c r="AU325" s="570"/>
      <c r="AV325" s="571"/>
      <c r="AW325" s="571"/>
      <c r="AX325" s="572"/>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573"/>
      <c r="AR326" s="569"/>
      <c r="AS326" s="569"/>
      <c r="AT326" s="569"/>
      <c r="AU326" s="570"/>
      <c r="AV326" s="571"/>
      <c r="AW326" s="571"/>
      <c r="AX326" s="572"/>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573"/>
      <c r="AR327" s="569"/>
      <c r="AS327" s="569"/>
      <c r="AT327" s="569"/>
      <c r="AU327" s="570"/>
      <c r="AV327" s="571"/>
      <c r="AW327" s="571"/>
      <c r="AX327" s="572"/>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73"/>
      <c r="AR328" s="569"/>
      <c r="AS328" s="569"/>
      <c r="AT328" s="569"/>
      <c r="AU328" s="570"/>
      <c r="AV328" s="571"/>
      <c r="AW328" s="571"/>
      <c r="AX328" s="572"/>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573"/>
      <c r="AR329" s="569"/>
      <c r="AS329" s="569"/>
      <c r="AT329" s="569"/>
      <c r="AU329" s="570"/>
      <c r="AV329" s="571"/>
      <c r="AW329" s="571"/>
      <c r="AX329" s="572"/>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573"/>
      <c r="AR330" s="569"/>
      <c r="AS330" s="569"/>
      <c r="AT330" s="569"/>
      <c r="AU330" s="570"/>
      <c r="AV330" s="571"/>
      <c r="AW330" s="571"/>
      <c r="AX330" s="572"/>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573"/>
      <c r="AR331" s="569"/>
      <c r="AS331" s="569"/>
      <c r="AT331" s="569"/>
      <c r="AU331" s="570"/>
      <c r="AV331" s="571"/>
      <c r="AW331" s="571"/>
      <c r="AX331" s="57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369</v>
      </c>
      <c r="AL334" s="232"/>
      <c r="AM334" s="232"/>
      <c r="AN334" s="232"/>
      <c r="AO334" s="232"/>
      <c r="AP334" s="232"/>
      <c r="AQ334" s="232" t="s">
        <v>23</v>
      </c>
      <c r="AR334" s="232"/>
      <c r="AS334" s="232"/>
      <c r="AT334" s="232"/>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c r="AL335" s="571"/>
      <c r="AM335" s="571"/>
      <c r="AN335" s="571"/>
      <c r="AO335" s="571"/>
      <c r="AP335" s="572"/>
      <c r="AQ335" s="573"/>
      <c r="AR335" s="569"/>
      <c r="AS335" s="569"/>
      <c r="AT335" s="569"/>
      <c r="AU335" s="570"/>
      <c r="AV335" s="571"/>
      <c r="AW335" s="571"/>
      <c r="AX335" s="572"/>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c r="AL336" s="571"/>
      <c r="AM336" s="571"/>
      <c r="AN336" s="571"/>
      <c r="AO336" s="571"/>
      <c r="AP336" s="572"/>
      <c r="AQ336" s="573"/>
      <c r="AR336" s="569"/>
      <c r="AS336" s="569"/>
      <c r="AT336" s="569"/>
      <c r="AU336" s="570"/>
      <c r="AV336" s="571"/>
      <c r="AW336" s="571"/>
      <c r="AX336" s="572"/>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c r="AL337" s="571"/>
      <c r="AM337" s="571"/>
      <c r="AN337" s="571"/>
      <c r="AO337" s="571"/>
      <c r="AP337" s="572"/>
      <c r="AQ337" s="573"/>
      <c r="AR337" s="569"/>
      <c r="AS337" s="569"/>
      <c r="AT337" s="569"/>
      <c r="AU337" s="570"/>
      <c r="AV337" s="571"/>
      <c r="AW337" s="571"/>
      <c r="AX337" s="572"/>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c r="AL338" s="571"/>
      <c r="AM338" s="571"/>
      <c r="AN338" s="571"/>
      <c r="AO338" s="571"/>
      <c r="AP338" s="572"/>
      <c r="AQ338" s="573"/>
      <c r="AR338" s="569"/>
      <c r="AS338" s="569"/>
      <c r="AT338" s="569"/>
      <c r="AU338" s="570"/>
      <c r="AV338" s="571"/>
      <c r="AW338" s="571"/>
      <c r="AX338" s="572"/>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c r="AL339" s="571"/>
      <c r="AM339" s="571"/>
      <c r="AN339" s="571"/>
      <c r="AO339" s="571"/>
      <c r="AP339" s="572"/>
      <c r="AQ339" s="573"/>
      <c r="AR339" s="569"/>
      <c r="AS339" s="569"/>
      <c r="AT339" s="569"/>
      <c r="AU339" s="570"/>
      <c r="AV339" s="571"/>
      <c r="AW339" s="571"/>
      <c r="AX339" s="572"/>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c r="AL340" s="571"/>
      <c r="AM340" s="571"/>
      <c r="AN340" s="571"/>
      <c r="AO340" s="571"/>
      <c r="AP340" s="572"/>
      <c r="AQ340" s="573"/>
      <c r="AR340" s="569"/>
      <c r="AS340" s="569"/>
      <c r="AT340" s="569"/>
      <c r="AU340" s="570"/>
      <c r="AV340" s="571"/>
      <c r="AW340" s="571"/>
      <c r="AX340" s="572"/>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c r="AL341" s="571"/>
      <c r="AM341" s="571"/>
      <c r="AN341" s="571"/>
      <c r="AO341" s="571"/>
      <c r="AP341" s="572"/>
      <c r="AQ341" s="573"/>
      <c r="AR341" s="569"/>
      <c r="AS341" s="569"/>
      <c r="AT341" s="569"/>
      <c r="AU341" s="570"/>
      <c r="AV341" s="571"/>
      <c r="AW341" s="571"/>
      <c r="AX341" s="572"/>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c r="AL342" s="571"/>
      <c r="AM342" s="571"/>
      <c r="AN342" s="571"/>
      <c r="AO342" s="571"/>
      <c r="AP342" s="572"/>
      <c r="AQ342" s="573"/>
      <c r="AR342" s="569"/>
      <c r="AS342" s="569"/>
      <c r="AT342" s="569"/>
      <c r="AU342" s="570"/>
      <c r="AV342" s="571"/>
      <c r="AW342" s="571"/>
      <c r="AX342" s="572"/>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c r="AL343" s="571"/>
      <c r="AM343" s="571"/>
      <c r="AN343" s="571"/>
      <c r="AO343" s="571"/>
      <c r="AP343" s="572"/>
      <c r="AQ343" s="573"/>
      <c r="AR343" s="569"/>
      <c r="AS343" s="569"/>
      <c r="AT343" s="569"/>
      <c r="AU343" s="570"/>
      <c r="AV343" s="571"/>
      <c r="AW343" s="571"/>
      <c r="AX343" s="572"/>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c r="AL344" s="571"/>
      <c r="AM344" s="571"/>
      <c r="AN344" s="571"/>
      <c r="AO344" s="571"/>
      <c r="AP344" s="572"/>
      <c r="AQ344" s="573"/>
      <c r="AR344" s="569"/>
      <c r="AS344" s="569"/>
      <c r="AT344" s="569"/>
      <c r="AU344" s="570"/>
      <c r="AV344" s="571"/>
      <c r="AW344" s="571"/>
      <c r="AX344" s="572"/>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c r="AL345" s="571"/>
      <c r="AM345" s="571"/>
      <c r="AN345" s="571"/>
      <c r="AO345" s="571"/>
      <c r="AP345" s="572"/>
      <c r="AQ345" s="573"/>
      <c r="AR345" s="569"/>
      <c r="AS345" s="569"/>
      <c r="AT345" s="569"/>
      <c r="AU345" s="570"/>
      <c r="AV345" s="571"/>
      <c r="AW345" s="571"/>
      <c r="AX345" s="572"/>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c r="AL346" s="571"/>
      <c r="AM346" s="571"/>
      <c r="AN346" s="571"/>
      <c r="AO346" s="571"/>
      <c r="AP346" s="572"/>
      <c r="AQ346" s="573"/>
      <c r="AR346" s="569"/>
      <c r="AS346" s="569"/>
      <c r="AT346" s="569"/>
      <c r="AU346" s="570"/>
      <c r="AV346" s="571"/>
      <c r="AW346" s="571"/>
      <c r="AX346" s="572"/>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c r="AL347" s="571"/>
      <c r="AM347" s="571"/>
      <c r="AN347" s="571"/>
      <c r="AO347" s="571"/>
      <c r="AP347" s="572"/>
      <c r="AQ347" s="573"/>
      <c r="AR347" s="569"/>
      <c r="AS347" s="569"/>
      <c r="AT347" s="569"/>
      <c r="AU347" s="570"/>
      <c r="AV347" s="571"/>
      <c r="AW347" s="571"/>
      <c r="AX347" s="572"/>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73"/>
      <c r="AR348" s="569"/>
      <c r="AS348" s="569"/>
      <c r="AT348" s="569"/>
      <c r="AU348" s="570"/>
      <c r="AV348" s="571"/>
      <c r="AW348" s="571"/>
      <c r="AX348" s="572"/>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73"/>
      <c r="AR349" s="569"/>
      <c r="AS349" s="569"/>
      <c r="AT349" s="569"/>
      <c r="AU349" s="570"/>
      <c r="AV349" s="571"/>
      <c r="AW349" s="571"/>
      <c r="AX349" s="572"/>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73"/>
      <c r="AR350" s="569"/>
      <c r="AS350" s="569"/>
      <c r="AT350" s="569"/>
      <c r="AU350" s="570"/>
      <c r="AV350" s="571"/>
      <c r="AW350" s="571"/>
      <c r="AX350" s="572"/>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73"/>
      <c r="AR351" s="569"/>
      <c r="AS351" s="569"/>
      <c r="AT351" s="569"/>
      <c r="AU351" s="570"/>
      <c r="AV351" s="571"/>
      <c r="AW351" s="571"/>
      <c r="AX351" s="572"/>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73"/>
      <c r="AR352" s="569"/>
      <c r="AS352" s="569"/>
      <c r="AT352" s="569"/>
      <c r="AU352" s="570"/>
      <c r="AV352" s="571"/>
      <c r="AW352" s="571"/>
      <c r="AX352" s="572"/>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73"/>
      <c r="AR353" s="569"/>
      <c r="AS353" s="569"/>
      <c r="AT353" s="569"/>
      <c r="AU353" s="570"/>
      <c r="AV353" s="571"/>
      <c r="AW353" s="571"/>
      <c r="AX353" s="572"/>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73"/>
      <c r="AR354" s="569"/>
      <c r="AS354" s="569"/>
      <c r="AT354" s="569"/>
      <c r="AU354" s="570"/>
      <c r="AV354" s="571"/>
      <c r="AW354" s="571"/>
      <c r="AX354" s="572"/>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73"/>
      <c r="AR355" s="569"/>
      <c r="AS355" s="569"/>
      <c r="AT355" s="569"/>
      <c r="AU355" s="570"/>
      <c r="AV355" s="571"/>
      <c r="AW355" s="571"/>
      <c r="AX355" s="572"/>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73"/>
      <c r="AR356" s="569"/>
      <c r="AS356" s="569"/>
      <c r="AT356" s="569"/>
      <c r="AU356" s="570"/>
      <c r="AV356" s="571"/>
      <c r="AW356" s="571"/>
      <c r="AX356" s="572"/>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73"/>
      <c r="AR357" s="569"/>
      <c r="AS357" s="569"/>
      <c r="AT357" s="569"/>
      <c r="AU357" s="570"/>
      <c r="AV357" s="571"/>
      <c r="AW357" s="571"/>
      <c r="AX357" s="572"/>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73"/>
      <c r="AR358" s="569"/>
      <c r="AS358" s="569"/>
      <c r="AT358" s="569"/>
      <c r="AU358" s="570"/>
      <c r="AV358" s="571"/>
      <c r="AW358" s="571"/>
      <c r="AX358" s="572"/>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73"/>
      <c r="AR359" s="569"/>
      <c r="AS359" s="569"/>
      <c r="AT359" s="569"/>
      <c r="AU359" s="570"/>
      <c r="AV359" s="571"/>
      <c r="AW359" s="571"/>
      <c r="AX359" s="572"/>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73"/>
      <c r="AR360" s="569"/>
      <c r="AS360" s="569"/>
      <c r="AT360" s="569"/>
      <c r="AU360" s="570"/>
      <c r="AV360" s="571"/>
      <c r="AW360" s="571"/>
      <c r="AX360" s="572"/>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73"/>
      <c r="AR361" s="569"/>
      <c r="AS361" s="569"/>
      <c r="AT361" s="569"/>
      <c r="AU361" s="570"/>
      <c r="AV361" s="571"/>
      <c r="AW361" s="571"/>
      <c r="AX361" s="572"/>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73"/>
      <c r="AR362" s="569"/>
      <c r="AS362" s="569"/>
      <c r="AT362" s="569"/>
      <c r="AU362" s="570"/>
      <c r="AV362" s="571"/>
      <c r="AW362" s="571"/>
      <c r="AX362" s="572"/>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73"/>
      <c r="AR363" s="569"/>
      <c r="AS363" s="569"/>
      <c r="AT363" s="569"/>
      <c r="AU363" s="570"/>
      <c r="AV363" s="571"/>
      <c r="AW363" s="571"/>
      <c r="AX363" s="572"/>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73"/>
      <c r="AR364" s="569"/>
      <c r="AS364" s="569"/>
      <c r="AT364" s="569"/>
      <c r="AU364" s="570"/>
      <c r="AV364" s="571"/>
      <c r="AW364" s="571"/>
      <c r="AX364" s="57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369</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c r="AL368" s="571"/>
      <c r="AM368" s="571"/>
      <c r="AN368" s="571"/>
      <c r="AO368" s="571"/>
      <c r="AP368" s="572"/>
      <c r="AQ368" s="573"/>
      <c r="AR368" s="569"/>
      <c r="AS368" s="569"/>
      <c r="AT368" s="569"/>
      <c r="AU368" s="570"/>
      <c r="AV368" s="571"/>
      <c r="AW368" s="571"/>
      <c r="AX368" s="572"/>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c r="AL369" s="571"/>
      <c r="AM369" s="571"/>
      <c r="AN369" s="571"/>
      <c r="AO369" s="571"/>
      <c r="AP369" s="572"/>
      <c r="AQ369" s="573"/>
      <c r="AR369" s="569"/>
      <c r="AS369" s="569"/>
      <c r="AT369" s="569"/>
      <c r="AU369" s="570"/>
      <c r="AV369" s="571"/>
      <c r="AW369" s="571"/>
      <c r="AX369" s="572"/>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c r="AL370" s="571"/>
      <c r="AM370" s="571"/>
      <c r="AN370" s="571"/>
      <c r="AO370" s="571"/>
      <c r="AP370" s="572"/>
      <c r="AQ370" s="573"/>
      <c r="AR370" s="569"/>
      <c r="AS370" s="569"/>
      <c r="AT370" s="569"/>
      <c r="AU370" s="570"/>
      <c r="AV370" s="571"/>
      <c r="AW370" s="571"/>
      <c r="AX370" s="572"/>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c r="AL371" s="571"/>
      <c r="AM371" s="571"/>
      <c r="AN371" s="571"/>
      <c r="AO371" s="571"/>
      <c r="AP371" s="572"/>
      <c r="AQ371" s="573"/>
      <c r="AR371" s="569"/>
      <c r="AS371" s="569"/>
      <c r="AT371" s="569"/>
      <c r="AU371" s="570"/>
      <c r="AV371" s="571"/>
      <c r="AW371" s="571"/>
      <c r="AX371" s="572"/>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c r="AL372" s="571"/>
      <c r="AM372" s="571"/>
      <c r="AN372" s="571"/>
      <c r="AO372" s="571"/>
      <c r="AP372" s="572"/>
      <c r="AQ372" s="573"/>
      <c r="AR372" s="569"/>
      <c r="AS372" s="569"/>
      <c r="AT372" s="569"/>
      <c r="AU372" s="570"/>
      <c r="AV372" s="571"/>
      <c r="AW372" s="571"/>
      <c r="AX372" s="572"/>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c r="AL373" s="571"/>
      <c r="AM373" s="571"/>
      <c r="AN373" s="571"/>
      <c r="AO373" s="571"/>
      <c r="AP373" s="572"/>
      <c r="AQ373" s="573"/>
      <c r="AR373" s="569"/>
      <c r="AS373" s="569"/>
      <c r="AT373" s="569"/>
      <c r="AU373" s="570"/>
      <c r="AV373" s="571"/>
      <c r="AW373" s="571"/>
      <c r="AX373" s="572"/>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0"/>
      <c r="AL374" s="571"/>
      <c r="AM374" s="571"/>
      <c r="AN374" s="571"/>
      <c r="AO374" s="571"/>
      <c r="AP374" s="572"/>
      <c r="AQ374" s="573"/>
      <c r="AR374" s="569"/>
      <c r="AS374" s="569"/>
      <c r="AT374" s="569"/>
      <c r="AU374" s="570"/>
      <c r="AV374" s="571"/>
      <c r="AW374" s="571"/>
      <c r="AX374" s="572"/>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c r="AL375" s="571"/>
      <c r="AM375" s="571"/>
      <c r="AN375" s="571"/>
      <c r="AO375" s="571"/>
      <c r="AP375" s="572"/>
      <c r="AQ375" s="573"/>
      <c r="AR375" s="569"/>
      <c r="AS375" s="569"/>
      <c r="AT375" s="569"/>
      <c r="AU375" s="570"/>
      <c r="AV375" s="571"/>
      <c r="AW375" s="571"/>
      <c r="AX375" s="572"/>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c r="AL376" s="571"/>
      <c r="AM376" s="571"/>
      <c r="AN376" s="571"/>
      <c r="AO376" s="571"/>
      <c r="AP376" s="572"/>
      <c r="AQ376" s="573"/>
      <c r="AR376" s="569"/>
      <c r="AS376" s="569"/>
      <c r="AT376" s="569"/>
      <c r="AU376" s="570"/>
      <c r="AV376" s="571"/>
      <c r="AW376" s="571"/>
      <c r="AX376" s="572"/>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c r="AL377" s="571"/>
      <c r="AM377" s="571"/>
      <c r="AN377" s="571"/>
      <c r="AO377" s="571"/>
      <c r="AP377" s="572"/>
      <c r="AQ377" s="573"/>
      <c r="AR377" s="569"/>
      <c r="AS377" s="569"/>
      <c r="AT377" s="569"/>
      <c r="AU377" s="570"/>
      <c r="AV377" s="571"/>
      <c r="AW377" s="571"/>
      <c r="AX377" s="572"/>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c r="AL378" s="571"/>
      <c r="AM378" s="571"/>
      <c r="AN378" s="571"/>
      <c r="AO378" s="571"/>
      <c r="AP378" s="572"/>
      <c r="AQ378" s="573"/>
      <c r="AR378" s="569"/>
      <c r="AS378" s="569"/>
      <c r="AT378" s="569"/>
      <c r="AU378" s="570"/>
      <c r="AV378" s="571"/>
      <c r="AW378" s="571"/>
      <c r="AX378" s="572"/>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c r="AL379" s="571"/>
      <c r="AM379" s="571"/>
      <c r="AN379" s="571"/>
      <c r="AO379" s="571"/>
      <c r="AP379" s="572"/>
      <c r="AQ379" s="573"/>
      <c r="AR379" s="569"/>
      <c r="AS379" s="569"/>
      <c r="AT379" s="569"/>
      <c r="AU379" s="570"/>
      <c r="AV379" s="571"/>
      <c r="AW379" s="571"/>
      <c r="AX379" s="572"/>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c r="AL380" s="571"/>
      <c r="AM380" s="571"/>
      <c r="AN380" s="571"/>
      <c r="AO380" s="571"/>
      <c r="AP380" s="572"/>
      <c r="AQ380" s="573"/>
      <c r="AR380" s="569"/>
      <c r="AS380" s="569"/>
      <c r="AT380" s="569"/>
      <c r="AU380" s="570"/>
      <c r="AV380" s="571"/>
      <c r="AW380" s="571"/>
      <c r="AX380" s="572"/>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c r="AL381" s="571"/>
      <c r="AM381" s="571"/>
      <c r="AN381" s="571"/>
      <c r="AO381" s="571"/>
      <c r="AP381" s="572"/>
      <c r="AQ381" s="573"/>
      <c r="AR381" s="569"/>
      <c r="AS381" s="569"/>
      <c r="AT381" s="569"/>
      <c r="AU381" s="570"/>
      <c r="AV381" s="571"/>
      <c r="AW381" s="571"/>
      <c r="AX381" s="572"/>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c r="AL382" s="571"/>
      <c r="AM382" s="571"/>
      <c r="AN382" s="571"/>
      <c r="AO382" s="571"/>
      <c r="AP382" s="572"/>
      <c r="AQ382" s="573"/>
      <c r="AR382" s="569"/>
      <c r="AS382" s="569"/>
      <c r="AT382" s="569"/>
      <c r="AU382" s="570"/>
      <c r="AV382" s="571"/>
      <c r="AW382" s="571"/>
      <c r="AX382" s="572"/>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c r="AL383" s="571"/>
      <c r="AM383" s="571"/>
      <c r="AN383" s="571"/>
      <c r="AO383" s="571"/>
      <c r="AP383" s="572"/>
      <c r="AQ383" s="573"/>
      <c r="AR383" s="569"/>
      <c r="AS383" s="569"/>
      <c r="AT383" s="569"/>
      <c r="AU383" s="570"/>
      <c r="AV383" s="571"/>
      <c r="AW383" s="571"/>
      <c r="AX383" s="572"/>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c r="AL384" s="571"/>
      <c r="AM384" s="571"/>
      <c r="AN384" s="571"/>
      <c r="AO384" s="571"/>
      <c r="AP384" s="572"/>
      <c r="AQ384" s="573"/>
      <c r="AR384" s="569"/>
      <c r="AS384" s="569"/>
      <c r="AT384" s="569"/>
      <c r="AU384" s="570"/>
      <c r="AV384" s="571"/>
      <c r="AW384" s="571"/>
      <c r="AX384" s="572"/>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c r="AL385" s="571"/>
      <c r="AM385" s="571"/>
      <c r="AN385" s="571"/>
      <c r="AO385" s="571"/>
      <c r="AP385" s="572"/>
      <c r="AQ385" s="573"/>
      <c r="AR385" s="569"/>
      <c r="AS385" s="569"/>
      <c r="AT385" s="569"/>
      <c r="AU385" s="570"/>
      <c r="AV385" s="571"/>
      <c r="AW385" s="571"/>
      <c r="AX385" s="572"/>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c r="AL386" s="571"/>
      <c r="AM386" s="571"/>
      <c r="AN386" s="571"/>
      <c r="AO386" s="571"/>
      <c r="AP386" s="572"/>
      <c r="AQ386" s="573"/>
      <c r="AR386" s="569"/>
      <c r="AS386" s="569"/>
      <c r="AT386" s="569"/>
      <c r="AU386" s="570"/>
      <c r="AV386" s="571"/>
      <c r="AW386" s="571"/>
      <c r="AX386" s="572"/>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c r="AL387" s="571"/>
      <c r="AM387" s="571"/>
      <c r="AN387" s="571"/>
      <c r="AO387" s="571"/>
      <c r="AP387" s="572"/>
      <c r="AQ387" s="573"/>
      <c r="AR387" s="569"/>
      <c r="AS387" s="569"/>
      <c r="AT387" s="569"/>
      <c r="AU387" s="570"/>
      <c r="AV387" s="571"/>
      <c r="AW387" s="571"/>
      <c r="AX387" s="572"/>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c r="AL388" s="571"/>
      <c r="AM388" s="571"/>
      <c r="AN388" s="571"/>
      <c r="AO388" s="571"/>
      <c r="AP388" s="572"/>
      <c r="AQ388" s="573"/>
      <c r="AR388" s="569"/>
      <c r="AS388" s="569"/>
      <c r="AT388" s="569"/>
      <c r="AU388" s="570"/>
      <c r="AV388" s="571"/>
      <c r="AW388" s="571"/>
      <c r="AX388" s="572"/>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c r="AL389" s="571"/>
      <c r="AM389" s="571"/>
      <c r="AN389" s="571"/>
      <c r="AO389" s="571"/>
      <c r="AP389" s="572"/>
      <c r="AQ389" s="573"/>
      <c r="AR389" s="569"/>
      <c r="AS389" s="569"/>
      <c r="AT389" s="569"/>
      <c r="AU389" s="570"/>
      <c r="AV389" s="571"/>
      <c r="AW389" s="571"/>
      <c r="AX389" s="572"/>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c r="AL390" s="571"/>
      <c r="AM390" s="571"/>
      <c r="AN390" s="571"/>
      <c r="AO390" s="571"/>
      <c r="AP390" s="572"/>
      <c r="AQ390" s="573"/>
      <c r="AR390" s="569"/>
      <c r="AS390" s="569"/>
      <c r="AT390" s="569"/>
      <c r="AU390" s="570"/>
      <c r="AV390" s="571"/>
      <c r="AW390" s="571"/>
      <c r="AX390" s="572"/>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c r="AL391" s="571"/>
      <c r="AM391" s="571"/>
      <c r="AN391" s="571"/>
      <c r="AO391" s="571"/>
      <c r="AP391" s="572"/>
      <c r="AQ391" s="573"/>
      <c r="AR391" s="569"/>
      <c r="AS391" s="569"/>
      <c r="AT391" s="569"/>
      <c r="AU391" s="570"/>
      <c r="AV391" s="571"/>
      <c r="AW391" s="571"/>
      <c r="AX391" s="572"/>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c r="AL392" s="571"/>
      <c r="AM392" s="571"/>
      <c r="AN392" s="571"/>
      <c r="AO392" s="571"/>
      <c r="AP392" s="572"/>
      <c r="AQ392" s="573"/>
      <c r="AR392" s="569"/>
      <c r="AS392" s="569"/>
      <c r="AT392" s="569"/>
      <c r="AU392" s="570"/>
      <c r="AV392" s="571"/>
      <c r="AW392" s="571"/>
      <c r="AX392" s="572"/>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c r="AL393" s="571"/>
      <c r="AM393" s="571"/>
      <c r="AN393" s="571"/>
      <c r="AO393" s="571"/>
      <c r="AP393" s="572"/>
      <c r="AQ393" s="573"/>
      <c r="AR393" s="569"/>
      <c r="AS393" s="569"/>
      <c r="AT393" s="569"/>
      <c r="AU393" s="570"/>
      <c r="AV393" s="571"/>
      <c r="AW393" s="571"/>
      <c r="AX393" s="572"/>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c r="AL394" s="571"/>
      <c r="AM394" s="571"/>
      <c r="AN394" s="571"/>
      <c r="AO394" s="571"/>
      <c r="AP394" s="572"/>
      <c r="AQ394" s="573"/>
      <c r="AR394" s="569"/>
      <c r="AS394" s="569"/>
      <c r="AT394" s="569"/>
      <c r="AU394" s="570"/>
      <c r="AV394" s="571"/>
      <c r="AW394" s="571"/>
      <c r="AX394" s="572"/>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c r="AL395" s="571"/>
      <c r="AM395" s="571"/>
      <c r="AN395" s="571"/>
      <c r="AO395" s="571"/>
      <c r="AP395" s="572"/>
      <c r="AQ395" s="573"/>
      <c r="AR395" s="569"/>
      <c r="AS395" s="569"/>
      <c r="AT395" s="569"/>
      <c r="AU395" s="570"/>
      <c r="AV395" s="571"/>
      <c r="AW395" s="571"/>
      <c r="AX395" s="572"/>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c r="AL396" s="571"/>
      <c r="AM396" s="571"/>
      <c r="AN396" s="571"/>
      <c r="AO396" s="571"/>
      <c r="AP396" s="572"/>
      <c r="AQ396" s="573"/>
      <c r="AR396" s="569"/>
      <c r="AS396" s="569"/>
      <c r="AT396" s="569"/>
      <c r="AU396" s="570"/>
      <c r="AV396" s="571"/>
      <c r="AW396" s="571"/>
      <c r="AX396" s="572"/>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c r="AL397" s="571"/>
      <c r="AM397" s="571"/>
      <c r="AN397" s="571"/>
      <c r="AO397" s="571"/>
      <c r="AP397" s="572"/>
      <c r="AQ397" s="573"/>
      <c r="AR397" s="569"/>
      <c r="AS397" s="569"/>
      <c r="AT397" s="569"/>
      <c r="AU397" s="570"/>
      <c r="AV397" s="571"/>
      <c r="AW397" s="571"/>
      <c r="AX397" s="57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369</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c r="AL401" s="571"/>
      <c r="AM401" s="571"/>
      <c r="AN401" s="571"/>
      <c r="AO401" s="571"/>
      <c r="AP401" s="572"/>
      <c r="AQ401" s="573"/>
      <c r="AR401" s="569"/>
      <c r="AS401" s="569"/>
      <c r="AT401" s="569"/>
      <c r="AU401" s="570"/>
      <c r="AV401" s="571"/>
      <c r="AW401" s="571"/>
      <c r="AX401" s="572"/>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c r="AL402" s="571"/>
      <c r="AM402" s="571"/>
      <c r="AN402" s="571"/>
      <c r="AO402" s="571"/>
      <c r="AP402" s="572"/>
      <c r="AQ402" s="573"/>
      <c r="AR402" s="569"/>
      <c r="AS402" s="569"/>
      <c r="AT402" s="569"/>
      <c r="AU402" s="570"/>
      <c r="AV402" s="571"/>
      <c r="AW402" s="571"/>
      <c r="AX402" s="572"/>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c r="AL403" s="571"/>
      <c r="AM403" s="571"/>
      <c r="AN403" s="571"/>
      <c r="AO403" s="571"/>
      <c r="AP403" s="572"/>
      <c r="AQ403" s="573"/>
      <c r="AR403" s="569"/>
      <c r="AS403" s="569"/>
      <c r="AT403" s="569"/>
      <c r="AU403" s="570"/>
      <c r="AV403" s="571"/>
      <c r="AW403" s="571"/>
      <c r="AX403" s="572"/>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2"/>
      <c r="AQ404" s="573"/>
      <c r="AR404" s="569"/>
      <c r="AS404" s="569"/>
      <c r="AT404" s="569"/>
      <c r="AU404" s="570"/>
      <c r="AV404" s="571"/>
      <c r="AW404" s="571"/>
      <c r="AX404" s="572"/>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2"/>
      <c r="AQ405" s="573"/>
      <c r="AR405" s="569"/>
      <c r="AS405" s="569"/>
      <c r="AT405" s="569"/>
      <c r="AU405" s="570"/>
      <c r="AV405" s="571"/>
      <c r="AW405" s="571"/>
      <c r="AX405" s="572"/>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2"/>
      <c r="AQ406" s="573"/>
      <c r="AR406" s="569"/>
      <c r="AS406" s="569"/>
      <c r="AT406" s="569"/>
      <c r="AU406" s="570"/>
      <c r="AV406" s="571"/>
      <c r="AW406" s="571"/>
      <c r="AX406" s="572"/>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2"/>
      <c r="AQ407" s="573"/>
      <c r="AR407" s="569"/>
      <c r="AS407" s="569"/>
      <c r="AT407" s="569"/>
      <c r="AU407" s="570"/>
      <c r="AV407" s="571"/>
      <c r="AW407" s="571"/>
      <c r="AX407" s="572"/>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2"/>
      <c r="AQ408" s="573"/>
      <c r="AR408" s="569"/>
      <c r="AS408" s="569"/>
      <c r="AT408" s="569"/>
      <c r="AU408" s="570"/>
      <c r="AV408" s="571"/>
      <c r="AW408" s="571"/>
      <c r="AX408" s="572"/>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2"/>
      <c r="AQ409" s="573"/>
      <c r="AR409" s="569"/>
      <c r="AS409" s="569"/>
      <c r="AT409" s="569"/>
      <c r="AU409" s="570"/>
      <c r="AV409" s="571"/>
      <c r="AW409" s="571"/>
      <c r="AX409" s="572"/>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2"/>
      <c r="AQ410" s="573"/>
      <c r="AR410" s="569"/>
      <c r="AS410" s="569"/>
      <c r="AT410" s="569"/>
      <c r="AU410" s="570"/>
      <c r="AV410" s="571"/>
      <c r="AW410" s="571"/>
      <c r="AX410" s="572"/>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2"/>
      <c r="AQ411" s="573"/>
      <c r="AR411" s="569"/>
      <c r="AS411" s="569"/>
      <c r="AT411" s="569"/>
      <c r="AU411" s="570"/>
      <c r="AV411" s="571"/>
      <c r="AW411" s="571"/>
      <c r="AX411" s="572"/>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2"/>
      <c r="AQ412" s="573"/>
      <c r="AR412" s="569"/>
      <c r="AS412" s="569"/>
      <c r="AT412" s="569"/>
      <c r="AU412" s="570"/>
      <c r="AV412" s="571"/>
      <c r="AW412" s="571"/>
      <c r="AX412" s="572"/>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2"/>
      <c r="AQ413" s="573"/>
      <c r="AR413" s="569"/>
      <c r="AS413" s="569"/>
      <c r="AT413" s="569"/>
      <c r="AU413" s="570"/>
      <c r="AV413" s="571"/>
      <c r="AW413" s="571"/>
      <c r="AX413" s="572"/>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573"/>
      <c r="AR414" s="569"/>
      <c r="AS414" s="569"/>
      <c r="AT414" s="569"/>
      <c r="AU414" s="570"/>
      <c r="AV414" s="571"/>
      <c r="AW414" s="571"/>
      <c r="AX414" s="572"/>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73"/>
      <c r="AR415" s="569"/>
      <c r="AS415" s="569"/>
      <c r="AT415" s="569"/>
      <c r="AU415" s="570"/>
      <c r="AV415" s="571"/>
      <c r="AW415" s="571"/>
      <c r="AX415" s="572"/>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73"/>
      <c r="AR416" s="569"/>
      <c r="AS416" s="569"/>
      <c r="AT416" s="569"/>
      <c r="AU416" s="570"/>
      <c r="AV416" s="571"/>
      <c r="AW416" s="571"/>
      <c r="AX416" s="572"/>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73"/>
      <c r="AR417" s="569"/>
      <c r="AS417" s="569"/>
      <c r="AT417" s="569"/>
      <c r="AU417" s="570"/>
      <c r="AV417" s="571"/>
      <c r="AW417" s="571"/>
      <c r="AX417" s="572"/>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73"/>
      <c r="AR418" s="569"/>
      <c r="AS418" s="569"/>
      <c r="AT418" s="569"/>
      <c r="AU418" s="570"/>
      <c r="AV418" s="571"/>
      <c r="AW418" s="571"/>
      <c r="AX418" s="572"/>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73"/>
      <c r="AR419" s="569"/>
      <c r="AS419" s="569"/>
      <c r="AT419" s="569"/>
      <c r="AU419" s="570"/>
      <c r="AV419" s="571"/>
      <c r="AW419" s="571"/>
      <c r="AX419" s="572"/>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73"/>
      <c r="AR420" s="569"/>
      <c r="AS420" s="569"/>
      <c r="AT420" s="569"/>
      <c r="AU420" s="570"/>
      <c r="AV420" s="571"/>
      <c r="AW420" s="571"/>
      <c r="AX420" s="572"/>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73"/>
      <c r="AR421" s="569"/>
      <c r="AS421" s="569"/>
      <c r="AT421" s="569"/>
      <c r="AU421" s="570"/>
      <c r="AV421" s="571"/>
      <c r="AW421" s="571"/>
      <c r="AX421" s="572"/>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73"/>
      <c r="AR422" s="569"/>
      <c r="AS422" s="569"/>
      <c r="AT422" s="569"/>
      <c r="AU422" s="570"/>
      <c r="AV422" s="571"/>
      <c r="AW422" s="571"/>
      <c r="AX422" s="572"/>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73"/>
      <c r="AR423" s="569"/>
      <c r="AS423" s="569"/>
      <c r="AT423" s="569"/>
      <c r="AU423" s="570"/>
      <c r="AV423" s="571"/>
      <c r="AW423" s="571"/>
      <c r="AX423" s="572"/>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73"/>
      <c r="AR424" s="569"/>
      <c r="AS424" s="569"/>
      <c r="AT424" s="569"/>
      <c r="AU424" s="570"/>
      <c r="AV424" s="571"/>
      <c r="AW424" s="571"/>
      <c r="AX424" s="572"/>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73"/>
      <c r="AR425" s="569"/>
      <c r="AS425" s="569"/>
      <c r="AT425" s="569"/>
      <c r="AU425" s="570"/>
      <c r="AV425" s="571"/>
      <c r="AW425" s="571"/>
      <c r="AX425" s="572"/>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73"/>
      <c r="AR426" s="569"/>
      <c r="AS426" s="569"/>
      <c r="AT426" s="569"/>
      <c r="AU426" s="570"/>
      <c r="AV426" s="571"/>
      <c r="AW426" s="571"/>
      <c r="AX426" s="572"/>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73"/>
      <c r="AR427" s="569"/>
      <c r="AS427" s="569"/>
      <c r="AT427" s="569"/>
      <c r="AU427" s="570"/>
      <c r="AV427" s="571"/>
      <c r="AW427" s="571"/>
      <c r="AX427" s="572"/>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73"/>
      <c r="AR428" s="569"/>
      <c r="AS428" s="569"/>
      <c r="AT428" s="569"/>
      <c r="AU428" s="570"/>
      <c r="AV428" s="571"/>
      <c r="AW428" s="571"/>
      <c r="AX428" s="572"/>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73"/>
      <c r="AR429" s="569"/>
      <c r="AS429" s="569"/>
      <c r="AT429" s="569"/>
      <c r="AU429" s="570"/>
      <c r="AV429" s="571"/>
      <c r="AW429" s="571"/>
      <c r="AX429" s="572"/>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73"/>
      <c r="AR430" s="569"/>
      <c r="AS430" s="569"/>
      <c r="AT430" s="569"/>
      <c r="AU430" s="570"/>
      <c r="AV430" s="571"/>
      <c r="AW430" s="571"/>
      <c r="AX430" s="57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369</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73"/>
      <c r="AR434" s="569"/>
      <c r="AS434" s="569"/>
      <c r="AT434" s="569"/>
      <c r="AU434" s="570"/>
      <c r="AV434" s="571"/>
      <c r="AW434" s="571"/>
      <c r="AX434" s="572"/>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73"/>
      <c r="AR435" s="569"/>
      <c r="AS435" s="569"/>
      <c r="AT435" s="569"/>
      <c r="AU435" s="570"/>
      <c r="AV435" s="571"/>
      <c r="AW435" s="571"/>
      <c r="AX435" s="572"/>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73"/>
      <c r="AR436" s="569"/>
      <c r="AS436" s="569"/>
      <c r="AT436" s="569"/>
      <c r="AU436" s="570"/>
      <c r="AV436" s="571"/>
      <c r="AW436" s="571"/>
      <c r="AX436" s="572"/>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73"/>
      <c r="AR437" s="569"/>
      <c r="AS437" s="569"/>
      <c r="AT437" s="569"/>
      <c r="AU437" s="570"/>
      <c r="AV437" s="571"/>
      <c r="AW437" s="571"/>
      <c r="AX437" s="572"/>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73"/>
      <c r="AR438" s="569"/>
      <c r="AS438" s="569"/>
      <c r="AT438" s="569"/>
      <c r="AU438" s="570"/>
      <c r="AV438" s="571"/>
      <c r="AW438" s="571"/>
      <c r="AX438" s="572"/>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73"/>
      <c r="AR439" s="569"/>
      <c r="AS439" s="569"/>
      <c r="AT439" s="569"/>
      <c r="AU439" s="570"/>
      <c r="AV439" s="571"/>
      <c r="AW439" s="571"/>
      <c r="AX439" s="572"/>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73"/>
      <c r="AR440" s="569"/>
      <c r="AS440" s="569"/>
      <c r="AT440" s="569"/>
      <c r="AU440" s="570"/>
      <c r="AV440" s="571"/>
      <c r="AW440" s="571"/>
      <c r="AX440" s="572"/>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73"/>
      <c r="AR441" s="569"/>
      <c r="AS441" s="569"/>
      <c r="AT441" s="569"/>
      <c r="AU441" s="570"/>
      <c r="AV441" s="571"/>
      <c r="AW441" s="571"/>
      <c r="AX441" s="572"/>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73"/>
      <c r="AR442" s="569"/>
      <c r="AS442" s="569"/>
      <c r="AT442" s="569"/>
      <c r="AU442" s="570"/>
      <c r="AV442" s="571"/>
      <c r="AW442" s="571"/>
      <c r="AX442" s="572"/>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73"/>
      <c r="AR443" s="569"/>
      <c r="AS443" s="569"/>
      <c r="AT443" s="569"/>
      <c r="AU443" s="570"/>
      <c r="AV443" s="571"/>
      <c r="AW443" s="571"/>
      <c r="AX443" s="572"/>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73"/>
      <c r="AR444" s="569"/>
      <c r="AS444" s="569"/>
      <c r="AT444" s="569"/>
      <c r="AU444" s="570"/>
      <c r="AV444" s="571"/>
      <c r="AW444" s="571"/>
      <c r="AX444" s="572"/>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73"/>
      <c r="AR445" s="569"/>
      <c r="AS445" s="569"/>
      <c r="AT445" s="569"/>
      <c r="AU445" s="570"/>
      <c r="AV445" s="571"/>
      <c r="AW445" s="571"/>
      <c r="AX445" s="572"/>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73"/>
      <c r="AR446" s="569"/>
      <c r="AS446" s="569"/>
      <c r="AT446" s="569"/>
      <c r="AU446" s="570"/>
      <c r="AV446" s="571"/>
      <c r="AW446" s="571"/>
      <c r="AX446" s="572"/>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73"/>
      <c r="AR447" s="569"/>
      <c r="AS447" s="569"/>
      <c r="AT447" s="569"/>
      <c r="AU447" s="570"/>
      <c r="AV447" s="571"/>
      <c r="AW447" s="571"/>
      <c r="AX447" s="572"/>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73"/>
      <c r="AR448" s="569"/>
      <c r="AS448" s="569"/>
      <c r="AT448" s="569"/>
      <c r="AU448" s="570"/>
      <c r="AV448" s="571"/>
      <c r="AW448" s="571"/>
      <c r="AX448" s="572"/>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73"/>
      <c r="AR449" s="569"/>
      <c r="AS449" s="569"/>
      <c r="AT449" s="569"/>
      <c r="AU449" s="570"/>
      <c r="AV449" s="571"/>
      <c r="AW449" s="571"/>
      <c r="AX449" s="572"/>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73"/>
      <c r="AR450" s="569"/>
      <c r="AS450" s="569"/>
      <c r="AT450" s="569"/>
      <c r="AU450" s="570"/>
      <c r="AV450" s="571"/>
      <c r="AW450" s="571"/>
      <c r="AX450" s="572"/>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73"/>
      <c r="AR451" s="569"/>
      <c r="AS451" s="569"/>
      <c r="AT451" s="569"/>
      <c r="AU451" s="570"/>
      <c r="AV451" s="571"/>
      <c r="AW451" s="571"/>
      <c r="AX451" s="572"/>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73"/>
      <c r="AR452" s="569"/>
      <c r="AS452" s="569"/>
      <c r="AT452" s="569"/>
      <c r="AU452" s="570"/>
      <c r="AV452" s="571"/>
      <c r="AW452" s="571"/>
      <c r="AX452" s="572"/>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73"/>
      <c r="AR453" s="569"/>
      <c r="AS453" s="569"/>
      <c r="AT453" s="569"/>
      <c r="AU453" s="570"/>
      <c r="AV453" s="571"/>
      <c r="AW453" s="571"/>
      <c r="AX453" s="572"/>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73"/>
      <c r="AR454" s="569"/>
      <c r="AS454" s="569"/>
      <c r="AT454" s="569"/>
      <c r="AU454" s="570"/>
      <c r="AV454" s="571"/>
      <c r="AW454" s="571"/>
      <c r="AX454" s="572"/>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73"/>
      <c r="AR455" s="569"/>
      <c r="AS455" s="569"/>
      <c r="AT455" s="569"/>
      <c r="AU455" s="570"/>
      <c r="AV455" s="571"/>
      <c r="AW455" s="571"/>
      <c r="AX455" s="572"/>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73"/>
      <c r="AR456" s="569"/>
      <c r="AS456" s="569"/>
      <c r="AT456" s="569"/>
      <c r="AU456" s="570"/>
      <c r="AV456" s="571"/>
      <c r="AW456" s="571"/>
      <c r="AX456" s="572"/>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73"/>
      <c r="AR457" s="569"/>
      <c r="AS457" s="569"/>
      <c r="AT457" s="569"/>
      <c r="AU457" s="570"/>
      <c r="AV457" s="571"/>
      <c r="AW457" s="571"/>
      <c r="AX457" s="572"/>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73"/>
      <c r="AR458" s="569"/>
      <c r="AS458" s="569"/>
      <c r="AT458" s="569"/>
      <c r="AU458" s="570"/>
      <c r="AV458" s="571"/>
      <c r="AW458" s="571"/>
      <c r="AX458" s="572"/>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73"/>
      <c r="AR459" s="569"/>
      <c r="AS459" s="569"/>
      <c r="AT459" s="569"/>
      <c r="AU459" s="570"/>
      <c r="AV459" s="571"/>
      <c r="AW459" s="571"/>
      <c r="AX459" s="572"/>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73"/>
      <c r="AR460" s="569"/>
      <c r="AS460" s="569"/>
      <c r="AT460" s="569"/>
      <c r="AU460" s="570"/>
      <c r="AV460" s="571"/>
      <c r="AW460" s="571"/>
      <c r="AX460" s="572"/>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73"/>
      <c r="AR461" s="569"/>
      <c r="AS461" s="569"/>
      <c r="AT461" s="569"/>
      <c r="AU461" s="570"/>
      <c r="AV461" s="571"/>
      <c r="AW461" s="571"/>
      <c r="AX461" s="572"/>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73"/>
      <c r="AR462" s="569"/>
      <c r="AS462" s="569"/>
      <c r="AT462" s="569"/>
      <c r="AU462" s="570"/>
      <c r="AV462" s="571"/>
      <c r="AW462" s="571"/>
      <c r="AX462" s="572"/>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73"/>
      <c r="AR463" s="569"/>
      <c r="AS463" s="569"/>
      <c r="AT463" s="569"/>
      <c r="AU463" s="570"/>
      <c r="AV463" s="571"/>
      <c r="AW463" s="571"/>
      <c r="AX463" s="57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369</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73"/>
      <c r="AR467" s="569"/>
      <c r="AS467" s="569"/>
      <c r="AT467" s="569"/>
      <c r="AU467" s="570"/>
      <c r="AV467" s="571"/>
      <c r="AW467" s="571"/>
      <c r="AX467" s="572"/>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73"/>
      <c r="AR468" s="569"/>
      <c r="AS468" s="569"/>
      <c r="AT468" s="569"/>
      <c r="AU468" s="570"/>
      <c r="AV468" s="571"/>
      <c r="AW468" s="571"/>
      <c r="AX468" s="572"/>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73"/>
      <c r="AR469" s="569"/>
      <c r="AS469" s="569"/>
      <c r="AT469" s="569"/>
      <c r="AU469" s="570"/>
      <c r="AV469" s="571"/>
      <c r="AW469" s="571"/>
      <c r="AX469" s="572"/>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73"/>
      <c r="AR470" s="569"/>
      <c r="AS470" s="569"/>
      <c r="AT470" s="569"/>
      <c r="AU470" s="570"/>
      <c r="AV470" s="571"/>
      <c r="AW470" s="571"/>
      <c r="AX470" s="572"/>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73"/>
      <c r="AR471" s="569"/>
      <c r="AS471" s="569"/>
      <c r="AT471" s="569"/>
      <c r="AU471" s="570"/>
      <c r="AV471" s="571"/>
      <c r="AW471" s="571"/>
      <c r="AX471" s="572"/>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73"/>
      <c r="AR472" s="569"/>
      <c r="AS472" s="569"/>
      <c r="AT472" s="569"/>
      <c r="AU472" s="570"/>
      <c r="AV472" s="571"/>
      <c r="AW472" s="571"/>
      <c r="AX472" s="572"/>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73"/>
      <c r="AR473" s="569"/>
      <c r="AS473" s="569"/>
      <c r="AT473" s="569"/>
      <c r="AU473" s="570"/>
      <c r="AV473" s="571"/>
      <c r="AW473" s="571"/>
      <c r="AX473" s="572"/>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73"/>
      <c r="AR474" s="569"/>
      <c r="AS474" s="569"/>
      <c r="AT474" s="569"/>
      <c r="AU474" s="570"/>
      <c r="AV474" s="571"/>
      <c r="AW474" s="571"/>
      <c r="AX474" s="572"/>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73"/>
      <c r="AR475" s="569"/>
      <c r="AS475" s="569"/>
      <c r="AT475" s="569"/>
      <c r="AU475" s="570"/>
      <c r="AV475" s="571"/>
      <c r="AW475" s="571"/>
      <c r="AX475" s="572"/>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73"/>
      <c r="AR476" s="569"/>
      <c r="AS476" s="569"/>
      <c r="AT476" s="569"/>
      <c r="AU476" s="570"/>
      <c r="AV476" s="571"/>
      <c r="AW476" s="571"/>
      <c r="AX476" s="572"/>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73"/>
      <c r="AR477" s="569"/>
      <c r="AS477" s="569"/>
      <c r="AT477" s="569"/>
      <c r="AU477" s="570"/>
      <c r="AV477" s="571"/>
      <c r="AW477" s="571"/>
      <c r="AX477" s="572"/>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73"/>
      <c r="AR478" s="569"/>
      <c r="AS478" s="569"/>
      <c r="AT478" s="569"/>
      <c r="AU478" s="570"/>
      <c r="AV478" s="571"/>
      <c r="AW478" s="571"/>
      <c r="AX478" s="572"/>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73"/>
      <c r="AR479" s="569"/>
      <c r="AS479" s="569"/>
      <c r="AT479" s="569"/>
      <c r="AU479" s="570"/>
      <c r="AV479" s="571"/>
      <c r="AW479" s="571"/>
      <c r="AX479" s="572"/>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73"/>
      <c r="AR480" s="569"/>
      <c r="AS480" s="569"/>
      <c r="AT480" s="569"/>
      <c r="AU480" s="570"/>
      <c r="AV480" s="571"/>
      <c r="AW480" s="571"/>
      <c r="AX480" s="572"/>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73"/>
      <c r="AR481" s="569"/>
      <c r="AS481" s="569"/>
      <c r="AT481" s="569"/>
      <c r="AU481" s="570"/>
      <c r="AV481" s="571"/>
      <c r="AW481" s="571"/>
      <c r="AX481" s="572"/>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73"/>
      <c r="AR482" s="569"/>
      <c r="AS482" s="569"/>
      <c r="AT482" s="569"/>
      <c r="AU482" s="570"/>
      <c r="AV482" s="571"/>
      <c r="AW482" s="571"/>
      <c r="AX482" s="572"/>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73"/>
      <c r="AR483" s="569"/>
      <c r="AS483" s="569"/>
      <c r="AT483" s="569"/>
      <c r="AU483" s="570"/>
      <c r="AV483" s="571"/>
      <c r="AW483" s="571"/>
      <c r="AX483" s="572"/>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73"/>
      <c r="AR484" s="569"/>
      <c r="AS484" s="569"/>
      <c r="AT484" s="569"/>
      <c r="AU484" s="570"/>
      <c r="AV484" s="571"/>
      <c r="AW484" s="571"/>
      <c r="AX484" s="572"/>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73"/>
      <c r="AR485" s="569"/>
      <c r="AS485" s="569"/>
      <c r="AT485" s="569"/>
      <c r="AU485" s="570"/>
      <c r="AV485" s="571"/>
      <c r="AW485" s="571"/>
      <c r="AX485" s="572"/>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73"/>
      <c r="AR486" s="569"/>
      <c r="AS486" s="569"/>
      <c r="AT486" s="569"/>
      <c r="AU486" s="570"/>
      <c r="AV486" s="571"/>
      <c r="AW486" s="571"/>
      <c r="AX486" s="572"/>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73"/>
      <c r="AR487" s="569"/>
      <c r="AS487" s="569"/>
      <c r="AT487" s="569"/>
      <c r="AU487" s="570"/>
      <c r="AV487" s="571"/>
      <c r="AW487" s="571"/>
      <c r="AX487" s="572"/>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73"/>
      <c r="AR488" s="569"/>
      <c r="AS488" s="569"/>
      <c r="AT488" s="569"/>
      <c r="AU488" s="570"/>
      <c r="AV488" s="571"/>
      <c r="AW488" s="571"/>
      <c r="AX488" s="572"/>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73"/>
      <c r="AR489" s="569"/>
      <c r="AS489" s="569"/>
      <c r="AT489" s="569"/>
      <c r="AU489" s="570"/>
      <c r="AV489" s="571"/>
      <c r="AW489" s="571"/>
      <c r="AX489" s="572"/>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73"/>
      <c r="AR490" s="569"/>
      <c r="AS490" s="569"/>
      <c r="AT490" s="569"/>
      <c r="AU490" s="570"/>
      <c r="AV490" s="571"/>
      <c r="AW490" s="571"/>
      <c r="AX490" s="572"/>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73"/>
      <c r="AR491" s="569"/>
      <c r="AS491" s="569"/>
      <c r="AT491" s="569"/>
      <c r="AU491" s="570"/>
      <c r="AV491" s="571"/>
      <c r="AW491" s="571"/>
      <c r="AX491" s="572"/>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73"/>
      <c r="AR492" s="569"/>
      <c r="AS492" s="569"/>
      <c r="AT492" s="569"/>
      <c r="AU492" s="570"/>
      <c r="AV492" s="571"/>
      <c r="AW492" s="571"/>
      <c r="AX492" s="572"/>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73"/>
      <c r="AR493" s="569"/>
      <c r="AS493" s="569"/>
      <c r="AT493" s="569"/>
      <c r="AU493" s="570"/>
      <c r="AV493" s="571"/>
      <c r="AW493" s="571"/>
      <c r="AX493" s="572"/>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73"/>
      <c r="AR494" s="569"/>
      <c r="AS494" s="569"/>
      <c r="AT494" s="569"/>
      <c r="AU494" s="570"/>
      <c r="AV494" s="571"/>
      <c r="AW494" s="571"/>
      <c r="AX494" s="572"/>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73"/>
      <c r="AR495" s="569"/>
      <c r="AS495" s="569"/>
      <c r="AT495" s="569"/>
      <c r="AU495" s="570"/>
      <c r="AV495" s="571"/>
      <c r="AW495" s="571"/>
      <c r="AX495" s="572"/>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73"/>
      <c r="AR496" s="569"/>
      <c r="AS496" s="569"/>
      <c r="AT496" s="569"/>
      <c r="AU496" s="570"/>
      <c r="AV496" s="571"/>
      <c r="AW496" s="571"/>
      <c r="AX496" s="572"/>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53">
      <formula>IF(RIGHT(TEXT(P14,"0.#"),1)=".",FALSE,TRUE)</formula>
    </cfRule>
    <cfRule type="expression" dxfId="204" priority="554">
      <formula>IF(RIGHT(TEXT(P14,"0.#"),1)=".",TRUE,FALSE)</formula>
    </cfRule>
  </conditionalFormatting>
  <conditionalFormatting sqref="AE23:AI23">
    <cfRule type="expression" dxfId="203" priority="543">
      <formula>IF(RIGHT(TEXT(AE23,"0.#"),1)=".",FALSE,TRUE)</formula>
    </cfRule>
    <cfRule type="expression" dxfId="202" priority="544">
      <formula>IF(RIGHT(TEXT(AE23,"0.#"),1)=".",TRUE,FALSE)</formula>
    </cfRule>
  </conditionalFormatting>
  <conditionalFormatting sqref="AE69:AX69">
    <cfRule type="expression" dxfId="201" priority="475">
      <formula>IF(RIGHT(TEXT(AE69,"0.#"),1)=".",FALSE,TRUE)</formula>
    </cfRule>
    <cfRule type="expression" dxfId="200" priority="476">
      <formula>IF(RIGHT(TEXT(AE69,"0.#"),1)=".",TRUE,FALSE)</formula>
    </cfRule>
  </conditionalFormatting>
  <conditionalFormatting sqref="AE83:AI83">
    <cfRule type="expression" dxfId="199" priority="457">
      <formula>IF(RIGHT(TEXT(AE83,"0.#"),1)=".",FALSE,TRUE)</formula>
    </cfRule>
    <cfRule type="expression" dxfId="198" priority="458">
      <formula>IF(RIGHT(TEXT(AE83,"0.#"),1)=".",TRUE,FALSE)</formula>
    </cfRule>
  </conditionalFormatting>
  <conditionalFormatting sqref="AJ83:AX83">
    <cfRule type="expression" dxfId="197" priority="455">
      <formula>IF(RIGHT(TEXT(AJ83,"0.#"),1)=".",FALSE,TRUE)</formula>
    </cfRule>
    <cfRule type="expression" dxfId="196" priority="456">
      <formula>IF(RIGHT(TEXT(AJ83,"0.#"),1)=".",TRUE,FALSE)</formula>
    </cfRule>
  </conditionalFormatting>
  <conditionalFormatting sqref="L99">
    <cfRule type="expression" dxfId="195" priority="435">
      <formula>IF(RIGHT(TEXT(L99,"0.#"),1)=".",FALSE,TRUE)</formula>
    </cfRule>
    <cfRule type="expression" dxfId="194" priority="436">
      <formula>IF(RIGHT(TEXT(L99,"0.#"),1)=".",TRUE,FALSE)</formula>
    </cfRule>
  </conditionalFormatting>
  <conditionalFormatting sqref="L104">
    <cfRule type="expression" dxfId="193" priority="433">
      <formula>IF(RIGHT(TEXT(L104,"0.#"),1)=".",FALSE,TRUE)</formula>
    </cfRule>
    <cfRule type="expression" dxfId="192" priority="434">
      <formula>IF(RIGHT(TEXT(L104,"0.#"),1)=".",TRUE,FALSE)</formula>
    </cfRule>
  </conditionalFormatting>
  <conditionalFormatting sqref="R104">
    <cfRule type="expression" dxfId="191" priority="431">
      <formula>IF(RIGHT(TEXT(R104,"0.#"),1)=".",FALSE,TRUE)</formula>
    </cfRule>
    <cfRule type="expression" dxfId="190" priority="432">
      <formula>IF(RIGHT(TEXT(R104,"0.#"),1)=".",TRUE,FALSE)</formula>
    </cfRule>
  </conditionalFormatting>
  <conditionalFormatting sqref="P18:AX18">
    <cfRule type="expression" dxfId="189" priority="429">
      <formula>IF(RIGHT(TEXT(P18,"0.#"),1)=".",FALSE,TRUE)</formula>
    </cfRule>
    <cfRule type="expression" dxfId="188" priority="430">
      <formula>IF(RIGHT(TEXT(P18,"0.#"),1)=".",TRUE,FALSE)</formula>
    </cfRule>
  </conditionalFormatting>
  <conditionalFormatting sqref="Y181">
    <cfRule type="expression" dxfId="187" priority="425">
      <formula>IF(RIGHT(TEXT(Y181,"0.#"),1)=".",FALSE,TRUE)</formula>
    </cfRule>
    <cfRule type="expression" dxfId="186" priority="426">
      <formula>IF(RIGHT(TEXT(Y181,"0.#"),1)=".",TRUE,FALSE)</formula>
    </cfRule>
  </conditionalFormatting>
  <conditionalFormatting sqref="Y190">
    <cfRule type="expression" dxfId="185" priority="421">
      <formula>IF(RIGHT(TEXT(Y190,"0.#"),1)=".",FALSE,TRUE)</formula>
    </cfRule>
    <cfRule type="expression" dxfId="184" priority="422">
      <formula>IF(RIGHT(TEXT(Y190,"0.#"),1)=".",TRUE,FALSE)</formula>
    </cfRule>
  </conditionalFormatting>
  <conditionalFormatting sqref="AK236">
    <cfRule type="expression" dxfId="183" priority="343">
      <formula>IF(RIGHT(TEXT(AK236,"0.#"),1)=".",FALSE,TRUE)</formula>
    </cfRule>
    <cfRule type="expression" dxfId="182" priority="344">
      <formula>IF(RIGHT(TEXT(AK236,"0.#"),1)=".",TRUE,FALSE)</formula>
    </cfRule>
  </conditionalFormatting>
  <conditionalFormatting sqref="P16:AQ17 P15:AX15 P13:AX13">
    <cfRule type="expression" dxfId="181" priority="251">
      <formula>IF(RIGHT(TEXT(P13,"0.#"),1)=".",FALSE,TRUE)</formula>
    </cfRule>
    <cfRule type="expression" dxfId="180" priority="252">
      <formula>IF(RIGHT(TEXT(P13,"0.#"),1)=".",TRUE,FALSE)</formula>
    </cfRule>
  </conditionalFormatting>
  <conditionalFormatting sqref="P19:AJ19">
    <cfRule type="expression" dxfId="179" priority="249">
      <formula>IF(RIGHT(TEXT(P19,"0.#"),1)=".",FALSE,TRUE)</formula>
    </cfRule>
    <cfRule type="expression" dxfId="178" priority="250">
      <formula>IF(RIGHT(TEXT(P19,"0.#"),1)=".",TRUE,FALSE)</formula>
    </cfRule>
  </conditionalFormatting>
  <conditionalFormatting sqref="AT55:AX55">
    <cfRule type="expression" dxfId="177" priority="245">
      <formula>IF(RIGHT(TEXT(AT55,"0.#"),1)=".",FALSE,TRUE)</formula>
    </cfRule>
    <cfRule type="expression" dxfId="176" priority="246">
      <formula>IF(RIGHT(TEXT(AT55,"0.#"),1)=".",TRUE,FALSE)</formula>
    </cfRule>
  </conditionalFormatting>
  <conditionalFormatting sqref="AE68:AS68">
    <cfRule type="expression" dxfId="175" priority="241">
      <formula>IF(RIGHT(TEXT(AE68,"0.#"),1)=".",FALSE,TRUE)</formula>
    </cfRule>
    <cfRule type="expression" dxfId="174" priority="242">
      <formula>IF(RIGHT(TEXT(AE68,"0.#"),1)=".",TRUE,FALSE)</formula>
    </cfRule>
  </conditionalFormatting>
  <conditionalFormatting sqref="AE95:AI95 AE92:AI92 AE89:AI89 AE86:AI86">
    <cfRule type="expression" dxfId="173" priority="239">
      <formula>IF(RIGHT(TEXT(AE86,"0.#"),1)=".",FALSE,TRUE)</formula>
    </cfRule>
    <cfRule type="expression" dxfId="172" priority="240">
      <formula>IF(RIGHT(TEXT(AE86,"0.#"),1)=".",TRUE,FALSE)</formula>
    </cfRule>
  </conditionalFormatting>
  <conditionalFormatting sqref="AJ95:AX95 AJ92:AX92 AJ89:AX89 AJ86:AX86">
    <cfRule type="expression" dxfId="171" priority="237">
      <formula>IF(RIGHT(TEXT(AJ86,"0.#"),1)=".",FALSE,TRUE)</formula>
    </cfRule>
    <cfRule type="expression" dxfId="170" priority="238">
      <formula>IF(RIGHT(TEXT(AJ86,"0.#"),1)=".",TRUE,FALSE)</formula>
    </cfRule>
  </conditionalFormatting>
  <conditionalFormatting sqref="L100:L103 L98">
    <cfRule type="expression" dxfId="169" priority="235">
      <formula>IF(RIGHT(TEXT(L98,"0.#"),1)=".",FALSE,TRUE)</formula>
    </cfRule>
    <cfRule type="expression" dxfId="168" priority="236">
      <formula>IF(RIGHT(TEXT(L98,"0.#"),1)=".",TRUE,FALSE)</formula>
    </cfRule>
  </conditionalFormatting>
  <conditionalFormatting sqref="R98">
    <cfRule type="expression" dxfId="167" priority="231">
      <formula>IF(RIGHT(TEXT(R98,"0.#"),1)=".",FALSE,TRUE)</formula>
    </cfRule>
    <cfRule type="expression" dxfId="166" priority="232">
      <formula>IF(RIGHT(TEXT(R98,"0.#"),1)=".",TRUE,FALSE)</formula>
    </cfRule>
  </conditionalFormatting>
  <conditionalFormatting sqref="R99:R103">
    <cfRule type="expression" dxfId="165" priority="229">
      <formula>IF(RIGHT(TEXT(R99,"0.#"),1)=".",FALSE,TRUE)</formula>
    </cfRule>
    <cfRule type="expression" dxfId="164" priority="230">
      <formula>IF(RIGHT(TEXT(R99,"0.#"),1)=".",TRUE,FALSE)</formula>
    </cfRule>
  </conditionalFormatting>
  <conditionalFormatting sqref="Y182:Y189 Y180">
    <cfRule type="expression" dxfId="163" priority="227">
      <formula>IF(RIGHT(TEXT(Y180,"0.#"),1)=".",FALSE,TRUE)</formula>
    </cfRule>
    <cfRule type="expression" dxfId="162" priority="228">
      <formula>IF(RIGHT(TEXT(Y180,"0.#"),1)=".",TRUE,FALSE)</formula>
    </cfRule>
  </conditionalFormatting>
  <conditionalFormatting sqref="AU181">
    <cfRule type="expression" dxfId="161" priority="225">
      <formula>IF(RIGHT(TEXT(AU181,"0.#"),1)=".",FALSE,TRUE)</formula>
    </cfRule>
    <cfRule type="expression" dxfId="160" priority="226">
      <formula>IF(RIGHT(TEXT(AU181,"0.#"),1)=".",TRUE,FALSE)</formula>
    </cfRule>
  </conditionalFormatting>
  <conditionalFormatting sqref="AU190">
    <cfRule type="expression" dxfId="159" priority="223">
      <formula>IF(RIGHT(TEXT(AU190,"0.#"),1)=".",FALSE,TRUE)</formula>
    </cfRule>
    <cfRule type="expression" dxfId="158" priority="224">
      <formula>IF(RIGHT(TEXT(AU190,"0.#"),1)=".",TRUE,FALSE)</formula>
    </cfRule>
  </conditionalFormatting>
  <conditionalFormatting sqref="AU182:AU189 AU180">
    <cfRule type="expression" dxfId="157" priority="221">
      <formula>IF(RIGHT(TEXT(AU180,"0.#"),1)=".",FALSE,TRUE)</formula>
    </cfRule>
    <cfRule type="expression" dxfId="156" priority="222">
      <formula>IF(RIGHT(TEXT(AU180,"0.#"),1)=".",TRUE,FALSE)</formula>
    </cfRule>
  </conditionalFormatting>
  <conditionalFormatting sqref="Y220 Y207 Y194">
    <cfRule type="expression" dxfId="155" priority="207">
      <formula>IF(RIGHT(TEXT(Y194,"0.#"),1)=".",FALSE,TRUE)</formula>
    </cfRule>
    <cfRule type="expression" dxfId="154" priority="208">
      <formula>IF(RIGHT(TEXT(Y194,"0.#"),1)=".",TRUE,FALSE)</formula>
    </cfRule>
  </conditionalFormatting>
  <conditionalFormatting sqref="Y229 Y216 Y203">
    <cfRule type="expression" dxfId="153" priority="205">
      <formula>IF(RIGHT(TEXT(Y203,"0.#"),1)=".",FALSE,TRUE)</formula>
    </cfRule>
    <cfRule type="expression" dxfId="152" priority="206">
      <formula>IF(RIGHT(TEXT(Y203,"0.#"),1)=".",TRUE,FALSE)</formula>
    </cfRule>
  </conditionalFormatting>
  <conditionalFormatting sqref="Y221:Y228 Y219 Y208:Y215 Y206 Y195:Y202 Y193">
    <cfRule type="expression" dxfId="151" priority="203">
      <formula>IF(RIGHT(TEXT(Y193,"0.#"),1)=".",FALSE,TRUE)</formula>
    </cfRule>
    <cfRule type="expression" dxfId="150" priority="204">
      <formula>IF(RIGHT(TEXT(Y193,"0.#"),1)=".",TRUE,FALSE)</formula>
    </cfRule>
  </conditionalFormatting>
  <conditionalFormatting sqref="AU220 AU207 AU194">
    <cfRule type="expression" dxfId="149" priority="201">
      <formula>IF(RIGHT(TEXT(AU194,"0.#"),1)=".",FALSE,TRUE)</formula>
    </cfRule>
    <cfRule type="expression" dxfId="148" priority="202">
      <formula>IF(RIGHT(TEXT(AU194,"0.#"),1)=".",TRUE,FALSE)</formula>
    </cfRule>
  </conditionalFormatting>
  <conditionalFormatting sqref="AU229 AU216 AU203">
    <cfRule type="expression" dxfId="147" priority="199">
      <formula>IF(RIGHT(TEXT(AU203,"0.#"),1)=".",FALSE,TRUE)</formula>
    </cfRule>
    <cfRule type="expression" dxfId="146" priority="200">
      <formula>IF(RIGHT(TEXT(AU203,"0.#"),1)=".",TRUE,FALSE)</formula>
    </cfRule>
  </conditionalFormatting>
  <conditionalFormatting sqref="AU221:AU228 AU219 AU208:AU215 AU206 AU195:AU202 AU193">
    <cfRule type="expression" dxfId="145" priority="197">
      <formula>IF(RIGHT(TEXT(AU193,"0.#"),1)=".",FALSE,TRUE)</formula>
    </cfRule>
    <cfRule type="expression" dxfId="144" priority="198">
      <formula>IF(RIGHT(TEXT(AU193,"0.#"),1)=".",TRUE,FALSE)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E54:AI54">
    <cfRule type="expression" dxfId="11" priority="11">
      <formula>IF(RIGHT(TEXT(AE54,"0.#"),1)=".",FALSE,TRUE)</formula>
    </cfRule>
    <cfRule type="expression" dxfId="10" priority="12">
      <formula>IF(RIGHT(TEXT(AE54,"0.#"),1)=".",TRUE,FALSE)</formula>
    </cfRule>
  </conditionalFormatting>
  <conditionalFormatting sqref="AE55:AS55 AJ54:AS54">
    <cfRule type="expression" dxfId="9" priority="9">
      <formula>IF(RIGHT(TEXT(AE54,"0.#"),1)=".",FALSE,TRUE)</formula>
    </cfRule>
    <cfRule type="expression" dxfId="8" priority="10">
      <formula>IF(RIGHT(TEXT(AE54,"0.#"),1)=".",TRUE,FALSE)</formula>
    </cfRule>
  </conditionalFormatting>
  <conditionalFormatting sqref="AE56:AI56">
    <cfRule type="expression" dxfId="7" priority="5">
      <formula>IF(AND(AE56&gt;=0, RIGHT(TEXT(AE56,"0.#"),1)&lt;&gt;"."),TRUE,FALSE)</formula>
    </cfRule>
    <cfRule type="expression" dxfId="6" priority="6">
      <formula>IF(AND(AE56&gt;=0, RIGHT(TEXT(AE56,"0.#"),1)="."),TRUE,FALSE)</formula>
    </cfRule>
    <cfRule type="expression" dxfId="5" priority="7">
      <formula>IF(AND(AE56&lt;0, RIGHT(TEXT(AE56,"0.#"),1)&lt;&gt;"."),TRUE,FALSE)</formula>
    </cfRule>
    <cfRule type="expression" dxfId="4" priority="8">
      <formula>IF(AND(AE56&lt;0, RIGHT(TEXT(AE56,"0.#"),1)="."),TRUE,FALSE)</formula>
    </cfRule>
  </conditionalFormatting>
  <conditionalFormatting sqref="AJ56:AS56">
    <cfRule type="expression" dxfId="3" priority="1">
      <formula>IF(AND(AJ56&gt;=0, RIGHT(TEXT(AJ56,"0.#"),1)&lt;&gt;"."),TRUE,FALSE)</formula>
    </cfRule>
    <cfRule type="expression" dxfId="2" priority="2">
      <formula>IF(AND(AJ56&gt;=0, RIGHT(TEXT(AJ56,"0.#"),1)="."),TRUE,FALSE)</formula>
    </cfRule>
    <cfRule type="expression" dxfId="1" priority="3">
      <formula>IF(AND(AJ56&lt;0, RIGHT(TEXT(AJ56,"0.#"),1)&lt;&gt;"."),TRUE,FALSE)</formula>
    </cfRule>
    <cfRule type="expression" dxfId="0" priority="4">
      <formula>IF(AND(AJ56&lt;0, RIGHT(TEXT(AJ56,"0.#"),1)="."),TRUE,FALSE)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66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382</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382</v>
      </c>
      <c r="C17" s="15" t="str">
        <f t="shared" si="0"/>
        <v>地球温暖化対策</v>
      </c>
      <c r="D17" s="15" t="str">
        <f t="shared" si="7"/>
        <v>海洋政策、科学技術・イノベーション、地球温暖化対策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2015-07-06T11:36:50Z</cp:lastPrinted>
  <dcterms:created xsi:type="dcterms:W3CDTF">2012-03-13T00:50:25Z</dcterms:created>
  <dcterms:modified xsi:type="dcterms:W3CDTF">2015-09-07T08:55:08Z</dcterms:modified>
</cp:coreProperties>
</file>