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K368" i="3" l="1"/>
  <c r="AK335" i="3"/>
  <c r="AK302" i="3"/>
  <c r="AK269" i="3"/>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K13" i="4"/>
  <c r="I13" i="4"/>
  <c r="H13" i="4"/>
  <c r="D13" i="4"/>
  <c r="C13" i="4"/>
  <c r="I12" i="4"/>
  <c r="H12" i="4"/>
  <c r="D12" i="4"/>
  <c r="C12" i="4"/>
  <c r="N11" i="4"/>
  <c r="M11" i="4"/>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AE8" i="3"/>
  <c r="G8" i="3"/>
  <c r="G6" i="3"/>
  <c r="AV2" i="3"/>
  <c r="AS2" i="3"/>
</calcChain>
</file>

<file path=xl/sharedStrings.xml><?xml version="1.0" encoding="utf-8"?>
<sst xmlns="http://schemas.openxmlformats.org/spreadsheetml/2006/main" count="852" uniqueCount="462">
  <si>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</si>
  <si>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</si>
  <si>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</si>
  <si>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</si>
  <si>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</si>
  <si>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</si>
  <si>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</si>
  <si>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</si>
  <si>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</si>
  <si>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</si>
  <si>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</si>
  <si>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</si>
  <si>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</si>
  <si>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</si>
  <si>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</si>
  <si>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</si>
  <si>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</si>
  <si>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</si>
  <si>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</si>
  <si>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</si>
  <si>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</si>
  <si>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</si>
  <si>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</si>
  <si>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</si>
  <si>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</si>
  <si>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</si>
  <si>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</si>
  <si>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</si>
  <si>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</si>
  <si>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</si>
  <si>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</si>
  <si>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</si>
  <si>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</si>
  <si>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</si>
  <si>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</si>
  <si>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</si>
  <si>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</si>
  <si>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</si>
  <si>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</si>
  <si>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</si>
  <si>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</si>
  <si>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</si>
  <si>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</si>
  <si>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</si>
  <si>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</si>
  <si>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</si>
  <si>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</si>
  <si>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</si>
  <si>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</si>
  <si>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</si>
  <si>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</si>
  <si>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</si>
  <si>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</si>
  <si>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</si>
  <si>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</si>
  <si>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</si>
  <si>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</si>
  <si>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</si>
  <si>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</si>
  <si>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</si>
  <si>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</si>
  <si>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</si>
  <si>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</si>
  <si>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</si>
  <si>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</si>
  <si>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</si>
  <si>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</si>
  <si>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</si>
  <si>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</si>
  <si>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</si>
  <si>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</si>
  <si>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</si>
  <si>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</si>
  <si>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</si>
  <si>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</si>
  <si>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</si>
  <si>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</si>
  <si>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</si>
  <si>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</si>
  <si>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</si>
  <si>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</si>
  <si>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</si>
  <si>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</si>
  <si>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</si>
  <si>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</si>
  <si>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</si>
  <si>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</si>
  <si>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</si>
  <si>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</si>
  <si>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</si>
  <si>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</si>
  <si>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</si>
  <si>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</si>
  <si>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</si>
  <si>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</si>
  <si>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</si>
  <si>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</si>
  <si>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</si>
  <si>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</si>
  <si>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</si>
  <si>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</si>
  <si>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</si>
  <si>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</si>
  <si>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</si>
  <si>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</si>
  <si>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</si>
  <si>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</si>
  <si>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</si>
  <si>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</si>
  <si>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</si>
  <si>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</si>
  <si>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</si>
  <si>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</si>
  <si>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</si>
  <si>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</si>
  <si>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</si>
  <si>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</si>
  <si>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</si>
  <si>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</si>
  <si>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</si>
  <si>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</si>
  <si>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</si>
  <si>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</si>
  <si>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</si>
  <si>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</si>
  <si>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</si>
  <si>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</si>
  <si>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</si>
  <si>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</si>
  <si>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</si>
  <si>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</si>
  <si>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</si>
  <si>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</si>
  <si>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</si>
  <si>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</si>
  <si>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</si>
  <si>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</si>
  <si>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</si>
  <si>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</si>
  <si>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</si>
  <si>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</si>
  <si>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</si>
  <si>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</si>
  <si>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</si>
  <si>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</si>
  <si>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</si>
  <si>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</si>
  <si>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</si>
  <si>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</si>
  <si>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</si>
  <si>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</si>
  <si>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</si>
  <si>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</si>
  <si>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</si>
  <si>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</si>
  <si>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</si>
  <si>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</si>
  <si>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</si>
  <si>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</si>
  <si>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</si>
  <si>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</si>
  <si>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</si>
  <si>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</si>
  <si>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</si>
  <si>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</si>
  <si>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</si>
  <si>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</si>
  <si>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</si>
  <si>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</si>
  <si>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</si>
  <si>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</si>
  <si>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</si>
  <si>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</si>
  <si>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</si>
  <si>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</si>
  <si>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</si>
  <si>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</si>
  <si>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</si>
  <si>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</si>
  <si>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</si>
  <si>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</si>
  <si>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</si>
  <si>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</si>
  <si>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</si>
  <si>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</si>
  <si>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</si>
  <si>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</si>
  <si>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</si>
  <si>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</si>
  <si>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</si>
  <si>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</si>
  <si>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</si>
  <si>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</si>
  <si>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</si>
  <si>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</si>
  <si>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</si>
  <si>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</si>
  <si>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</si>
  <si>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</si>
  <si>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</si>
  <si>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</si>
  <si>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</si>
  <si>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</si>
  <si>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</si>
  <si>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</si>
  <si>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</si>
  <si>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</si>
  <si>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</si>
  <si>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</si>
  <si>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</si>
  <si>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</si>
  <si>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</si>
  <si>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</si>
  <si>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</si>
  <si>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</si>
  <si>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</si>
  <si>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</si>
  <si>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</si>
  <si>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</si>
  <si>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</si>
  <si>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</si>
  <si>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</si>
  <si>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</si>
  <si>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</si>
  <si>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</si>
  <si>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</si>
  <si>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</si>
  <si>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</si>
  <si>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</si>
  <si>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</si>
  <si>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</si>
  <si>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</si>
  <si>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</si>
  <si>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</si>
  <si>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</si>
  <si>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</si>
  <si>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</si>
  <si>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</si>
  <si>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</si>
  <si>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</si>
  <si>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</si>
  <si>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</si>
  <si>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</si>
  <si>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</si>
  <si>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</si>
  <si>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</si>
  <si>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</si>
  <si>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</si>
  <si>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</si>
  <si>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</si>
  <si>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</si>
  <si>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</si>
  <si>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</si>
  <si>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</si>
  <si>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</si>
  <si>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</si>
  <si>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</si>
  <si>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</si>
  <si>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</si>
  <si>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</si>
  <si>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</si>
  <si>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</si>
  <si>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</si>
  <si>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</si>
  <si>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</si>
  <si>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</si>
  <si>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</si>
  <si>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</si>
  <si>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</si>
  <si>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</si>
  <si>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</si>
  <si>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</si>
  <si>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</si>
  <si>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</si>
  <si>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</si>
  <si>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</si>
  <si>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</si>
  <si>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</si>
  <si>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</si>
  <si>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</si>
  <si>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</si>
  <si>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</si>
  <si>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</si>
  <si>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</si>
  <si>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</si>
  <si>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</si>
  <si>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</si>
  <si>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</si>
  <si>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</si>
  <si>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</si>
  <si>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</si>
  <si>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</si>
  <si>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</si>
  <si>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</si>
  <si>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</si>
  <si>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</si>
  <si>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</si>
  <si>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</si>
  <si>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</si>
  <si>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</si>
  <si>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</si>
  <si>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</si>
  <si>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</si>
  <si>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</si>
  <si>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</si>
  <si>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</si>
  <si>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</si>
  <si>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</si>
  <si>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</si>
  <si>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</si>
  <si>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</si>
  <si>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</si>
  <si>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</si>
  <si>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</si>
  <si>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</si>
  <si>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</si>
  <si>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</si>
  <si>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</si>
  <si>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</si>
  <si>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</si>
  <si>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</si>
  <si>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</si>
  <si>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</si>
  <si>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</si>
  <si>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</si>
  <si>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</si>
  <si>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</si>
  <si>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</si>
  <si>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</si>
  <si>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</si>
  <si>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</si>
  <si>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</si>
  <si>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</si>
  <si>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</si>
  <si>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</si>
  <si>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</si>
  <si>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</si>
  <si>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</si>
  <si>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</si>
  <si>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</si>
  <si>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</si>
  <si>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</si>
  <si>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</si>
  <si>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</si>
  <si>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</si>
  <si>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</si>
  <si>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</si>
  <si>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</si>
  <si>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</si>
  <si>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</si>
  <si>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</si>
  <si>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</si>
  <si>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</si>
  <si>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</si>
  <si>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</si>
  <si>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</si>
  <si>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</si>
  <si>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</si>
  <si>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</si>
  <si>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</si>
  <si>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</si>
  <si>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</si>
  <si>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</si>
  <si>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</si>
  <si>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</si>
  <si>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</si>
  <si>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</si>
  <si>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</si>
  <si>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</si>
  <si>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</si>
  <si>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</si>
  <si>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</si>
  <si>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</si>
  <si>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</si>
  <si>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</si>
  <si>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</si>
  <si>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</si>
  <si>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</si>
  <si>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</si>
  <si>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</si>
  <si>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環境不動産の普及促進経費</t>
    <phoneticPr fontId="5"/>
  </si>
  <si>
    <t>土地・建設産業局</t>
    <rPh sb="0" eb="2">
      <t>トチ</t>
    </rPh>
    <rPh sb="3" eb="5">
      <t>ケンセツ</t>
    </rPh>
    <rPh sb="5" eb="8">
      <t>サンギョウキョク</t>
    </rPh>
    <phoneticPr fontId="5"/>
  </si>
  <si>
    <t>不動産市場整備課</t>
    <rPh sb="0" eb="3">
      <t>フドウサン</t>
    </rPh>
    <rPh sb="3" eb="5">
      <t>シジョウ</t>
    </rPh>
    <rPh sb="5" eb="8">
      <t>セイビカ</t>
    </rPh>
    <phoneticPr fontId="5"/>
  </si>
  <si>
    <t>国土交通省</t>
  </si>
  <si>
    <t>○</t>
  </si>
  <si>
    <t>市場参加者や有識者を委員とする環境不動産普及促進委員会（仮称）を立ち上げる。委員会では、オフィスビル等の収益用不動産を対象として、環境対応に関する情報の流通・活用や国や市場参加者の役割等について検討する。環境改修事例の収集・調査・効果測定を行うとともに、オーナー、テナント間の協力による環境対応の取組を推進し、不動産の環境価値が適切に評価される市場整備を進め、環境不動産の普及・促進を図る。</t>
    <rPh sb="102" eb="104">
      <t>カンキョウ</t>
    </rPh>
    <rPh sb="104" eb="106">
      <t>カイシュウ</t>
    </rPh>
    <rPh sb="106" eb="108">
      <t>ジレイ</t>
    </rPh>
    <rPh sb="109" eb="111">
      <t>シュウシュウ</t>
    </rPh>
    <rPh sb="112" eb="114">
      <t>チョウサ</t>
    </rPh>
    <rPh sb="115" eb="117">
      <t>コウカ</t>
    </rPh>
    <rPh sb="117" eb="119">
      <t>ソクテイ</t>
    </rPh>
    <rPh sb="120" eb="121">
      <t>オコナ</t>
    </rPh>
    <rPh sb="136" eb="137">
      <t>アイダ</t>
    </rPh>
    <rPh sb="138" eb="140">
      <t>キョウリョク</t>
    </rPh>
    <rPh sb="143" eb="145">
      <t>カンキョウ</t>
    </rPh>
    <rPh sb="145" eb="147">
      <t>タイオウ</t>
    </rPh>
    <rPh sb="148" eb="149">
      <t>ト</t>
    </rPh>
    <rPh sb="149" eb="150">
      <t>ク</t>
    </rPh>
    <rPh sb="151" eb="153">
      <t>スイシン</t>
    </rPh>
    <rPh sb="155" eb="158">
      <t>フドウサン</t>
    </rPh>
    <phoneticPr fontId="5"/>
  </si>
  <si>
    <t>-</t>
    <phoneticPr fontId="5"/>
  </si>
  <si>
    <t>土地基本法第十七条第一項</t>
    <phoneticPr fontId="5"/>
  </si>
  <si>
    <t>新総合土地政策推進要綱（H9.2.10閣議決定）
土地政策の中長期ビジョン（H21.７国土審議会土地政策分科会企画部会）
日本再生戦略（H24.7.31閣議決定）
生物多様性国家戦略（H24.9.28閣議決定）</t>
    <phoneticPr fontId="5"/>
  </si>
  <si>
    <t>A.㈱三井住友トラスト基礎研究所</t>
    <phoneticPr fontId="5"/>
  </si>
  <si>
    <t>人件費</t>
    <phoneticPr fontId="5"/>
  </si>
  <si>
    <t>運営費</t>
    <rPh sb="0" eb="3">
      <t>ウンエイヒ</t>
    </rPh>
    <phoneticPr fontId="5"/>
  </si>
  <si>
    <t>外部委託</t>
    <rPh sb="0" eb="2">
      <t>ガイブ</t>
    </rPh>
    <rPh sb="2" eb="4">
      <t>イタク</t>
    </rPh>
    <phoneticPr fontId="5"/>
  </si>
  <si>
    <t>委員会運営・事務局業務ほか</t>
    <phoneticPr fontId="5"/>
  </si>
  <si>
    <t>座長等　謝金</t>
    <phoneticPr fontId="5"/>
  </si>
  <si>
    <t>（有）トランスパシフィックエンタープライズ（日本語訳・英訳業務）</t>
    <phoneticPr fontId="5"/>
  </si>
  <si>
    <t>㈱大和速記情報センター（議事速記反訳業務）</t>
    <phoneticPr fontId="5"/>
  </si>
  <si>
    <t>キンコーズ・ジャパン㈱（報告書印刷・製本業務）</t>
    <phoneticPr fontId="5"/>
  </si>
  <si>
    <t>件</t>
    <rPh sb="0" eb="1">
      <t>ケン</t>
    </rPh>
    <phoneticPr fontId="5"/>
  </si>
  <si>
    <t>○</t>
    <phoneticPr fontId="5"/>
  </si>
  <si>
    <t>‐</t>
  </si>
  <si>
    <t>環境に配慮した不動産については、国際的な意識や社会認識は高まりつつあるものの、情報の非対称性から、市場ではその価値を十分に評価されていない。このため、環境不動産に関する情報提供等を進めることにより、環境不動産に対する適切な評価が行われる市場環境の整備を行い、環境不動産に対する持続的な投資の促進ひいては我が国の不動産の価値向上等を図っていく。</t>
    <phoneticPr fontId="5"/>
  </si>
  <si>
    <t>環境不動産とは、消費エネルギー、CO2排出量の削減、耐震性の向上、生物多様性等を組み合わせた総合的な概念であり、対象物件の投資額・価値の向上について測ることが困難であり、定量的に示すことが困難であるため</t>
    <rPh sb="0" eb="5">
      <t>カンキョウフドウサン</t>
    </rPh>
    <rPh sb="8" eb="10">
      <t>ショウヒ</t>
    </rPh>
    <rPh sb="19" eb="22">
      <t>ハイシュツリョウ</t>
    </rPh>
    <rPh sb="23" eb="25">
      <t>サクゲン</t>
    </rPh>
    <rPh sb="26" eb="29">
      <t>タイシンセイ</t>
    </rPh>
    <rPh sb="30" eb="32">
      <t>コウジョウ</t>
    </rPh>
    <rPh sb="33" eb="35">
      <t>セイブツ</t>
    </rPh>
    <rPh sb="35" eb="38">
      <t>タヨウセイ</t>
    </rPh>
    <rPh sb="38" eb="39">
      <t>トウ</t>
    </rPh>
    <rPh sb="40" eb="41">
      <t>ク</t>
    </rPh>
    <rPh sb="42" eb="43">
      <t>ア</t>
    </rPh>
    <rPh sb="46" eb="49">
      <t>ソウゴウテキ</t>
    </rPh>
    <rPh sb="50" eb="52">
      <t>ガイネン</t>
    </rPh>
    <rPh sb="56" eb="58">
      <t>タイショウ</t>
    </rPh>
    <rPh sb="58" eb="60">
      <t>ブッケン</t>
    </rPh>
    <rPh sb="61" eb="64">
      <t>トウシガク</t>
    </rPh>
    <rPh sb="65" eb="67">
      <t>カチ</t>
    </rPh>
    <rPh sb="68" eb="70">
      <t>コウジョウ</t>
    </rPh>
    <rPh sb="74" eb="75">
      <t>ハカ</t>
    </rPh>
    <rPh sb="79" eb="81">
      <t>コンナン</t>
    </rPh>
    <rPh sb="85" eb="88">
      <t>テイリョウテキ</t>
    </rPh>
    <rPh sb="89" eb="90">
      <t>シメ</t>
    </rPh>
    <rPh sb="94" eb="96">
      <t>コンナン</t>
    </rPh>
    <phoneticPr fontId="5"/>
  </si>
  <si>
    <t>成果物について、土地総合情報ライブラリー（環境不動産ポータルサイト）を通じて広く情報提供をしている。</t>
    <rPh sb="0" eb="3">
      <t>セイカブツ</t>
    </rPh>
    <rPh sb="8" eb="14">
      <t>トチソウゴウジョウホウ</t>
    </rPh>
    <rPh sb="21" eb="26">
      <t>カンキョウフドウサン</t>
    </rPh>
    <rPh sb="35" eb="36">
      <t>ツウ</t>
    </rPh>
    <rPh sb="38" eb="39">
      <t>ヒロ</t>
    </rPh>
    <rPh sb="40" eb="42">
      <t>ジョウホウ</t>
    </rPh>
    <rPh sb="42" eb="44">
      <t>テイキョウ</t>
    </rPh>
    <phoneticPr fontId="5"/>
  </si>
  <si>
    <t>職員旅費</t>
    <rPh sb="0" eb="2">
      <t>ショクイン</t>
    </rPh>
    <rPh sb="2" eb="4">
      <t>リョヒ</t>
    </rPh>
    <phoneticPr fontId="5"/>
  </si>
  <si>
    <t>不動産市場整備推進調査費</t>
    <rPh sb="0" eb="3">
      <t>フドウサン</t>
    </rPh>
    <rPh sb="3" eb="5">
      <t>シジョウ</t>
    </rPh>
    <rPh sb="5" eb="7">
      <t>セイビ</t>
    </rPh>
    <rPh sb="7" eb="9">
      <t>スイシン</t>
    </rPh>
    <rPh sb="9" eb="12">
      <t>チョウサヒ</t>
    </rPh>
    <phoneticPr fontId="5"/>
  </si>
  <si>
    <t>-</t>
    <phoneticPr fontId="5"/>
  </si>
  <si>
    <t>新25-46</t>
    <rPh sb="0" eb="1">
      <t>シン</t>
    </rPh>
    <phoneticPr fontId="5"/>
  </si>
  <si>
    <t>件</t>
    <rPh sb="0" eb="1">
      <t>ケン</t>
    </rPh>
    <phoneticPr fontId="5"/>
  </si>
  <si>
    <t>-</t>
    <phoneticPr fontId="5"/>
  </si>
  <si>
    <t>-</t>
    <phoneticPr fontId="5"/>
  </si>
  <si>
    <t>環境不動産に関する情報整備等を行い、全国に発信していく必要がある。</t>
    <rPh sb="0" eb="2">
      <t>カンキョウ</t>
    </rPh>
    <rPh sb="2" eb="5">
      <t>フドウサン</t>
    </rPh>
    <rPh sb="6" eb="7">
      <t>カン</t>
    </rPh>
    <rPh sb="9" eb="11">
      <t>ジョウホウ</t>
    </rPh>
    <rPh sb="11" eb="13">
      <t>セイビ</t>
    </rPh>
    <rPh sb="13" eb="14">
      <t>トウ</t>
    </rPh>
    <rPh sb="15" eb="16">
      <t>オコナ</t>
    </rPh>
    <rPh sb="18" eb="20">
      <t>ゼンコク</t>
    </rPh>
    <rPh sb="21" eb="23">
      <t>ハッシン</t>
    </rPh>
    <rPh sb="27" eb="29">
      <t>ヒツヨウ</t>
    </rPh>
    <phoneticPr fontId="5"/>
  </si>
  <si>
    <t>類似業務はないと考えている。</t>
    <rPh sb="0" eb="2">
      <t>ルイジ</t>
    </rPh>
    <rPh sb="2" eb="4">
      <t>ギョウム</t>
    </rPh>
    <rPh sb="8" eb="9">
      <t>カンガ</t>
    </rPh>
    <phoneticPr fontId="5"/>
  </si>
  <si>
    <t>不要な費用は見られない。</t>
    <rPh sb="0" eb="2">
      <t>フヨウ</t>
    </rPh>
    <rPh sb="3" eb="5">
      <t>ヒヨウ</t>
    </rPh>
    <rPh sb="6" eb="7">
      <t>ミ</t>
    </rPh>
    <phoneticPr fontId="5"/>
  </si>
  <si>
    <t>企画競争の中で評価して業者を特定しており、競争性が保たれている。</t>
    <rPh sb="0" eb="2">
      <t>キカク</t>
    </rPh>
    <rPh sb="2" eb="4">
      <t>キョウソウ</t>
    </rPh>
    <rPh sb="5" eb="6">
      <t>ナカ</t>
    </rPh>
    <rPh sb="7" eb="9">
      <t>ヒョウカ</t>
    </rPh>
    <rPh sb="11" eb="13">
      <t>ギョウシャ</t>
    </rPh>
    <rPh sb="14" eb="16">
      <t>トクテイ</t>
    </rPh>
    <rPh sb="21" eb="24">
      <t>キョウソウセイ</t>
    </rPh>
    <rPh sb="25" eb="26">
      <t>タモ</t>
    </rPh>
    <phoneticPr fontId="5"/>
  </si>
  <si>
    <t>企画競争により業者を特定しており、競争性が保たれている。</t>
    <rPh sb="0" eb="2">
      <t>キカク</t>
    </rPh>
    <rPh sb="2" eb="4">
      <t>キョウソウ</t>
    </rPh>
    <rPh sb="7" eb="9">
      <t>ギョウシャ</t>
    </rPh>
    <rPh sb="10" eb="12">
      <t>トクテイ</t>
    </rPh>
    <rPh sb="17" eb="20">
      <t>キョウソウセイ</t>
    </rPh>
    <rPh sb="21" eb="22">
      <t>タモ</t>
    </rPh>
    <phoneticPr fontId="5"/>
  </si>
  <si>
    <t>本業務を実施するに当たり、一部を内製化して外注部分を押さえた。</t>
    <rPh sb="0" eb="1">
      <t>ホン</t>
    </rPh>
    <rPh sb="1" eb="3">
      <t>ギョウム</t>
    </rPh>
    <rPh sb="4" eb="6">
      <t>ジッシ</t>
    </rPh>
    <rPh sb="9" eb="10">
      <t>ア</t>
    </rPh>
    <rPh sb="13" eb="15">
      <t>イチブ</t>
    </rPh>
    <rPh sb="16" eb="18">
      <t>ナイセイ</t>
    </rPh>
    <rPh sb="18" eb="19">
      <t>バ</t>
    </rPh>
    <rPh sb="21" eb="23">
      <t>ガイチュウ</t>
    </rPh>
    <rPh sb="23" eb="25">
      <t>ブブン</t>
    </rPh>
    <rPh sb="26" eb="27">
      <t>オ</t>
    </rPh>
    <phoneticPr fontId="5"/>
  </si>
  <si>
    <t>-</t>
    <phoneticPr fontId="5"/>
  </si>
  <si>
    <t>-</t>
    <phoneticPr fontId="5"/>
  </si>
  <si>
    <t>予算執行額
／
環境不動産ポータルサイトアクセス件数　　　　　　　　　　　　　　</t>
    <rPh sb="0" eb="2">
      <t>ヨサン</t>
    </rPh>
    <rPh sb="2" eb="4">
      <t>シッコウ</t>
    </rPh>
    <rPh sb="4" eb="5">
      <t>ガク</t>
    </rPh>
    <phoneticPr fontId="5"/>
  </si>
  <si>
    <t>円/件</t>
    <rPh sb="0" eb="1">
      <t>エン</t>
    </rPh>
    <rPh sb="2" eb="3">
      <t>ケン</t>
    </rPh>
    <phoneticPr fontId="5"/>
  </si>
  <si>
    <t>4,830,130円
/
265,057件</t>
    <rPh sb="9" eb="10">
      <t>エン</t>
    </rPh>
    <rPh sb="20" eb="21">
      <t>ケン</t>
    </rPh>
    <phoneticPr fontId="5"/>
  </si>
  <si>
    <t>4,355,000円
/
350,000件</t>
    <rPh sb="9" eb="10">
      <t>エン</t>
    </rPh>
    <rPh sb="20" eb="21">
      <t>ケン</t>
    </rPh>
    <phoneticPr fontId="5"/>
  </si>
  <si>
    <t>合理的な支出によって実施されている。</t>
    <rPh sb="0" eb="3">
      <t>ゴウリテキ</t>
    </rPh>
    <rPh sb="4" eb="6">
      <t>シシュツ</t>
    </rPh>
    <rPh sb="10" eb="12">
      <t>ジッシ</t>
    </rPh>
    <phoneticPr fontId="5"/>
  </si>
  <si>
    <t>4,176,116円
/
305,325件</t>
    <rPh sb="9" eb="10">
      <t>エン</t>
    </rPh>
    <rPh sb="20" eb="21">
      <t>ケン</t>
    </rPh>
    <phoneticPr fontId="5"/>
  </si>
  <si>
    <t>東日本大震災を契機として、我が国の不動産に対する安全性の認識やエネルギー制約等について、その重要性が再認識され、不動産における環境配慮等が喫緊の課題となっている。</t>
    <rPh sb="0" eb="1">
      <t>ヒガシ</t>
    </rPh>
    <rPh sb="1" eb="3">
      <t>ニホン</t>
    </rPh>
    <rPh sb="3" eb="6">
      <t>ダイシンサイ</t>
    </rPh>
    <rPh sb="7" eb="9">
      <t>ケイキ</t>
    </rPh>
    <rPh sb="13" eb="14">
      <t>ワ</t>
    </rPh>
    <rPh sb="15" eb="16">
      <t>クニ</t>
    </rPh>
    <rPh sb="17" eb="20">
      <t>フドウサン</t>
    </rPh>
    <rPh sb="21" eb="22">
      <t>タイ</t>
    </rPh>
    <rPh sb="24" eb="27">
      <t>アンゼンセイ</t>
    </rPh>
    <rPh sb="28" eb="30">
      <t>ニンシキ</t>
    </rPh>
    <rPh sb="36" eb="38">
      <t>セイヤク</t>
    </rPh>
    <rPh sb="38" eb="39">
      <t>トウ</t>
    </rPh>
    <rPh sb="46" eb="49">
      <t>ジュウヨウセイ</t>
    </rPh>
    <rPh sb="50" eb="53">
      <t>サイニンシキ</t>
    </rPh>
    <rPh sb="56" eb="59">
      <t>フドウサン</t>
    </rPh>
    <rPh sb="63" eb="65">
      <t>カンキョウ</t>
    </rPh>
    <rPh sb="65" eb="67">
      <t>ハイリョ</t>
    </rPh>
    <rPh sb="67" eb="68">
      <t>トウ</t>
    </rPh>
    <rPh sb="69" eb="71">
      <t>キッキン</t>
    </rPh>
    <rPh sb="72" eb="74">
      <t>カダイ</t>
    </rPh>
    <phoneticPr fontId="5"/>
  </si>
  <si>
    <t>-</t>
  </si>
  <si>
    <t>件</t>
    <rPh sb="0" eb="1">
      <t>ケン</t>
    </rPh>
    <phoneticPr fontId="5"/>
  </si>
  <si>
    <t>環境不動産に相当する建築物における認証取得</t>
    <rPh sb="0" eb="5">
      <t>カンキョウフドウサン</t>
    </rPh>
    <rPh sb="6" eb="8">
      <t>ソウトウ</t>
    </rPh>
    <rPh sb="10" eb="13">
      <t>ケンチクブツ</t>
    </rPh>
    <rPh sb="17" eb="19">
      <t>ニンショウ</t>
    </rPh>
    <rPh sb="19" eb="21">
      <t>シュトク</t>
    </rPh>
    <phoneticPr fontId="5"/>
  </si>
  <si>
    <t>DBJ Green Building認証取得数（累計）</t>
    <rPh sb="18" eb="20">
      <t>ニンショウ</t>
    </rPh>
    <rPh sb="20" eb="22">
      <t>シュトク</t>
    </rPh>
    <rPh sb="22" eb="23">
      <t>スウ</t>
    </rPh>
    <rPh sb="24" eb="26">
      <t>ルイケイ</t>
    </rPh>
    <phoneticPr fontId="5"/>
  </si>
  <si>
    <t>不動産会社・ファンド単位のサステナビリティ指標取得</t>
    <rPh sb="0" eb="3">
      <t>フドウサン</t>
    </rPh>
    <rPh sb="3" eb="5">
      <t>ガイシャ</t>
    </rPh>
    <rPh sb="10" eb="12">
      <t>タンイ</t>
    </rPh>
    <rPh sb="21" eb="23">
      <t>シヒョウ</t>
    </rPh>
    <rPh sb="23" eb="25">
      <t>シュトク</t>
    </rPh>
    <phoneticPr fontId="5"/>
  </si>
  <si>
    <t>ＣＡＳＢＥＥ認証取得数（累計）</t>
    <rPh sb="6" eb="8">
      <t>ニンショウ</t>
    </rPh>
    <rPh sb="8" eb="11">
      <t>シュトクスウ</t>
    </rPh>
    <rPh sb="12" eb="14">
      <t>ルイケイ</t>
    </rPh>
    <phoneticPr fontId="5"/>
  </si>
  <si>
    <t>業務部門における環境対策が必要とされている。特に、不動産のオーナーとテナントの協働による適正なストックの形成社会的にも要請されており、手段として適正である。</t>
    <rPh sb="0" eb="2">
      <t>ギョウム</t>
    </rPh>
    <rPh sb="2" eb="4">
      <t>ブモン</t>
    </rPh>
    <rPh sb="8" eb="10">
      <t>カンキョウ</t>
    </rPh>
    <rPh sb="10" eb="12">
      <t>タイサク</t>
    </rPh>
    <rPh sb="13" eb="15">
      <t>ヒツヨウ</t>
    </rPh>
    <rPh sb="22" eb="23">
      <t>トク</t>
    </rPh>
    <rPh sb="25" eb="28">
      <t>フドウサン</t>
    </rPh>
    <rPh sb="39" eb="41">
      <t>キョウドウ</t>
    </rPh>
    <rPh sb="44" eb="46">
      <t>テキセイ</t>
    </rPh>
    <rPh sb="52" eb="54">
      <t>ケイセイ</t>
    </rPh>
    <rPh sb="54" eb="57">
      <t>シャカイテキ</t>
    </rPh>
    <rPh sb="59" eb="61">
      <t>ヨウセイ</t>
    </rPh>
    <rPh sb="67" eb="69">
      <t>シュダン</t>
    </rPh>
    <rPh sb="72" eb="74">
      <t>テキセイ</t>
    </rPh>
    <phoneticPr fontId="5"/>
  </si>
  <si>
    <t>本業務については、国費投入の必要性、事業の効率性、事業の有効性のいずれも満たしており、効率的・効果的な方法で履行できている。
なお、本業務の成果物を環境不動産ポータルサイトで周知するのに加え、広く活用して頂くための方策を今後検討していきたい。</t>
    <rPh sb="0" eb="1">
      <t>ホン</t>
    </rPh>
    <rPh sb="1" eb="3">
      <t>ギョウム</t>
    </rPh>
    <rPh sb="9" eb="11">
      <t>コクヒ</t>
    </rPh>
    <rPh sb="11" eb="13">
      <t>トウニュウ</t>
    </rPh>
    <rPh sb="14" eb="17">
      <t>ヒツヨウセイ</t>
    </rPh>
    <rPh sb="18" eb="20">
      <t>ジギョウ</t>
    </rPh>
    <rPh sb="21" eb="24">
      <t>コウリツセイ</t>
    </rPh>
    <rPh sb="25" eb="27">
      <t>ジギョウ</t>
    </rPh>
    <rPh sb="28" eb="31">
      <t>ユウコウセイ</t>
    </rPh>
    <rPh sb="36" eb="37">
      <t>ミ</t>
    </rPh>
    <rPh sb="66" eb="67">
      <t>ホン</t>
    </rPh>
    <rPh sb="67" eb="69">
      <t>ギョウム</t>
    </rPh>
    <rPh sb="70" eb="73">
      <t>セイカブツ</t>
    </rPh>
    <rPh sb="74" eb="79">
      <t>カンキョウフドウサン</t>
    </rPh>
    <rPh sb="87" eb="89">
      <t>シュウチ</t>
    </rPh>
    <rPh sb="93" eb="94">
      <t>クワ</t>
    </rPh>
    <rPh sb="96" eb="97">
      <t>ヒロ</t>
    </rPh>
    <rPh sb="98" eb="100">
      <t>カツヨウ</t>
    </rPh>
    <rPh sb="102" eb="103">
      <t>イタダ</t>
    </rPh>
    <rPh sb="107" eb="109">
      <t>ホウサク</t>
    </rPh>
    <rPh sb="110" eb="112">
      <t>コンゴ</t>
    </rPh>
    <rPh sb="112" eb="114">
      <t>ケントウ</t>
    </rPh>
    <phoneticPr fontId="5"/>
  </si>
  <si>
    <t>本業務の成果物を整理して広く周知する方法を検討し、より一層環境不動産の価値が評価される市場を形成する。
他省庁・他団体での施策・取組と連携することにより、さらに効率的・効果的に本業務を実施していく。</t>
    <rPh sb="0" eb="1">
      <t>ホン</t>
    </rPh>
    <rPh sb="1" eb="3">
      <t>ギョウム</t>
    </rPh>
    <rPh sb="4" eb="7">
      <t>セイカブツ</t>
    </rPh>
    <rPh sb="8" eb="10">
      <t>セイリ</t>
    </rPh>
    <rPh sb="12" eb="13">
      <t>ヒロ</t>
    </rPh>
    <rPh sb="14" eb="16">
      <t>シュウチ</t>
    </rPh>
    <rPh sb="18" eb="20">
      <t>ホウホウ</t>
    </rPh>
    <rPh sb="21" eb="23">
      <t>ケントウ</t>
    </rPh>
    <rPh sb="27" eb="29">
      <t>イッソウ</t>
    </rPh>
    <rPh sb="29" eb="34">
      <t>カンキョウフドウサン</t>
    </rPh>
    <rPh sb="35" eb="37">
      <t>カチ</t>
    </rPh>
    <rPh sb="38" eb="40">
      <t>ヒョウカ</t>
    </rPh>
    <rPh sb="43" eb="45">
      <t>シジョウ</t>
    </rPh>
    <rPh sb="46" eb="48">
      <t>ケイセイ</t>
    </rPh>
    <rPh sb="52" eb="53">
      <t>タ</t>
    </rPh>
    <rPh sb="53" eb="54">
      <t>ショウ</t>
    </rPh>
    <rPh sb="54" eb="55">
      <t>チョウ</t>
    </rPh>
    <rPh sb="56" eb="59">
      <t>タダンタイ</t>
    </rPh>
    <rPh sb="61" eb="63">
      <t>セサク</t>
    </rPh>
    <rPh sb="64" eb="66">
      <t>トリクミ</t>
    </rPh>
    <rPh sb="67" eb="69">
      <t>レンケイ</t>
    </rPh>
    <rPh sb="80" eb="83">
      <t>コウリツテキ</t>
    </rPh>
    <rPh sb="84" eb="87">
      <t>コウカテキ</t>
    </rPh>
    <rPh sb="88" eb="89">
      <t>ホン</t>
    </rPh>
    <rPh sb="89" eb="91">
      <t>ギョウム</t>
    </rPh>
    <rPh sb="92" eb="94">
      <t>ジッシ</t>
    </rPh>
    <phoneticPr fontId="5"/>
  </si>
  <si>
    <t>㈱三井住友トラスト基礎研究所</t>
    <phoneticPr fontId="5"/>
  </si>
  <si>
    <t>環境不動産の普及促進に向けた委員会等実施業務</t>
    <phoneticPr fontId="5"/>
  </si>
  <si>
    <t>（有）トランスパシフィックエンタープライズ</t>
    <phoneticPr fontId="5"/>
  </si>
  <si>
    <t>㈱大和速記情報センター</t>
    <phoneticPr fontId="5"/>
  </si>
  <si>
    <t>日本語訳・英訳業務</t>
    <phoneticPr fontId="5"/>
  </si>
  <si>
    <t>エナジーセーブ㈱（ケーススタディ選定・取りまとめ業務）</t>
    <phoneticPr fontId="5"/>
  </si>
  <si>
    <t>エナジーセーブ㈱</t>
    <phoneticPr fontId="5"/>
  </si>
  <si>
    <t>ケーススタディ選定・取りまとめ業務</t>
    <phoneticPr fontId="5"/>
  </si>
  <si>
    <t>キンコーズ・ジャパン㈱</t>
    <phoneticPr fontId="5"/>
  </si>
  <si>
    <t>報告書印刷・製本業務</t>
    <phoneticPr fontId="5"/>
  </si>
  <si>
    <t>-</t>
    <phoneticPr fontId="5"/>
  </si>
  <si>
    <t>議事速記反訳業務</t>
    <rPh sb="0" eb="2">
      <t>ギジ</t>
    </rPh>
    <rPh sb="2" eb="4">
      <t>ソッキ</t>
    </rPh>
    <rPh sb="4" eb="6">
      <t>ハンヤク</t>
    </rPh>
    <rPh sb="6" eb="8">
      <t>ギョウム</t>
    </rPh>
    <phoneticPr fontId="5"/>
  </si>
  <si>
    <t>‐</t>
    <phoneticPr fontId="5"/>
  </si>
  <si>
    <t>環境不動産に相当する建築物における認証取得</t>
    <phoneticPr fontId="5"/>
  </si>
  <si>
    <t>GRESB認証取得数（累計）</t>
    <rPh sb="5" eb="7">
      <t>ニンショウ</t>
    </rPh>
    <rPh sb="7" eb="10">
      <t>シュトクスウ</t>
    </rPh>
    <rPh sb="11" eb="13">
      <t>ルイケイ</t>
    </rPh>
    <phoneticPr fontId="5"/>
  </si>
  <si>
    <t>定性的な成果目標：不動産市場における持続可能な不動産ストックの形成
平成25年度：環境不動産の普及促進に向けた課題整理・対応
平成26年度：環境不動産の普及促進に向けた課題整理・対応</t>
    <rPh sb="0" eb="3">
      <t>テイセイテキ</t>
    </rPh>
    <rPh sb="4" eb="6">
      <t>セイカ</t>
    </rPh>
    <rPh sb="6" eb="8">
      <t>モクヒョウ</t>
    </rPh>
    <rPh sb="9" eb="12">
      <t>フドウサン</t>
    </rPh>
    <rPh sb="12" eb="14">
      <t>シジョウ</t>
    </rPh>
    <rPh sb="18" eb="20">
      <t>ジゾク</t>
    </rPh>
    <rPh sb="20" eb="22">
      <t>カノウ</t>
    </rPh>
    <rPh sb="23" eb="26">
      <t>フドウサン</t>
    </rPh>
    <rPh sb="31" eb="33">
      <t>ケイセイ</t>
    </rPh>
    <rPh sb="34" eb="36">
      <t>ヘイセイ</t>
    </rPh>
    <rPh sb="38" eb="40">
      <t>ネンド</t>
    </rPh>
    <rPh sb="63" eb="65">
      <t>ヘイセイ</t>
    </rPh>
    <rPh sb="67" eb="69">
      <t>ネンド</t>
    </rPh>
    <phoneticPr fontId="5"/>
  </si>
  <si>
    <t>９　市場環境の整備、産業の生産性向上、消費者利益の保護
31　不動産市場の整備や適正な土地利用のための条件整備を推進する</t>
    <phoneticPr fontId="5"/>
  </si>
  <si>
    <t>環境不動産ポータルサイトアクセス件数</t>
    <phoneticPr fontId="5"/>
  </si>
  <si>
    <t>委員会、ワーキンググループの実施回数</t>
    <rPh sb="0" eb="3">
      <t>イインカイ</t>
    </rPh>
    <rPh sb="14" eb="16">
      <t>ジッシ</t>
    </rPh>
    <rPh sb="16" eb="18">
      <t>カイスウ</t>
    </rPh>
    <phoneticPr fontId="5"/>
  </si>
  <si>
    <t>平成27年度に、環境不動産に関する情報を掲載するホームページのアクセス件数を35,000件にする。</t>
    <rPh sb="8" eb="13">
      <t>カンキョウフドウサン</t>
    </rPh>
    <rPh sb="14" eb="15">
      <t>カン</t>
    </rPh>
    <rPh sb="17" eb="19">
      <t>ジョウホウ</t>
    </rPh>
    <rPh sb="20" eb="22">
      <t>ケイサイ</t>
    </rPh>
    <phoneticPr fontId="5"/>
  </si>
  <si>
    <t>見合ったものとなっている。</t>
    <rPh sb="0" eb="2">
      <t>ミア</t>
    </rPh>
    <phoneticPr fontId="5"/>
  </si>
  <si>
    <t>見合ったものである。</t>
    <rPh sb="0" eb="2">
      <t>ミア</t>
    </rPh>
    <phoneticPr fontId="5"/>
  </si>
  <si>
    <t>円/件</t>
    <phoneticPr fontId="5"/>
  </si>
  <si>
    <t>本事業は、三カ年にわたって継続的に検討されているが、検討した成果がどのように使われ、効果を生み出しているかについてのフォローアップや効果測定が不十分である。まず、環境不動産への評価の現状分析を行い、目標とのギャップがある場合にどのような手段でギャップを埋めるのが効果的かという視点から、事業を抜本的に見直す必要がある。</t>
    <rPh sb="0" eb="1">
      <t>ホン</t>
    </rPh>
    <rPh sb="1" eb="3">
      <t>ジギョウ</t>
    </rPh>
    <rPh sb="5" eb="6">
      <t>サン</t>
    </rPh>
    <rPh sb="7" eb="8">
      <t>ネン</t>
    </rPh>
    <rPh sb="13" eb="16">
      <t>ケイゾクテキ</t>
    </rPh>
    <rPh sb="17" eb="19">
      <t>ケントウ</t>
    </rPh>
    <rPh sb="26" eb="28">
      <t>ケントウ</t>
    </rPh>
    <rPh sb="30" eb="32">
      <t>セイカ</t>
    </rPh>
    <rPh sb="38" eb="39">
      <t>ツカ</t>
    </rPh>
    <rPh sb="42" eb="44">
      <t>コウカ</t>
    </rPh>
    <rPh sb="45" eb="46">
      <t>ウ</t>
    </rPh>
    <rPh sb="47" eb="48">
      <t>ダ</t>
    </rPh>
    <rPh sb="66" eb="68">
      <t>コウカ</t>
    </rPh>
    <rPh sb="68" eb="70">
      <t>ソクテイ</t>
    </rPh>
    <rPh sb="71" eb="74">
      <t>フジュウブン</t>
    </rPh>
    <rPh sb="81" eb="83">
      <t>カンキョウ</t>
    </rPh>
    <rPh sb="83" eb="86">
      <t>フドウサン</t>
    </rPh>
    <rPh sb="88" eb="90">
      <t>ヒョウカ</t>
    </rPh>
    <rPh sb="91" eb="93">
      <t>ゲンジョウ</t>
    </rPh>
    <rPh sb="93" eb="95">
      <t>ブンセキ</t>
    </rPh>
    <rPh sb="96" eb="97">
      <t>オコナ</t>
    </rPh>
    <rPh sb="99" eb="101">
      <t>モクヒョウ</t>
    </rPh>
    <rPh sb="110" eb="112">
      <t>バアイ</t>
    </rPh>
    <rPh sb="118" eb="120">
      <t>シュダン</t>
    </rPh>
    <rPh sb="126" eb="127">
      <t>ウ</t>
    </rPh>
    <rPh sb="131" eb="134">
      <t>コウカテキ</t>
    </rPh>
    <rPh sb="138" eb="140">
      <t>シテン</t>
    </rPh>
    <rPh sb="143" eb="145">
      <t>ジギョウ</t>
    </rPh>
    <rPh sb="146" eb="149">
      <t>バッポンテキ</t>
    </rPh>
    <rPh sb="150" eb="152">
      <t>ミナオ</t>
    </rPh>
    <rPh sb="153" eb="155">
      <t>ヒツヨウ</t>
    </rPh>
    <phoneticPr fontId="5"/>
  </si>
  <si>
    <t>不動産市場整備課長
長橋　和久</t>
    <rPh sb="0" eb="3">
      <t>フドウサン</t>
    </rPh>
    <rPh sb="3" eb="5">
      <t>シジョウ</t>
    </rPh>
    <rPh sb="5" eb="8">
      <t>セイビカ</t>
    </rPh>
    <rPh sb="8" eb="9">
      <t>チョウ</t>
    </rPh>
    <rPh sb="10" eb="12">
      <t>ナガハシ</t>
    </rPh>
    <rPh sb="13" eb="15">
      <t>カズヒサ</t>
    </rPh>
    <phoneticPr fontId="5"/>
  </si>
  <si>
    <t>本事業は三カ年にわたって継続的に検討しているが、その間に不動産の環境認証取得数が増加し、民間レベルで環境不動産に関する経済分析等が市場で行われるようになり、不動産市場において環境不動産について一定の認識がなされるようになった。環境不動産ポータルサイトの情報を充実させ、閲覧者にとって見やすいＨＰ作成の工夫をすることで、アクセスの件数を増加させていく。検討してきた成果としてグリーンリースガイド（仮）を平成２７年度末に公表することをもって本事業を廃止する。</t>
    <rPh sb="0" eb="1">
      <t>ホン</t>
    </rPh>
    <rPh sb="1" eb="3">
      <t>ジギョウ</t>
    </rPh>
    <rPh sb="4" eb="5">
      <t>サン</t>
    </rPh>
    <rPh sb="6" eb="7">
      <t>ネン</t>
    </rPh>
    <rPh sb="12" eb="15">
      <t>ケイゾクテキ</t>
    </rPh>
    <rPh sb="16" eb="18">
      <t>ケントウ</t>
    </rPh>
    <rPh sb="26" eb="27">
      <t>カン</t>
    </rPh>
    <rPh sb="28" eb="31">
      <t>フドウサン</t>
    </rPh>
    <rPh sb="32" eb="34">
      <t>カンキョウ</t>
    </rPh>
    <rPh sb="34" eb="36">
      <t>ニンショウ</t>
    </rPh>
    <rPh sb="36" eb="38">
      <t>シュトク</t>
    </rPh>
    <rPh sb="38" eb="39">
      <t>スウ</t>
    </rPh>
    <rPh sb="40" eb="42">
      <t>ゾウカ</t>
    </rPh>
    <rPh sb="44" eb="46">
      <t>ミンカン</t>
    </rPh>
    <rPh sb="56" eb="57">
      <t>カン</t>
    </rPh>
    <rPh sb="59" eb="61">
      <t>ケイザイ</t>
    </rPh>
    <rPh sb="61" eb="63">
      <t>ブンセキ</t>
    </rPh>
    <rPh sb="63" eb="64">
      <t>トウ</t>
    </rPh>
    <rPh sb="65" eb="67">
      <t>シジョウ</t>
    </rPh>
    <rPh sb="68" eb="69">
      <t>オコナ</t>
    </rPh>
    <rPh sb="78" eb="81">
      <t>フドウサン</t>
    </rPh>
    <rPh sb="81" eb="83">
      <t>シジョウ</t>
    </rPh>
    <rPh sb="87" eb="89">
      <t>カンキョウ</t>
    </rPh>
    <rPh sb="89" eb="92">
      <t>フドウサン</t>
    </rPh>
    <rPh sb="96" eb="98">
      <t>イッテイ</t>
    </rPh>
    <rPh sb="99" eb="101">
      <t>ニンシキ</t>
    </rPh>
    <rPh sb="113" eb="115">
      <t>カンキョウ</t>
    </rPh>
    <rPh sb="115" eb="118">
      <t>フドウサン</t>
    </rPh>
    <rPh sb="126" eb="128">
      <t>ジョウホウ</t>
    </rPh>
    <rPh sb="129" eb="131">
      <t>ジュウジツ</t>
    </rPh>
    <rPh sb="134" eb="137">
      <t>エツランシャ</t>
    </rPh>
    <rPh sb="141" eb="142">
      <t>ミ</t>
    </rPh>
    <rPh sb="147" eb="149">
      <t>サクセイ</t>
    </rPh>
    <rPh sb="150" eb="152">
      <t>クフウ</t>
    </rPh>
    <rPh sb="164" eb="166">
      <t>ケンスウ</t>
    </rPh>
    <rPh sb="181" eb="183">
      <t>セイカ</t>
    </rPh>
    <rPh sb="197" eb="198">
      <t>カリ</t>
    </rPh>
    <rPh sb="200" eb="202">
      <t>ヘイセイ</t>
    </rPh>
    <rPh sb="204" eb="206">
      <t>ネンド</t>
    </rPh>
    <rPh sb="206" eb="207">
      <t>マツ</t>
    </rPh>
    <rPh sb="208" eb="210">
      <t>コウヒョウ</t>
    </rPh>
    <rPh sb="222" eb="224">
      <t>ハイシ</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</si>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</sst>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rgb="FFFF0000"/>
      <name val="ＭＳ Ｐゴシック"/>
      <family val="2"/>
      <charset val="128"/>
      <scheme val="minor"/>
    </font>
    <font>
      <sz val="11"/>
      <color rgb="FFFF000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0" fillId="0" borderId="41" xfId="0" applyFont="1" applyFill="1" applyBorder="1" applyAlignment="1" applyProtection="1">
      <alignment horizontal="left" vertical="top" wrapText="1"/>
      <protection locked="0"/>
    </xf>
    <xf numFmtId="0" fontId="31" fillId="0" borderId="42" xfId="0" applyFont="1" applyFill="1" applyBorder="1" applyAlignment="1" applyProtection="1">
      <alignment horizontal="left" vertical="top" wrapText="1"/>
      <protection locked="0"/>
    </xf>
    <xf numFmtId="0" fontId="31" fillId="0" borderId="63" xfId="0" applyFont="1" applyFill="1" applyBorder="1" applyAlignment="1" applyProtection="1">
      <alignment horizontal="left" vertical="top" wrapText="1"/>
      <protection locked="0"/>
    </xf>
    <xf numFmtId="0" fontId="31" fillId="0" borderId="64" xfId="0" applyFont="1" applyFill="1" applyBorder="1" applyAlignment="1" applyProtection="1">
      <alignment horizontal="left" vertical="top" wrapText="1"/>
      <protection locked="0"/>
    </xf>
    <xf numFmtId="0" fontId="31" fillId="0" borderId="0" xfId="0" applyFont="1" applyFill="1" applyBorder="1" applyAlignment="1" applyProtection="1">
      <alignment horizontal="left" vertical="top" wrapText="1"/>
      <protection locked="0"/>
    </xf>
    <xf numFmtId="0" fontId="31" fillId="0" borderId="2" xfId="0" applyFont="1" applyFill="1" applyBorder="1" applyAlignment="1" applyProtection="1">
      <alignment horizontal="left" vertical="top" wrapText="1"/>
      <protection locked="0"/>
    </xf>
    <xf numFmtId="0" fontId="31" fillId="0" borderId="115" xfId="0" applyFont="1" applyFill="1" applyBorder="1" applyAlignment="1" applyProtection="1">
      <alignment horizontal="left" vertical="top" wrapText="1"/>
      <protection locked="0"/>
    </xf>
    <xf numFmtId="0" fontId="31" fillId="0" borderId="7" xfId="0" applyFont="1" applyFill="1" applyBorder="1" applyAlignment="1" applyProtection="1">
      <alignment horizontal="left" vertical="top" wrapText="1"/>
      <protection locked="0"/>
    </xf>
    <xf numFmtId="0" fontId="31"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0</xdr:colOff>
      <xdr:row>149</xdr:row>
      <xdr:rowOff>14577</xdr:rowOff>
    </xdr:from>
    <xdr:to>
      <xdr:col>26</xdr:col>
      <xdr:colOff>156886</xdr:colOff>
      <xdr:row>150</xdr:row>
      <xdr:rowOff>192211</xdr:rowOff>
    </xdr:to>
    <xdr:sp macro="" textlink="">
      <xdr:nvSpPr>
        <xdr:cNvPr id="5" name="正方形/長方形 4"/>
        <xdr:cNvSpPr/>
      </xdr:nvSpPr>
      <xdr:spPr>
        <a:xfrm>
          <a:off x="2151529" y="53870048"/>
          <a:ext cx="2667004" cy="525016"/>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accent5">
                  <a:lumMod val="50000"/>
                </a:schemeClr>
              </a:solidFill>
            </a:rPr>
            <a:t>Ａ．株式会社三井住友トラスト基礎研究所</a:t>
          </a:r>
          <a:endParaRPr kumimoji="1" lang="en-US" altLang="ja-JP" sz="1100">
            <a:solidFill>
              <a:schemeClr val="accent5">
                <a:lumMod val="50000"/>
              </a:schemeClr>
            </a:solidFill>
          </a:endParaRPr>
        </a:p>
        <a:p>
          <a:pPr algn="ctr"/>
          <a:r>
            <a:rPr kumimoji="1" lang="ja-JP" altLang="en-US" sz="1100">
              <a:solidFill>
                <a:schemeClr val="accent5">
                  <a:lumMod val="50000"/>
                </a:schemeClr>
              </a:solidFill>
            </a:rPr>
            <a:t>４．１百万円</a:t>
          </a:r>
        </a:p>
      </xdr:txBody>
    </xdr:sp>
    <xdr:clientData/>
  </xdr:twoCellAnchor>
  <xdr:twoCellAnchor>
    <xdr:from>
      <xdr:col>10</xdr:col>
      <xdr:colOff>44823</xdr:colOff>
      <xdr:row>150</xdr:row>
      <xdr:rowOff>238693</xdr:rowOff>
    </xdr:from>
    <xdr:to>
      <xdr:col>28</xdr:col>
      <xdr:colOff>145675</xdr:colOff>
      <xdr:row>151</xdr:row>
      <xdr:rowOff>257993</xdr:rowOff>
    </xdr:to>
    <xdr:sp macro="" textlink="">
      <xdr:nvSpPr>
        <xdr:cNvPr id="6" name="大かっこ 5"/>
        <xdr:cNvSpPr/>
      </xdr:nvSpPr>
      <xdr:spPr>
        <a:xfrm>
          <a:off x="1837764" y="54441546"/>
          <a:ext cx="3328146" cy="366682"/>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rgbClr val="215968"/>
              </a:solidFill>
              <a:latin typeface="+mn-lt"/>
              <a:ea typeface="+mn-ea"/>
              <a:cs typeface="+mn-cs"/>
            </a:rPr>
            <a:t>環境不動産の普及促進に向けた委員会等実施業務</a:t>
          </a:r>
          <a:endParaRPr kumimoji="1" lang="ja-JP" altLang="en-US" sz="1100">
            <a:solidFill>
              <a:srgbClr val="215968"/>
            </a:solidFill>
          </a:endParaRPr>
        </a:p>
      </xdr:txBody>
    </xdr:sp>
    <xdr:clientData/>
  </xdr:twoCellAnchor>
  <xdr:twoCellAnchor>
    <xdr:from>
      <xdr:col>32</xdr:col>
      <xdr:colOff>144951</xdr:colOff>
      <xdr:row>149</xdr:row>
      <xdr:rowOff>14577</xdr:rowOff>
    </xdr:from>
    <xdr:to>
      <xdr:col>49</xdr:col>
      <xdr:colOff>246528</xdr:colOff>
      <xdr:row>150</xdr:row>
      <xdr:rowOff>192211</xdr:rowOff>
    </xdr:to>
    <xdr:sp macro="" textlink="">
      <xdr:nvSpPr>
        <xdr:cNvPr id="7" name="正方形/長方形 6"/>
        <xdr:cNvSpPr/>
      </xdr:nvSpPr>
      <xdr:spPr>
        <a:xfrm>
          <a:off x="5882363" y="54183812"/>
          <a:ext cx="3149577" cy="525017"/>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accent5">
                  <a:lumMod val="50000"/>
                </a:schemeClr>
              </a:solidFill>
            </a:rPr>
            <a:t>Ｂ．有限会社トランズパシフィックエンタープライズ</a:t>
          </a:r>
          <a:endParaRPr kumimoji="1" lang="en-US" altLang="ja-JP" sz="1100">
            <a:solidFill>
              <a:schemeClr val="accent5">
                <a:lumMod val="50000"/>
              </a:schemeClr>
            </a:solidFill>
          </a:endParaRPr>
        </a:p>
        <a:p>
          <a:pPr algn="ctr"/>
          <a:r>
            <a:rPr kumimoji="1" lang="ja-JP" altLang="en-US" sz="1100">
              <a:solidFill>
                <a:schemeClr val="accent5">
                  <a:lumMod val="50000"/>
                </a:schemeClr>
              </a:solidFill>
            </a:rPr>
            <a:t>０．２百万円</a:t>
          </a:r>
        </a:p>
      </xdr:txBody>
    </xdr:sp>
    <xdr:clientData/>
  </xdr:twoCellAnchor>
  <xdr:twoCellAnchor>
    <xdr:from>
      <xdr:col>32</xdr:col>
      <xdr:colOff>54944</xdr:colOff>
      <xdr:row>150</xdr:row>
      <xdr:rowOff>227487</xdr:rowOff>
    </xdr:from>
    <xdr:to>
      <xdr:col>49</xdr:col>
      <xdr:colOff>179745</xdr:colOff>
      <xdr:row>151</xdr:row>
      <xdr:rowOff>246787</xdr:rowOff>
    </xdr:to>
    <xdr:sp macro="" textlink="">
      <xdr:nvSpPr>
        <xdr:cNvPr id="8" name="大かっこ 7"/>
        <xdr:cNvSpPr/>
      </xdr:nvSpPr>
      <xdr:spPr>
        <a:xfrm>
          <a:off x="5792356" y="54430340"/>
          <a:ext cx="3172801" cy="366682"/>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accent5">
                  <a:lumMod val="50000"/>
                </a:schemeClr>
              </a:solidFill>
            </a:rPr>
            <a:t>日本語訳・英訳業務</a:t>
          </a:r>
        </a:p>
      </xdr:txBody>
    </xdr:sp>
    <xdr:clientData/>
  </xdr:twoCellAnchor>
  <xdr:twoCellAnchor>
    <xdr:from>
      <xdr:col>32</xdr:col>
      <xdr:colOff>156881</xdr:colOff>
      <xdr:row>152</xdr:row>
      <xdr:rowOff>124958</xdr:rowOff>
    </xdr:from>
    <xdr:to>
      <xdr:col>49</xdr:col>
      <xdr:colOff>67234</xdr:colOff>
      <xdr:row>153</xdr:row>
      <xdr:rowOff>293046</xdr:rowOff>
    </xdr:to>
    <xdr:sp macro="" textlink="">
      <xdr:nvSpPr>
        <xdr:cNvPr id="9" name="正方形/長方形 8"/>
        <xdr:cNvSpPr/>
      </xdr:nvSpPr>
      <xdr:spPr>
        <a:xfrm>
          <a:off x="5894293" y="55022576"/>
          <a:ext cx="2958353" cy="515470"/>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effectLst/>
              <a:latin typeface="+mn-lt"/>
              <a:ea typeface="+mn-ea"/>
              <a:cs typeface="+mn-cs"/>
            </a:rPr>
            <a:t>Ｃ．</a:t>
          </a:r>
          <a:r>
            <a:rPr lang="ja-JP" altLang="ja-JP" sz="1100">
              <a:solidFill>
                <a:srgbClr val="215968"/>
              </a:solidFill>
              <a:latin typeface="+mn-lt"/>
              <a:ea typeface="+mn-ea"/>
              <a:cs typeface="+mn-cs"/>
            </a:rPr>
            <a:t>株式会社大和速記情報センター</a:t>
          </a:r>
          <a:endParaRPr kumimoji="1" lang="en-US" altLang="ja-JP" sz="1100">
            <a:solidFill>
              <a:srgbClr val="215968"/>
            </a:solidFill>
          </a:endParaRPr>
        </a:p>
        <a:p>
          <a:pPr algn="ctr"/>
          <a:r>
            <a:rPr kumimoji="1" lang="ja-JP" altLang="en-US" sz="1100">
              <a:solidFill>
                <a:schemeClr val="accent5">
                  <a:lumMod val="50000"/>
                </a:schemeClr>
              </a:solidFill>
            </a:rPr>
            <a:t>０．３百万円</a:t>
          </a:r>
        </a:p>
      </xdr:txBody>
    </xdr:sp>
    <xdr:clientData/>
  </xdr:twoCellAnchor>
  <xdr:twoCellAnchor>
    <xdr:from>
      <xdr:col>32</xdr:col>
      <xdr:colOff>44822</xdr:colOff>
      <xdr:row>153</xdr:row>
      <xdr:rowOff>296405</xdr:rowOff>
    </xdr:from>
    <xdr:to>
      <xdr:col>49</xdr:col>
      <xdr:colOff>156881</xdr:colOff>
      <xdr:row>154</xdr:row>
      <xdr:rowOff>315182</xdr:rowOff>
    </xdr:to>
    <xdr:sp macro="" textlink="">
      <xdr:nvSpPr>
        <xdr:cNvPr id="10" name="大かっこ 9"/>
        <xdr:cNvSpPr/>
      </xdr:nvSpPr>
      <xdr:spPr>
        <a:xfrm>
          <a:off x="5782234" y="55541405"/>
          <a:ext cx="3160059" cy="366159"/>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ja-JP" sz="1100">
              <a:solidFill>
                <a:srgbClr val="215968"/>
              </a:solidFill>
              <a:latin typeface="+mn-lt"/>
              <a:ea typeface="+mn-ea"/>
              <a:cs typeface="+mn-cs"/>
            </a:rPr>
            <a:t>議事速記反訳業務</a:t>
          </a:r>
          <a:endParaRPr kumimoji="1" lang="ja-JP" altLang="en-US" sz="1100">
            <a:solidFill>
              <a:srgbClr val="215968"/>
            </a:solidFill>
          </a:endParaRPr>
        </a:p>
      </xdr:txBody>
    </xdr:sp>
    <xdr:clientData/>
  </xdr:twoCellAnchor>
  <xdr:twoCellAnchor>
    <xdr:from>
      <xdr:col>27</xdr:col>
      <xdr:colOff>56034</xdr:colOff>
      <xdr:row>149</xdr:row>
      <xdr:rowOff>277086</xdr:rowOff>
    </xdr:from>
    <xdr:to>
      <xdr:col>32</xdr:col>
      <xdr:colOff>144951</xdr:colOff>
      <xdr:row>149</xdr:row>
      <xdr:rowOff>281838</xdr:rowOff>
    </xdr:to>
    <xdr:cxnSp macro="">
      <xdr:nvCxnSpPr>
        <xdr:cNvPr id="11" name="直線コネクタ 10"/>
        <xdr:cNvCxnSpPr>
          <a:endCxn id="7" idx="1"/>
        </xdr:cNvCxnSpPr>
      </xdr:nvCxnSpPr>
      <xdr:spPr>
        <a:xfrm flipV="1">
          <a:off x="4896975" y="54446321"/>
          <a:ext cx="985388" cy="4752"/>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100852</xdr:colOff>
      <xdr:row>153</xdr:row>
      <xdr:rowOff>25784</xdr:rowOff>
    </xdr:from>
    <xdr:to>
      <xdr:col>32</xdr:col>
      <xdr:colOff>156881</xdr:colOff>
      <xdr:row>153</xdr:row>
      <xdr:rowOff>25786</xdr:rowOff>
    </xdr:to>
    <xdr:cxnSp macro="">
      <xdr:nvCxnSpPr>
        <xdr:cNvPr id="12" name="直線コネクタ 11"/>
        <xdr:cNvCxnSpPr>
          <a:stCxn id="9" idx="1"/>
        </xdr:cNvCxnSpPr>
      </xdr:nvCxnSpPr>
      <xdr:spPr>
        <a:xfrm flipH="1" flipV="1">
          <a:off x="5479676" y="55270784"/>
          <a:ext cx="414617" cy="2"/>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89646</xdr:colOff>
      <xdr:row>149</xdr:row>
      <xdr:rowOff>261106</xdr:rowOff>
    </xdr:from>
    <xdr:to>
      <xdr:col>30</xdr:col>
      <xdr:colOff>89647</xdr:colOff>
      <xdr:row>159</xdr:row>
      <xdr:rowOff>279283</xdr:rowOff>
    </xdr:to>
    <xdr:cxnSp macro="">
      <xdr:nvCxnSpPr>
        <xdr:cNvPr id="13" name="直線コネクタ 12"/>
        <xdr:cNvCxnSpPr/>
      </xdr:nvCxnSpPr>
      <xdr:spPr>
        <a:xfrm flipH="1" flipV="1">
          <a:off x="5468470" y="54116577"/>
          <a:ext cx="1" cy="349200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156885</xdr:colOff>
      <xdr:row>148</xdr:row>
      <xdr:rowOff>100861</xdr:rowOff>
    </xdr:from>
    <xdr:ext cx="889987" cy="275717"/>
    <xdr:sp macro="" textlink="">
      <xdr:nvSpPr>
        <xdr:cNvPr id="14" name="テキスト ボックス 13"/>
        <xdr:cNvSpPr txBox="1"/>
      </xdr:nvSpPr>
      <xdr:spPr>
        <a:xfrm>
          <a:off x="6073591" y="5360894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chemeClr val="accent5">
                  <a:lumMod val="50000"/>
                </a:schemeClr>
              </a:solidFill>
            </a:rPr>
            <a:t>【</a:t>
          </a:r>
          <a:r>
            <a:rPr kumimoji="1" lang="ja-JP" altLang="en-US" sz="1100">
              <a:solidFill>
                <a:schemeClr val="accent5">
                  <a:lumMod val="50000"/>
                </a:schemeClr>
              </a:solidFill>
            </a:rPr>
            <a:t>外部委託</a:t>
          </a:r>
          <a:r>
            <a:rPr kumimoji="1" lang="en-US" altLang="ja-JP" sz="1100">
              <a:solidFill>
                <a:schemeClr val="accent5">
                  <a:lumMod val="50000"/>
                </a:schemeClr>
              </a:solidFill>
            </a:rPr>
            <a:t>】</a:t>
          </a:r>
          <a:endParaRPr kumimoji="1" lang="ja-JP" altLang="en-US" sz="1100">
            <a:solidFill>
              <a:schemeClr val="accent5">
                <a:lumMod val="50000"/>
              </a:schemeClr>
            </a:solidFill>
          </a:endParaRPr>
        </a:p>
      </xdr:txBody>
    </xdr:sp>
    <xdr:clientData/>
  </xdr:oneCellAnchor>
  <xdr:oneCellAnchor>
    <xdr:from>
      <xdr:col>33</xdr:col>
      <xdr:colOff>134473</xdr:colOff>
      <xdr:row>151</xdr:row>
      <xdr:rowOff>230289</xdr:rowOff>
    </xdr:from>
    <xdr:ext cx="889987" cy="275717"/>
    <xdr:sp macro="" textlink="">
      <xdr:nvSpPr>
        <xdr:cNvPr id="15" name="テキスト ボックス 14"/>
        <xdr:cNvSpPr txBox="1"/>
      </xdr:nvSpPr>
      <xdr:spPr>
        <a:xfrm>
          <a:off x="6051179" y="54780524"/>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chemeClr val="accent5">
                  <a:lumMod val="50000"/>
                </a:schemeClr>
              </a:solidFill>
            </a:rPr>
            <a:t>【</a:t>
          </a:r>
          <a:r>
            <a:rPr kumimoji="1" lang="ja-JP" altLang="en-US" sz="1100">
              <a:solidFill>
                <a:schemeClr val="accent5">
                  <a:lumMod val="50000"/>
                </a:schemeClr>
              </a:solidFill>
            </a:rPr>
            <a:t>外部委託</a:t>
          </a:r>
          <a:r>
            <a:rPr kumimoji="1" lang="en-US" altLang="ja-JP" sz="1100">
              <a:solidFill>
                <a:schemeClr val="accent5">
                  <a:lumMod val="50000"/>
                </a:schemeClr>
              </a:solidFill>
            </a:rPr>
            <a:t>】</a:t>
          </a:r>
          <a:endParaRPr kumimoji="1" lang="ja-JP" altLang="en-US" sz="1100">
            <a:solidFill>
              <a:schemeClr val="accent5">
                <a:lumMod val="50000"/>
              </a:schemeClr>
            </a:solidFill>
          </a:endParaRPr>
        </a:p>
      </xdr:txBody>
    </xdr:sp>
    <xdr:clientData/>
  </xdr:oneCellAnchor>
  <xdr:oneCellAnchor>
    <xdr:from>
      <xdr:col>12</xdr:col>
      <xdr:colOff>5</xdr:colOff>
      <xdr:row>148</xdr:row>
      <xdr:rowOff>100861</xdr:rowOff>
    </xdr:from>
    <xdr:ext cx="1172116" cy="275717"/>
    <xdr:sp macro="" textlink="">
      <xdr:nvSpPr>
        <xdr:cNvPr id="16" name="テキスト ボックス 15"/>
        <xdr:cNvSpPr txBox="1"/>
      </xdr:nvSpPr>
      <xdr:spPr>
        <a:xfrm>
          <a:off x="2151534" y="53608949"/>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chemeClr val="accent5">
                  <a:lumMod val="50000"/>
                </a:schemeClr>
              </a:solidFill>
            </a:rPr>
            <a:t>【</a:t>
          </a:r>
          <a:r>
            <a:rPr kumimoji="1" lang="ja-JP" altLang="en-US" sz="1100">
              <a:solidFill>
                <a:schemeClr val="accent5">
                  <a:lumMod val="50000"/>
                </a:schemeClr>
              </a:solidFill>
            </a:rPr>
            <a:t>企画競争入札</a:t>
          </a:r>
          <a:r>
            <a:rPr kumimoji="1" lang="en-US" altLang="ja-JP" sz="1100">
              <a:solidFill>
                <a:schemeClr val="accent5">
                  <a:lumMod val="50000"/>
                </a:schemeClr>
              </a:solidFill>
            </a:rPr>
            <a:t>】</a:t>
          </a:r>
          <a:endParaRPr kumimoji="1" lang="ja-JP" altLang="en-US" sz="1100">
            <a:solidFill>
              <a:schemeClr val="accent5">
                <a:lumMod val="50000"/>
              </a:schemeClr>
            </a:solidFill>
          </a:endParaRPr>
        </a:p>
      </xdr:txBody>
    </xdr:sp>
    <xdr:clientData/>
  </xdr:oneCellAnchor>
  <xdr:twoCellAnchor>
    <xdr:from>
      <xdr:col>32</xdr:col>
      <xdr:colOff>156881</xdr:colOff>
      <xdr:row>155</xdr:row>
      <xdr:rowOff>256064</xdr:rowOff>
    </xdr:from>
    <xdr:to>
      <xdr:col>49</xdr:col>
      <xdr:colOff>67234</xdr:colOff>
      <xdr:row>157</xdr:row>
      <xdr:rowOff>137680</xdr:rowOff>
    </xdr:to>
    <xdr:sp macro="" textlink="">
      <xdr:nvSpPr>
        <xdr:cNvPr id="17" name="正方形/長方形 16"/>
        <xdr:cNvSpPr/>
      </xdr:nvSpPr>
      <xdr:spPr>
        <a:xfrm>
          <a:off x="5894293" y="56195829"/>
          <a:ext cx="2958353" cy="576380"/>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a:solidFill>
                <a:srgbClr val="215968"/>
              </a:solidFill>
            </a:rPr>
            <a:t>Ｄ．キンコーズ・ジャパン株式会社</a:t>
          </a:r>
          <a:endParaRPr lang="en-US" altLang="ja-JP">
            <a:solidFill>
              <a:srgbClr val="215968"/>
            </a:solidFill>
          </a:endParaRPr>
        </a:p>
        <a:p>
          <a:pPr algn="ctr"/>
          <a:r>
            <a:rPr kumimoji="1" lang="ja-JP" altLang="en-US" sz="1100">
              <a:solidFill>
                <a:schemeClr val="accent5">
                  <a:lumMod val="50000"/>
                </a:schemeClr>
              </a:solidFill>
            </a:rPr>
            <a:t>０．０７百万円</a:t>
          </a:r>
        </a:p>
      </xdr:txBody>
    </xdr:sp>
    <xdr:clientData/>
  </xdr:twoCellAnchor>
  <xdr:twoCellAnchor>
    <xdr:from>
      <xdr:col>30</xdr:col>
      <xdr:colOff>100852</xdr:colOff>
      <xdr:row>156</xdr:row>
      <xdr:rowOff>214602</xdr:rowOff>
    </xdr:from>
    <xdr:to>
      <xdr:col>32</xdr:col>
      <xdr:colOff>156881</xdr:colOff>
      <xdr:row>156</xdr:row>
      <xdr:rowOff>214604</xdr:rowOff>
    </xdr:to>
    <xdr:cxnSp macro="">
      <xdr:nvCxnSpPr>
        <xdr:cNvPr id="18" name="直線コネクタ 17"/>
        <xdr:cNvCxnSpPr/>
      </xdr:nvCxnSpPr>
      <xdr:spPr>
        <a:xfrm flipH="1" flipV="1">
          <a:off x="5479676" y="56501749"/>
          <a:ext cx="414617" cy="2"/>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56028</xdr:colOff>
      <xdr:row>157</xdr:row>
      <xdr:rowOff>190509</xdr:rowOff>
    </xdr:from>
    <xdr:to>
      <xdr:col>49</xdr:col>
      <xdr:colOff>168087</xdr:colOff>
      <xdr:row>158</xdr:row>
      <xdr:rowOff>171209</xdr:rowOff>
    </xdr:to>
    <xdr:sp macro="" textlink="">
      <xdr:nvSpPr>
        <xdr:cNvPr id="19" name="大かっこ 18"/>
        <xdr:cNvSpPr/>
      </xdr:nvSpPr>
      <xdr:spPr>
        <a:xfrm>
          <a:off x="5793440" y="56825038"/>
          <a:ext cx="3160059" cy="32808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accent5">
                  <a:lumMod val="50000"/>
                </a:schemeClr>
              </a:solidFill>
            </a:rPr>
            <a:t>報告書印刷・製本</a:t>
          </a:r>
          <a:r>
            <a:rPr lang="ja-JP" altLang="ja-JP" sz="1100">
              <a:solidFill>
                <a:srgbClr val="215968"/>
              </a:solidFill>
              <a:latin typeface="+mn-lt"/>
              <a:ea typeface="+mn-ea"/>
              <a:cs typeface="+mn-cs"/>
            </a:rPr>
            <a:t>業務</a:t>
          </a:r>
          <a:endParaRPr kumimoji="1" lang="ja-JP" altLang="en-US" sz="1100">
            <a:solidFill>
              <a:srgbClr val="215968"/>
            </a:solidFill>
          </a:endParaRPr>
        </a:p>
      </xdr:txBody>
    </xdr:sp>
    <xdr:clientData/>
  </xdr:twoCellAnchor>
  <xdr:oneCellAnchor>
    <xdr:from>
      <xdr:col>33</xdr:col>
      <xdr:colOff>134469</xdr:colOff>
      <xdr:row>155</xdr:row>
      <xdr:rowOff>43152</xdr:rowOff>
    </xdr:from>
    <xdr:ext cx="889987" cy="275717"/>
    <xdr:sp macro="" textlink="">
      <xdr:nvSpPr>
        <xdr:cNvPr id="20" name="テキスト ボックス 19"/>
        <xdr:cNvSpPr txBox="1"/>
      </xdr:nvSpPr>
      <xdr:spPr>
        <a:xfrm>
          <a:off x="6051175" y="55982917"/>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chemeClr val="accent5">
                  <a:lumMod val="50000"/>
                </a:schemeClr>
              </a:solidFill>
            </a:rPr>
            <a:t>【</a:t>
          </a:r>
          <a:r>
            <a:rPr kumimoji="1" lang="ja-JP" altLang="en-US" sz="1100">
              <a:solidFill>
                <a:schemeClr val="accent5">
                  <a:lumMod val="50000"/>
                </a:schemeClr>
              </a:solidFill>
            </a:rPr>
            <a:t>外部委託</a:t>
          </a:r>
          <a:r>
            <a:rPr kumimoji="1" lang="en-US" altLang="ja-JP" sz="1100">
              <a:solidFill>
                <a:schemeClr val="accent5">
                  <a:lumMod val="50000"/>
                </a:schemeClr>
              </a:solidFill>
            </a:rPr>
            <a:t>】</a:t>
          </a:r>
          <a:endParaRPr kumimoji="1" lang="ja-JP" altLang="en-US" sz="1100">
            <a:solidFill>
              <a:schemeClr val="accent5">
                <a:lumMod val="50000"/>
              </a:schemeClr>
            </a:solidFill>
          </a:endParaRPr>
        </a:p>
      </xdr:txBody>
    </xdr:sp>
    <xdr:clientData/>
  </xdr:oneCellAnchor>
  <xdr:twoCellAnchor>
    <xdr:from>
      <xdr:col>32</xdr:col>
      <xdr:colOff>134469</xdr:colOff>
      <xdr:row>159</xdr:row>
      <xdr:rowOff>33627</xdr:rowOff>
    </xdr:from>
    <xdr:to>
      <xdr:col>49</xdr:col>
      <xdr:colOff>44822</xdr:colOff>
      <xdr:row>160</xdr:row>
      <xdr:rowOff>186502</xdr:rowOff>
    </xdr:to>
    <xdr:sp macro="" textlink="">
      <xdr:nvSpPr>
        <xdr:cNvPr id="21" name="正方形/長方形 20"/>
        <xdr:cNvSpPr/>
      </xdr:nvSpPr>
      <xdr:spPr>
        <a:xfrm>
          <a:off x="5871881" y="57362921"/>
          <a:ext cx="2958353" cy="500257"/>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a:solidFill>
                <a:srgbClr val="215968"/>
              </a:solidFill>
            </a:rPr>
            <a:t>Ｅ．エナジーセーブ株式会社</a:t>
          </a:r>
          <a:endParaRPr lang="en-US" altLang="ja-JP">
            <a:solidFill>
              <a:srgbClr val="215968"/>
            </a:solidFill>
          </a:endParaRPr>
        </a:p>
        <a:p>
          <a:pPr algn="ctr"/>
          <a:r>
            <a:rPr kumimoji="1" lang="ja-JP" altLang="en-US" sz="1100">
              <a:solidFill>
                <a:schemeClr val="accent5">
                  <a:lumMod val="50000"/>
                </a:schemeClr>
              </a:solidFill>
            </a:rPr>
            <a:t>０．１６百万円</a:t>
          </a:r>
        </a:p>
      </xdr:txBody>
    </xdr:sp>
    <xdr:clientData/>
  </xdr:twoCellAnchor>
  <xdr:twoCellAnchor>
    <xdr:from>
      <xdr:col>30</xdr:col>
      <xdr:colOff>89646</xdr:colOff>
      <xdr:row>159</xdr:row>
      <xdr:rowOff>270632</xdr:rowOff>
    </xdr:from>
    <xdr:to>
      <xdr:col>32</xdr:col>
      <xdr:colOff>145675</xdr:colOff>
      <xdr:row>159</xdr:row>
      <xdr:rowOff>270634</xdr:rowOff>
    </xdr:to>
    <xdr:cxnSp macro="">
      <xdr:nvCxnSpPr>
        <xdr:cNvPr id="22" name="直線コネクタ 21"/>
        <xdr:cNvCxnSpPr/>
      </xdr:nvCxnSpPr>
      <xdr:spPr>
        <a:xfrm flipH="1" flipV="1">
          <a:off x="5468470" y="57599926"/>
          <a:ext cx="414617" cy="2"/>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33617</xdr:colOff>
      <xdr:row>160</xdr:row>
      <xdr:rowOff>225808</xdr:rowOff>
    </xdr:from>
    <xdr:to>
      <xdr:col>49</xdr:col>
      <xdr:colOff>145676</xdr:colOff>
      <xdr:row>161</xdr:row>
      <xdr:rowOff>216158</xdr:rowOff>
    </xdr:to>
    <xdr:sp macro="" textlink="">
      <xdr:nvSpPr>
        <xdr:cNvPr id="23" name="大かっこ 22"/>
        <xdr:cNvSpPr/>
      </xdr:nvSpPr>
      <xdr:spPr>
        <a:xfrm>
          <a:off x="5771029" y="57902484"/>
          <a:ext cx="3160059" cy="33773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accent5">
                  <a:lumMod val="50000"/>
                </a:schemeClr>
              </a:solidFill>
            </a:rPr>
            <a:t>ケーススタディ選定・取りまとめ業務</a:t>
          </a:r>
          <a:endParaRPr kumimoji="1" lang="ja-JP" altLang="en-US" sz="1100">
            <a:solidFill>
              <a:srgbClr val="215968"/>
            </a:solidFill>
          </a:endParaRPr>
        </a:p>
      </xdr:txBody>
    </xdr:sp>
    <xdr:clientData/>
  </xdr:twoCellAnchor>
  <xdr:twoCellAnchor>
    <xdr:from>
      <xdr:col>9</xdr:col>
      <xdr:colOff>0</xdr:colOff>
      <xdr:row>149</xdr:row>
      <xdr:rowOff>246530</xdr:rowOff>
    </xdr:from>
    <xdr:to>
      <xdr:col>12</xdr:col>
      <xdr:colOff>10478</xdr:colOff>
      <xdr:row>149</xdr:row>
      <xdr:rowOff>246530</xdr:rowOff>
    </xdr:to>
    <xdr:cxnSp macro="">
      <xdr:nvCxnSpPr>
        <xdr:cNvPr id="24" name="直線コネクタ 23"/>
        <xdr:cNvCxnSpPr/>
      </xdr:nvCxnSpPr>
      <xdr:spPr>
        <a:xfrm>
          <a:off x="1613647" y="54102001"/>
          <a:ext cx="548360" cy="0"/>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11206</xdr:colOff>
      <xdr:row>140</xdr:row>
      <xdr:rowOff>123265</xdr:rowOff>
    </xdr:from>
    <xdr:to>
      <xdr:col>21</xdr:col>
      <xdr:colOff>168093</xdr:colOff>
      <xdr:row>141</xdr:row>
      <xdr:rowOff>300898</xdr:rowOff>
    </xdr:to>
    <xdr:sp macro="" textlink="">
      <xdr:nvSpPr>
        <xdr:cNvPr id="26" name="正方形/長方形 25"/>
        <xdr:cNvSpPr/>
      </xdr:nvSpPr>
      <xdr:spPr>
        <a:xfrm>
          <a:off x="1266265" y="50852294"/>
          <a:ext cx="2667004" cy="525016"/>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accent5">
                  <a:lumMod val="50000"/>
                </a:schemeClr>
              </a:solidFill>
            </a:rPr>
            <a:t>国土交通省</a:t>
          </a:r>
          <a:endParaRPr kumimoji="1" lang="en-US" altLang="ja-JP" sz="1100">
            <a:solidFill>
              <a:schemeClr val="accent5">
                <a:lumMod val="50000"/>
              </a:schemeClr>
            </a:solidFill>
          </a:endParaRPr>
        </a:p>
        <a:p>
          <a:pPr algn="ctr"/>
          <a:r>
            <a:rPr kumimoji="1" lang="ja-JP" altLang="en-US" sz="1100">
              <a:solidFill>
                <a:schemeClr val="accent5">
                  <a:lumMod val="50000"/>
                </a:schemeClr>
              </a:solidFill>
            </a:rPr>
            <a:t>４．３百万円</a:t>
          </a:r>
        </a:p>
      </xdr:txBody>
    </xdr:sp>
    <xdr:clientData/>
  </xdr:twoCellAnchor>
  <xdr:twoCellAnchor>
    <xdr:from>
      <xdr:col>8</xdr:col>
      <xdr:colOff>168088</xdr:colOff>
      <xdr:row>141</xdr:row>
      <xdr:rowOff>302558</xdr:rowOff>
    </xdr:from>
    <xdr:to>
      <xdr:col>8</xdr:col>
      <xdr:colOff>168089</xdr:colOff>
      <xdr:row>149</xdr:row>
      <xdr:rowOff>257735</xdr:rowOff>
    </xdr:to>
    <xdr:cxnSp macro="">
      <xdr:nvCxnSpPr>
        <xdr:cNvPr id="27" name="直線コネクタ 26"/>
        <xdr:cNvCxnSpPr/>
      </xdr:nvCxnSpPr>
      <xdr:spPr>
        <a:xfrm flipV="1">
          <a:off x="1602441" y="51378970"/>
          <a:ext cx="1" cy="2734236"/>
        </a:xfrm>
        <a:prstGeom prst="line">
          <a:avLst/>
        </a:prstGeom>
        <a:ln>
          <a:solidFill>
            <a:srgbClr val="00206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144</xdr:row>
      <xdr:rowOff>0</xdr:rowOff>
    </xdr:from>
    <xdr:to>
      <xdr:col>26</xdr:col>
      <xdr:colOff>156886</xdr:colOff>
      <xdr:row>145</xdr:row>
      <xdr:rowOff>177634</xdr:rowOff>
    </xdr:to>
    <xdr:sp macro="" textlink="">
      <xdr:nvSpPr>
        <xdr:cNvPr id="29" name="正方形/長方形 28"/>
        <xdr:cNvSpPr/>
      </xdr:nvSpPr>
      <xdr:spPr>
        <a:xfrm>
          <a:off x="2151529" y="52118559"/>
          <a:ext cx="2667004" cy="525016"/>
        </a:xfrm>
        <a:prstGeom prst="rect">
          <a:avLst/>
        </a:prstGeom>
        <a:noFill/>
        <a:ln w="158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accent5">
                  <a:lumMod val="50000"/>
                </a:schemeClr>
              </a:solidFill>
            </a:rPr>
            <a:t>職員旅費</a:t>
          </a:r>
          <a:endParaRPr kumimoji="1" lang="en-US" altLang="ja-JP" sz="1100">
            <a:solidFill>
              <a:schemeClr val="accent5">
                <a:lumMod val="50000"/>
              </a:schemeClr>
            </a:solidFill>
          </a:endParaRPr>
        </a:p>
        <a:p>
          <a:pPr algn="ctr"/>
          <a:r>
            <a:rPr kumimoji="1" lang="ja-JP" altLang="en-US" sz="1100">
              <a:solidFill>
                <a:schemeClr val="accent5">
                  <a:lumMod val="50000"/>
                </a:schemeClr>
              </a:solidFill>
            </a:rPr>
            <a:t>０．２百万円</a:t>
          </a:r>
        </a:p>
      </xdr:txBody>
    </xdr:sp>
    <xdr:clientData/>
  </xdr:twoCellAnchor>
  <xdr:oneCellAnchor>
    <xdr:from>
      <xdr:col>33</xdr:col>
      <xdr:colOff>123265</xdr:colOff>
      <xdr:row>158</xdr:row>
      <xdr:rowOff>123264</xdr:rowOff>
    </xdr:from>
    <xdr:ext cx="889987" cy="275717"/>
    <xdr:sp macro="" textlink="">
      <xdr:nvSpPr>
        <xdr:cNvPr id="30" name="テキスト ボックス 29"/>
        <xdr:cNvSpPr txBox="1"/>
      </xdr:nvSpPr>
      <xdr:spPr>
        <a:xfrm>
          <a:off x="6039971" y="38088793"/>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chemeClr val="accent5">
                  <a:lumMod val="50000"/>
                </a:schemeClr>
              </a:solidFill>
            </a:rPr>
            <a:t>【</a:t>
          </a:r>
          <a:r>
            <a:rPr kumimoji="1" lang="ja-JP" altLang="en-US" sz="1100">
              <a:solidFill>
                <a:schemeClr val="accent5">
                  <a:lumMod val="50000"/>
                </a:schemeClr>
              </a:solidFill>
            </a:rPr>
            <a:t>外部委託</a:t>
          </a:r>
          <a:r>
            <a:rPr kumimoji="1" lang="en-US" altLang="ja-JP" sz="1100">
              <a:solidFill>
                <a:schemeClr val="accent5">
                  <a:lumMod val="50000"/>
                </a:schemeClr>
              </a:solidFill>
            </a:rPr>
            <a:t>】</a:t>
          </a:r>
          <a:endParaRPr kumimoji="1" lang="ja-JP" altLang="en-US" sz="1100">
            <a:solidFill>
              <a:schemeClr val="accent5">
                <a:lumMod val="50000"/>
              </a:schemeClr>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 zoomScaleNormal="75" zoomScaleSheetLayoutView="100" zoomScalePageLayoutView="85" workbookViewId="0">
      <selection activeCell="AE7" sqref="AE7:AX7"/>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hidden="1" customHeight="1">
      <c r="AP1" s="11"/>
      <c r="AQ1" s="11"/>
      <c r="AR1" s="11"/>
      <c r="AS1" s="11"/>
      <c r="AT1" s="11"/>
      <c r="AU1" s="11"/>
      <c r="AV1" s="11"/>
      <c r="AW1" s="2"/>
    </row>
    <row r="2" spans="1:50" ht="21.75" customHeight="1" thickBot="1">
      <c r="AJ2" s="486" t="s">
        <v>0</v>
      </c>
      <c r="AK2" s="486"/>
      <c r="AL2" s="486"/>
      <c r="AM2" s="486"/>
      <c r="AN2" s="486"/>
      <c r="AO2" s="486"/>
      <c r="AP2" s="486"/>
      <c r="AQ2" s="97" t="s">
        <v>379</v>
      </c>
      <c r="AR2" s="97"/>
      <c r="AS2" s="59" t="str">
        <f>IF(OR(AQ2="　", AQ2=""), "", "-")</f>
        <v/>
      </c>
      <c r="AT2" s="98">
        <v>325</v>
      </c>
      <c r="AU2" s="98"/>
      <c r="AV2" s="60" t="str">
        <f>IF(AW2="", "", "-")</f>
        <v/>
      </c>
      <c r="AW2" s="102"/>
      <c r="AX2" s="102"/>
    </row>
    <row r="3" spans="1:50" ht="21" customHeight="1" thickBot="1">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383</v>
      </c>
      <c r="AK3" s="296"/>
      <c r="AL3" s="296"/>
      <c r="AM3" s="296"/>
      <c r="AN3" s="296"/>
      <c r="AO3" s="296"/>
      <c r="AP3" s="296"/>
      <c r="AQ3" s="296"/>
      <c r="AR3" s="296"/>
      <c r="AS3" s="296"/>
      <c r="AT3" s="296"/>
      <c r="AU3" s="296"/>
      <c r="AV3" s="296"/>
      <c r="AW3" s="296"/>
      <c r="AX3" s="36" t="s">
        <v>91</v>
      </c>
    </row>
    <row r="4" spans="1:50" ht="24.75" customHeight="1">
      <c r="A4" s="514" t="s">
        <v>30</v>
      </c>
      <c r="B4" s="515"/>
      <c r="C4" s="515"/>
      <c r="D4" s="515"/>
      <c r="E4" s="515"/>
      <c r="F4" s="515"/>
      <c r="G4" s="488" t="s">
        <v>380</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381</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c r="A5" s="498" t="s">
        <v>93</v>
      </c>
      <c r="B5" s="499"/>
      <c r="C5" s="499"/>
      <c r="D5" s="499"/>
      <c r="E5" s="499"/>
      <c r="F5" s="500"/>
      <c r="G5" s="321" t="s">
        <v>95</v>
      </c>
      <c r="H5" s="322"/>
      <c r="I5" s="322"/>
      <c r="J5" s="322"/>
      <c r="K5" s="322"/>
      <c r="L5" s="322"/>
      <c r="M5" s="323" t="s">
        <v>92</v>
      </c>
      <c r="N5" s="324"/>
      <c r="O5" s="324"/>
      <c r="P5" s="324"/>
      <c r="Q5" s="324"/>
      <c r="R5" s="325"/>
      <c r="S5" s="326" t="s">
        <v>157</v>
      </c>
      <c r="T5" s="322"/>
      <c r="U5" s="322"/>
      <c r="V5" s="322"/>
      <c r="W5" s="322"/>
      <c r="X5" s="327"/>
      <c r="Y5" s="505" t="s">
        <v>3</v>
      </c>
      <c r="Z5" s="506"/>
      <c r="AA5" s="506"/>
      <c r="AB5" s="506"/>
      <c r="AC5" s="506"/>
      <c r="AD5" s="507"/>
      <c r="AE5" s="508" t="s">
        <v>382</v>
      </c>
      <c r="AF5" s="509"/>
      <c r="AG5" s="509"/>
      <c r="AH5" s="509"/>
      <c r="AI5" s="509"/>
      <c r="AJ5" s="509"/>
      <c r="AK5" s="509"/>
      <c r="AL5" s="509"/>
      <c r="AM5" s="509"/>
      <c r="AN5" s="509"/>
      <c r="AO5" s="509"/>
      <c r="AP5" s="510"/>
      <c r="AQ5" s="511" t="s">
        <v>459</v>
      </c>
      <c r="AR5" s="512"/>
      <c r="AS5" s="512"/>
      <c r="AT5" s="512"/>
      <c r="AU5" s="512"/>
      <c r="AV5" s="512"/>
      <c r="AW5" s="512"/>
      <c r="AX5" s="513"/>
    </row>
    <row r="6" spans="1:50" ht="50.25" customHeight="1">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451" t="s">
        <v>451</v>
      </c>
      <c r="AF6" s="451"/>
      <c r="AG6" s="451"/>
      <c r="AH6" s="451"/>
      <c r="AI6" s="451"/>
      <c r="AJ6" s="451"/>
      <c r="AK6" s="451"/>
      <c r="AL6" s="451"/>
      <c r="AM6" s="451"/>
      <c r="AN6" s="451"/>
      <c r="AO6" s="451"/>
      <c r="AP6" s="451"/>
      <c r="AQ6" s="117"/>
      <c r="AR6" s="117"/>
      <c r="AS6" s="117"/>
      <c r="AT6" s="117"/>
      <c r="AU6" s="117"/>
      <c r="AV6" s="117"/>
      <c r="AW6" s="117"/>
      <c r="AX6" s="452"/>
    </row>
    <row r="7" spans="1:50" ht="69" customHeight="1">
      <c r="A7" s="445" t="s">
        <v>25</v>
      </c>
      <c r="B7" s="446"/>
      <c r="C7" s="446"/>
      <c r="D7" s="446"/>
      <c r="E7" s="446"/>
      <c r="F7" s="446"/>
      <c r="G7" s="447" t="s">
        <v>387</v>
      </c>
      <c r="H7" s="448"/>
      <c r="I7" s="448"/>
      <c r="J7" s="448"/>
      <c r="K7" s="448"/>
      <c r="L7" s="448"/>
      <c r="M7" s="448"/>
      <c r="N7" s="448"/>
      <c r="O7" s="448"/>
      <c r="P7" s="448"/>
      <c r="Q7" s="448"/>
      <c r="R7" s="448"/>
      <c r="S7" s="448"/>
      <c r="T7" s="448"/>
      <c r="U7" s="448"/>
      <c r="V7" s="449"/>
      <c r="W7" s="449"/>
      <c r="X7" s="449"/>
      <c r="Y7" s="450" t="s">
        <v>5</v>
      </c>
      <c r="Z7" s="386"/>
      <c r="AA7" s="386"/>
      <c r="AB7" s="386"/>
      <c r="AC7" s="386"/>
      <c r="AD7" s="388"/>
      <c r="AE7" s="451" t="s">
        <v>388</v>
      </c>
      <c r="AF7" s="451"/>
      <c r="AG7" s="451"/>
      <c r="AH7" s="451"/>
      <c r="AI7" s="451"/>
      <c r="AJ7" s="451"/>
      <c r="AK7" s="451"/>
      <c r="AL7" s="451"/>
      <c r="AM7" s="451"/>
      <c r="AN7" s="451"/>
      <c r="AO7" s="451"/>
      <c r="AP7" s="451"/>
      <c r="AQ7" s="117"/>
      <c r="AR7" s="117"/>
      <c r="AS7" s="117"/>
      <c r="AT7" s="117"/>
      <c r="AU7" s="117"/>
      <c r="AV7" s="117"/>
      <c r="AW7" s="117"/>
      <c r="AX7" s="452"/>
    </row>
    <row r="8" spans="1:50" ht="36" customHeight="1">
      <c r="A8" s="349" t="s">
        <v>308</v>
      </c>
      <c r="B8" s="350"/>
      <c r="C8" s="350"/>
      <c r="D8" s="350"/>
      <c r="E8" s="350"/>
      <c r="F8" s="351"/>
      <c r="G8" s="346" t="str">
        <f>入力規則等!A26</f>
        <v/>
      </c>
      <c r="H8" s="347"/>
      <c r="I8" s="347"/>
      <c r="J8" s="347"/>
      <c r="K8" s="347"/>
      <c r="L8" s="347"/>
      <c r="M8" s="347"/>
      <c r="N8" s="347"/>
      <c r="O8" s="347"/>
      <c r="P8" s="347"/>
      <c r="Q8" s="347"/>
      <c r="R8" s="347"/>
      <c r="S8" s="347"/>
      <c r="T8" s="347"/>
      <c r="U8" s="347"/>
      <c r="V8" s="347"/>
      <c r="W8" s="347"/>
      <c r="X8" s="348"/>
      <c r="Y8" s="523" t="s">
        <v>79</v>
      </c>
      <c r="Z8" s="523"/>
      <c r="AA8" s="523"/>
      <c r="AB8" s="523"/>
      <c r="AC8" s="523"/>
      <c r="AD8" s="523"/>
      <c r="AE8" s="479" t="str">
        <f>入力規則等!K13</f>
        <v/>
      </c>
      <c r="AF8" s="480"/>
      <c r="AG8" s="480"/>
      <c r="AH8" s="480"/>
      <c r="AI8" s="480"/>
      <c r="AJ8" s="480"/>
      <c r="AK8" s="480"/>
      <c r="AL8" s="480"/>
      <c r="AM8" s="480"/>
      <c r="AN8" s="480"/>
      <c r="AO8" s="480"/>
      <c r="AP8" s="480"/>
      <c r="AQ8" s="480"/>
      <c r="AR8" s="480"/>
      <c r="AS8" s="480"/>
      <c r="AT8" s="480"/>
      <c r="AU8" s="480"/>
      <c r="AV8" s="480"/>
      <c r="AW8" s="480"/>
      <c r="AX8" s="481"/>
    </row>
    <row r="9" spans="1:50" ht="55.5" customHeight="1">
      <c r="A9" s="453" t="s">
        <v>26</v>
      </c>
      <c r="B9" s="454"/>
      <c r="C9" s="454"/>
      <c r="D9" s="454"/>
      <c r="E9" s="454"/>
      <c r="F9" s="454"/>
      <c r="G9" s="482" t="s">
        <v>401</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45.75" customHeight="1">
      <c r="A10" s="453" t="s">
        <v>36</v>
      </c>
      <c r="B10" s="454"/>
      <c r="C10" s="454"/>
      <c r="D10" s="454"/>
      <c r="E10" s="454"/>
      <c r="F10" s="454"/>
      <c r="G10" s="482" t="s">
        <v>385</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28.5" customHeight="1">
      <c r="A11" s="453" t="s">
        <v>6</v>
      </c>
      <c r="B11" s="454"/>
      <c r="C11" s="454"/>
      <c r="D11" s="454"/>
      <c r="E11" s="454"/>
      <c r="F11" s="455"/>
      <c r="G11" s="502" t="str">
        <f>入力規則等!P10</f>
        <v>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c r="A12" s="456" t="s">
        <v>27</v>
      </c>
      <c r="B12" s="457"/>
      <c r="C12" s="457"/>
      <c r="D12" s="457"/>
      <c r="E12" s="457"/>
      <c r="F12" s="458"/>
      <c r="G12" s="465"/>
      <c r="H12" s="466"/>
      <c r="I12" s="466"/>
      <c r="J12" s="466"/>
      <c r="K12" s="466"/>
      <c r="L12" s="466"/>
      <c r="M12" s="466"/>
      <c r="N12" s="466"/>
      <c r="O12" s="466"/>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9"/>
    </row>
    <row r="13" spans="1:50" ht="15.75" customHeight="1">
      <c r="A13" s="459"/>
      <c r="B13" s="460"/>
      <c r="C13" s="460"/>
      <c r="D13" s="460"/>
      <c r="E13" s="460"/>
      <c r="F13" s="461"/>
      <c r="G13" s="470" t="s">
        <v>7</v>
      </c>
      <c r="H13" s="471"/>
      <c r="I13" s="476" t="s">
        <v>8</v>
      </c>
      <c r="J13" s="477"/>
      <c r="K13" s="477"/>
      <c r="L13" s="477"/>
      <c r="M13" s="477"/>
      <c r="N13" s="477"/>
      <c r="O13" s="478"/>
      <c r="P13" s="62" t="s">
        <v>386</v>
      </c>
      <c r="Q13" s="63"/>
      <c r="R13" s="63"/>
      <c r="S13" s="63"/>
      <c r="T13" s="63"/>
      <c r="U13" s="63"/>
      <c r="V13" s="64"/>
      <c r="W13" s="62">
        <v>5</v>
      </c>
      <c r="X13" s="63"/>
      <c r="Y13" s="63"/>
      <c r="Z13" s="63"/>
      <c r="AA13" s="63"/>
      <c r="AB13" s="63"/>
      <c r="AC13" s="64"/>
      <c r="AD13" s="62">
        <v>4</v>
      </c>
      <c r="AE13" s="63"/>
      <c r="AF13" s="63"/>
      <c r="AG13" s="63"/>
      <c r="AH13" s="63"/>
      <c r="AI13" s="63"/>
      <c r="AJ13" s="64"/>
      <c r="AK13" s="62">
        <v>4</v>
      </c>
      <c r="AL13" s="63"/>
      <c r="AM13" s="63"/>
      <c r="AN13" s="63"/>
      <c r="AO13" s="63"/>
      <c r="AP13" s="63"/>
      <c r="AQ13" s="64"/>
      <c r="AR13" s="661" t="s">
        <v>461</v>
      </c>
      <c r="AS13" s="662"/>
      <c r="AT13" s="662"/>
      <c r="AU13" s="662"/>
      <c r="AV13" s="662"/>
      <c r="AW13" s="662"/>
      <c r="AX13" s="663"/>
    </row>
    <row r="14" spans="1:50" ht="15.75" customHeight="1">
      <c r="A14" s="459"/>
      <c r="B14" s="460"/>
      <c r="C14" s="460"/>
      <c r="D14" s="460"/>
      <c r="E14" s="460"/>
      <c r="F14" s="461"/>
      <c r="G14" s="472"/>
      <c r="H14" s="473"/>
      <c r="I14" s="337" t="s">
        <v>9</v>
      </c>
      <c r="J14" s="467"/>
      <c r="K14" s="467"/>
      <c r="L14" s="467"/>
      <c r="M14" s="467"/>
      <c r="N14" s="467"/>
      <c r="O14" s="468"/>
      <c r="P14" s="62" t="s">
        <v>386</v>
      </c>
      <c r="Q14" s="63"/>
      <c r="R14" s="63"/>
      <c r="S14" s="63"/>
      <c r="T14" s="63"/>
      <c r="U14" s="63"/>
      <c r="V14" s="64"/>
      <c r="W14" s="62" t="s">
        <v>386</v>
      </c>
      <c r="X14" s="63"/>
      <c r="Y14" s="63"/>
      <c r="Z14" s="63"/>
      <c r="AA14" s="63"/>
      <c r="AB14" s="63"/>
      <c r="AC14" s="64"/>
      <c r="AD14" s="62" t="s">
        <v>386</v>
      </c>
      <c r="AE14" s="63"/>
      <c r="AF14" s="63"/>
      <c r="AG14" s="63"/>
      <c r="AH14" s="63"/>
      <c r="AI14" s="63"/>
      <c r="AJ14" s="64"/>
      <c r="AK14" s="62"/>
      <c r="AL14" s="63"/>
      <c r="AM14" s="63"/>
      <c r="AN14" s="63"/>
      <c r="AO14" s="63"/>
      <c r="AP14" s="63"/>
      <c r="AQ14" s="64"/>
      <c r="AR14" s="659"/>
      <c r="AS14" s="659"/>
      <c r="AT14" s="659"/>
      <c r="AU14" s="659"/>
      <c r="AV14" s="659"/>
      <c r="AW14" s="659"/>
      <c r="AX14" s="660"/>
    </row>
    <row r="15" spans="1:50" ht="15.75" customHeight="1">
      <c r="A15" s="459"/>
      <c r="B15" s="460"/>
      <c r="C15" s="460"/>
      <c r="D15" s="460"/>
      <c r="E15" s="460"/>
      <c r="F15" s="461"/>
      <c r="G15" s="472"/>
      <c r="H15" s="473"/>
      <c r="I15" s="337" t="s">
        <v>62</v>
      </c>
      <c r="J15" s="338"/>
      <c r="K15" s="338"/>
      <c r="L15" s="338"/>
      <c r="M15" s="338"/>
      <c r="N15" s="338"/>
      <c r="O15" s="339"/>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t="s">
        <v>461</v>
      </c>
      <c r="AS15" s="63"/>
      <c r="AT15" s="63"/>
      <c r="AU15" s="63"/>
      <c r="AV15" s="63"/>
      <c r="AW15" s="63"/>
      <c r="AX15" s="658"/>
    </row>
    <row r="16" spans="1:50" ht="15.75" customHeight="1">
      <c r="A16" s="459"/>
      <c r="B16" s="460"/>
      <c r="C16" s="460"/>
      <c r="D16" s="460"/>
      <c r="E16" s="460"/>
      <c r="F16" s="461"/>
      <c r="G16" s="472"/>
      <c r="H16" s="473"/>
      <c r="I16" s="337" t="s">
        <v>63</v>
      </c>
      <c r="J16" s="338"/>
      <c r="K16" s="338"/>
      <c r="L16" s="338"/>
      <c r="M16" s="338"/>
      <c r="N16" s="338"/>
      <c r="O16" s="339"/>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c r="AL16" s="63"/>
      <c r="AM16" s="63"/>
      <c r="AN16" s="63"/>
      <c r="AO16" s="63"/>
      <c r="AP16" s="63"/>
      <c r="AQ16" s="64"/>
      <c r="AR16" s="440"/>
      <c r="AS16" s="441"/>
      <c r="AT16" s="441"/>
      <c r="AU16" s="441"/>
      <c r="AV16" s="441"/>
      <c r="AW16" s="441"/>
      <c r="AX16" s="442"/>
    </row>
    <row r="17" spans="1:50" ht="15.75" customHeight="1">
      <c r="A17" s="459"/>
      <c r="B17" s="460"/>
      <c r="C17" s="460"/>
      <c r="D17" s="460"/>
      <c r="E17" s="460"/>
      <c r="F17" s="461"/>
      <c r="G17" s="472"/>
      <c r="H17" s="473"/>
      <c r="I17" s="337" t="s">
        <v>61</v>
      </c>
      <c r="J17" s="467"/>
      <c r="K17" s="467"/>
      <c r="L17" s="467"/>
      <c r="M17" s="467"/>
      <c r="N17" s="467"/>
      <c r="O17" s="468"/>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c r="AL17" s="63"/>
      <c r="AM17" s="63"/>
      <c r="AN17" s="63"/>
      <c r="AO17" s="63"/>
      <c r="AP17" s="63"/>
      <c r="AQ17" s="64"/>
      <c r="AR17" s="443"/>
      <c r="AS17" s="443"/>
      <c r="AT17" s="443"/>
      <c r="AU17" s="443"/>
      <c r="AV17" s="443"/>
      <c r="AW17" s="443"/>
      <c r="AX17" s="444"/>
    </row>
    <row r="18" spans="1:50" ht="15.75" customHeight="1">
      <c r="A18" s="459"/>
      <c r="B18" s="460"/>
      <c r="C18" s="460"/>
      <c r="D18" s="460"/>
      <c r="E18" s="460"/>
      <c r="F18" s="461"/>
      <c r="G18" s="474"/>
      <c r="H18" s="475"/>
      <c r="I18" s="340" t="s">
        <v>22</v>
      </c>
      <c r="J18" s="341"/>
      <c r="K18" s="341"/>
      <c r="L18" s="341"/>
      <c r="M18" s="341"/>
      <c r="N18" s="341"/>
      <c r="O18" s="342"/>
      <c r="P18" s="312">
        <f>SUM(P13:V17)</f>
        <v>0</v>
      </c>
      <c r="Q18" s="313"/>
      <c r="R18" s="313"/>
      <c r="S18" s="313"/>
      <c r="T18" s="313"/>
      <c r="U18" s="313"/>
      <c r="V18" s="314"/>
      <c r="W18" s="312">
        <f>SUM(W13:AC17)</f>
        <v>5</v>
      </c>
      <c r="X18" s="313"/>
      <c r="Y18" s="313"/>
      <c r="Z18" s="313"/>
      <c r="AA18" s="313"/>
      <c r="AB18" s="313"/>
      <c r="AC18" s="314"/>
      <c r="AD18" s="312">
        <f>SUM(AD13:AJ17)</f>
        <v>4</v>
      </c>
      <c r="AE18" s="313"/>
      <c r="AF18" s="313"/>
      <c r="AG18" s="313"/>
      <c r="AH18" s="313"/>
      <c r="AI18" s="313"/>
      <c r="AJ18" s="314"/>
      <c r="AK18" s="312">
        <f>SUM(AK13:AQ17)</f>
        <v>4</v>
      </c>
      <c r="AL18" s="313"/>
      <c r="AM18" s="313"/>
      <c r="AN18" s="313"/>
      <c r="AO18" s="313"/>
      <c r="AP18" s="313"/>
      <c r="AQ18" s="314"/>
      <c r="AR18" s="312">
        <f>SUM(AR13:AX17)</f>
        <v>0</v>
      </c>
      <c r="AS18" s="313"/>
      <c r="AT18" s="313"/>
      <c r="AU18" s="313"/>
      <c r="AV18" s="313"/>
      <c r="AW18" s="313"/>
      <c r="AX18" s="315"/>
    </row>
    <row r="19" spans="1:50" ht="15.75" customHeight="1">
      <c r="A19" s="459"/>
      <c r="B19" s="460"/>
      <c r="C19" s="460"/>
      <c r="D19" s="460"/>
      <c r="E19" s="460"/>
      <c r="F19" s="461"/>
      <c r="G19" s="309" t="s">
        <v>10</v>
      </c>
      <c r="H19" s="310"/>
      <c r="I19" s="310"/>
      <c r="J19" s="310"/>
      <c r="K19" s="310"/>
      <c r="L19" s="310"/>
      <c r="M19" s="310"/>
      <c r="N19" s="310"/>
      <c r="O19" s="310"/>
      <c r="P19" s="62" t="s">
        <v>386</v>
      </c>
      <c r="Q19" s="63"/>
      <c r="R19" s="63"/>
      <c r="S19" s="63"/>
      <c r="T19" s="63"/>
      <c r="U19" s="63"/>
      <c r="V19" s="64"/>
      <c r="W19" s="62">
        <v>5</v>
      </c>
      <c r="X19" s="63"/>
      <c r="Y19" s="63"/>
      <c r="Z19" s="63"/>
      <c r="AA19" s="63"/>
      <c r="AB19" s="63"/>
      <c r="AC19" s="64"/>
      <c r="AD19" s="62">
        <v>4</v>
      </c>
      <c r="AE19" s="63"/>
      <c r="AF19" s="63"/>
      <c r="AG19" s="63"/>
      <c r="AH19" s="63"/>
      <c r="AI19" s="63"/>
      <c r="AJ19" s="64"/>
      <c r="AK19" s="311"/>
      <c r="AL19" s="311"/>
      <c r="AM19" s="311"/>
      <c r="AN19" s="311"/>
      <c r="AO19" s="311"/>
      <c r="AP19" s="311"/>
      <c r="AQ19" s="311"/>
      <c r="AR19" s="311"/>
      <c r="AS19" s="311"/>
      <c r="AT19" s="311"/>
      <c r="AU19" s="311"/>
      <c r="AV19" s="311"/>
      <c r="AW19" s="311"/>
      <c r="AX19" s="316"/>
    </row>
    <row r="20" spans="1:50" ht="15.75" customHeight="1">
      <c r="A20" s="462"/>
      <c r="B20" s="463"/>
      <c r="C20" s="463"/>
      <c r="D20" s="463"/>
      <c r="E20" s="463"/>
      <c r="F20" s="464"/>
      <c r="G20" s="309" t="s">
        <v>11</v>
      </c>
      <c r="H20" s="310"/>
      <c r="I20" s="310"/>
      <c r="J20" s="310"/>
      <c r="K20" s="310"/>
      <c r="L20" s="310"/>
      <c r="M20" s="310"/>
      <c r="N20" s="310"/>
      <c r="O20" s="310"/>
      <c r="P20" s="317" t="str">
        <f>IF(P18=0, "-", P19/P18)</f>
        <v>-</v>
      </c>
      <c r="Q20" s="317"/>
      <c r="R20" s="317"/>
      <c r="S20" s="317"/>
      <c r="T20" s="317"/>
      <c r="U20" s="317"/>
      <c r="V20" s="317"/>
      <c r="W20" s="317">
        <f>IF(W18=0, "-", W19/W18)</f>
        <v>1</v>
      </c>
      <c r="X20" s="317"/>
      <c r="Y20" s="317"/>
      <c r="Z20" s="317"/>
      <c r="AA20" s="317"/>
      <c r="AB20" s="317"/>
      <c r="AC20" s="317"/>
      <c r="AD20" s="317">
        <f>IF(AD18=0, "-", AD19/AD18)</f>
        <v>1</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c r="A21" s="207" t="s">
        <v>13</v>
      </c>
      <c r="B21" s="208"/>
      <c r="C21" s="208"/>
      <c r="D21" s="208"/>
      <c r="E21" s="208"/>
      <c r="F21" s="209"/>
      <c r="G21" s="214" t="s">
        <v>319</v>
      </c>
      <c r="H21" s="215"/>
      <c r="I21" s="215"/>
      <c r="J21" s="215"/>
      <c r="K21" s="215"/>
      <c r="L21" s="215"/>
      <c r="M21" s="215"/>
      <c r="N21" s="215"/>
      <c r="O21" s="216"/>
      <c r="P21" s="236" t="s">
        <v>83</v>
      </c>
      <c r="Q21" s="215"/>
      <c r="R21" s="215"/>
      <c r="S21" s="215"/>
      <c r="T21" s="215"/>
      <c r="U21" s="215"/>
      <c r="V21" s="215"/>
      <c r="W21" s="215"/>
      <c r="X21" s="216"/>
      <c r="Y21" s="186"/>
      <c r="Z21" s="77"/>
      <c r="AA21" s="78"/>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c r="A22" s="207"/>
      <c r="B22" s="208"/>
      <c r="C22" s="208"/>
      <c r="D22" s="208"/>
      <c r="E22" s="208"/>
      <c r="F22" s="209"/>
      <c r="G22" s="217"/>
      <c r="H22" s="99"/>
      <c r="I22" s="99"/>
      <c r="J22" s="99"/>
      <c r="K22" s="99"/>
      <c r="L22" s="99"/>
      <c r="M22" s="99"/>
      <c r="N22" s="99"/>
      <c r="O22" s="218"/>
      <c r="P22" s="237"/>
      <c r="Q22" s="99"/>
      <c r="R22" s="99"/>
      <c r="S22" s="99"/>
      <c r="T22" s="99"/>
      <c r="U22" s="99"/>
      <c r="V22" s="99"/>
      <c r="W22" s="99"/>
      <c r="X22" s="218"/>
      <c r="Y22" s="274"/>
      <c r="Z22" s="275"/>
      <c r="AA22" s="276"/>
      <c r="AB22" s="132"/>
      <c r="AC22" s="127"/>
      <c r="AD22" s="128"/>
      <c r="AE22" s="133"/>
      <c r="AF22" s="126"/>
      <c r="AG22" s="126"/>
      <c r="AH22" s="126"/>
      <c r="AI22" s="280"/>
      <c r="AJ22" s="133"/>
      <c r="AK22" s="126"/>
      <c r="AL22" s="126"/>
      <c r="AM22" s="126"/>
      <c r="AN22" s="280"/>
      <c r="AO22" s="133"/>
      <c r="AP22" s="126"/>
      <c r="AQ22" s="126"/>
      <c r="AR22" s="126"/>
      <c r="AS22" s="280"/>
      <c r="AT22" s="58"/>
      <c r="AU22" s="101">
        <v>27</v>
      </c>
      <c r="AV22" s="101"/>
      <c r="AW22" s="99" t="s">
        <v>355</v>
      </c>
      <c r="AX22" s="100"/>
    </row>
    <row r="23" spans="1:50" ht="15.75" customHeight="1">
      <c r="A23" s="210"/>
      <c r="B23" s="208"/>
      <c r="C23" s="208"/>
      <c r="D23" s="208"/>
      <c r="E23" s="208"/>
      <c r="F23" s="209"/>
      <c r="G23" s="283" t="s">
        <v>454</v>
      </c>
      <c r="H23" s="284"/>
      <c r="I23" s="284"/>
      <c r="J23" s="284"/>
      <c r="K23" s="284"/>
      <c r="L23" s="284"/>
      <c r="M23" s="284"/>
      <c r="N23" s="284"/>
      <c r="O23" s="285"/>
      <c r="P23" s="206" t="s">
        <v>452</v>
      </c>
      <c r="Q23" s="188"/>
      <c r="R23" s="188"/>
      <c r="S23" s="188"/>
      <c r="T23" s="188"/>
      <c r="U23" s="188"/>
      <c r="V23" s="188"/>
      <c r="W23" s="188"/>
      <c r="X23" s="189"/>
      <c r="Y23" s="289" t="s">
        <v>14</v>
      </c>
      <c r="Z23" s="290"/>
      <c r="AA23" s="291"/>
      <c r="AB23" s="292" t="s">
        <v>398</v>
      </c>
      <c r="AC23" s="293"/>
      <c r="AD23" s="293"/>
      <c r="AE23" s="84" t="s">
        <v>386</v>
      </c>
      <c r="AF23" s="85"/>
      <c r="AG23" s="85"/>
      <c r="AH23" s="85"/>
      <c r="AI23" s="86"/>
      <c r="AJ23" s="84">
        <v>265057</v>
      </c>
      <c r="AK23" s="85"/>
      <c r="AL23" s="85"/>
      <c r="AM23" s="85"/>
      <c r="AN23" s="86"/>
      <c r="AO23" s="84">
        <v>305325</v>
      </c>
      <c r="AP23" s="85"/>
      <c r="AQ23" s="85"/>
      <c r="AR23" s="85"/>
      <c r="AS23" s="86"/>
      <c r="AT23" s="221"/>
      <c r="AU23" s="221"/>
      <c r="AV23" s="221"/>
      <c r="AW23" s="221"/>
      <c r="AX23" s="222"/>
    </row>
    <row r="24" spans="1:50" ht="15.75" customHeight="1">
      <c r="A24" s="211"/>
      <c r="B24" s="212"/>
      <c r="C24" s="212"/>
      <c r="D24" s="212"/>
      <c r="E24" s="212"/>
      <c r="F24" s="213"/>
      <c r="G24" s="286"/>
      <c r="H24" s="287"/>
      <c r="I24" s="287"/>
      <c r="J24" s="287"/>
      <c r="K24" s="287"/>
      <c r="L24" s="287"/>
      <c r="M24" s="287"/>
      <c r="N24" s="287"/>
      <c r="O24" s="288"/>
      <c r="P24" s="271"/>
      <c r="Q24" s="271"/>
      <c r="R24" s="271"/>
      <c r="S24" s="271"/>
      <c r="T24" s="271"/>
      <c r="U24" s="271"/>
      <c r="V24" s="271"/>
      <c r="W24" s="271"/>
      <c r="X24" s="272"/>
      <c r="Y24" s="168" t="s">
        <v>65</v>
      </c>
      <c r="Z24" s="112"/>
      <c r="AA24" s="164"/>
      <c r="AB24" s="281" t="s">
        <v>398</v>
      </c>
      <c r="AC24" s="282"/>
      <c r="AD24" s="282"/>
      <c r="AE24" s="84" t="s">
        <v>386</v>
      </c>
      <c r="AF24" s="85"/>
      <c r="AG24" s="85"/>
      <c r="AH24" s="85"/>
      <c r="AI24" s="86"/>
      <c r="AJ24" s="84" t="s">
        <v>386</v>
      </c>
      <c r="AK24" s="85"/>
      <c r="AL24" s="85"/>
      <c r="AM24" s="85"/>
      <c r="AN24" s="86"/>
      <c r="AO24" s="84" t="s">
        <v>386</v>
      </c>
      <c r="AP24" s="85"/>
      <c r="AQ24" s="85"/>
      <c r="AR24" s="85"/>
      <c r="AS24" s="86"/>
      <c r="AT24" s="84">
        <v>350000</v>
      </c>
      <c r="AU24" s="85"/>
      <c r="AV24" s="85"/>
      <c r="AW24" s="85"/>
      <c r="AX24" s="87"/>
    </row>
    <row r="25" spans="1:50" ht="24.75" customHeight="1">
      <c r="A25" s="664"/>
      <c r="B25" s="665"/>
      <c r="C25" s="665"/>
      <c r="D25" s="665"/>
      <c r="E25" s="665"/>
      <c r="F25" s="666"/>
      <c r="G25" s="318"/>
      <c r="H25" s="319"/>
      <c r="I25" s="319"/>
      <c r="J25" s="319"/>
      <c r="K25" s="319"/>
      <c r="L25" s="319"/>
      <c r="M25" s="319"/>
      <c r="N25" s="319"/>
      <c r="O25" s="320"/>
      <c r="P25" s="190"/>
      <c r="Q25" s="190"/>
      <c r="R25" s="190"/>
      <c r="S25" s="190"/>
      <c r="T25" s="190"/>
      <c r="U25" s="190"/>
      <c r="V25" s="190"/>
      <c r="W25" s="190"/>
      <c r="X25" s="191"/>
      <c r="Y25" s="111" t="s">
        <v>15</v>
      </c>
      <c r="Z25" s="112"/>
      <c r="AA25" s="164"/>
      <c r="AB25" s="676" t="s">
        <v>359</v>
      </c>
      <c r="AC25" s="259"/>
      <c r="AD25" s="259"/>
      <c r="AE25" s="84" t="s">
        <v>386</v>
      </c>
      <c r="AF25" s="85"/>
      <c r="AG25" s="85"/>
      <c r="AH25" s="85"/>
      <c r="AI25" s="86"/>
      <c r="AJ25" s="84">
        <v>75.7</v>
      </c>
      <c r="AK25" s="85"/>
      <c r="AL25" s="85"/>
      <c r="AM25" s="85"/>
      <c r="AN25" s="86"/>
      <c r="AO25" s="84">
        <v>87.2</v>
      </c>
      <c r="AP25" s="85"/>
      <c r="AQ25" s="85"/>
      <c r="AR25" s="85"/>
      <c r="AS25" s="86"/>
      <c r="AT25" s="263"/>
      <c r="AU25" s="264"/>
      <c r="AV25" s="264"/>
      <c r="AW25" s="264"/>
      <c r="AX25" s="265"/>
    </row>
    <row r="26" spans="1:50" ht="18.75" hidden="1" customHeight="1">
      <c r="A26" s="207" t="s">
        <v>13</v>
      </c>
      <c r="B26" s="208"/>
      <c r="C26" s="208"/>
      <c r="D26" s="208"/>
      <c r="E26" s="208"/>
      <c r="F26" s="209"/>
      <c r="G26" s="214" t="s">
        <v>319</v>
      </c>
      <c r="H26" s="215"/>
      <c r="I26" s="215"/>
      <c r="J26" s="215"/>
      <c r="K26" s="215"/>
      <c r="L26" s="215"/>
      <c r="M26" s="215"/>
      <c r="N26" s="215"/>
      <c r="O26" s="216"/>
      <c r="P26" s="236" t="s">
        <v>83</v>
      </c>
      <c r="Q26" s="215"/>
      <c r="R26" s="215"/>
      <c r="S26" s="215"/>
      <c r="T26" s="215"/>
      <c r="U26" s="215"/>
      <c r="V26" s="215"/>
      <c r="W26" s="215"/>
      <c r="X26" s="216"/>
      <c r="Y26" s="186"/>
      <c r="Z26" s="77"/>
      <c r="AA26" s="78"/>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5" t="s">
        <v>303</v>
      </c>
      <c r="AU26" s="656"/>
      <c r="AV26" s="656"/>
      <c r="AW26" s="656"/>
      <c r="AX26" s="657"/>
    </row>
    <row r="27" spans="1:50" ht="18.75" hidden="1" customHeight="1">
      <c r="A27" s="207"/>
      <c r="B27" s="208"/>
      <c r="C27" s="208"/>
      <c r="D27" s="208"/>
      <c r="E27" s="208"/>
      <c r="F27" s="209"/>
      <c r="G27" s="217"/>
      <c r="H27" s="99"/>
      <c r="I27" s="99"/>
      <c r="J27" s="99"/>
      <c r="K27" s="99"/>
      <c r="L27" s="99"/>
      <c r="M27" s="99"/>
      <c r="N27" s="99"/>
      <c r="O27" s="218"/>
      <c r="P27" s="237"/>
      <c r="Q27" s="99"/>
      <c r="R27" s="99"/>
      <c r="S27" s="99"/>
      <c r="T27" s="99"/>
      <c r="U27" s="99"/>
      <c r="V27" s="99"/>
      <c r="W27" s="99"/>
      <c r="X27" s="218"/>
      <c r="Y27" s="274"/>
      <c r="Z27" s="275"/>
      <c r="AA27" s="276"/>
      <c r="AB27" s="132"/>
      <c r="AC27" s="127"/>
      <c r="AD27" s="128"/>
      <c r="AE27" s="133"/>
      <c r="AF27" s="126"/>
      <c r="AG27" s="126"/>
      <c r="AH27" s="126"/>
      <c r="AI27" s="280"/>
      <c r="AJ27" s="133"/>
      <c r="AK27" s="126"/>
      <c r="AL27" s="126"/>
      <c r="AM27" s="126"/>
      <c r="AN27" s="280"/>
      <c r="AO27" s="133"/>
      <c r="AP27" s="126"/>
      <c r="AQ27" s="126"/>
      <c r="AR27" s="126"/>
      <c r="AS27" s="280"/>
      <c r="AT27" s="58"/>
      <c r="AU27" s="101"/>
      <c r="AV27" s="101"/>
      <c r="AW27" s="99" t="s">
        <v>355</v>
      </c>
      <c r="AX27" s="100"/>
    </row>
    <row r="28" spans="1:50" ht="22.5" hidden="1" customHeight="1">
      <c r="A28" s="210"/>
      <c r="B28" s="208"/>
      <c r="C28" s="208"/>
      <c r="D28" s="208"/>
      <c r="E28" s="208"/>
      <c r="F28" s="209"/>
      <c r="G28" s="283" t="s">
        <v>386</v>
      </c>
      <c r="H28" s="284"/>
      <c r="I28" s="284"/>
      <c r="J28" s="284"/>
      <c r="K28" s="284"/>
      <c r="L28" s="284"/>
      <c r="M28" s="284"/>
      <c r="N28" s="284"/>
      <c r="O28" s="285"/>
      <c r="P28" s="206" t="s">
        <v>386</v>
      </c>
      <c r="Q28" s="188"/>
      <c r="R28" s="188"/>
      <c r="S28" s="188"/>
      <c r="T28" s="188"/>
      <c r="U28" s="188"/>
      <c r="V28" s="188"/>
      <c r="W28" s="188"/>
      <c r="X28" s="189"/>
      <c r="Y28" s="289" t="s">
        <v>14</v>
      </c>
      <c r="Z28" s="290"/>
      <c r="AA28" s="291"/>
      <c r="AB28" s="292" t="s">
        <v>386</v>
      </c>
      <c r="AC28" s="293"/>
      <c r="AD28" s="293"/>
      <c r="AE28" s="84" t="s">
        <v>386</v>
      </c>
      <c r="AF28" s="85"/>
      <c r="AG28" s="85"/>
      <c r="AH28" s="85"/>
      <c r="AI28" s="86"/>
      <c r="AJ28" s="84" t="s">
        <v>386</v>
      </c>
      <c r="AK28" s="85"/>
      <c r="AL28" s="85"/>
      <c r="AM28" s="85"/>
      <c r="AN28" s="86"/>
      <c r="AO28" s="84" t="s">
        <v>386</v>
      </c>
      <c r="AP28" s="85"/>
      <c r="AQ28" s="85"/>
      <c r="AR28" s="85"/>
      <c r="AS28" s="86"/>
      <c r="AT28" s="221"/>
      <c r="AU28" s="221"/>
      <c r="AV28" s="221"/>
      <c r="AW28" s="221"/>
      <c r="AX28" s="222"/>
    </row>
    <row r="29" spans="1:50" ht="22.5" hidden="1" customHeight="1">
      <c r="A29" s="211"/>
      <c r="B29" s="212"/>
      <c r="C29" s="212"/>
      <c r="D29" s="212"/>
      <c r="E29" s="212"/>
      <c r="F29" s="213"/>
      <c r="G29" s="286"/>
      <c r="H29" s="287"/>
      <c r="I29" s="287"/>
      <c r="J29" s="287"/>
      <c r="K29" s="287"/>
      <c r="L29" s="287"/>
      <c r="M29" s="287"/>
      <c r="N29" s="287"/>
      <c r="O29" s="288"/>
      <c r="P29" s="271"/>
      <c r="Q29" s="271"/>
      <c r="R29" s="271"/>
      <c r="S29" s="271"/>
      <c r="T29" s="271"/>
      <c r="U29" s="271"/>
      <c r="V29" s="271"/>
      <c r="W29" s="271"/>
      <c r="X29" s="272"/>
      <c r="Y29" s="168" t="s">
        <v>65</v>
      </c>
      <c r="Z29" s="112"/>
      <c r="AA29" s="164"/>
      <c r="AB29" s="281" t="s">
        <v>386</v>
      </c>
      <c r="AC29" s="282"/>
      <c r="AD29" s="282"/>
      <c r="AE29" s="84" t="s">
        <v>386</v>
      </c>
      <c r="AF29" s="85"/>
      <c r="AG29" s="85"/>
      <c r="AH29" s="85"/>
      <c r="AI29" s="86"/>
      <c r="AJ29" s="84" t="s">
        <v>386</v>
      </c>
      <c r="AK29" s="85"/>
      <c r="AL29" s="85"/>
      <c r="AM29" s="85"/>
      <c r="AN29" s="86"/>
      <c r="AO29" s="84" t="s">
        <v>386</v>
      </c>
      <c r="AP29" s="85"/>
      <c r="AQ29" s="85"/>
      <c r="AR29" s="85"/>
      <c r="AS29" s="86"/>
      <c r="AT29" s="84" t="s">
        <v>386</v>
      </c>
      <c r="AU29" s="85"/>
      <c r="AV29" s="85"/>
      <c r="AW29" s="85"/>
      <c r="AX29" s="87"/>
    </row>
    <row r="30" spans="1:50" ht="22.5" hidden="1" customHeight="1">
      <c r="A30" s="664"/>
      <c r="B30" s="665"/>
      <c r="C30" s="665"/>
      <c r="D30" s="665"/>
      <c r="E30" s="665"/>
      <c r="F30" s="666"/>
      <c r="G30" s="318"/>
      <c r="H30" s="319"/>
      <c r="I30" s="319"/>
      <c r="J30" s="319"/>
      <c r="K30" s="319"/>
      <c r="L30" s="319"/>
      <c r="M30" s="319"/>
      <c r="N30" s="319"/>
      <c r="O30" s="320"/>
      <c r="P30" s="190"/>
      <c r="Q30" s="190"/>
      <c r="R30" s="190"/>
      <c r="S30" s="190"/>
      <c r="T30" s="190"/>
      <c r="U30" s="190"/>
      <c r="V30" s="190"/>
      <c r="W30" s="190"/>
      <c r="X30" s="191"/>
      <c r="Y30" s="111" t="s">
        <v>15</v>
      </c>
      <c r="Z30" s="112"/>
      <c r="AA30" s="164"/>
      <c r="AB30" s="259" t="s">
        <v>16</v>
      </c>
      <c r="AC30" s="259"/>
      <c r="AD30" s="259"/>
      <c r="AE30" s="84" t="s">
        <v>386</v>
      </c>
      <c r="AF30" s="85"/>
      <c r="AG30" s="85"/>
      <c r="AH30" s="85"/>
      <c r="AI30" s="86"/>
      <c r="AJ30" s="84" t="s">
        <v>386</v>
      </c>
      <c r="AK30" s="85"/>
      <c r="AL30" s="85"/>
      <c r="AM30" s="85"/>
      <c r="AN30" s="86"/>
      <c r="AO30" s="84" t="s">
        <v>386</v>
      </c>
      <c r="AP30" s="85"/>
      <c r="AQ30" s="85"/>
      <c r="AR30" s="85"/>
      <c r="AS30" s="86"/>
      <c r="AT30" s="263"/>
      <c r="AU30" s="264"/>
      <c r="AV30" s="264"/>
      <c r="AW30" s="264"/>
      <c r="AX30" s="265"/>
    </row>
    <row r="31" spans="1:50" ht="18.75" hidden="1" customHeight="1">
      <c r="A31" s="207" t="s">
        <v>13</v>
      </c>
      <c r="B31" s="208"/>
      <c r="C31" s="208"/>
      <c r="D31" s="208"/>
      <c r="E31" s="208"/>
      <c r="F31" s="209"/>
      <c r="G31" s="214" t="s">
        <v>319</v>
      </c>
      <c r="H31" s="215"/>
      <c r="I31" s="215"/>
      <c r="J31" s="215"/>
      <c r="K31" s="215"/>
      <c r="L31" s="215"/>
      <c r="M31" s="215"/>
      <c r="N31" s="215"/>
      <c r="O31" s="216"/>
      <c r="P31" s="236" t="s">
        <v>83</v>
      </c>
      <c r="Q31" s="215"/>
      <c r="R31" s="215"/>
      <c r="S31" s="215"/>
      <c r="T31" s="215"/>
      <c r="U31" s="215"/>
      <c r="V31" s="215"/>
      <c r="W31" s="215"/>
      <c r="X31" s="216"/>
      <c r="Y31" s="186"/>
      <c r="Z31" s="77"/>
      <c r="AA31" s="78"/>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c r="A32" s="207"/>
      <c r="B32" s="208"/>
      <c r="C32" s="208"/>
      <c r="D32" s="208"/>
      <c r="E32" s="208"/>
      <c r="F32" s="209"/>
      <c r="G32" s="217"/>
      <c r="H32" s="99"/>
      <c r="I32" s="99"/>
      <c r="J32" s="99"/>
      <c r="K32" s="99"/>
      <c r="L32" s="99"/>
      <c r="M32" s="99"/>
      <c r="N32" s="99"/>
      <c r="O32" s="218"/>
      <c r="P32" s="237"/>
      <c r="Q32" s="99"/>
      <c r="R32" s="99"/>
      <c r="S32" s="99"/>
      <c r="T32" s="99"/>
      <c r="U32" s="99"/>
      <c r="V32" s="99"/>
      <c r="W32" s="99"/>
      <c r="X32" s="218"/>
      <c r="Y32" s="274"/>
      <c r="Z32" s="275"/>
      <c r="AA32" s="276"/>
      <c r="AB32" s="132"/>
      <c r="AC32" s="127"/>
      <c r="AD32" s="128"/>
      <c r="AE32" s="133"/>
      <c r="AF32" s="126"/>
      <c r="AG32" s="126"/>
      <c r="AH32" s="126"/>
      <c r="AI32" s="280"/>
      <c r="AJ32" s="133"/>
      <c r="AK32" s="126"/>
      <c r="AL32" s="126"/>
      <c r="AM32" s="126"/>
      <c r="AN32" s="280"/>
      <c r="AO32" s="133"/>
      <c r="AP32" s="126"/>
      <c r="AQ32" s="126"/>
      <c r="AR32" s="126"/>
      <c r="AS32" s="280"/>
      <c r="AT32" s="58"/>
      <c r="AU32" s="101"/>
      <c r="AV32" s="101"/>
      <c r="AW32" s="99" t="s">
        <v>355</v>
      </c>
      <c r="AX32" s="100"/>
    </row>
    <row r="33" spans="1:50" ht="22.5" hidden="1" customHeight="1">
      <c r="A33" s="210"/>
      <c r="B33" s="208"/>
      <c r="C33" s="208"/>
      <c r="D33" s="208"/>
      <c r="E33" s="208"/>
      <c r="F33" s="209"/>
      <c r="G33" s="283" t="s">
        <v>386</v>
      </c>
      <c r="H33" s="284"/>
      <c r="I33" s="284"/>
      <c r="J33" s="284"/>
      <c r="K33" s="284"/>
      <c r="L33" s="284"/>
      <c r="M33" s="284"/>
      <c r="N33" s="284"/>
      <c r="O33" s="285"/>
      <c r="P33" s="206" t="s">
        <v>386</v>
      </c>
      <c r="Q33" s="188"/>
      <c r="R33" s="188"/>
      <c r="S33" s="188"/>
      <c r="T33" s="188"/>
      <c r="U33" s="188"/>
      <c r="V33" s="188"/>
      <c r="W33" s="188"/>
      <c r="X33" s="189"/>
      <c r="Y33" s="289" t="s">
        <v>14</v>
      </c>
      <c r="Z33" s="290"/>
      <c r="AA33" s="291"/>
      <c r="AB33" s="292" t="s">
        <v>386</v>
      </c>
      <c r="AC33" s="293"/>
      <c r="AD33" s="293"/>
      <c r="AE33" s="84" t="s">
        <v>386</v>
      </c>
      <c r="AF33" s="85"/>
      <c r="AG33" s="85"/>
      <c r="AH33" s="85"/>
      <c r="AI33" s="86"/>
      <c r="AJ33" s="84" t="s">
        <v>386</v>
      </c>
      <c r="AK33" s="85"/>
      <c r="AL33" s="85"/>
      <c r="AM33" s="85"/>
      <c r="AN33" s="86"/>
      <c r="AO33" s="84" t="s">
        <v>386</v>
      </c>
      <c r="AP33" s="85"/>
      <c r="AQ33" s="85"/>
      <c r="AR33" s="85"/>
      <c r="AS33" s="86"/>
      <c r="AT33" s="221"/>
      <c r="AU33" s="221"/>
      <c r="AV33" s="221"/>
      <c r="AW33" s="221"/>
      <c r="AX33" s="222"/>
    </row>
    <row r="34" spans="1:50" ht="22.5" hidden="1" customHeight="1">
      <c r="A34" s="211"/>
      <c r="B34" s="212"/>
      <c r="C34" s="212"/>
      <c r="D34" s="212"/>
      <c r="E34" s="212"/>
      <c r="F34" s="213"/>
      <c r="G34" s="286"/>
      <c r="H34" s="287"/>
      <c r="I34" s="287"/>
      <c r="J34" s="287"/>
      <c r="K34" s="287"/>
      <c r="L34" s="287"/>
      <c r="M34" s="287"/>
      <c r="N34" s="287"/>
      <c r="O34" s="288"/>
      <c r="P34" s="271"/>
      <c r="Q34" s="271"/>
      <c r="R34" s="271"/>
      <c r="S34" s="271"/>
      <c r="T34" s="271"/>
      <c r="U34" s="271"/>
      <c r="V34" s="271"/>
      <c r="W34" s="271"/>
      <c r="X34" s="272"/>
      <c r="Y34" s="168" t="s">
        <v>65</v>
      </c>
      <c r="Z34" s="112"/>
      <c r="AA34" s="164"/>
      <c r="AB34" s="281" t="s">
        <v>386</v>
      </c>
      <c r="AC34" s="282"/>
      <c r="AD34" s="282"/>
      <c r="AE34" s="84" t="s">
        <v>386</v>
      </c>
      <c r="AF34" s="85"/>
      <c r="AG34" s="85"/>
      <c r="AH34" s="85"/>
      <c r="AI34" s="86"/>
      <c r="AJ34" s="84" t="s">
        <v>386</v>
      </c>
      <c r="AK34" s="85"/>
      <c r="AL34" s="85"/>
      <c r="AM34" s="85"/>
      <c r="AN34" s="86"/>
      <c r="AO34" s="84" t="s">
        <v>386</v>
      </c>
      <c r="AP34" s="85"/>
      <c r="AQ34" s="85"/>
      <c r="AR34" s="85"/>
      <c r="AS34" s="86"/>
      <c r="AT34" s="84" t="s">
        <v>386</v>
      </c>
      <c r="AU34" s="85"/>
      <c r="AV34" s="85"/>
      <c r="AW34" s="85"/>
      <c r="AX34" s="87"/>
    </row>
    <row r="35" spans="1:50" ht="22.5" hidden="1" customHeight="1">
      <c r="A35" s="664"/>
      <c r="B35" s="665"/>
      <c r="C35" s="665"/>
      <c r="D35" s="665"/>
      <c r="E35" s="665"/>
      <c r="F35" s="666"/>
      <c r="G35" s="318"/>
      <c r="H35" s="319"/>
      <c r="I35" s="319"/>
      <c r="J35" s="319"/>
      <c r="K35" s="319"/>
      <c r="L35" s="319"/>
      <c r="M35" s="319"/>
      <c r="N35" s="319"/>
      <c r="O35" s="320"/>
      <c r="P35" s="190"/>
      <c r="Q35" s="190"/>
      <c r="R35" s="190"/>
      <c r="S35" s="190"/>
      <c r="T35" s="190"/>
      <c r="U35" s="190"/>
      <c r="V35" s="190"/>
      <c r="W35" s="190"/>
      <c r="X35" s="191"/>
      <c r="Y35" s="111" t="s">
        <v>15</v>
      </c>
      <c r="Z35" s="112"/>
      <c r="AA35" s="164"/>
      <c r="AB35" s="259" t="s">
        <v>16</v>
      </c>
      <c r="AC35" s="259"/>
      <c r="AD35" s="259"/>
      <c r="AE35" s="84" t="s">
        <v>386</v>
      </c>
      <c r="AF35" s="85"/>
      <c r="AG35" s="85"/>
      <c r="AH35" s="85"/>
      <c r="AI35" s="86"/>
      <c r="AJ35" s="84" t="s">
        <v>386</v>
      </c>
      <c r="AK35" s="85"/>
      <c r="AL35" s="85"/>
      <c r="AM35" s="85"/>
      <c r="AN35" s="86"/>
      <c r="AO35" s="84" t="s">
        <v>386</v>
      </c>
      <c r="AP35" s="85"/>
      <c r="AQ35" s="85"/>
      <c r="AR35" s="85"/>
      <c r="AS35" s="86"/>
      <c r="AT35" s="263"/>
      <c r="AU35" s="264"/>
      <c r="AV35" s="264"/>
      <c r="AW35" s="264"/>
      <c r="AX35" s="265"/>
    </row>
    <row r="36" spans="1:50" ht="18.75" hidden="1" customHeight="1">
      <c r="A36" s="207" t="s">
        <v>13</v>
      </c>
      <c r="B36" s="208"/>
      <c r="C36" s="208"/>
      <c r="D36" s="208"/>
      <c r="E36" s="208"/>
      <c r="F36" s="209"/>
      <c r="G36" s="214" t="s">
        <v>319</v>
      </c>
      <c r="H36" s="215"/>
      <c r="I36" s="215"/>
      <c r="J36" s="215"/>
      <c r="K36" s="215"/>
      <c r="L36" s="215"/>
      <c r="M36" s="215"/>
      <c r="N36" s="215"/>
      <c r="O36" s="216"/>
      <c r="P36" s="236" t="s">
        <v>83</v>
      </c>
      <c r="Q36" s="215"/>
      <c r="R36" s="215"/>
      <c r="S36" s="215"/>
      <c r="T36" s="215"/>
      <c r="U36" s="215"/>
      <c r="V36" s="215"/>
      <c r="W36" s="215"/>
      <c r="X36" s="216"/>
      <c r="Y36" s="186"/>
      <c r="Z36" s="77"/>
      <c r="AA36" s="78"/>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c r="A37" s="207"/>
      <c r="B37" s="208"/>
      <c r="C37" s="208"/>
      <c r="D37" s="208"/>
      <c r="E37" s="208"/>
      <c r="F37" s="209"/>
      <c r="G37" s="217"/>
      <c r="H37" s="99"/>
      <c r="I37" s="99"/>
      <c r="J37" s="99"/>
      <c r="K37" s="99"/>
      <c r="L37" s="99"/>
      <c r="M37" s="99"/>
      <c r="N37" s="99"/>
      <c r="O37" s="218"/>
      <c r="P37" s="237"/>
      <c r="Q37" s="99"/>
      <c r="R37" s="99"/>
      <c r="S37" s="99"/>
      <c r="T37" s="99"/>
      <c r="U37" s="99"/>
      <c r="V37" s="99"/>
      <c r="W37" s="99"/>
      <c r="X37" s="218"/>
      <c r="Y37" s="274"/>
      <c r="Z37" s="275"/>
      <c r="AA37" s="276"/>
      <c r="AB37" s="132"/>
      <c r="AC37" s="127"/>
      <c r="AD37" s="128"/>
      <c r="AE37" s="133"/>
      <c r="AF37" s="126"/>
      <c r="AG37" s="126"/>
      <c r="AH37" s="126"/>
      <c r="AI37" s="280"/>
      <c r="AJ37" s="133"/>
      <c r="AK37" s="126"/>
      <c r="AL37" s="126"/>
      <c r="AM37" s="126"/>
      <c r="AN37" s="280"/>
      <c r="AO37" s="133"/>
      <c r="AP37" s="126"/>
      <c r="AQ37" s="126"/>
      <c r="AR37" s="126"/>
      <c r="AS37" s="280"/>
      <c r="AT37" s="58"/>
      <c r="AU37" s="101"/>
      <c r="AV37" s="101"/>
      <c r="AW37" s="99" t="s">
        <v>355</v>
      </c>
      <c r="AX37" s="100"/>
    </row>
    <row r="38" spans="1:50" ht="22.5" hidden="1" customHeight="1">
      <c r="A38" s="210"/>
      <c r="B38" s="208"/>
      <c r="C38" s="208"/>
      <c r="D38" s="208"/>
      <c r="E38" s="208"/>
      <c r="F38" s="209"/>
      <c r="G38" s="283" t="s">
        <v>386</v>
      </c>
      <c r="H38" s="284"/>
      <c r="I38" s="284"/>
      <c r="J38" s="284"/>
      <c r="K38" s="284"/>
      <c r="L38" s="284"/>
      <c r="M38" s="284"/>
      <c r="N38" s="284"/>
      <c r="O38" s="285"/>
      <c r="P38" s="206" t="s">
        <v>386</v>
      </c>
      <c r="Q38" s="188"/>
      <c r="R38" s="188"/>
      <c r="S38" s="188"/>
      <c r="T38" s="188"/>
      <c r="U38" s="188"/>
      <c r="V38" s="188"/>
      <c r="W38" s="188"/>
      <c r="X38" s="189"/>
      <c r="Y38" s="289" t="s">
        <v>14</v>
      </c>
      <c r="Z38" s="290"/>
      <c r="AA38" s="291"/>
      <c r="AB38" s="292" t="s">
        <v>386</v>
      </c>
      <c r="AC38" s="293"/>
      <c r="AD38" s="293"/>
      <c r="AE38" s="84" t="s">
        <v>386</v>
      </c>
      <c r="AF38" s="85"/>
      <c r="AG38" s="85"/>
      <c r="AH38" s="85"/>
      <c r="AI38" s="86"/>
      <c r="AJ38" s="84" t="s">
        <v>386</v>
      </c>
      <c r="AK38" s="85"/>
      <c r="AL38" s="85"/>
      <c r="AM38" s="85"/>
      <c r="AN38" s="86"/>
      <c r="AO38" s="84" t="s">
        <v>386</v>
      </c>
      <c r="AP38" s="85"/>
      <c r="AQ38" s="85"/>
      <c r="AR38" s="85"/>
      <c r="AS38" s="86"/>
      <c r="AT38" s="221"/>
      <c r="AU38" s="221"/>
      <c r="AV38" s="221"/>
      <c r="AW38" s="221"/>
      <c r="AX38" s="222"/>
    </row>
    <row r="39" spans="1:50" ht="22.5" hidden="1" customHeight="1">
      <c r="A39" s="211"/>
      <c r="B39" s="212"/>
      <c r="C39" s="212"/>
      <c r="D39" s="212"/>
      <c r="E39" s="212"/>
      <c r="F39" s="213"/>
      <c r="G39" s="286"/>
      <c r="H39" s="287"/>
      <c r="I39" s="287"/>
      <c r="J39" s="287"/>
      <c r="K39" s="287"/>
      <c r="L39" s="287"/>
      <c r="M39" s="287"/>
      <c r="N39" s="287"/>
      <c r="O39" s="288"/>
      <c r="P39" s="271"/>
      <c r="Q39" s="271"/>
      <c r="R39" s="271"/>
      <c r="S39" s="271"/>
      <c r="T39" s="271"/>
      <c r="U39" s="271"/>
      <c r="V39" s="271"/>
      <c r="W39" s="271"/>
      <c r="X39" s="272"/>
      <c r="Y39" s="168" t="s">
        <v>65</v>
      </c>
      <c r="Z39" s="112"/>
      <c r="AA39" s="164"/>
      <c r="AB39" s="281" t="s">
        <v>386</v>
      </c>
      <c r="AC39" s="282"/>
      <c r="AD39" s="282"/>
      <c r="AE39" s="84" t="s">
        <v>386</v>
      </c>
      <c r="AF39" s="85"/>
      <c r="AG39" s="85"/>
      <c r="AH39" s="85"/>
      <c r="AI39" s="86"/>
      <c r="AJ39" s="84" t="s">
        <v>386</v>
      </c>
      <c r="AK39" s="85"/>
      <c r="AL39" s="85"/>
      <c r="AM39" s="85"/>
      <c r="AN39" s="86"/>
      <c r="AO39" s="84" t="s">
        <v>386</v>
      </c>
      <c r="AP39" s="85"/>
      <c r="AQ39" s="85"/>
      <c r="AR39" s="85"/>
      <c r="AS39" s="86"/>
      <c r="AT39" s="84" t="s">
        <v>386</v>
      </c>
      <c r="AU39" s="85"/>
      <c r="AV39" s="85"/>
      <c r="AW39" s="85"/>
      <c r="AX39" s="87"/>
    </row>
    <row r="40" spans="1:50" ht="22.5" hidden="1" customHeight="1">
      <c r="A40" s="664"/>
      <c r="B40" s="665"/>
      <c r="C40" s="665"/>
      <c r="D40" s="665"/>
      <c r="E40" s="665"/>
      <c r="F40" s="666"/>
      <c r="G40" s="318"/>
      <c r="H40" s="319"/>
      <c r="I40" s="319"/>
      <c r="J40" s="319"/>
      <c r="K40" s="319"/>
      <c r="L40" s="319"/>
      <c r="M40" s="319"/>
      <c r="N40" s="319"/>
      <c r="O40" s="320"/>
      <c r="P40" s="190"/>
      <c r="Q40" s="190"/>
      <c r="R40" s="190"/>
      <c r="S40" s="190"/>
      <c r="T40" s="190"/>
      <c r="U40" s="190"/>
      <c r="V40" s="190"/>
      <c r="W40" s="190"/>
      <c r="X40" s="191"/>
      <c r="Y40" s="111" t="s">
        <v>15</v>
      </c>
      <c r="Z40" s="112"/>
      <c r="AA40" s="164"/>
      <c r="AB40" s="259" t="s">
        <v>16</v>
      </c>
      <c r="AC40" s="259"/>
      <c r="AD40" s="259"/>
      <c r="AE40" s="84" t="s">
        <v>386</v>
      </c>
      <c r="AF40" s="85"/>
      <c r="AG40" s="85"/>
      <c r="AH40" s="85"/>
      <c r="AI40" s="86"/>
      <c r="AJ40" s="84" t="s">
        <v>386</v>
      </c>
      <c r="AK40" s="85"/>
      <c r="AL40" s="85"/>
      <c r="AM40" s="85"/>
      <c r="AN40" s="86"/>
      <c r="AO40" s="84" t="s">
        <v>386</v>
      </c>
      <c r="AP40" s="85"/>
      <c r="AQ40" s="85"/>
      <c r="AR40" s="85"/>
      <c r="AS40" s="86"/>
      <c r="AT40" s="263"/>
      <c r="AU40" s="264"/>
      <c r="AV40" s="264"/>
      <c r="AW40" s="264"/>
      <c r="AX40" s="265"/>
    </row>
    <row r="41" spans="1:50" ht="18.75" hidden="1" customHeight="1">
      <c r="A41" s="207" t="s">
        <v>13</v>
      </c>
      <c r="B41" s="208"/>
      <c r="C41" s="208"/>
      <c r="D41" s="208"/>
      <c r="E41" s="208"/>
      <c r="F41" s="209"/>
      <c r="G41" s="214" t="s">
        <v>319</v>
      </c>
      <c r="H41" s="215"/>
      <c r="I41" s="215"/>
      <c r="J41" s="215"/>
      <c r="K41" s="215"/>
      <c r="L41" s="215"/>
      <c r="M41" s="215"/>
      <c r="N41" s="215"/>
      <c r="O41" s="216"/>
      <c r="P41" s="236" t="s">
        <v>83</v>
      </c>
      <c r="Q41" s="215"/>
      <c r="R41" s="215"/>
      <c r="S41" s="215"/>
      <c r="T41" s="215"/>
      <c r="U41" s="215"/>
      <c r="V41" s="215"/>
      <c r="W41" s="215"/>
      <c r="X41" s="216"/>
      <c r="Y41" s="186"/>
      <c r="Z41" s="77"/>
      <c r="AA41" s="78"/>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c r="A42" s="207"/>
      <c r="B42" s="208"/>
      <c r="C42" s="208"/>
      <c r="D42" s="208"/>
      <c r="E42" s="208"/>
      <c r="F42" s="209"/>
      <c r="G42" s="217"/>
      <c r="H42" s="99"/>
      <c r="I42" s="99"/>
      <c r="J42" s="99"/>
      <c r="K42" s="99"/>
      <c r="L42" s="99"/>
      <c r="M42" s="99"/>
      <c r="N42" s="99"/>
      <c r="O42" s="218"/>
      <c r="P42" s="237"/>
      <c r="Q42" s="99"/>
      <c r="R42" s="99"/>
      <c r="S42" s="99"/>
      <c r="T42" s="99"/>
      <c r="U42" s="99"/>
      <c r="V42" s="99"/>
      <c r="W42" s="99"/>
      <c r="X42" s="218"/>
      <c r="Y42" s="274"/>
      <c r="Z42" s="275"/>
      <c r="AA42" s="276"/>
      <c r="AB42" s="132"/>
      <c r="AC42" s="127"/>
      <c r="AD42" s="128"/>
      <c r="AE42" s="133"/>
      <c r="AF42" s="126"/>
      <c r="AG42" s="126"/>
      <c r="AH42" s="126"/>
      <c r="AI42" s="280"/>
      <c r="AJ42" s="133"/>
      <c r="AK42" s="126"/>
      <c r="AL42" s="126"/>
      <c r="AM42" s="126"/>
      <c r="AN42" s="280"/>
      <c r="AO42" s="133"/>
      <c r="AP42" s="126"/>
      <c r="AQ42" s="126"/>
      <c r="AR42" s="126"/>
      <c r="AS42" s="280"/>
      <c r="AT42" s="58"/>
      <c r="AU42" s="101"/>
      <c r="AV42" s="101"/>
      <c r="AW42" s="99" t="s">
        <v>355</v>
      </c>
      <c r="AX42" s="100"/>
    </row>
    <row r="43" spans="1:50" ht="22.5" hidden="1" customHeight="1">
      <c r="A43" s="210"/>
      <c r="B43" s="208"/>
      <c r="C43" s="208"/>
      <c r="D43" s="208"/>
      <c r="E43" s="208"/>
      <c r="F43" s="209"/>
      <c r="G43" s="283" t="s">
        <v>386</v>
      </c>
      <c r="H43" s="284"/>
      <c r="I43" s="284"/>
      <c r="J43" s="284"/>
      <c r="K43" s="284"/>
      <c r="L43" s="284"/>
      <c r="M43" s="284"/>
      <c r="N43" s="284"/>
      <c r="O43" s="285"/>
      <c r="P43" s="206" t="s">
        <v>386</v>
      </c>
      <c r="Q43" s="188"/>
      <c r="R43" s="188"/>
      <c r="S43" s="188"/>
      <c r="T43" s="188"/>
      <c r="U43" s="188"/>
      <c r="V43" s="188"/>
      <c r="W43" s="188"/>
      <c r="X43" s="189"/>
      <c r="Y43" s="289" t="s">
        <v>14</v>
      </c>
      <c r="Z43" s="290"/>
      <c r="AA43" s="291"/>
      <c r="AB43" s="292" t="s">
        <v>386</v>
      </c>
      <c r="AC43" s="293"/>
      <c r="AD43" s="293"/>
      <c r="AE43" s="84" t="s">
        <v>386</v>
      </c>
      <c r="AF43" s="85"/>
      <c r="AG43" s="85"/>
      <c r="AH43" s="85"/>
      <c r="AI43" s="86"/>
      <c r="AJ43" s="84" t="s">
        <v>386</v>
      </c>
      <c r="AK43" s="85"/>
      <c r="AL43" s="85"/>
      <c r="AM43" s="85"/>
      <c r="AN43" s="86"/>
      <c r="AO43" s="84" t="s">
        <v>386</v>
      </c>
      <c r="AP43" s="85"/>
      <c r="AQ43" s="85"/>
      <c r="AR43" s="85"/>
      <c r="AS43" s="86"/>
      <c r="AT43" s="221"/>
      <c r="AU43" s="221"/>
      <c r="AV43" s="221"/>
      <c r="AW43" s="221"/>
      <c r="AX43" s="222"/>
    </row>
    <row r="44" spans="1:50" ht="22.5" hidden="1" customHeight="1">
      <c r="A44" s="211"/>
      <c r="B44" s="212"/>
      <c r="C44" s="212"/>
      <c r="D44" s="212"/>
      <c r="E44" s="212"/>
      <c r="F44" s="213"/>
      <c r="G44" s="286"/>
      <c r="H44" s="287"/>
      <c r="I44" s="287"/>
      <c r="J44" s="287"/>
      <c r="K44" s="287"/>
      <c r="L44" s="287"/>
      <c r="M44" s="287"/>
      <c r="N44" s="287"/>
      <c r="O44" s="288"/>
      <c r="P44" s="271"/>
      <c r="Q44" s="271"/>
      <c r="R44" s="271"/>
      <c r="S44" s="271"/>
      <c r="T44" s="271"/>
      <c r="U44" s="271"/>
      <c r="V44" s="271"/>
      <c r="W44" s="271"/>
      <c r="X44" s="272"/>
      <c r="Y44" s="168" t="s">
        <v>65</v>
      </c>
      <c r="Z44" s="112"/>
      <c r="AA44" s="164"/>
      <c r="AB44" s="281" t="s">
        <v>386</v>
      </c>
      <c r="AC44" s="282"/>
      <c r="AD44" s="282"/>
      <c r="AE44" s="84" t="s">
        <v>386</v>
      </c>
      <c r="AF44" s="85"/>
      <c r="AG44" s="85"/>
      <c r="AH44" s="85"/>
      <c r="AI44" s="86"/>
      <c r="AJ44" s="84" t="s">
        <v>386</v>
      </c>
      <c r="AK44" s="85"/>
      <c r="AL44" s="85"/>
      <c r="AM44" s="85"/>
      <c r="AN44" s="86"/>
      <c r="AO44" s="84" t="s">
        <v>386</v>
      </c>
      <c r="AP44" s="85"/>
      <c r="AQ44" s="85"/>
      <c r="AR44" s="85"/>
      <c r="AS44" s="86"/>
      <c r="AT44" s="84" t="s">
        <v>386</v>
      </c>
      <c r="AU44" s="85"/>
      <c r="AV44" s="85"/>
      <c r="AW44" s="85"/>
      <c r="AX44" s="87"/>
    </row>
    <row r="45" spans="1:50" ht="13.5" hidden="1" customHeight="1">
      <c r="A45" s="211"/>
      <c r="B45" s="212"/>
      <c r="C45" s="212"/>
      <c r="D45" s="212"/>
      <c r="E45" s="212"/>
      <c r="F45" s="213"/>
      <c r="G45" s="286"/>
      <c r="H45" s="287"/>
      <c r="I45" s="287"/>
      <c r="J45" s="287"/>
      <c r="K45" s="287"/>
      <c r="L45" s="287"/>
      <c r="M45" s="287"/>
      <c r="N45" s="287"/>
      <c r="O45" s="288"/>
      <c r="P45" s="271"/>
      <c r="Q45" s="271"/>
      <c r="R45" s="271"/>
      <c r="S45" s="271"/>
      <c r="T45" s="271"/>
      <c r="U45" s="271"/>
      <c r="V45" s="271"/>
      <c r="W45" s="271"/>
      <c r="X45" s="272"/>
      <c r="Y45" s="260" t="s">
        <v>15</v>
      </c>
      <c r="Z45" s="261"/>
      <c r="AA45" s="262"/>
      <c r="AB45" s="259" t="s">
        <v>16</v>
      </c>
      <c r="AC45" s="259"/>
      <c r="AD45" s="259"/>
      <c r="AE45" s="84" t="s">
        <v>386</v>
      </c>
      <c r="AF45" s="85"/>
      <c r="AG45" s="85"/>
      <c r="AH45" s="85"/>
      <c r="AI45" s="86"/>
      <c r="AJ45" s="84" t="s">
        <v>386</v>
      </c>
      <c r="AK45" s="85"/>
      <c r="AL45" s="85"/>
      <c r="AM45" s="85"/>
      <c r="AN45" s="86"/>
      <c r="AO45" s="84" t="s">
        <v>386</v>
      </c>
      <c r="AP45" s="85"/>
      <c r="AQ45" s="85"/>
      <c r="AR45" s="85"/>
      <c r="AS45" s="86"/>
      <c r="AT45" s="263"/>
      <c r="AU45" s="264"/>
      <c r="AV45" s="264"/>
      <c r="AW45" s="264"/>
      <c r="AX45" s="265"/>
    </row>
    <row r="46" spans="1:50" ht="22.5" customHeight="1">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c r="A47" s="230" t="s">
        <v>320</v>
      </c>
      <c r="B47" s="679" t="s">
        <v>317</v>
      </c>
      <c r="C47" s="232"/>
      <c r="D47" s="232"/>
      <c r="E47" s="232"/>
      <c r="F47" s="233"/>
      <c r="G47" s="618" t="s">
        <v>311</v>
      </c>
      <c r="H47" s="618"/>
      <c r="I47" s="618"/>
      <c r="J47" s="618"/>
      <c r="K47" s="618"/>
      <c r="L47" s="618"/>
      <c r="M47" s="618"/>
      <c r="N47" s="618"/>
      <c r="O47" s="618"/>
      <c r="P47" s="618"/>
      <c r="Q47" s="618"/>
      <c r="R47" s="618"/>
      <c r="S47" s="618"/>
      <c r="T47" s="618"/>
      <c r="U47" s="618"/>
      <c r="V47" s="618"/>
      <c r="W47" s="618"/>
      <c r="X47" s="618"/>
      <c r="Y47" s="618"/>
      <c r="Z47" s="618"/>
      <c r="AA47" s="684"/>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c r="A48" s="230"/>
      <c r="B48" s="679"/>
      <c r="C48" s="232"/>
      <c r="D48" s="232"/>
      <c r="E48" s="232"/>
      <c r="F48" s="233"/>
      <c r="G48" s="99"/>
      <c r="H48" s="99"/>
      <c r="I48" s="99"/>
      <c r="J48" s="99"/>
      <c r="K48" s="99"/>
      <c r="L48" s="99"/>
      <c r="M48" s="99"/>
      <c r="N48" s="99"/>
      <c r="O48" s="99"/>
      <c r="P48" s="99"/>
      <c r="Q48" s="99"/>
      <c r="R48" s="99"/>
      <c r="S48" s="99"/>
      <c r="T48" s="99"/>
      <c r="U48" s="99"/>
      <c r="V48" s="99"/>
      <c r="W48" s="99"/>
      <c r="X48" s="99"/>
      <c r="Y48" s="99"/>
      <c r="Z48" s="99"/>
      <c r="AA48" s="218"/>
      <c r="AB48" s="237"/>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30"/>
      <c r="B49" s="679"/>
      <c r="C49" s="232"/>
      <c r="D49" s="232"/>
      <c r="E49" s="232"/>
      <c r="F49" s="233"/>
      <c r="G49" s="331" t="s">
        <v>402</v>
      </c>
      <c r="H49" s="331"/>
      <c r="I49" s="331"/>
      <c r="J49" s="331"/>
      <c r="K49" s="331"/>
      <c r="L49" s="331"/>
      <c r="M49" s="331"/>
      <c r="N49" s="331"/>
      <c r="O49" s="331"/>
      <c r="P49" s="331"/>
      <c r="Q49" s="331"/>
      <c r="R49" s="331"/>
      <c r="S49" s="331"/>
      <c r="T49" s="331"/>
      <c r="U49" s="331"/>
      <c r="V49" s="331"/>
      <c r="W49" s="331"/>
      <c r="X49" s="331"/>
      <c r="Y49" s="331"/>
      <c r="Z49" s="331"/>
      <c r="AA49" s="332"/>
      <c r="AB49" s="611" t="s">
        <v>450</v>
      </c>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2"/>
    </row>
    <row r="50" spans="1:50" ht="22.5" hidden="1" customHeight="1">
      <c r="A50" s="230"/>
      <c r="B50" s="679"/>
      <c r="C50" s="232"/>
      <c r="D50" s="232"/>
      <c r="E50" s="232"/>
      <c r="F50" s="233"/>
      <c r="G50" s="333"/>
      <c r="H50" s="333"/>
      <c r="I50" s="333"/>
      <c r="J50" s="333"/>
      <c r="K50" s="333"/>
      <c r="L50" s="333"/>
      <c r="M50" s="333"/>
      <c r="N50" s="333"/>
      <c r="O50" s="333"/>
      <c r="P50" s="333"/>
      <c r="Q50" s="333"/>
      <c r="R50" s="333"/>
      <c r="S50" s="333"/>
      <c r="T50" s="333"/>
      <c r="U50" s="333"/>
      <c r="V50" s="333"/>
      <c r="W50" s="333"/>
      <c r="X50" s="333"/>
      <c r="Y50" s="333"/>
      <c r="Z50" s="333"/>
      <c r="AA50" s="334"/>
      <c r="AB50" s="61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4"/>
    </row>
    <row r="51" spans="1:50" ht="12.75" hidden="1" customHeight="1">
      <c r="A51" s="230"/>
      <c r="B51" s="680"/>
      <c r="C51" s="234"/>
      <c r="D51" s="234"/>
      <c r="E51" s="234"/>
      <c r="F51" s="235"/>
      <c r="G51" s="335"/>
      <c r="H51" s="335"/>
      <c r="I51" s="335"/>
      <c r="J51" s="335"/>
      <c r="K51" s="335"/>
      <c r="L51" s="335"/>
      <c r="M51" s="335"/>
      <c r="N51" s="335"/>
      <c r="O51" s="335"/>
      <c r="P51" s="335"/>
      <c r="Q51" s="335"/>
      <c r="R51" s="335"/>
      <c r="S51" s="335"/>
      <c r="T51" s="335"/>
      <c r="U51" s="335"/>
      <c r="V51" s="335"/>
      <c r="W51" s="335"/>
      <c r="X51" s="335"/>
      <c r="Y51" s="335"/>
      <c r="Z51" s="335"/>
      <c r="AA51" s="336"/>
      <c r="AB51" s="61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6"/>
    </row>
    <row r="52" spans="1:50" ht="18.75" hidden="1" customHeight="1">
      <c r="A52" s="230"/>
      <c r="B52" s="232" t="s">
        <v>318</v>
      </c>
      <c r="C52" s="232"/>
      <c r="D52" s="232"/>
      <c r="E52" s="232"/>
      <c r="F52" s="233"/>
      <c r="G52" s="214" t="s">
        <v>85</v>
      </c>
      <c r="H52" s="215"/>
      <c r="I52" s="215"/>
      <c r="J52" s="215"/>
      <c r="K52" s="215"/>
      <c r="L52" s="215"/>
      <c r="M52" s="215"/>
      <c r="N52" s="215"/>
      <c r="O52" s="216"/>
      <c r="P52" s="236" t="s">
        <v>89</v>
      </c>
      <c r="Q52" s="215"/>
      <c r="R52" s="215"/>
      <c r="S52" s="215"/>
      <c r="T52" s="215"/>
      <c r="U52" s="215"/>
      <c r="V52" s="215"/>
      <c r="W52" s="215"/>
      <c r="X52" s="216"/>
      <c r="Y52" s="238"/>
      <c r="Z52" s="239"/>
      <c r="AA52" s="240"/>
      <c r="AB52" s="244" t="s">
        <v>12</v>
      </c>
      <c r="AC52" s="245"/>
      <c r="AD52" s="246"/>
      <c r="AE52" s="236" t="s">
        <v>69</v>
      </c>
      <c r="AF52" s="215"/>
      <c r="AG52" s="215"/>
      <c r="AH52" s="215"/>
      <c r="AI52" s="216"/>
      <c r="AJ52" s="236" t="s">
        <v>70</v>
      </c>
      <c r="AK52" s="215"/>
      <c r="AL52" s="215"/>
      <c r="AM52" s="215"/>
      <c r="AN52" s="216"/>
      <c r="AO52" s="236" t="s">
        <v>71</v>
      </c>
      <c r="AP52" s="215"/>
      <c r="AQ52" s="215"/>
      <c r="AR52" s="215"/>
      <c r="AS52" s="216"/>
      <c r="AT52" s="266" t="s">
        <v>303</v>
      </c>
      <c r="AU52" s="267"/>
      <c r="AV52" s="267"/>
      <c r="AW52" s="267"/>
      <c r="AX52" s="268"/>
    </row>
    <row r="53" spans="1:50" ht="18.75" hidden="1" customHeight="1">
      <c r="A53" s="230"/>
      <c r="B53" s="232"/>
      <c r="C53" s="232"/>
      <c r="D53" s="232"/>
      <c r="E53" s="232"/>
      <c r="F53" s="233"/>
      <c r="G53" s="217"/>
      <c r="H53" s="99"/>
      <c r="I53" s="99"/>
      <c r="J53" s="99"/>
      <c r="K53" s="99"/>
      <c r="L53" s="99"/>
      <c r="M53" s="99"/>
      <c r="N53" s="99"/>
      <c r="O53" s="218"/>
      <c r="P53" s="237"/>
      <c r="Q53" s="99"/>
      <c r="R53" s="99"/>
      <c r="S53" s="99"/>
      <c r="T53" s="99"/>
      <c r="U53" s="99"/>
      <c r="V53" s="99"/>
      <c r="W53" s="99"/>
      <c r="X53" s="218"/>
      <c r="Y53" s="241"/>
      <c r="Z53" s="242"/>
      <c r="AA53" s="243"/>
      <c r="AB53" s="247"/>
      <c r="AC53" s="248"/>
      <c r="AD53" s="249"/>
      <c r="AE53" s="237"/>
      <c r="AF53" s="99"/>
      <c r="AG53" s="99"/>
      <c r="AH53" s="99"/>
      <c r="AI53" s="218"/>
      <c r="AJ53" s="237"/>
      <c r="AK53" s="99"/>
      <c r="AL53" s="99"/>
      <c r="AM53" s="99"/>
      <c r="AN53" s="218"/>
      <c r="AO53" s="237"/>
      <c r="AP53" s="99"/>
      <c r="AQ53" s="99"/>
      <c r="AR53" s="99"/>
      <c r="AS53" s="218"/>
      <c r="AT53" s="58"/>
      <c r="AU53" s="101"/>
      <c r="AV53" s="101"/>
      <c r="AW53" s="99" t="s">
        <v>355</v>
      </c>
      <c r="AX53" s="100"/>
    </row>
    <row r="54" spans="1:50" ht="15.75" hidden="1" customHeight="1">
      <c r="A54" s="230"/>
      <c r="B54" s="232"/>
      <c r="C54" s="232"/>
      <c r="D54" s="232"/>
      <c r="E54" s="232"/>
      <c r="F54" s="233"/>
      <c r="G54" s="269" t="s">
        <v>430</v>
      </c>
      <c r="H54" s="188"/>
      <c r="I54" s="188"/>
      <c r="J54" s="188"/>
      <c r="K54" s="188"/>
      <c r="L54" s="188"/>
      <c r="M54" s="188"/>
      <c r="N54" s="188"/>
      <c r="O54" s="189"/>
      <c r="P54" s="206" t="s">
        <v>449</v>
      </c>
      <c r="Q54" s="250"/>
      <c r="R54" s="250"/>
      <c r="S54" s="250"/>
      <c r="T54" s="250"/>
      <c r="U54" s="250"/>
      <c r="V54" s="250"/>
      <c r="W54" s="250"/>
      <c r="X54" s="251"/>
      <c r="Y54" s="256" t="s">
        <v>86</v>
      </c>
      <c r="Z54" s="257"/>
      <c r="AA54" s="258"/>
      <c r="AB54" s="219" t="s">
        <v>398</v>
      </c>
      <c r="AC54" s="220"/>
      <c r="AD54" s="220"/>
      <c r="AE54" s="84" t="s">
        <v>410</v>
      </c>
      <c r="AF54" s="85"/>
      <c r="AG54" s="85"/>
      <c r="AH54" s="85"/>
      <c r="AI54" s="86"/>
      <c r="AJ54" s="84">
        <v>31</v>
      </c>
      <c r="AK54" s="85"/>
      <c r="AL54" s="85"/>
      <c r="AM54" s="85"/>
      <c r="AN54" s="86"/>
      <c r="AO54" s="84"/>
      <c r="AP54" s="85"/>
      <c r="AQ54" s="85"/>
      <c r="AR54" s="85"/>
      <c r="AS54" s="86"/>
      <c r="AT54" s="221"/>
      <c r="AU54" s="221"/>
      <c r="AV54" s="221"/>
      <c r="AW54" s="221"/>
      <c r="AX54" s="222"/>
    </row>
    <row r="55" spans="1:50" ht="15.75" hidden="1" customHeight="1">
      <c r="A55" s="230"/>
      <c r="B55" s="232"/>
      <c r="C55" s="232"/>
      <c r="D55" s="232"/>
      <c r="E55" s="232"/>
      <c r="F55" s="233"/>
      <c r="G55" s="270"/>
      <c r="H55" s="271"/>
      <c r="I55" s="271"/>
      <c r="J55" s="271"/>
      <c r="K55" s="271"/>
      <c r="L55" s="271"/>
      <c r="M55" s="271"/>
      <c r="N55" s="271"/>
      <c r="O55" s="272"/>
      <c r="P55" s="252"/>
      <c r="Q55" s="252"/>
      <c r="R55" s="252"/>
      <c r="S55" s="252"/>
      <c r="T55" s="252"/>
      <c r="U55" s="252"/>
      <c r="V55" s="252"/>
      <c r="W55" s="252"/>
      <c r="X55" s="253"/>
      <c r="Y55" s="223" t="s">
        <v>65</v>
      </c>
      <c r="Z55" s="224"/>
      <c r="AA55" s="225"/>
      <c r="AB55" s="226" t="s">
        <v>398</v>
      </c>
      <c r="AC55" s="227"/>
      <c r="AD55" s="227"/>
      <c r="AE55" s="84" t="s">
        <v>410</v>
      </c>
      <c r="AF55" s="85"/>
      <c r="AG55" s="85"/>
      <c r="AH55" s="85"/>
      <c r="AI55" s="86"/>
      <c r="AJ55" s="84" t="s">
        <v>410</v>
      </c>
      <c r="AK55" s="85"/>
      <c r="AL55" s="85"/>
      <c r="AM55" s="85"/>
      <c r="AN55" s="86"/>
      <c r="AO55" s="84" t="s">
        <v>410</v>
      </c>
      <c r="AP55" s="85"/>
      <c r="AQ55" s="85"/>
      <c r="AR55" s="85"/>
      <c r="AS55" s="86"/>
      <c r="AT55" s="84"/>
      <c r="AU55" s="85"/>
      <c r="AV55" s="85"/>
      <c r="AW55" s="85"/>
      <c r="AX55" s="87"/>
    </row>
    <row r="56" spans="1:50" ht="15.75" hidden="1" customHeight="1">
      <c r="A56" s="230"/>
      <c r="B56" s="234"/>
      <c r="C56" s="234"/>
      <c r="D56" s="234"/>
      <c r="E56" s="234"/>
      <c r="F56" s="235"/>
      <c r="G56" s="273"/>
      <c r="H56" s="190"/>
      <c r="I56" s="190"/>
      <c r="J56" s="190"/>
      <c r="K56" s="190"/>
      <c r="L56" s="190"/>
      <c r="M56" s="190"/>
      <c r="N56" s="190"/>
      <c r="O56" s="191"/>
      <c r="P56" s="254"/>
      <c r="Q56" s="254"/>
      <c r="R56" s="254"/>
      <c r="S56" s="254"/>
      <c r="T56" s="254"/>
      <c r="U56" s="254"/>
      <c r="V56" s="254"/>
      <c r="W56" s="254"/>
      <c r="X56" s="255"/>
      <c r="Y56" s="228" t="s">
        <v>15</v>
      </c>
      <c r="Z56" s="224"/>
      <c r="AA56" s="225"/>
      <c r="AB56" s="229" t="s">
        <v>16</v>
      </c>
      <c r="AC56" s="229"/>
      <c r="AD56" s="229"/>
      <c r="AE56" s="84" t="s">
        <v>445</v>
      </c>
      <c r="AF56" s="85"/>
      <c r="AG56" s="85"/>
      <c r="AH56" s="85"/>
      <c r="AI56" s="86"/>
      <c r="AJ56" s="84" t="s">
        <v>445</v>
      </c>
      <c r="AK56" s="85"/>
      <c r="AL56" s="85"/>
      <c r="AM56" s="85"/>
      <c r="AN56" s="86"/>
      <c r="AO56" s="84" t="s">
        <v>445</v>
      </c>
      <c r="AP56" s="85"/>
      <c r="AQ56" s="85"/>
      <c r="AR56" s="85"/>
      <c r="AS56" s="86"/>
      <c r="AT56" s="263"/>
      <c r="AU56" s="264"/>
      <c r="AV56" s="264"/>
      <c r="AW56" s="264"/>
      <c r="AX56" s="265"/>
    </row>
    <row r="57" spans="1:50" ht="18.75" hidden="1" customHeight="1">
      <c r="A57" s="230"/>
      <c r="B57" s="232" t="s">
        <v>318</v>
      </c>
      <c r="C57" s="232"/>
      <c r="D57" s="232"/>
      <c r="E57" s="232"/>
      <c r="F57" s="233"/>
      <c r="G57" s="214" t="s">
        <v>85</v>
      </c>
      <c r="H57" s="215"/>
      <c r="I57" s="215"/>
      <c r="J57" s="215"/>
      <c r="K57" s="215"/>
      <c r="L57" s="215"/>
      <c r="M57" s="215"/>
      <c r="N57" s="215"/>
      <c r="O57" s="216"/>
      <c r="P57" s="236" t="s">
        <v>89</v>
      </c>
      <c r="Q57" s="215"/>
      <c r="R57" s="215"/>
      <c r="S57" s="215"/>
      <c r="T57" s="215"/>
      <c r="U57" s="215"/>
      <c r="V57" s="215"/>
      <c r="W57" s="215"/>
      <c r="X57" s="216"/>
      <c r="Y57" s="238"/>
      <c r="Z57" s="239"/>
      <c r="AA57" s="240"/>
      <c r="AB57" s="244" t="s">
        <v>12</v>
      </c>
      <c r="AC57" s="245"/>
      <c r="AD57" s="246"/>
      <c r="AE57" s="236" t="s">
        <v>69</v>
      </c>
      <c r="AF57" s="215"/>
      <c r="AG57" s="215"/>
      <c r="AH57" s="215"/>
      <c r="AI57" s="216"/>
      <c r="AJ57" s="236" t="s">
        <v>70</v>
      </c>
      <c r="AK57" s="215"/>
      <c r="AL57" s="215"/>
      <c r="AM57" s="215"/>
      <c r="AN57" s="216"/>
      <c r="AO57" s="236" t="s">
        <v>71</v>
      </c>
      <c r="AP57" s="215"/>
      <c r="AQ57" s="215"/>
      <c r="AR57" s="215"/>
      <c r="AS57" s="216"/>
      <c r="AT57" s="266" t="s">
        <v>303</v>
      </c>
      <c r="AU57" s="267"/>
      <c r="AV57" s="267"/>
      <c r="AW57" s="267"/>
      <c r="AX57" s="268"/>
    </row>
    <row r="58" spans="1:50" ht="18.75" hidden="1" customHeight="1">
      <c r="A58" s="230"/>
      <c r="B58" s="232"/>
      <c r="C58" s="232"/>
      <c r="D58" s="232"/>
      <c r="E58" s="232"/>
      <c r="F58" s="233"/>
      <c r="G58" s="217"/>
      <c r="H58" s="99"/>
      <c r="I58" s="99"/>
      <c r="J58" s="99"/>
      <c r="K58" s="99"/>
      <c r="L58" s="99"/>
      <c r="M58" s="99"/>
      <c r="N58" s="99"/>
      <c r="O58" s="218"/>
      <c r="P58" s="237"/>
      <c r="Q58" s="99"/>
      <c r="R58" s="99"/>
      <c r="S58" s="99"/>
      <c r="T58" s="99"/>
      <c r="U58" s="99"/>
      <c r="V58" s="99"/>
      <c r="W58" s="99"/>
      <c r="X58" s="218"/>
      <c r="Y58" s="241"/>
      <c r="Z58" s="242"/>
      <c r="AA58" s="243"/>
      <c r="AB58" s="247"/>
      <c r="AC58" s="248"/>
      <c r="AD58" s="249"/>
      <c r="AE58" s="237"/>
      <c r="AF58" s="99"/>
      <c r="AG58" s="99"/>
      <c r="AH58" s="99"/>
      <c r="AI58" s="218"/>
      <c r="AJ58" s="237"/>
      <c r="AK58" s="99"/>
      <c r="AL58" s="99"/>
      <c r="AM58" s="99"/>
      <c r="AN58" s="218"/>
      <c r="AO58" s="237"/>
      <c r="AP58" s="99"/>
      <c r="AQ58" s="99"/>
      <c r="AR58" s="99"/>
      <c r="AS58" s="218"/>
      <c r="AT58" s="58"/>
      <c r="AU58" s="101"/>
      <c r="AV58" s="101"/>
      <c r="AW58" s="99" t="s">
        <v>355</v>
      </c>
      <c r="AX58" s="100"/>
    </row>
    <row r="59" spans="1:50" ht="14.25" hidden="1" customHeight="1">
      <c r="A59" s="230"/>
      <c r="B59" s="232"/>
      <c r="C59" s="232"/>
      <c r="D59" s="232"/>
      <c r="E59" s="232"/>
      <c r="F59" s="233"/>
      <c r="G59" s="269" t="s">
        <v>428</v>
      </c>
      <c r="H59" s="188"/>
      <c r="I59" s="188"/>
      <c r="J59" s="188"/>
      <c r="K59" s="188"/>
      <c r="L59" s="188"/>
      <c r="M59" s="188"/>
      <c r="N59" s="188"/>
      <c r="O59" s="189"/>
      <c r="P59" s="206" t="s">
        <v>431</v>
      </c>
      <c r="Q59" s="250"/>
      <c r="R59" s="250"/>
      <c r="S59" s="250"/>
      <c r="T59" s="250"/>
      <c r="U59" s="250"/>
      <c r="V59" s="250"/>
      <c r="W59" s="250"/>
      <c r="X59" s="251"/>
      <c r="Y59" s="256" t="s">
        <v>86</v>
      </c>
      <c r="Z59" s="257"/>
      <c r="AA59" s="258"/>
      <c r="AB59" s="219" t="s">
        <v>398</v>
      </c>
      <c r="AC59" s="220"/>
      <c r="AD59" s="220"/>
      <c r="AE59" s="84" t="s">
        <v>386</v>
      </c>
      <c r="AF59" s="85"/>
      <c r="AG59" s="85"/>
      <c r="AH59" s="85"/>
      <c r="AI59" s="86"/>
      <c r="AJ59" s="84">
        <v>245</v>
      </c>
      <c r="AK59" s="85"/>
      <c r="AL59" s="85"/>
      <c r="AM59" s="85"/>
      <c r="AN59" s="86"/>
      <c r="AO59" s="84">
        <v>280</v>
      </c>
      <c r="AP59" s="85"/>
      <c r="AQ59" s="85"/>
      <c r="AR59" s="85"/>
      <c r="AS59" s="86"/>
      <c r="AT59" s="221"/>
      <c r="AU59" s="221"/>
      <c r="AV59" s="221"/>
      <c r="AW59" s="221"/>
      <c r="AX59" s="222"/>
    </row>
    <row r="60" spans="1:50" ht="14.25" hidden="1" customHeight="1">
      <c r="A60" s="230"/>
      <c r="B60" s="232"/>
      <c r="C60" s="232"/>
      <c r="D60" s="232"/>
      <c r="E60" s="232"/>
      <c r="F60" s="233"/>
      <c r="G60" s="270"/>
      <c r="H60" s="271"/>
      <c r="I60" s="271"/>
      <c r="J60" s="271"/>
      <c r="K60" s="271"/>
      <c r="L60" s="271"/>
      <c r="M60" s="271"/>
      <c r="N60" s="271"/>
      <c r="O60" s="272"/>
      <c r="P60" s="252"/>
      <c r="Q60" s="252"/>
      <c r="R60" s="252"/>
      <c r="S60" s="252"/>
      <c r="T60" s="252"/>
      <c r="U60" s="252"/>
      <c r="V60" s="252"/>
      <c r="W60" s="252"/>
      <c r="X60" s="253"/>
      <c r="Y60" s="223" t="s">
        <v>65</v>
      </c>
      <c r="Z60" s="224"/>
      <c r="AA60" s="225"/>
      <c r="AB60" s="226" t="s">
        <v>427</v>
      </c>
      <c r="AC60" s="227"/>
      <c r="AD60" s="227"/>
      <c r="AE60" s="84" t="s">
        <v>426</v>
      </c>
      <c r="AF60" s="85"/>
      <c r="AG60" s="85"/>
      <c r="AH60" s="85"/>
      <c r="AI60" s="86"/>
      <c r="AJ60" s="84" t="s">
        <v>426</v>
      </c>
      <c r="AK60" s="85"/>
      <c r="AL60" s="85"/>
      <c r="AM60" s="85"/>
      <c r="AN60" s="86"/>
      <c r="AO60" s="84" t="s">
        <v>426</v>
      </c>
      <c r="AP60" s="85"/>
      <c r="AQ60" s="85"/>
      <c r="AR60" s="85"/>
      <c r="AS60" s="86"/>
      <c r="AT60" s="84"/>
      <c r="AU60" s="85"/>
      <c r="AV60" s="85"/>
      <c r="AW60" s="85"/>
      <c r="AX60" s="87"/>
    </row>
    <row r="61" spans="1:50" ht="14.25" hidden="1" customHeight="1">
      <c r="A61" s="230"/>
      <c r="B61" s="234"/>
      <c r="C61" s="234"/>
      <c r="D61" s="234"/>
      <c r="E61" s="234"/>
      <c r="F61" s="235"/>
      <c r="G61" s="273"/>
      <c r="H61" s="190"/>
      <c r="I61" s="190"/>
      <c r="J61" s="190"/>
      <c r="K61" s="190"/>
      <c r="L61" s="190"/>
      <c r="M61" s="190"/>
      <c r="N61" s="190"/>
      <c r="O61" s="191"/>
      <c r="P61" s="254"/>
      <c r="Q61" s="254"/>
      <c r="R61" s="254"/>
      <c r="S61" s="254"/>
      <c r="T61" s="254"/>
      <c r="U61" s="254"/>
      <c r="V61" s="254"/>
      <c r="W61" s="254"/>
      <c r="X61" s="255"/>
      <c r="Y61" s="228" t="s">
        <v>15</v>
      </c>
      <c r="Z61" s="224"/>
      <c r="AA61" s="225"/>
      <c r="AB61" s="229" t="s">
        <v>16</v>
      </c>
      <c r="AC61" s="229"/>
      <c r="AD61" s="229"/>
      <c r="AE61" s="84" t="s">
        <v>445</v>
      </c>
      <c r="AF61" s="85"/>
      <c r="AG61" s="85"/>
      <c r="AH61" s="85"/>
      <c r="AI61" s="86"/>
      <c r="AJ61" s="84" t="s">
        <v>445</v>
      </c>
      <c r="AK61" s="85"/>
      <c r="AL61" s="85"/>
      <c r="AM61" s="85"/>
      <c r="AN61" s="86"/>
      <c r="AO61" s="84" t="s">
        <v>445</v>
      </c>
      <c r="AP61" s="85"/>
      <c r="AQ61" s="85"/>
      <c r="AR61" s="85"/>
      <c r="AS61" s="86"/>
      <c r="AT61" s="263"/>
      <c r="AU61" s="264"/>
      <c r="AV61" s="264"/>
      <c r="AW61" s="264"/>
      <c r="AX61" s="265"/>
    </row>
    <row r="62" spans="1:50" ht="18.75" hidden="1" customHeight="1">
      <c r="A62" s="230"/>
      <c r="B62" s="232" t="s">
        <v>318</v>
      </c>
      <c r="C62" s="232"/>
      <c r="D62" s="232"/>
      <c r="E62" s="232"/>
      <c r="F62" s="233"/>
      <c r="G62" s="214" t="s">
        <v>85</v>
      </c>
      <c r="H62" s="215"/>
      <c r="I62" s="215"/>
      <c r="J62" s="215"/>
      <c r="K62" s="215"/>
      <c r="L62" s="215"/>
      <c r="M62" s="215"/>
      <c r="N62" s="215"/>
      <c r="O62" s="216"/>
      <c r="P62" s="236" t="s">
        <v>89</v>
      </c>
      <c r="Q62" s="215"/>
      <c r="R62" s="215"/>
      <c r="S62" s="215"/>
      <c r="T62" s="215"/>
      <c r="U62" s="215"/>
      <c r="V62" s="215"/>
      <c r="W62" s="215"/>
      <c r="X62" s="216"/>
      <c r="Y62" s="238"/>
      <c r="Z62" s="239"/>
      <c r="AA62" s="240"/>
      <c r="AB62" s="244" t="s">
        <v>12</v>
      </c>
      <c r="AC62" s="245"/>
      <c r="AD62" s="246"/>
      <c r="AE62" s="236" t="s">
        <v>69</v>
      </c>
      <c r="AF62" s="215"/>
      <c r="AG62" s="215"/>
      <c r="AH62" s="215"/>
      <c r="AI62" s="216"/>
      <c r="AJ62" s="236" t="s">
        <v>70</v>
      </c>
      <c r="AK62" s="215"/>
      <c r="AL62" s="215"/>
      <c r="AM62" s="215"/>
      <c r="AN62" s="216"/>
      <c r="AO62" s="236" t="s">
        <v>71</v>
      </c>
      <c r="AP62" s="215"/>
      <c r="AQ62" s="215"/>
      <c r="AR62" s="215"/>
      <c r="AS62" s="216"/>
      <c r="AT62" s="266" t="s">
        <v>303</v>
      </c>
      <c r="AU62" s="267"/>
      <c r="AV62" s="267"/>
      <c r="AW62" s="267"/>
      <c r="AX62" s="268"/>
    </row>
    <row r="63" spans="1:50" ht="18.75" hidden="1" customHeight="1">
      <c r="A63" s="230"/>
      <c r="B63" s="232"/>
      <c r="C63" s="232"/>
      <c r="D63" s="232"/>
      <c r="E63" s="232"/>
      <c r="F63" s="233"/>
      <c r="G63" s="217"/>
      <c r="H63" s="99"/>
      <c r="I63" s="99"/>
      <c r="J63" s="99"/>
      <c r="K63" s="99"/>
      <c r="L63" s="99"/>
      <c r="M63" s="99"/>
      <c r="N63" s="99"/>
      <c r="O63" s="218"/>
      <c r="P63" s="237"/>
      <c r="Q63" s="99"/>
      <c r="R63" s="99"/>
      <c r="S63" s="99"/>
      <c r="T63" s="99"/>
      <c r="U63" s="99"/>
      <c r="V63" s="99"/>
      <c r="W63" s="99"/>
      <c r="X63" s="218"/>
      <c r="Y63" s="241"/>
      <c r="Z63" s="242"/>
      <c r="AA63" s="243"/>
      <c r="AB63" s="247"/>
      <c r="AC63" s="248"/>
      <c r="AD63" s="249"/>
      <c r="AE63" s="237"/>
      <c r="AF63" s="99"/>
      <c r="AG63" s="99"/>
      <c r="AH63" s="99"/>
      <c r="AI63" s="218"/>
      <c r="AJ63" s="237"/>
      <c r="AK63" s="99"/>
      <c r="AL63" s="99"/>
      <c r="AM63" s="99"/>
      <c r="AN63" s="218"/>
      <c r="AO63" s="237"/>
      <c r="AP63" s="99"/>
      <c r="AQ63" s="99"/>
      <c r="AR63" s="99"/>
      <c r="AS63" s="218"/>
      <c r="AT63" s="58"/>
      <c r="AU63" s="101"/>
      <c r="AV63" s="101"/>
      <c r="AW63" s="99" t="s">
        <v>355</v>
      </c>
      <c r="AX63" s="100"/>
    </row>
    <row r="64" spans="1:50" ht="15.75" hidden="1" customHeight="1">
      <c r="A64" s="230"/>
      <c r="B64" s="232"/>
      <c r="C64" s="232"/>
      <c r="D64" s="232"/>
      <c r="E64" s="232"/>
      <c r="F64" s="233"/>
      <c r="G64" s="269" t="s">
        <v>448</v>
      </c>
      <c r="H64" s="188"/>
      <c r="I64" s="188"/>
      <c r="J64" s="188"/>
      <c r="K64" s="188"/>
      <c r="L64" s="188"/>
      <c r="M64" s="188"/>
      <c r="N64" s="188"/>
      <c r="O64" s="189"/>
      <c r="P64" s="206" t="s">
        <v>429</v>
      </c>
      <c r="Q64" s="250"/>
      <c r="R64" s="250"/>
      <c r="S64" s="250"/>
      <c r="T64" s="250"/>
      <c r="U64" s="250"/>
      <c r="V64" s="250"/>
      <c r="W64" s="250"/>
      <c r="X64" s="251"/>
      <c r="Y64" s="256" t="s">
        <v>86</v>
      </c>
      <c r="Z64" s="257"/>
      <c r="AA64" s="258"/>
      <c r="AB64" s="219" t="s">
        <v>398</v>
      </c>
      <c r="AC64" s="220"/>
      <c r="AD64" s="220"/>
      <c r="AE64" s="84" t="s">
        <v>386</v>
      </c>
      <c r="AF64" s="85"/>
      <c r="AG64" s="85"/>
      <c r="AH64" s="85"/>
      <c r="AI64" s="86"/>
      <c r="AJ64" s="84" t="s">
        <v>386</v>
      </c>
      <c r="AK64" s="85"/>
      <c r="AL64" s="85"/>
      <c r="AM64" s="85"/>
      <c r="AN64" s="86"/>
      <c r="AO64" s="84">
        <v>236</v>
      </c>
      <c r="AP64" s="85"/>
      <c r="AQ64" s="85"/>
      <c r="AR64" s="85"/>
      <c r="AS64" s="86"/>
      <c r="AT64" s="221"/>
      <c r="AU64" s="221"/>
      <c r="AV64" s="221"/>
      <c r="AW64" s="221"/>
      <c r="AX64" s="222"/>
    </row>
    <row r="65" spans="1:60" ht="15.75" hidden="1" customHeight="1">
      <c r="A65" s="230"/>
      <c r="B65" s="232"/>
      <c r="C65" s="232"/>
      <c r="D65" s="232"/>
      <c r="E65" s="232"/>
      <c r="F65" s="233"/>
      <c r="G65" s="270"/>
      <c r="H65" s="271"/>
      <c r="I65" s="271"/>
      <c r="J65" s="271"/>
      <c r="K65" s="271"/>
      <c r="L65" s="271"/>
      <c r="M65" s="271"/>
      <c r="N65" s="271"/>
      <c r="O65" s="272"/>
      <c r="P65" s="252"/>
      <c r="Q65" s="252"/>
      <c r="R65" s="252"/>
      <c r="S65" s="252"/>
      <c r="T65" s="252"/>
      <c r="U65" s="252"/>
      <c r="V65" s="252"/>
      <c r="W65" s="252"/>
      <c r="X65" s="253"/>
      <c r="Y65" s="223" t="s">
        <v>65</v>
      </c>
      <c r="Z65" s="224"/>
      <c r="AA65" s="225"/>
      <c r="AB65" s="226" t="s">
        <v>427</v>
      </c>
      <c r="AC65" s="227"/>
      <c r="AD65" s="227"/>
      <c r="AE65" s="84" t="s">
        <v>426</v>
      </c>
      <c r="AF65" s="85"/>
      <c r="AG65" s="85"/>
      <c r="AH65" s="85"/>
      <c r="AI65" s="86"/>
      <c r="AJ65" s="84" t="s">
        <v>426</v>
      </c>
      <c r="AK65" s="85"/>
      <c r="AL65" s="85"/>
      <c r="AM65" s="85"/>
      <c r="AN65" s="86"/>
      <c r="AO65" s="84" t="s">
        <v>426</v>
      </c>
      <c r="AP65" s="85"/>
      <c r="AQ65" s="85"/>
      <c r="AR65" s="85"/>
      <c r="AS65" s="86"/>
      <c r="AT65" s="84"/>
      <c r="AU65" s="85"/>
      <c r="AV65" s="85"/>
      <c r="AW65" s="85"/>
      <c r="AX65" s="87"/>
    </row>
    <row r="66" spans="1:60" ht="15.75" hidden="1" customHeight="1">
      <c r="A66" s="231"/>
      <c r="B66" s="234"/>
      <c r="C66" s="234"/>
      <c r="D66" s="234"/>
      <c r="E66" s="234"/>
      <c r="F66" s="235"/>
      <c r="G66" s="273"/>
      <c r="H66" s="190"/>
      <c r="I66" s="190"/>
      <c r="J66" s="190"/>
      <c r="K66" s="190"/>
      <c r="L66" s="190"/>
      <c r="M66" s="190"/>
      <c r="N66" s="190"/>
      <c r="O66" s="191"/>
      <c r="P66" s="254"/>
      <c r="Q66" s="254"/>
      <c r="R66" s="254"/>
      <c r="S66" s="254"/>
      <c r="T66" s="254"/>
      <c r="U66" s="254"/>
      <c r="V66" s="254"/>
      <c r="W66" s="254"/>
      <c r="X66" s="255"/>
      <c r="Y66" s="228" t="s">
        <v>15</v>
      </c>
      <c r="Z66" s="224"/>
      <c r="AA66" s="225"/>
      <c r="AB66" s="229" t="s">
        <v>16</v>
      </c>
      <c r="AC66" s="229"/>
      <c r="AD66" s="229"/>
      <c r="AE66" s="84" t="s">
        <v>445</v>
      </c>
      <c r="AF66" s="85"/>
      <c r="AG66" s="85"/>
      <c r="AH66" s="85"/>
      <c r="AI66" s="86"/>
      <c r="AJ66" s="84" t="s">
        <v>445</v>
      </c>
      <c r="AK66" s="85"/>
      <c r="AL66" s="85"/>
      <c r="AM66" s="85"/>
      <c r="AN66" s="86"/>
      <c r="AO66" s="84" t="s">
        <v>445</v>
      </c>
      <c r="AP66" s="85"/>
      <c r="AQ66" s="85"/>
      <c r="AR66" s="85"/>
      <c r="AS66" s="86"/>
      <c r="AT66" s="263"/>
      <c r="AU66" s="264"/>
      <c r="AV66" s="264"/>
      <c r="AW66" s="264"/>
      <c r="AX66" s="265"/>
    </row>
    <row r="67" spans="1:60" ht="31.7" customHeight="1">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4" t="s">
        <v>69</v>
      </c>
      <c r="AF67" s="109"/>
      <c r="AG67" s="109"/>
      <c r="AH67" s="109"/>
      <c r="AI67" s="109"/>
      <c r="AJ67" s="654" t="s">
        <v>70</v>
      </c>
      <c r="AK67" s="109"/>
      <c r="AL67" s="109"/>
      <c r="AM67" s="109"/>
      <c r="AN67" s="109"/>
      <c r="AO67" s="654" t="s">
        <v>71</v>
      </c>
      <c r="AP67" s="109"/>
      <c r="AQ67" s="109"/>
      <c r="AR67" s="109"/>
      <c r="AS67" s="109"/>
      <c r="AT67" s="169" t="s">
        <v>74</v>
      </c>
      <c r="AU67" s="170"/>
      <c r="AV67" s="170"/>
      <c r="AW67" s="170"/>
      <c r="AX67" s="171"/>
    </row>
    <row r="68" spans="1:60" ht="15.75" customHeight="1">
      <c r="A68" s="178"/>
      <c r="B68" s="179"/>
      <c r="C68" s="179"/>
      <c r="D68" s="179"/>
      <c r="E68" s="179"/>
      <c r="F68" s="180"/>
      <c r="G68" s="206" t="s">
        <v>453</v>
      </c>
      <c r="H68" s="188"/>
      <c r="I68" s="188"/>
      <c r="J68" s="188"/>
      <c r="K68" s="188"/>
      <c r="L68" s="188"/>
      <c r="M68" s="188"/>
      <c r="N68" s="188"/>
      <c r="O68" s="188"/>
      <c r="P68" s="188"/>
      <c r="Q68" s="188"/>
      <c r="R68" s="188"/>
      <c r="S68" s="188"/>
      <c r="T68" s="188"/>
      <c r="U68" s="188"/>
      <c r="V68" s="188"/>
      <c r="W68" s="188"/>
      <c r="X68" s="189"/>
      <c r="Y68" s="328" t="s">
        <v>66</v>
      </c>
      <c r="Z68" s="329"/>
      <c r="AA68" s="330"/>
      <c r="AB68" s="195" t="s">
        <v>408</v>
      </c>
      <c r="AC68" s="196"/>
      <c r="AD68" s="197"/>
      <c r="AE68" s="84" t="s">
        <v>409</v>
      </c>
      <c r="AF68" s="85"/>
      <c r="AG68" s="85"/>
      <c r="AH68" s="85"/>
      <c r="AI68" s="86"/>
      <c r="AJ68" s="84">
        <v>9</v>
      </c>
      <c r="AK68" s="85"/>
      <c r="AL68" s="85"/>
      <c r="AM68" s="85"/>
      <c r="AN68" s="86"/>
      <c r="AO68" s="84">
        <v>6</v>
      </c>
      <c r="AP68" s="85"/>
      <c r="AQ68" s="85"/>
      <c r="AR68" s="85"/>
      <c r="AS68" s="86"/>
      <c r="AT68" s="198"/>
      <c r="AU68" s="198"/>
      <c r="AV68" s="198"/>
      <c r="AW68" s="198"/>
      <c r="AX68" s="199"/>
      <c r="AY68" s="10"/>
      <c r="AZ68" s="10"/>
      <c r="BA68" s="10"/>
      <c r="BB68" s="10"/>
      <c r="BC68" s="10"/>
    </row>
    <row r="69" spans="1:60" ht="15.75" customHeight="1">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398</v>
      </c>
      <c r="AC69" s="204"/>
      <c r="AD69" s="205"/>
      <c r="AE69" s="84" t="s">
        <v>410</v>
      </c>
      <c r="AF69" s="85"/>
      <c r="AG69" s="85"/>
      <c r="AH69" s="85"/>
      <c r="AI69" s="86"/>
      <c r="AJ69" s="84">
        <v>6</v>
      </c>
      <c r="AK69" s="85"/>
      <c r="AL69" s="85"/>
      <c r="AM69" s="85"/>
      <c r="AN69" s="86"/>
      <c r="AO69" s="84">
        <v>6</v>
      </c>
      <c r="AP69" s="85"/>
      <c r="AQ69" s="85"/>
      <c r="AR69" s="85"/>
      <c r="AS69" s="86"/>
      <c r="AT69" s="84">
        <v>6</v>
      </c>
      <c r="AU69" s="85"/>
      <c r="AV69" s="85"/>
      <c r="AW69" s="85"/>
      <c r="AX69" s="87"/>
      <c r="AY69" s="10"/>
      <c r="AZ69" s="10"/>
      <c r="BA69" s="10"/>
      <c r="BB69" s="10"/>
      <c r="BC69" s="10"/>
      <c r="BD69" s="10"/>
      <c r="BE69" s="10"/>
      <c r="BF69" s="10"/>
      <c r="BG69" s="10"/>
      <c r="BH69" s="10"/>
    </row>
    <row r="70" spans="1:60" ht="33" hidden="1" customHeight="1">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c r="A71" s="178"/>
      <c r="B71" s="179"/>
      <c r="C71" s="179"/>
      <c r="D71" s="179"/>
      <c r="E71" s="179"/>
      <c r="F71" s="180"/>
      <c r="G71" s="206"/>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3.25" customHeight="1">
      <c r="A83" s="122"/>
      <c r="B83" s="120"/>
      <c r="C83" s="120"/>
      <c r="D83" s="120"/>
      <c r="E83" s="120"/>
      <c r="F83" s="121"/>
      <c r="G83" s="137" t="s">
        <v>419</v>
      </c>
      <c r="H83" s="137"/>
      <c r="I83" s="137"/>
      <c r="J83" s="137"/>
      <c r="K83" s="137"/>
      <c r="L83" s="137"/>
      <c r="M83" s="137"/>
      <c r="N83" s="137"/>
      <c r="O83" s="137"/>
      <c r="P83" s="137"/>
      <c r="Q83" s="137"/>
      <c r="R83" s="137"/>
      <c r="S83" s="137"/>
      <c r="T83" s="137"/>
      <c r="U83" s="137"/>
      <c r="V83" s="137"/>
      <c r="W83" s="137"/>
      <c r="X83" s="137"/>
      <c r="Y83" s="139" t="s">
        <v>17</v>
      </c>
      <c r="Z83" s="140"/>
      <c r="AA83" s="141"/>
      <c r="AB83" s="174" t="s">
        <v>420</v>
      </c>
      <c r="AC83" s="143"/>
      <c r="AD83" s="144"/>
      <c r="AE83" s="145" t="s">
        <v>417</v>
      </c>
      <c r="AF83" s="146"/>
      <c r="AG83" s="146"/>
      <c r="AH83" s="146"/>
      <c r="AI83" s="146"/>
      <c r="AJ83" s="145">
        <v>17.5</v>
      </c>
      <c r="AK83" s="146"/>
      <c r="AL83" s="146"/>
      <c r="AM83" s="146"/>
      <c r="AN83" s="146"/>
      <c r="AO83" s="145">
        <v>13.7</v>
      </c>
      <c r="AP83" s="146"/>
      <c r="AQ83" s="146"/>
      <c r="AR83" s="146"/>
      <c r="AS83" s="146"/>
      <c r="AT83" s="84">
        <v>13.2</v>
      </c>
      <c r="AU83" s="85"/>
      <c r="AV83" s="85"/>
      <c r="AW83" s="85"/>
      <c r="AX83" s="87"/>
    </row>
    <row r="84" spans="1:60" ht="36" customHeight="1">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457</v>
      </c>
      <c r="AC84" s="151"/>
      <c r="AD84" s="152"/>
      <c r="AE84" s="150" t="s">
        <v>417</v>
      </c>
      <c r="AF84" s="151"/>
      <c r="AG84" s="151"/>
      <c r="AH84" s="151"/>
      <c r="AI84" s="152"/>
      <c r="AJ84" s="150" t="s">
        <v>421</v>
      </c>
      <c r="AK84" s="151"/>
      <c r="AL84" s="151"/>
      <c r="AM84" s="151"/>
      <c r="AN84" s="152"/>
      <c r="AO84" s="150" t="s">
        <v>424</v>
      </c>
      <c r="AP84" s="151"/>
      <c r="AQ84" s="151"/>
      <c r="AR84" s="151"/>
      <c r="AS84" s="152"/>
      <c r="AT84" s="150" t="s">
        <v>422</v>
      </c>
      <c r="AU84" s="151"/>
      <c r="AV84" s="151"/>
      <c r="AW84" s="151"/>
      <c r="AX84" s="153"/>
    </row>
    <row r="85" spans="1:60" ht="32.25" hidden="1" customHeight="1">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c r="A97" s="369" t="s">
        <v>77</v>
      </c>
      <c r="B97" s="370"/>
      <c r="C97" s="343" t="s">
        <v>19</v>
      </c>
      <c r="D97" s="344"/>
      <c r="E97" s="344"/>
      <c r="F97" s="344"/>
      <c r="G97" s="344"/>
      <c r="H97" s="344"/>
      <c r="I97" s="344"/>
      <c r="J97" s="344"/>
      <c r="K97" s="345"/>
      <c r="L97" s="405" t="s">
        <v>76</v>
      </c>
      <c r="M97" s="405"/>
      <c r="N97" s="405"/>
      <c r="O97" s="405"/>
      <c r="P97" s="405"/>
      <c r="Q97" s="405"/>
      <c r="R97" s="406" t="s">
        <v>73</v>
      </c>
      <c r="S97" s="407"/>
      <c r="T97" s="407"/>
      <c r="U97" s="407"/>
      <c r="V97" s="407"/>
      <c r="W97" s="407"/>
      <c r="X97" s="408"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09"/>
    </row>
    <row r="98" spans="1:50" ht="23.1" customHeight="1">
      <c r="A98" s="371"/>
      <c r="B98" s="372"/>
      <c r="C98" s="410" t="s">
        <v>404</v>
      </c>
      <c r="D98" s="411"/>
      <c r="E98" s="411"/>
      <c r="F98" s="411"/>
      <c r="G98" s="411"/>
      <c r="H98" s="411"/>
      <c r="I98" s="411"/>
      <c r="J98" s="411"/>
      <c r="K98" s="412"/>
      <c r="L98" s="62">
        <v>0.2</v>
      </c>
      <c r="M98" s="63"/>
      <c r="N98" s="63"/>
      <c r="O98" s="63"/>
      <c r="P98" s="63"/>
      <c r="Q98" s="64"/>
      <c r="R98" s="62">
        <v>0</v>
      </c>
      <c r="S98" s="63"/>
      <c r="T98" s="63"/>
      <c r="U98" s="63"/>
      <c r="V98" s="63"/>
      <c r="W98" s="64"/>
      <c r="X98" s="667"/>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30.75" customHeight="1">
      <c r="A99" s="371"/>
      <c r="B99" s="372"/>
      <c r="C99" s="154" t="s">
        <v>405</v>
      </c>
      <c r="D99" s="155"/>
      <c r="E99" s="155"/>
      <c r="F99" s="155"/>
      <c r="G99" s="155"/>
      <c r="H99" s="155"/>
      <c r="I99" s="155"/>
      <c r="J99" s="155"/>
      <c r="K99" s="156"/>
      <c r="L99" s="62">
        <v>4</v>
      </c>
      <c r="M99" s="63"/>
      <c r="N99" s="63"/>
      <c r="O99" s="63"/>
      <c r="P99" s="63"/>
      <c r="Q99" s="64"/>
      <c r="R99" s="62">
        <v>0</v>
      </c>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c r="A100" s="371"/>
      <c r="B100" s="372"/>
      <c r="C100" s="154"/>
      <c r="D100" s="155"/>
      <c r="E100" s="155"/>
      <c r="F100" s="155"/>
      <c r="G100" s="155"/>
      <c r="H100" s="155"/>
      <c r="I100" s="155"/>
      <c r="J100" s="155"/>
      <c r="K100" s="156"/>
      <c r="L100" s="62"/>
      <c r="M100" s="63"/>
      <c r="N100" s="63"/>
      <c r="O100" s="63"/>
      <c r="P100" s="63"/>
      <c r="Q100" s="64"/>
      <c r="R100" s="62"/>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c r="A101" s="371"/>
      <c r="B101" s="372"/>
      <c r="C101" s="154"/>
      <c r="D101" s="155"/>
      <c r="E101" s="155"/>
      <c r="F101" s="155"/>
      <c r="G101" s="155"/>
      <c r="H101" s="155"/>
      <c r="I101" s="155"/>
      <c r="J101" s="155"/>
      <c r="K101" s="156"/>
      <c r="L101" s="62"/>
      <c r="M101" s="63"/>
      <c r="N101" s="63"/>
      <c r="O101" s="63"/>
      <c r="P101" s="63"/>
      <c r="Q101" s="64"/>
      <c r="R101" s="62"/>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hidden="1" customHeight="1">
      <c r="A102" s="371"/>
      <c r="B102" s="372"/>
      <c r="C102" s="154"/>
      <c r="D102" s="155"/>
      <c r="E102" s="155"/>
      <c r="F102" s="155"/>
      <c r="G102" s="155"/>
      <c r="H102" s="155"/>
      <c r="I102" s="155"/>
      <c r="J102" s="155"/>
      <c r="K102" s="156"/>
      <c r="L102" s="62"/>
      <c r="M102" s="63"/>
      <c r="N102" s="63"/>
      <c r="O102" s="63"/>
      <c r="P102" s="63"/>
      <c r="Q102" s="64"/>
      <c r="R102" s="62"/>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c r="A104" s="373"/>
      <c r="B104" s="374"/>
      <c r="C104" s="363" t="s">
        <v>22</v>
      </c>
      <c r="D104" s="364"/>
      <c r="E104" s="364"/>
      <c r="F104" s="364"/>
      <c r="G104" s="364"/>
      <c r="H104" s="364"/>
      <c r="I104" s="364"/>
      <c r="J104" s="364"/>
      <c r="K104" s="365"/>
      <c r="L104" s="366">
        <f>SUM(L98:Q103)</f>
        <v>4.2</v>
      </c>
      <c r="M104" s="367"/>
      <c r="N104" s="367"/>
      <c r="O104" s="367"/>
      <c r="P104" s="367"/>
      <c r="Q104" s="368"/>
      <c r="R104" s="366">
        <f>SUM(R98:W103)</f>
        <v>0</v>
      </c>
      <c r="S104" s="367"/>
      <c r="T104" s="367"/>
      <c r="U104" s="367"/>
      <c r="V104" s="367"/>
      <c r="W104" s="368"/>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58.5" customHeight="1">
      <c r="A108" s="303" t="s">
        <v>312</v>
      </c>
      <c r="B108" s="304"/>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601" t="s">
        <v>399</v>
      </c>
      <c r="AE108" s="602"/>
      <c r="AF108" s="602"/>
      <c r="AG108" s="598" t="s">
        <v>425</v>
      </c>
      <c r="AH108" s="599"/>
      <c r="AI108" s="599"/>
      <c r="AJ108" s="599"/>
      <c r="AK108" s="599"/>
      <c r="AL108" s="599"/>
      <c r="AM108" s="599"/>
      <c r="AN108" s="599"/>
      <c r="AO108" s="599"/>
      <c r="AP108" s="599"/>
      <c r="AQ108" s="599"/>
      <c r="AR108" s="599"/>
      <c r="AS108" s="599"/>
      <c r="AT108" s="599"/>
      <c r="AU108" s="599"/>
      <c r="AV108" s="599"/>
      <c r="AW108" s="599"/>
      <c r="AX108" s="600"/>
    </row>
    <row r="109" spans="1:50" ht="26.25" customHeight="1">
      <c r="A109" s="305"/>
      <c r="B109" s="306"/>
      <c r="C109" s="421" t="s">
        <v>44</v>
      </c>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14"/>
      <c r="AD109" s="438" t="s">
        <v>399</v>
      </c>
      <c r="AE109" s="439"/>
      <c r="AF109" s="439"/>
      <c r="AG109" s="526" t="s">
        <v>411</v>
      </c>
      <c r="AH109" s="301"/>
      <c r="AI109" s="301"/>
      <c r="AJ109" s="301"/>
      <c r="AK109" s="301"/>
      <c r="AL109" s="301"/>
      <c r="AM109" s="301"/>
      <c r="AN109" s="301"/>
      <c r="AO109" s="301"/>
      <c r="AP109" s="301"/>
      <c r="AQ109" s="301"/>
      <c r="AR109" s="301"/>
      <c r="AS109" s="301"/>
      <c r="AT109" s="301"/>
      <c r="AU109" s="301"/>
      <c r="AV109" s="301"/>
      <c r="AW109" s="301"/>
      <c r="AX109" s="302"/>
    </row>
    <row r="110" spans="1:50" ht="56.25" customHeight="1">
      <c r="A110" s="307"/>
      <c r="B110" s="308"/>
      <c r="C110" s="423" t="s">
        <v>314</v>
      </c>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5"/>
      <c r="AD110" s="581" t="s">
        <v>399</v>
      </c>
      <c r="AE110" s="582"/>
      <c r="AF110" s="582"/>
      <c r="AG110" s="524" t="s">
        <v>432</v>
      </c>
      <c r="AH110" s="190"/>
      <c r="AI110" s="190"/>
      <c r="AJ110" s="190"/>
      <c r="AK110" s="190"/>
      <c r="AL110" s="190"/>
      <c r="AM110" s="190"/>
      <c r="AN110" s="190"/>
      <c r="AO110" s="190"/>
      <c r="AP110" s="190"/>
      <c r="AQ110" s="190"/>
      <c r="AR110" s="190"/>
      <c r="AS110" s="190"/>
      <c r="AT110" s="190"/>
      <c r="AU110" s="190"/>
      <c r="AV110" s="190"/>
      <c r="AW110" s="190"/>
      <c r="AX110" s="525"/>
    </row>
    <row r="111" spans="1:50" ht="27" customHeight="1">
      <c r="A111" s="548" t="s">
        <v>46</v>
      </c>
      <c r="B111" s="584"/>
      <c r="C111" s="426" t="s">
        <v>48</v>
      </c>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583" t="s">
        <v>399</v>
      </c>
      <c r="AE111" s="435"/>
      <c r="AF111" s="435"/>
      <c r="AG111" s="297" t="s">
        <v>415</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c r="A112" s="585"/>
      <c r="B112" s="586"/>
      <c r="C112" s="413" t="s">
        <v>49</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38" t="s">
        <v>400</v>
      </c>
      <c r="AE112" s="439"/>
      <c r="AF112" s="439"/>
      <c r="AG112" s="300"/>
      <c r="AH112" s="301"/>
      <c r="AI112" s="301"/>
      <c r="AJ112" s="301"/>
      <c r="AK112" s="301"/>
      <c r="AL112" s="301"/>
      <c r="AM112" s="301"/>
      <c r="AN112" s="301"/>
      <c r="AO112" s="301"/>
      <c r="AP112" s="301"/>
      <c r="AQ112" s="301"/>
      <c r="AR112" s="301"/>
      <c r="AS112" s="301"/>
      <c r="AT112" s="301"/>
      <c r="AU112" s="301"/>
      <c r="AV112" s="301"/>
      <c r="AW112" s="301"/>
      <c r="AX112" s="302"/>
    </row>
    <row r="113" spans="1:64" ht="27.75" customHeight="1">
      <c r="A113" s="585"/>
      <c r="B113" s="586"/>
      <c r="C113" s="501" t="s">
        <v>315</v>
      </c>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38" t="s">
        <v>399</v>
      </c>
      <c r="AE113" s="439"/>
      <c r="AF113" s="439"/>
      <c r="AG113" s="526" t="s">
        <v>414</v>
      </c>
      <c r="AH113" s="301"/>
      <c r="AI113" s="301"/>
      <c r="AJ113" s="301"/>
      <c r="AK113" s="301"/>
      <c r="AL113" s="301"/>
      <c r="AM113" s="301"/>
      <c r="AN113" s="301"/>
      <c r="AO113" s="301"/>
      <c r="AP113" s="301"/>
      <c r="AQ113" s="301"/>
      <c r="AR113" s="301"/>
      <c r="AS113" s="301"/>
      <c r="AT113" s="301"/>
      <c r="AU113" s="301"/>
      <c r="AV113" s="301"/>
      <c r="AW113" s="301"/>
      <c r="AX113" s="302"/>
    </row>
    <row r="114" spans="1:64" ht="19.5" customHeight="1">
      <c r="A114" s="585"/>
      <c r="B114" s="586"/>
      <c r="C114" s="413" t="s">
        <v>45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38" t="s">
        <v>399</v>
      </c>
      <c r="AE114" s="439"/>
      <c r="AF114" s="439"/>
      <c r="AG114" s="526" t="s">
        <v>423</v>
      </c>
      <c r="AH114" s="301"/>
      <c r="AI114" s="301"/>
      <c r="AJ114" s="301"/>
      <c r="AK114" s="301"/>
      <c r="AL114" s="301"/>
      <c r="AM114" s="301"/>
      <c r="AN114" s="301"/>
      <c r="AO114" s="301"/>
      <c r="AP114" s="301"/>
      <c r="AQ114" s="301"/>
      <c r="AR114" s="301"/>
      <c r="AS114" s="301"/>
      <c r="AT114" s="301"/>
      <c r="AU114" s="301"/>
      <c r="AV114" s="301"/>
      <c r="AW114" s="301"/>
      <c r="AX114" s="302"/>
    </row>
    <row r="115" spans="1:64" ht="19.350000000000001" customHeight="1">
      <c r="A115" s="585"/>
      <c r="B115" s="586"/>
      <c r="C115" s="413" t="s">
        <v>50</v>
      </c>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87"/>
      <c r="AD115" s="438" t="s">
        <v>399</v>
      </c>
      <c r="AE115" s="439"/>
      <c r="AF115" s="439"/>
      <c r="AG115" s="526" t="s">
        <v>413</v>
      </c>
      <c r="AH115" s="301"/>
      <c r="AI115" s="301"/>
      <c r="AJ115" s="301"/>
      <c r="AK115" s="301"/>
      <c r="AL115" s="301"/>
      <c r="AM115" s="301"/>
      <c r="AN115" s="301"/>
      <c r="AO115" s="301"/>
      <c r="AP115" s="301"/>
      <c r="AQ115" s="301"/>
      <c r="AR115" s="301"/>
      <c r="AS115" s="301"/>
      <c r="AT115" s="301"/>
      <c r="AU115" s="301"/>
      <c r="AV115" s="301"/>
      <c r="AW115" s="301"/>
      <c r="AX115" s="302"/>
    </row>
    <row r="116" spans="1:64" ht="18" customHeight="1">
      <c r="A116" s="585"/>
      <c r="B116" s="586"/>
      <c r="C116" s="413" t="s">
        <v>55</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87"/>
      <c r="AD116" s="630" t="s">
        <v>400</v>
      </c>
      <c r="AE116" s="631"/>
      <c r="AF116" s="631"/>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21" customHeight="1">
      <c r="A117" s="587"/>
      <c r="B117" s="588"/>
      <c r="C117" s="589" t="s">
        <v>82</v>
      </c>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1"/>
      <c r="AD117" s="581" t="s">
        <v>400</v>
      </c>
      <c r="AE117" s="582"/>
      <c r="AF117" s="592"/>
      <c r="AG117" s="596"/>
      <c r="AH117" s="432"/>
      <c r="AI117" s="432"/>
      <c r="AJ117" s="432"/>
      <c r="AK117" s="432"/>
      <c r="AL117" s="432"/>
      <c r="AM117" s="432"/>
      <c r="AN117" s="432"/>
      <c r="AO117" s="432"/>
      <c r="AP117" s="432"/>
      <c r="AQ117" s="432"/>
      <c r="AR117" s="432"/>
      <c r="AS117" s="432"/>
      <c r="AT117" s="432"/>
      <c r="AU117" s="432"/>
      <c r="AV117" s="432"/>
      <c r="AW117" s="432"/>
      <c r="AX117" s="597"/>
      <c r="BG117" s="10"/>
      <c r="BH117" s="10"/>
      <c r="BI117" s="10"/>
      <c r="BJ117" s="10"/>
    </row>
    <row r="118" spans="1:64" ht="20.25" customHeight="1">
      <c r="A118" s="548" t="s">
        <v>47</v>
      </c>
      <c r="B118" s="584"/>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583" t="s">
        <v>384</v>
      </c>
      <c r="AE118" s="435"/>
      <c r="AF118" s="635"/>
      <c r="AG118" s="297" t="s">
        <v>455</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c r="A119" s="585"/>
      <c r="B119" s="586"/>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3" t="s">
        <v>399</v>
      </c>
      <c r="AE119" s="604"/>
      <c r="AF119" s="604"/>
      <c r="AG119" s="526" t="s">
        <v>416</v>
      </c>
      <c r="AH119" s="301"/>
      <c r="AI119" s="301"/>
      <c r="AJ119" s="301"/>
      <c r="AK119" s="301"/>
      <c r="AL119" s="301"/>
      <c r="AM119" s="301"/>
      <c r="AN119" s="301"/>
      <c r="AO119" s="301"/>
      <c r="AP119" s="301"/>
      <c r="AQ119" s="301"/>
      <c r="AR119" s="301"/>
      <c r="AS119" s="301"/>
      <c r="AT119" s="301"/>
      <c r="AU119" s="301"/>
      <c r="AV119" s="301"/>
      <c r="AW119" s="301"/>
      <c r="AX119" s="302"/>
    </row>
    <row r="120" spans="1:64" ht="18" customHeight="1">
      <c r="A120" s="585"/>
      <c r="B120" s="586"/>
      <c r="C120" s="413" t="s">
        <v>51</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38" t="s">
        <v>384</v>
      </c>
      <c r="AE120" s="439"/>
      <c r="AF120" s="439"/>
      <c r="AG120" s="526" t="s">
        <v>456</v>
      </c>
      <c r="AH120" s="301"/>
      <c r="AI120" s="301"/>
      <c r="AJ120" s="301"/>
      <c r="AK120" s="301"/>
      <c r="AL120" s="301"/>
      <c r="AM120" s="301"/>
      <c r="AN120" s="301"/>
      <c r="AO120" s="301"/>
      <c r="AP120" s="301"/>
      <c r="AQ120" s="301"/>
      <c r="AR120" s="301"/>
      <c r="AS120" s="301"/>
      <c r="AT120" s="301"/>
      <c r="AU120" s="301"/>
      <c r="AV120" s="301"/>
      <c r="AW120" s="301"/>
      <c r="AX120" s="302"/>
    </row>
    <row r="121" spans="1:64" ht="30" customHeight="1">
      <c r="A121" s="587"/>
      <c r="B121" s="588"/>
      <c r="C121" s="413" t="s">
        <v>52</v>
      </c>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38" t="s">
        <v>399</v>
      </c>
      <c r="AE121" s="439"/>
      <c r="AF121" s="439"/>
      <c r="AG121" s="524" t="s">
        <v>403</v>
      </c>
      <c r="AH121" s="190"/>
      <c r="AI121" s="190"/>
      <c r="AJ121" s="190"/>
      <c r="AK121" s="190"/>
      <c r="AL121" s="190"/>
      <c r="AM121" s="190"/>
      <c r="AN121" s="190"/>
      <c r="AO121" s="190"/>
      <c r="AP121" s="190"/>
      <c r="AQ121" s="190"/>
      <c r="AR121" s="190"/>
      <c r="AS121" s="190"/>
      <c r="AT121" s="190"/>
      <c r="AU121" s="190"/>
      <c r="AV121" s="190"/>
      <c r="AW121" s="190"/>
      <c r="AX121" s="525"/>
    </row>
    <row r="122" spans="1:64" ht="33.6" customHeight="1">
      <c r="A122" s="620" t="s">
        <v>80</v>
      </c>
      <c r="B122" s="621"/>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7"/>
      <c r="AD122" s="434" t="s">
        <v>400</v>
      </c>
      <c r="AE122" s="435"/>
      <c r="AF122" s="435"/>
      <c r="AG122" s="573" t="s">
        <v>412</v>
      </c>
      <c r="AH122" s="188"/>
      <c r="AI122" s="188"/>
      <c r="AJ122" s="188"/>
      <c r="AK122" s="188"/>
      <c r="AL122" s="188"/>
      <c r="AM122" s="188"/>
      <c r="AN122" s="188"/>
      <c r="AO122" s="188"/>
      <c r="AP122" s="188"/>
      <c r="AQ122" s="188"/>
      <c r="AR122" s="188"/>
      <c r="AS122" s="188"/>
      <c r="AT122" s="188"/>
      <c r="AU122" s="188"/>
      <c r="AV122" s="188"/>
      <c r="AW122" s="188"/>
      <c r="AX122" s="574"/>
    </row>
    <row r="123" spans="1:64" ht="15.75" customHeight="1">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5"/>
      <c r="AH123" s="271"/>
      <c r="AI123" s="271"/>
      <c r="AJ123" s="271"/>
      <c r="AK123" s="271"/>
      <c r="AL123" s="271"/>
      <c r="AM123" s="271"/>
      <c r="AN123" s="271"/>
      <c r="AO123" s="271"/>
      <c r="AP123" s="271"/>
      <c r="AQ123" s="271"/>
      <c r="AR123" s="271"/>
      <c r="AS123" s="271"/>
      <c r="AT123" s="271"/>
      <c r="AU123" s="271"/>
      <c r="AV123" s="271"/>
      <c r="AW123" s="271"/>
      <c r="AX123" s="576"/>
    </row>
    <row r="124" spans="1:64" ht="26.25" customHeight="1">
      <c r="A124" s="622"/>
      <c r="B124" s="623"/>
      <c r="C124" s="636" t="s">
        <v>418</v>
      </c>
      <c r="D124" s="637"/>
      <c r="E124" s="637"/>
      <c r="F124" s="637"/>
      <c r="G124" s="637"/>
      <c r="H124" s="637"/>
      <c r="I124" s="637"/>
      <c r="J124" s="637"/>
      <c r="K124" s="637"/>
      <c r="L124" s="637"/>
      <c r="M124" s="637"/>
      <c r="N124" s="637"/>
      <c r="O124" s="638"/>
      <c r="P124" s="645" t="s">
        <v>418</v>
      </c>
      <c r="Q124" s="645"/>
      <c r="R124" s="645"/>
      <c r="S124" s="646"/>
      <c r="T124" s="628" t="s">
        <v>418</v>
      </c>
      <c r="U124" s="301"/>
      <c r="V124" s="301"/>
      <c r="W124" s="301"/>
      <c r="X124" s="301"/>
      <c r="Y124" s="301"/>
      <c r="Z124" s="301"/>
      <c r="AA124" s="301"/>
      <c r="AB124" s="301"/>
      <c r="AC124" s="301"/>
      <c r="AD124" s="301"/>
      <c r="AE124" s="301"/>
      <c r="AF124" s="629"/>
      <c r="AG124" s="575"/>
      <c r="AH124" s="271"/>
      <c r="AI124" s="271"/>
      <c r="AJ124" s="271"/>
      <c r="AK124" s="271"/>
      <c r="AL124" s="271"/>
      <c r="AM124" s="271"/>
      <c r="AN124" s="271"/>
      <c r="AO124" s="271"/>
      <c r="AP124" s="271"/>
      <c r="AQ124" s="271"/>
      <c r="AR124" s="271"/>
      <c r="AS124" s="271"/>
      <c r="AT124" s="271"/>
      <c r="AU124" s="271"/>
      <c r="AV124" s="271"/>
      <c r="AW124" s="271"/>
      <c r="AX124" s="576"/>
    </row>
    <row r="125" spans="1:64" ht="26.25" customHeight="1">
      <c r="A125" s="624"/>
      <c r="B125" s="625"/>
      <c r="C125" s="639" t="s">
        <v>417</v>
      </c>
      <c r="D125" s="640"/>
      <c r="E125" s="640"/>
      <c r="F125" s="640"/>
      <c r="G125" s="640"/>
      <c r="H125" s="640"/>
      <c r="I125" s="640"/>
      <c r="J125" s="640"/>
      <c r="K125" s="640"/>
      <c r="L125" s="640"/>
      <c r="M125" s="640"/>
      <c r="N125" s="640"/>
      <c r="O125" s="641"/>
      <c r="P125" s="647" t="s">
        <v>417</v>
      </c>
      <c r="Q125" s="647"/>
      <c r="R125" s="647"/>
      <c r="S125" s="648"/>
      <c r="T125" s="431" t="s">
        <v>417</v>
      </c>
      <c r="U125" s="432"/>
      <c r="V125" s="432"/>
      <c r="W125" s="432"/>
      <c r="X125" s="432"/>
      <c r="Y125" s="432"/>
      <c r="Z125" s="432"/>
      <c r="AA125" s="432"/>
      <c r="AB125" s="432"/>
      <c r="AC125" s="432"/>
      <c r="AD125" s="432"/>
      <c r="AE125" s="432"/>
      <c r="AF125" s="433"/>
      <c r="AG125" s="577"/>
      <c r="AH125" s="190"/>
      <c r="AI125" s="190"/>
      <c r="AJ125" s="190"/>
      <c r="AK125" s="190"/>
      <c r="AL125" s="190"/>
      <c r="AM125" s="190"/>
      <c r="AN125" s="190"/>
      <c r="AO125" s="190"/>
      <c r="AP125" s="190"/>
      <c r="AQ125" s="190"/>
      <c r="AR125" s="190"/>
      <c r="AS125" s="190"/>
      <c r="AT125" s="190"/>
      <c r="AU125" s="190"/>
      <c r="AV125" s="190"/>
      <c r="AW125" s="190"/>
      <c r="AX125" s="525"/>
    </row>
    <row r="126" spans="1:64" ht="32.25" customHeight="1">
      <c r="A126" s="548" t="s">
        <v>58</v>
      </c>
      <c r="B126" s="549"/>
      <c r="C126" s="385" t="s">
        <v>64</v>
      </c>
      <c r="D126" s="568"/>
      <c r="E126" s="568"/>
      <c r="F126" s="569"/>
      <c r="G126" s="542" t="s">
        <v>433</v>
      </c>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3"/>
      <c r="AI126" s="543"/>
      <c r="AJ126" s="543"/>
      <c r="AK126" s="543"/>
      <c r="AL126" s="543"/>
      <c r="AM126" s="543"/>
      <c r="AN126" s="543"/>
      <c r="AO126" s="543"/>
      <c r="AP126" s="543"/>
      <c r="AQ126" s="543"/>
      <c r="AR126" s="543"/>
      <c r="AS126" s="543"/>
      <c r="AT126" s="543"/>
      <c r="AU126" s="543"/>
      <c r="AV126" s="543"/>
      <c r="AW126" s="543"/>
      <c r="AX126" s="544"/>
    </row>
    <row r="127" spans="1:64" ht="35.25" customHeight="1" thickBot="1">
      <c r="A127" s="550"/>
      <c r="B127" s="551"/>
      <c r="C127" s="355" t="s">
        <v>68</v>
      </c>
      <c r="D127" s="356"/>
      <c r="E127" s="356"/>
      <c r="F127" s="357"/>
      <c r="G127" s="358" t="s">
        <v>434</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34.5" customHeight="1" thickBot="1">
      <c r="A129" s="567"/>
      <c r="B129" s="565"/>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5"/>
      <c r="Y129" s="565"/>
      <c r="Z129" s="565"/>
      <c r="AA129" s="565"/>
      <c r="AB129" s="565"/>
      <c r="AC129" s="565"/>
      <c r="AD129" s="565"/>
      <c r="AE129" s="565"/>
      <c r="AF129" s="565"/>
      <c r="AG129" s="565"/>
      <c r="AH129" s="565"/>
      <c r="AI129" s="565"/>
      <c r="AJ129" s="565"/>
      <c r="AK129" s="565"/>
      <c r="AL129" s="565"/>
      <c r="AM129" s="565"/>
      <c r="AN129" s="565"/>
      <c r="AO129" s="565"/>
      <c r="AP129" s="565"/>
      <c r="AQ129" s="565"/>
      <c r="AR129" s="565"/>
      <c r="AS129" s="565"/>
      <c r="AT129" s="565"/>
      <c r="AU129" s="565"/>
      <c r="AV129" s="565"/>
      <c r="AW129" s="565"/>
      <c r="AX129" s="566"/>
    </row>
    <row r="130" spans="1:50" ht="21" customHeight="1">
      <c r="A130" s="561" t="s">
        <v>41</v>
      </c>
      <c r="B130" s="562"/>
      <c r="C130" s="562"/>
      <c r="D130" s="562"/>
      <c r="E130" s="562"/>
      <c r="F130" s="562"/>
      <c r="G130" s="562"/>
      <c r="H130" s="562"/>
      <c r="I130" s="562"/>
      <c r="J130" s="562"/>
      <c r="K130" s="562"/>
      <c r="L130" s="562"/>
      <c r="M130" s="562"/>
      <c r="N130" s="562"/>
      <c r="O130" s="562"/>
      <c r="P130" s="562"/>
      <c r="Q130" s="562"/>
      <c r="R130" s="562"/>
      <c r="S130" s="562"/>
      <c r="T130" s="562"/>
      <c r="U130" s="562"/>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562"/>
      <c r="AU130" s="562"/>
      <c r="AV130" s="562"/>
      <c r="AW130" s="562"/>
      <c r="AX130" s="563"/>
    </row>
    <row r="131" spans="1:50" ht="87.75" customHeight="1" thickBot="1">
      <c r="A131" s="545" t="s">
        <v>305</v>
      </c>
      <c r="B131" s="546"/>
      <c r="C131" s="546"/>
      <c r="D131" s="546"/>
      <c r="E131" s="547"/>
      <c r="F131" s="564" t="s">
        <v>458</v>
      </c>
      <c r="G131" s="565"/>
      <c r="H131" s="565"/>
      <c r="I131" s="565"/>
      <c r="J131" s="565"/>
      <c r="K131" s="565"/>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6"/>
    </row>
    <row r="132" spans="1:50" ht="21" customHeight="1">
      <c r="A132" s="561" t="s">
        <v>54</v>
      </c>
      <c r="B132" s="562"/>
      <c r="C132" s="562"/>
      <c r="D132" s="562"/>
      <c r="E132" s="562"/>
      <c r="F132" s="562"/>
      <c r="G132" s="562"/>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562"/>
      <c r="AL132" s="562"/>
      <c r="AM132" s="562"/>
      <c r="AN132" s="562"/>
      <c r="AO132" s="562"/>
      <c r="AP132" s="562"/>
      <c r="AQ132" s="562"/>
      <c r="AR132" s="562"/>
      <c r="AS132" s="562"/>
      <c r="AT132" s="562"/>
      <c r="AU132" s="562"/>
      <c r="AV132" s="562"/>
      <c r="AW132" s="562"/>
      <c r="AX132" s="563"/>
    </row>
    <row r="133" spans="1:50" ht="59.25" customHeight="1" thickBot="1">
      <c r="A133" s="428" t="s">
        <v>348</v>
      </c>
      <c r="B133" s="429"/>
      <c r="C133" s="429"/>
      <c r="D133" s="429"/>
      <c r="E133" s="430"/>
      <c r="F133" s="564" t="s">
        <v>460</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c r="A134" s="552" t="s">
        <v>42</v>
      </c>
      <c r="B134" s="553"/>
      <c r="C134" s="553"/>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3"/>
      <c r="AA134" s="553"/>
      <c r="AB134" s="553"/>
      <c r="AC134" s="553"/>
      <c r="AD134" s="553"/>
      <c r="AE134" s="553"/>
      <c r="AF134" s="553"/>
      <c r="AG134" s="553"/>
      <c r="AH134" s="553"/>
      <c r="AI134" s="553"/>
      <c r="AJ134" s="553"/>
      <c r="AK134" s="553"/>
      <c r="AL134" s="553"/>
      <c r="AM134" s="553"/>
      <c r="AN134" s="553"/>
      <c r="AO134" s="553"/>
      <c r="AP134" s="553"/>
      <c r="AQ134" s="553"/>
      <c r="AR134" s="553"/>
      <c r="AS134" s="553"/>
      <c r="AT134" s="553"/>
      <c r="AU134" s="553"/>
      <c r="AV134" s="553"/>
      <c r="AW134" s="553"/>
      <c r="AX134" s="554"/>
    </row>
    <row r="135" spans="1:50" ht="27" customHeight="1" thickBot="1">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c r="A136" s="539" t="s">
        <v>37</v>
      </c>
      <c r="B136" s="540"/>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10.5" customHeight="1">
      <c r="A137" s="401" t="s">
        <v>224</v>
      </c>
      <c r="B137" s="402"/>
      <c r="C137" s="402"/>
      <c r="D137" s="402"/>
      <c r="E137" s="402"/>
      <c r="F137" s="402"/>
      <c r="G137" s="415" t="s">
        <v>406</v>
      </c>
      <c r="H137" s="416"/>
      <c r="I137" s="416"/>
      <c r="J137" s="416"/>
      <c r="K137" s="416"/>
      <c r="L137" s="416"/>
      <c r="M137" s="416"/>
      <c r="N137" s="416"/>
      <c r="O137" s="416"/>
      <c r="P137" s="417"/>
      <c r="Q137" s="402" t="s">
        <v>225</v>
      </c>
      <c r="R137" s="402"/>
      <c r="S137" s="402"/>
      <c r="T137" s="402"/>
      <c r="U137" s="402"/>
      <c r="V137" s="402"/>
      <c r="W137" s="415" t="s">
        <v>406</v>
      </c>
      <c r="X137" s="416"/>
      <c r="Y137" s="416"/>
      <c r="Z137" s="416"/>
      <c r="AA137" s="416"/>
      <c r="AB137" s="416"/>
      <c r="AC137" s="416"/>
      <c r="AD137" s="416"/>
      <c r="AE137" s="416"/>
      <c r="AF137" s="417"/>
      <c r="AG137" s="402" t="s">
        <v>226</v>
      </c>
      <c r="AH137" s="402"/>
      <c r="AI137" s="402"/>
      <c r="AJ137" s="402"/>
      <c r="AK137" s="402"/>
      <c r="AL137" s="402"/>
      <c r="AM137" s="398" t="s">
        <v>406</v>
      </c>
      <c r="AN137" s="399"/>
      <c r="AO137" s="399"/>
      <c r="AP137" s="399"/>
      <c r="AQ137" s="399"/>
      <c r="AR137" s="399"/>
      <c r="AS137" s="399"/>
      <c r="AT137" s="399"/>
      <c r="AU137" s="399"/>
      <c r="AV137" s="400"/>
      <c r="AW137" s="12"/>
      <c r="AX137" s="13"/>
    </row>
    <row r="138" spans="1:50" ht="19.899999999999999" customHeight="1" thickBot="1">
      <c r="A138" s="403" t="s">
        <v>227</v>
      </c>
      <c r="B138" s="404"/>
      <c r="C138" s="404"/>
      <c r="D138" s="404"/>
      <c r="E138" s="404"/>
      <c r="F138" s="404"/>
      <c r="G138" s="418" t="s">
        <v>407</v>
      </c>
      <c r="H138" s="419"/>
      <c r="I138" s="419"/>
      <c r="J138" s="419"/>
      <c r="K138" s="419"/>
      <c r="L138" s="419"/>
      <c r="M138" s="419"/>
      <c r="N138" s="419"/>
      <c r="O138" s="419"/>
      <c r="P138" s="420"/>
      <c r="Q138" s="404" t="s">
        <v>228</v>
      </c>
      <c r="R138" s="404"/>
      <c r="S138" s="404"/>
      <c r="T138" s="404"/>
      <c r="U138" s="404"/>
      <c r="V138" s="404"/>
      <c r="W138" s="570">
        <v>317</v>
      </c>
      <c r="X138" s="419"/>
      <c r="Y138" s="419"/>
      <c r="Z138" s="419"/>
      <c r="AA138" s="419"/>
      <c r="AB138" s="419"/>
      <c r="AC138" s="419"/>
      <c r="AD138" s="419"/>
      <c r="AE138" s="419"/>
      <c r="AF138" s="420"/>
      <c r="AG138" s="571"/>
      <c r="AH138" s="572"/>
      <c r="AI138" s="572"/>
      <c r="AJ138" s="572"/>
      <c r="AK138" s="572"/>
      <c r="AL138" s="572"/>
      <c r="AM138" s="608"/>
      <c r="AN138" s="609"/>
      <c r="AO138" s="609"/>
      <c r="AP138" s="609"/>
      <c r="AQ138" s="609"/>
      <c r="AR138" s="609"/>
      <c r="AS138" s="609"/>
      <c r="AT138" s="609"/>
      <c r="AU138" s="609"/>
      <c r="AV138" s="610"/>
      <c r="AW138" s="28"/>
      <c r="AX138" s="29"/>
    </row>
    <row r="139" spans="1:50" ht="23.65" customHeight="1">
      <c r="A139" s="555" t="s">
        <v>28</v>
      </c>
      <c r="B139" s="556"/>
      <c r="C139" s="556"/>
      <c r="D139" s="556"/>
      <c r="E139" s="556"/>
      <c r="F139" s="55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8"/>
      <c r="B177" s="559"/>
      <c r="C177" s="559"/>
      <c r="D177" s="559"/>
      <c r="E177" s="559"/>
      <c r="F177" s="56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4" t="s">
        <v>34</v>
      </c>
      <c r="B178" s="535"/>
      <c r="C178" s="535"/>
      <c r="D178" s="535"/>
      <c r="E178" s="535"/>
      <c r="F178" s="536"/>
      <c r="G178" s="381" t="s">
        <v>389</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378</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c r="A179" s="119"/>
      <c r="B179" s="537"/>
      <c r="C179" s="537"/>
      <c r="D179" s="537"/>
      <c r="E179" s="537"/>
      <c r="F179" s="538"/>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c r="A180" s="119"/>
      <c r="B180" s="537"/>
      <c r="C180" s="537"/>
      <c r="D180" s="537"/>
      <c r="E180" s="537"/>
      <c r="F180" s="538"/>
      <c r="G180" s="88" t="s">
        <v>390</v>
      </c>
      <c r="H180" s="530"/>
      <c r="I180" s="530"/>
      <c r="J180" s="530"/>
      <c r="K180" s="531"/>
      <c r="L180" s="91" t="s">
        <v>393</v>
      </c>
      <c r="M180" s="532"/>
      <c r="N180" s="532"/>
      <c r="O180" s="532"/>
      <c r="P180" s="532"/>
      <c r="Q180" s="532"/>
      <c r="R180" s="532"/>
      <c r="S180" s="532"/>
      <c r="T180" s="532"/>
      <c r="U180" s="532"/>
      <c r="V180" s="532"/>
      <c r="W180" s="532"/>
      <c r="X180" s="533"/>
      <c r="Y180" s="94">
        <v>3.1110000000000002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c r="A181" s="119"/>
      <c r="B181" s="537"/>
      <c r="C181" s="537"/>
      <c r="D181" s="537"/>
      <c r="E181" s="537"/>
      <c r="F181" s="538"/>
      <c r="G181" s="65" t="s">
        <v>391</v>
      </c>
      <c r="H181" s="394"/>
      <c r="I181" s="394"/>
      <c r="J181" s="394"/>
      <c r="K181" s="395"/>
      <c r="L181" s="68" t="s">
        <v>394</v>
      </c>
      <c r="M181" s="396"/>
      <c r="N181" s="396"/>
      <c r="O181" s="396"/>
      <c r="P181" s="396"/>
      <c r="Q181" s="396"/>
      <c r="R181" s="396"/>
      <c r="S181" s="396"/>
      <c r="T181" s="396"/>
      <c r="U181" s="396"/>
      <c r="V181" s="396"/>
      <c r="W181" s="396"/>
      <c r="X181" s="397"/>
      <c r="Y181" s="71">
        <v>0.24</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9"/>
      <c r="B182" s="537"/>
      <c r="C182" s="537"/>
      <c r="D182" s="537"/>
      <c r="E182" s="537"/>
      <c r="F182" s="538"/>
      <c r="G182" s="65" t="s">
        <v>392</v>
      </c>
      <c r="H182" s="394"/>
      <c r="I182" s="394"/>
      <c r="J182" s="394"/>
      <c r="K182" s="395"/>
      <c r="L182" s="68" t="s">
        <v>395</v>
      </c>
      <c r="M182" s="396"/>
      <c r="N182" s="396"/>
      <c r="O182" s="396"/>
      <c r="P182" s="396"/>
      <c r="Q182" s="396"/>
      <c r="R182" s="396"/>
      <c r="S182" s="396"/>
      <c r="T182" s="396"/>
      <c r="U182" s="396"/>
      <c r="V182" s="396"/>
      <c r="W182" s="396"/>
      <c r="X182" s="397"/>
      <c r="Y182" s="71">
        <v>0.17199999999999999</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9"/>
      <c r="B183" s="537"/>
      <c r="C183" s="537"/>
      <c r="D183" s="537"/>
      <c r="E183" s="537"/>
      <c r="F183" s="538"/>
      <c r="G183" s="65" t="s">
        <v>392</v>
      </c>
      <c r="H183" s="394"/>
      <c r="I183" s="394"/>
      <c r="J183" s="394"/>
      <c r="K183" s="395"/>
      <c r="L183" s="68" t="s">
        <v>396</v>
      </c>
      <c r="M183" s="396"/>
      <c r="N183" s="396"/>
      <c r="O183" s="396"/>
      <c r="P183" s="396"/>
      <c r="Q183" s="396"/>
      <c r="R183" s="396"/>
      <c r="S183" s="396"/>
      <c r="T183" s="396"/>
      <c r="U183" s="396"/>
      <c r="V183" s="396"/>
      <c r="W183" s="396"/>
      <c r="X183" s="397"/>
      <c r="Y183" s="71">
        <v>0.31</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9"/>
      <c r="B184" s="537"/>
      <c r="C184" s="537"/>
      <c r="D184" s="537"/>
      <c r="E184" s="537"/>
      <c r="F184" s="538"/>
      <c r="G184" s="65" t="s">
        <v>392</v>
      </c>
      <c r="H184" s="394"/>
      <c r="I184" s="394"/>
      <c r="J184" s="394"/>
      <c r="K184" s="395"/>
      <c r="L184" s="68" t="s">
        <v>397</v>
      </c>
      <c r="M184" s="396"/>
      <c r="N184" s="396"/>
      <c r="O184" s="396"/>
      <c r="P184" s="396"/>
      <c r="Q184" s="396"/>
      <c r="R184" s="396"/>
      <c r="S184" s="396"/>
      <c r="T184" s="396"/>
      <c r="U184" s="396"/>
      <c r="V184" s="396"/>
      <c r="W184" s="396"/>
      <c r="X184" s="397"/>
      <c r="Y184" s="71">
        <v>6.5000000000000002E-2</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9"/>
      <c r="B185" s="537"/>
      <c r="C185" s="537"/>
      <c r="D185" s="537"/>
      <c r="E185" s="537"/>
      <c r="F185" s="538"/>
      <c r="G185" s="65" t="s">
        <v>392</v>
      </c>
      <c r="H185" s="394"/>
      <c r="I185" s="394"/>
      <c r="J185" s="394"/>
      <c r="K185" s="395"/>
      <c r="L185" s="68" t="s">
        <v>440</v>
      </c>
      <c r="M185" s="396"/>
      <c r="N185" s="396"/>
      <c r="O185" s="396"/>
      <c r="P185" s="396"/>
      <c r="Q185" s="396"/>
      <c r="R185" s="396"/>
      <c r="S185" s="396"/>
      <c r="T185" s="396"/>
      <c r="U185" s="396"/>
      <c r="V185" s="396"/>
      <c r="W185" s="396"/>
      <c r="X185" s="397"/>
      <c r="Y185" s="71">
        <v>0.16200000000000001</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9"/>
      <c r="B186" s="537"/>
      <c r="C186" s="537"/>
      <c r="D186" s="537"/>
      <c r="E186" s="537"/>
      <c r="F186" s="53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9"/>
      <c r="B187" s="537"/>
      <c r="C187" s="537"/>
      <c r="D187" s="537"/>
      <c r="E187" s="537"/>
      <c r="F187" s="53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19"/>
      <c r="B188" s="537"/>
      <c r="C188" s="537"/>
      <c r="D188" s="537"/>
      <c r="E188" s="537"/>
      <c r="F188" s="53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19"/>
      <c r="B189" s="537"/>
      <c r="C189" s="537"/>
      <c r="D189" s="537"/>
      <c r="E189" s="537"/>
      <c r="F189" s="53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9"/>
      <c r="B190" s="537"/>
      <c r="C190" s="537"/>
      <c r="D190" s="537"/>
      <c r="E190" s="537"/>
      <c r="F190" s="538"/>
      <c r="G190" s="74" t="s">
        <v>22</v>
      </c>
      <c r="H190" s="75"/>
      <c r="I190" s="75"/>
      <c r="J190" s="75"/>
      <c r="K190" s="75"/>
      <c r="L190" s="76"/>
      <c r="M190" s="77"/>
      <c r="N190" s="77"/>
      <c r="O190" s="77"/>
      <c r="P190" s="77"/>
      <c r="Q190" s="77"/>
      <c r="R190" s="77"/>
      <c r="S190" s="77"/>
      <c r="T190" s="77"/>
      <c r="U190" s="77"/>
      <c r="V190" s="77"/>
      <c r="W190" s="77"/>
      <c r="X190" s="78"/>
      <c r="Y190" s="79">
        <f>SUM(Y180:AB189)</f>
        <v>4.0600000000000005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9"/>
      <c r="B191" s="537"/>
      <c r="C191" s="537"/>
      <c r="D191" s="537"/>
      <c r="E191" s="537"/>
      <c r="F191" s="538"/>
      <c r="G191" s="381" t="s">
        <v>366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c r="A192" s="119"/>
      <c r="B192" s="537"/>
      <c r="C192" s="537"/>
      <c r="D192" s="537"/>
      <c r="E192" s="537"/>
      <c r="F192" s="538"/>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c r="A193" s="119"/>
      <c r="B193" s="537"/>
      <c r="C193" s="537"/>
      <c r="D193" s="537"/>
      <c r="E193" s="537"/>
      <c r="F193" s="538"/>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c r="A194" s="119"/>
      <c r="B194" s="537"/>
      <c r="C194" s="537"/>
      <c r="D194" s="537"/>
      <c r="E194" s="537"/>
      <c r="F194" s="53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9"/>
      <c r="B195" s="537"/>
      <c r="C195" s="537"/>
      <c r="D195" s="537"/>
      <c r="E195" s="537"/>
      <c r="F195" s="53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9"/>
      <c r="B196" s="537"/>
      <c r="C196" s="537"/>
      <c r="D196" s="537"/>
      <c r="E196" s="537"/>
      <c r="F196" s="53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9"/>
      <c r="B197" s="537"/>
      <c r="C197" s="537"/>
      <c r="D197" s="537"/>
      <c r="E197" s="537"/>
      <c r="F197" s="53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9"/>
      <c r="B198" s="537"/>
      <c r="C198" s="537"/>
      <c r="D198" s="537"/>
      <c r="E198" s="537"/>
      <c r="F198" s="53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9"/>
      <c r="B199" s="537"/>
      <c r="C199" s="537"/>
      <c r="D199" s="537"/>
      <c r="E199" s="537"/>
      <c r="F199" s="53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9"/>
      <c r="B200" s="537"/>
      <c r="C200" s="537"/>
      <c r="D200" s="537"/>
      <c r="E200" s="537"/>
      <c r="F200" s="53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9"/>
      <c r="B201" s="537"/>
      <c r="C201" s="537"/>
      <c r="D201" s="537"/>
      <c r="E201" s="537"/>
      <c r="F201" s="53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19"/>
      <c r="B202" s="537"/>
      <c r="C202" s="537"/>
      <c r="D202" s="537"/>
      <c r="E202" s="537"/>
      <c r="F202" s="53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9"/>
      <c r="B203" s="537"/>
      <c r="C203" s="537"/>
      <c r="D203" s="537"/>
      <c r="E203" s="537"/>
      <c r="F203" s="538"/>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9"/>
      <c r="B204" s="537"/>
      <c r="C204" s="537"/>
      <c r="D204" s="537"/>
      <c r="E204" s="537"/>
      <c r="F204" s="538"/>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c r="A205" s="119"/>
      <c r="B205" s="537"/>
      <c r="C205" s="537"/>
      <c r="D205" s="537"/>
      <c r="E205" s="537"/>
      <c r="F205" s="538"/>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c r="A206" s="119"/>
      <c r="B206" s="537"/>
      <c r="C206" s="537"/>
      <c r="D206" s="537"/>
      <c r="E206" s="537"/>
      <c r="F206" s="538"/>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c r="A207" s="119"/>
      <c r="B207" s="537"/>
      <c r="C207" s="537"/>
      <c r="D207" s="537"/>
      <c r="E207" s="537"/>
      <c r="F207" s="53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9"/>
      <c r="B208" s="537"/>
      <c r="C208" s="537"/>
      <c r="D208" s="537"/>
      <c r="E208" s="537"/>
      <c r="F208" s="53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9"/>
      <c r="B209" s="537"/>
      <c r="C209" s="537"/>
      <c r="D209" s="537"/>
      <c r="E209" s="537"/>
      <c r="F209" s="53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9"/>
      <c r="B210" s="537"/>
      <c r="C210" s="537"/>
      <c r="D210" s="537"/>
      <c r="E210" s="537"/>
      <c r="F210" s="53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9"/>
      <c r="B211" s="537"/>
      <c r="C211" s="537"/>
      <c r="D211" s="537"/>
      <c r="E211" s="537"/>
      <c r="F211" s="53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9"/>
      <c r="B212" s="537"/>
      <c r="C212" s="537"/>
      <c r="D212" s="537"/>
      <c r="E212" s="537"/>
      <c r="F212" s="53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19"/>
      <c r="B213" s="537"/>
      <c r="C213" s="537"/>
      <c r="D213" s="537"/>
      <c r="E213" s="537"/>
      <c r="F213" s="53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19"/>
      <c r="B214" s="537"/>
      <c r="C214" s="537"/>
      <c r="D214" s="537"/>
      <c r="E214" s="537"/>
      <c r="F214" s="53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19"/>
      <c r="B215" s="537"/>
      <c r="C215" s="537"/>
      <c r="D215" s="537"/>
      <c r="E215" s="537"/>
      <c r="F215" s="53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9"/>
      <c r="B216" s="537"/>
      <c r="C216" s="537"/>
      <c r="D216" s="537"/>
      <c r="E216" s="537"/>
      <c r="F216" s="538"/>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9"/>
      <c r="B217" s="537"/>
      <c r="C217" s="537"/>
      <c r="D217" s="537"/>
      <c r="E217" s="537"/>
      <c r="F217" s="538"/>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c r="A218" s="119"/>
      <c r="B218" s="537"/>
      <c r="C218" s="537"/>
      <c r="D218" s="537"/>
      <c r="E218" s="537"/>
      <c r="F218" s="538"/>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c r="A219" s="119"/>
      <c r="B219" s="537"/>
      <c r="C219" s="537"/>
      <c r="D219" s="537"/>
      <c r="E219" s="537"/>
      <c r="F219" s="538"/>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c r="A220" s="119"/>
      <c r="B220" s="537"/>
      <c r="C220" s="537"/>
      <c r="D220" s="537"/>
      <c r="E220" s="537"/>
      <c r="F220" s="53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9"/>
      <c r="B221" s="537"/>
      <c r="C221" s="537"/>
      <c r="D221" s="537"/>
      <c r="E221" s="537"/>
      <c r="F221" s="53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9"/>
      <c r="B222" s="537"/>
      <c r="C222" s="537"/>
      <c r="D222" s="537"/>
      <c r="E222" s="537"/>
      <c r="F222" s="53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19"/>
      <c r="B223" s="537"/>
      <c r="C223" s="537"/>
      <c r="D223" s="537"/>
      <c r="E223" s="537"/>
      <c r="F223" s="53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9"/>
      <c r="B224" s="537"/>
      <c r="C224" s="537"/>
      <c r="D224" s="537"/>
      <c r="E224" s="537"/>
      <c r="F224" s="53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9"/>
      <c r="B225" s="537"/>
      <c r="C225" s="537"/>
      <c r="D225" s="537"/>
      <c r="E225" s="537"/>
      <c r="F225" s="53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9"/>
      <c r="B226" s="537"/>
      <c r="C226" s="537"/>
      <c r="D226" s="537"/>
      <c r="E226" s="537"/>
      <c r="F226" s="53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c r="A227" s="119"/>
      <c r="B227" s="537"/>
      <c r="C227" s="537"/>
      <c r="D227" s="537"/>
      <c r="E227" s="537"/>
      <c r="F227" s="53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19"/>
      <c r="B228" s="537"/>
      <c r="C228" s="537"/>
      <c r="D228" s="537"/>
      <c r="E228" s="537"/>
      <c r="F228" s="53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9"/>
      <c r="B229" s="537"/>
      <c r="C229" s="537"/>
      <c r="D229" s="537"/>
      <c r="E229" s="537"/>
      <c r="F229" s="53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9.25" customHeight="1">
      <c r="A236" s="103">
        <v>1</v>
      </c>
      <c r="B236" s="103">
        <v>1</v>
      </c>
      <c r="C236" s="108" t="s">
        <v>435</v>
      </c>
      <c r="D236" s="104"/>
      <c r="E236" s="104"/>
      <c r="F236" s="104"/>
      <c r="G236" s="104"/>
      <c r="H236" s="104"/>
      <c r="I236" s="104"/>
      <c r="J236" s="104"/>
      <c r="K236" s="104"/>
      <c r="L236" s="104"/>
      <c r="M236" s="108" t="s">
        <v>436</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4.0999999999999996</v>
      </c>
      <c r="AL236" s="106"/>
      <c r="AM236" s="106"/>
      <c r="AN236" s="106"/>
      <c r="AO236" s="106"/>
      <c r="AP236" s="107"/>
      <c r="AQ236" s="108">
        <v>1</v>
      </c>
      <c r="AR236" s="104"/>
      <c r="AS236" s="104"/>
      <c r="AT236" s="104"/>
      <c r="AU236" s="105">
        <v>99</v>
      </c>
      <c r="AV236" s="106"/>
      <c r="AW236" s="106"/>
      <c r="AX236" s="107"/>
    </row>
    <row r="237" spans="1:50" ht="24" hidden="1" customHeight="1">
      <c r="A237" s="103">
        <v>2</v>
      </c>
      <c r="B237" s="103">
        <v>1</v>
      </c>
      <c r="C237" s="108"/>
      <c r="D237" s="104"/>
      <c r="E237" s="104"/>
      <c r="F237" s="104"/>
      <c r="G237" s="104"/>
      <c r="H237" s="104"/>
      <c r="I237" s="104"/>
      <c r="J237" s="104"/>
      <c r="K237" s="104"/>
      <c r="L237" s="104"/>
      <c r="M237" s="108"/>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8"/>
      <c r="D238" s="104"/>
      <c r="E238" s="104"/>
      <c r="F238" s="104"/>
      <c r="G238" s="104"/>
      <c r="H238" s="104"/>
      <c r="I238" s="104"/>
      <c r="J238" s="104"/>
      <c r="K238" s="104"/>
      <c r="L238" s="104"/>
      <c r="M238" s="114"/>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8"/>
      <c r="D239" s="104"/>
      <c r="E239" s="104"/>
      <c r="F239" s="104"/>
      <c r="G239" s="104"/>
      <c r="H239" s="104"/>
      <c r="I239" s="104"/>
      <c r="J239" s="104"/>
      <c r="K239" s="104"/>
      <c r="L239" s="104"/>
      <c r="M239" s="108"/>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8"/>
      <c r="D240" s="104"/>
      <c r="E240" s="104"/>
      <c r="F240" s="104"/>
      <c r="G240" s="104"/>
      <c r="H240" s="104"/>
      <c r="I240" s="104"/>
      <c r="J240" s="104"/>
      <c r="K240" s="104"/>
      <c r="L240" s="104"/>
      <c r="M240" s="108"/>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30.75" customHeight="1">
      <c r="A269" s="103">
        <v>1</v>
      </c>
      <c r="B269" s="103">
        <v>1</v>
      </c>
      <c r="C269" s="108" t="s">
        <v>437</v>
      </c>
      <c r="D269" s="104"/>
      <c r="E269" s="104"/>
      <c r="F269" s="104"/>
      <c r="G269" s="104"/>
      <c r="H269" s="104"/>
      <c r="I269" s="104"/>
      <c r="J269" s="104"/>
      <c r="K269" s="104"/>
      <c r="L269" s="104"/>
      <c r="M269" s="114" t="s">
        <v>439</v>
      </c>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6"/>
      <c r="AK269" s="105">
        <f>Y182</f>
        <v>0.17199999999999999</v>
      </c>
      <c r="AL269" s="106"/>
      <c r="AM269" s="106"/>
      <c r="AN269" s="106"/>
      <c r="AO269" s="106"/>
      <c r="AP269" s="107"/>
      <c r="AQ269" s="108" t="s">
        <v>447</v>
      </c>
      <c r="AR269" s="104"/>
      <c r="AS269" s="104"/>
      <c r="AT269" s="104"/>
      <c r="AU269" s="105" t="s">
        <v>445</v>
      </c>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customHeight="1">
      <c r="A302" s="103">
        <v>1</v>
      </c>
      <c r="B302" s="103">
        <v>1</v>
      </c>
      <c r="C302" s="108" t="s">
        <v>438</v>
      </c>
      <c r="D302" s="104"/>
      <c r="E302" s="104"/>
      <c r="F302" s="104"/>
      <c r="G302" s="104"/>
      <c r="H302" s="104"/>
      <c r="I302" s="104"/>
      <c r="J302" s="104"/>
      <c r="K302" s="104"/>
      <c r="L302" s="104"/>
      <c r="M302" s="108" t="s">
        <v>446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f>Y183</f>
        <v>0.31</v>
      </c>
      <c r="AL302" s="106"/>
      <c r="AM302" s="106"/>
      <c r="AN302" s="106"/>
      <c r="AO302" s="106"/>
      <c r="AP302" s="107"/>
      <c r="AQ302" s="108" t="s">
        <v>447</v>
      </c>
      <c r="AR302" s="104"/>
      <c r="AS302" s="104"/>
      <c r="AT302" s="104"/>
      <c r="AU302" s="105" t="s">
        <v>445</v>
      </c>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customHeight="1">
      <c r="A335" s="103">
        <v>1</v>
      </c>
      <c r="B335" s="103">
        <v>1</v>
      </c>
      <c r="C335" s="108" t="s">
        <v>443</v>
      </c>
      <c r="D335" s="104"/>
      <c r="E335" s="104"/>
      <c r="F335" s="104"/>
      <c r="G335" s="104"/>
      <c r="H335" s="104"/>
      <c r="I335" s="104"/>
      <c r="J335" s="104"/>
      <c r="K335" s="104"/>
      <c r="L335" s="104"/>
      <c r="M335" s="108" t="s">
        <v>444</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f>Y184</f>
        <v>6.5000000000000002E-2</v>
      </c>
      <c r="AL335" s="106"/>
      <c r="AM335" s="106"/>
      <c r="AN335" s="106"/>
      <c r="AO335" s="106"/>
      <c r="AP335" s="107"/>
      <c r="AQ335" s="108" t="s">
        <v>447</v>
      </c>
      <c r="AR335" s="104"/>
      <c r="AS335" s="104"/>
      <c r="AT335" s="104"/>
      <c r="AU335" s="105" t="s">
        <v>445</v>
      </c>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customHeight="1">
      <c r="A368" s="103">
        <v>1</v>
      </c>
      <c r="B368" s="103">
        <v>1</v>
      </c>
      <c r="C368" s="108" t="s">
        <v>441</v>
      </c>
      <c r="D368" s="104"/>
      <c r="E368" s="104"/>
      <c r="F368" s="104"/>
      <c r="G368" s="104"/>
      <c r="H368" s="104"/>
      <c r="I368" s="104"/>
      <c r="J368" s="104"/>
      <c r="K368" s="104"/>
      <c r="L368" s="104"/>
      <c r="M368" s="108" t="s">
        <v>442</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f>Y185</f>
        <v>0.16200000000000001</v>
      </c>
      <c r="AL368" s="106"/>
      <c r="AM368" s="106"/>
      <c r="AN368" s="106"/>
      <c r="AO368" s="106"/>
      <c r="AP368" s="107"/>
      <c r="AQ368" s="108" t="s">
        <v>447</v>
      </c>
      <c r="AR368" s="104"/>
      <c r="AS368" s="104"/>
      <c r="AT368" s="104"/>
      <c r="AU368" s="105" t="s">
        <v>445</v>
      </c>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7">
      <formula>IF(RIGHT(TEXT(P14,"0.#"),1)=".",FALSE,TRUE)</formula>
    </cfRule>
    <cfRule type="expression" dxfId="202" priority="548">
      <formula>IF(RIGHT(TEXT(P14,"0.#"),1)=".",TRUE,FALSE)</formula>
    </cfRule>
  </conditionalFormatting>
  <conditionalFormatting sqref="AE23:AI23">
    <cfRule type="expression" dxfId="201" priority="537">
      <formula>IF(RIGHT(TEXT(AE23,"0.#"),1)=".",FALSE,TRUE)</formula>
    </cfRule>
    <cfRule type="expression" dxfId="200" priority="538">
      <formula>IF(RIGHT(TEXT(AE23,"0.#"),1)=".",TRUE,FALSE)</formula>
    </cfRule>
  </conditionalFormatting>
  <conditionalFormatting sqref="AE69:AX69">
    <cfRule type="expression" dxfId="199" priority="469">
      <formula>IF(RIGHT(TEXT(AE69,"0.#"),1)=".",FALSE,TRUE)</formula>
    </cfRule>
    <cfRule type="expression" dxfId="198" priority="470">
      <formula>IF(RIGHT(TEXT(AE69,"0.#"),1)=".",TRUE,FALSE)</formula>
    </cfRule>
  </conditionalFormatting>
  <conditionalFormatting sqref="AE83:AI83">
    <cfRule type="expression" dxfId="197" priority="451">
      <formula>IF(RIGHT(TEXT(AE83,"0.#"),1)=".",FALSE,TRUE)</formula>
    </cfRule>
    <cfRule type="expression" dxfId="196" priority="452">
      <formula>IF(RIGHT(TEXT(AE83,"0.#"),1)=".",TRUE,FALSE)</formula>
    </cfRule>
  </conditionalFormatting>
  <conditionalFormatting sqref="AJ83:AX83">
    <cfRule type="expression" dxfId="195" priority="449">
      <formula>IF(RIGHT(TEXT(AJ83,"0.#"),1)=".",FALSE,TRUE)</formula>
    </cfRule>
    <cfRule type="expression" dxfId="194" priority="450">
      <formula>IF(RIGHT(TEXT(AJ83,"0.#"),1)=".",TRUE,FALSE)</formula>
    </cfRule>
  </conditionalFormatting>
  <conditionalFormatting sqref="L99">
    <cfRule type="expression" dxfId="193" priority="429">
      <formula>IF(RIGHT(TEXT(L99,"0.#"),1)=".",FALSE,TRUE)</formula>
    </cfRule>
    <cfRule type="expression" dxfId="192" priority="430">
      <formula>IF(RIGHT(TEXT(L99,"0.#"),1)=".",TRUE,FALSE)</formula>
    </cfRule>
  </conditionalFormatting>
  <conditionalFormatting sqref="L104">
    <cfRule type="expression" dxfId="191" priority="427">
      <formula>IF(RIGHT(TEXT(L104,"0.#"),1)=".",FALSE,TRUE)</formula>
    </cfRule>
    <cfRule type="expression" dxfId="190" priority="428">
      <formula>IF(RIGHT(TEXT(L104,"0.#"),1)=".",TRUE,FALSE)</formula>
    </cfRule>
  </conditionalFormatting>
  <conditionalFormatting sqref="R104">
    <cfRule type="expression" dxfId="189" priority="425">
      <formula>IF(RIGHT(TEXT(R104,"0.#"),1)=".",FALSE,TRUE)</formula>
    </cfRule>
    <cfRule type="expression" dxfId="188" priority="426">
      <formula>IF(RIGHT(TEXT(R104,"0.#"),1)=".",TRUE,FALSE)</formula>
    </cfRule>
  </conditionalFormatting>
  <conditionalFormatting sqref="P18:AX18">
    <cfRule type="expression" dxfId="187" priority="423">
      <formula>IF(RIGHT(TEXT(P18,"0.#"),1)=".",FALSE,TRUE)</formula>
    </cfRule>
    <cfRule type="expression" dxfId="186" priority="424">
      <formula>IF(RIGHT(TEXT(P18,"0.#"),1)=".",TRUE,FALSE)</formula>
    </cfRule>
  </conditionalFormatting>
  <conditionalFormatting sqref="Y181">
    <cfRule type="expression" dxfId="185" priority="419">
      <formula>IF(RIGHT(TEXT(Y181,"0.#"),1)=".",FALSE,TRUE)</formula>
    </cfRule>
    <cfRule type="expression" dxfId="184" priority="420">
      <formula>IF(RIGHT(TEXT(Y181,"0.#"),1)=".",TRUE,FALSE)</formula>
    </cfRule>
  </conditionalFormatting>
  <conditionalFormatting sqref="Y190">
    <cfRule type="expression" dxfId="183" priority="415">
      <formula>IF(RIGHT(TEXT(Y190,"0.#"),1)=".",FALSE,TRUE)</formula>
    </cfRule>
    <cfRule type="expression" dxfId="182" priority="416">
      <formula>IF(RIGHT(TEXT(Y190,"0.#"),1)=".",TRUE,FALSE)</formula>
    </cfRule>
  </conditionalFormatting>
  <conditionalFormatting sqref="AK236">
    <cfRule type="expression" dxfId="181" priority="337">
      <formula>IF(RIGHT(TEXT(AK236,"0.#"),1)=".",FALSE,TRUE)</formula>
    </cfRule>
    <cfRule type="expression" dxfId="180" priority="338">
      <formula>IF(RIGHT(TEXT(AK236,"0.#"),1)=".",TRUE,FALSE)</formula>
    </cfRule>
  </conditionalFormatting>
  <conditionalFormatting sqref="AE54:AI54">
    <cfRule type="expression" dxfId="179" priority="287">
      <formula>IF(RIGHT(TEXT(AE54,"0.#"),1)=".",FALSE,TRUE)</formula>
    </cfRule>
    <cfRule type="expression" dxfId="178" priority="288">
      <formula>IF(RIGHT(TEXT(AE54,"0.#"),1)=".",TRUE,FALSE)</formula>
    </cfRule>
  </conditionalFormatting>
  <conditionalFormatting sqref="P16:AQ17 P15:AX15 P13:AX13">
    <cfRule type="expression" dxfId="177" priority="245">
      <formula>IF(RIGHT(TEXT(P13,"0.#"),1)=".",FALSE,TRUE)</formula>
    </cfRule>
    <cfRule type="expression" dxfId="176" priority="246">
      <formula>IF(RIGHT(TEXT(P13,"0.#"),1)=".",TRUE,FALSE)</formula>
    </cfRule>
  </conditionalFormatting>
  <conditionalFormatting sqref="P19:AJ19">
    <cfRule type="expression" dxfId="175" priority="243">
      <formula>IF(RIGHT(TEXT(P19,"0.#"),1)=".",FALSE,TRUE)</formula>
    </cfRule>
    <cfRule type="expression" dxfId="174" priority="244">
      <formula>IF(RIGHT(TEXT(P19,"0.#"),1)=".",TRUE,FALSE)</formula>
    </cfRule>
  </conditionalFormatting>
  <conditionalFormatting sqref="AE55:AX55 AJ54:AS54">
    <cfRule type="expression" dxfId="173" priority="239">
      <formula>IF(RIGHT(TEXT(AE54,"0.#"),1)=".",FALSE,TRUE)</formula>
    </cfRule>
    <cfRule type="expression" dxfId="172" priority="240">
      <formula>IF(RIGHT(TEXT(AE54,"0.#"),1)=".",TRUE,FALSE)</formula>
    </cfRule>
  </conditionalFormatting>
  <conditionalFormatting sqref="AE68:AS68">
    <cfRule type="expression" dxfId="171" priority="235">
      <formula>IF(RIGHT(TEXT(AE68,"0.#"),1)=".",FALSE,TRUE)</formula>
    </cfRule>
    <cfRule type="expression" dxfId="170" priority="236">
      <formula>IF(RIGHT(TEXT(AE68,"0.#"),1)=".",TRUE,FALSE)</formula>
    </cfRule>
  </conditionalFormatting>
  <conditionalFormatting sqref="AE95:AI95 AE92:AI92 AE89:AI89 AE86:AI86">
    <cfRule type="expression" dxfId="169" priority="233">
      <formula>IF(RIGHT(TEXT(AE86,"0.#"),1)=".",FALSE,TRUE)</formula>
    </cfRule>
    <cfRule type="expression" dxfId="168" priority="234">
      <formula>IF(RIGHT(TEXT(AE86,"0.#"),1)=".",TRUE,FALSE)</formula>
    </cfRule>
  </conditionalFormatting>
  <conditionalFormatting sqref="AJ95:AX95 AJ92:AX92 AJ89:AX89 AJ86:AX86">
    <cfRule type="expression" dxfId="167" priority="231">
      <formula>IF(RIGHT(TEXT(AJ86,"0.#"),1)=".",FALSE,TRUE)</formula>
    </cfRule>
    <cfRule type="expression" dxfId="166" priority="232">
      <formula>IF(RIGHT(TEXT(AJ86,"0.#"),1)=".",TRUE,FALSE)</formula>
    </cfRule>
  </conditionalFormatting>
  <conditionalFormatting sqref="L100:L103 L98">
    <cfRule type="expression" dxfId="165" priority="229">
      <formula>IF(RIGHT(TEXT(L98,"0.#"),1)=".",FALSE,TRUE)</formula>
    </cfRule>
    <cfRule type="expression" dxfId="164" priority="230">
      <formula>IF(RIGHT(TEXT(L98,"0.#"),1)=".",TRUE,FALSE)</formula>
    </cfRule>
  </conditionalFormatting>
  <conditionalFormatting sqref="R100:R103">
    <cfRule type="expression" dxfId="163" priority="223">
      <formula>IF(RIGHT(TEXT(R100,"0.#"),1)=".",FALSE,TRUE)</formula>
    </cfRule>
    <cfRule type="expression" dxfId="162" priority="224">
      <formula>IF(RIGHT(TEXT(R100,"0.#"),1)=".",TRUE,FALSE)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37:AX265">
    <cfRule type="expression" dxfId="131" priority="145">
      <formula>IF(AND(AU237&gt;=0, RIGHT(TEXT(AU237,"0.#"),1)&lt;&gt;"."),TRUE,FALSE)</formula>
    </cfRule>
    <cfRule type="expression" dxfId="130" priority="146">
      <formula>IF(AND(AU237&gt;=0, RIGHT(TEXT(AU237,"0.#"),1)="."),TRUE,FALSE)</formula>
    </cfRule>
    <cfRule type="expression" dxfId="129" priority="147">
      <formula>IF(AND(AU237&lt;0, RIGHT(TEXT(AU237,"0.#"),1)&lt;&gt;"."),TRUE,FALSE)</formula>
    </cfRule>
    <cfRule type="expression" dxfId="128" priority="148">
      <formula>IF(AND(AU237&lt;0, RIGHT(TEXT(AU237,"0.#"),1)="."),TRUE,FALSE)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E24:AX24 AJ23:AS23">
    <cfRule type="expression" dxfId="43" priority="59">
      <formula>IF(RIGHT(TEXT(AE23,"0.#"),1)=".",FALSE,TRUE)</formula>
    </cfRule>
    <cfRule type="expression" dxfId="42" priority="60">
      <formula>IF(RIGHT(TEXT(AE23,"0.#"),1)=".",TRUE,FALSE)</formula>
    </cfRule>
  </conditionalFormatting>
  <conditionalFormatting sqref="AE25:AI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J25:AS25">
    <cfRule type="expression" dxfId="37" priority="47">
      <formula>IF(AND(AJ25&gt;=0, RIGHT(TEXT(AJ25,"0.#"),1)&lt;&gt;"."),TRUE,FALSE)</formula>
    </cfRule>
    <cfRule type="expression" dxfId="36" priority="48">
      <formula>IF(AND(AJ25&gt;=0, RIGHT(TEXT(AJ25,"0.#"),1)="."),TRUE,FALSE)</formula>
    </cfRule>
    <cfRule type="expression" dxfId="35" priority="49">
      <formula>IF(AND(AJ25&lt;0, RIGHT(TEXT(AJ25,"0.#"),1)&lt;&gt;"."),TRUE,FALSE)</formula>
    </cfRule>
    <cfRule type="expression" dxfId="34" priority="50">
      <formula>IF(AND(AJ25&lt;0, RIGHT(TEXT(AJ25,"0.#"),1)="."),TRUE,FALSE)</formula>
    </cfRule>
  </conditionalFormatting>
  <conditionalFormatting sqref="AU236:AX236">
    <cfRule type="expression" dxfId="33" priority="35">
      <formula>IF(AND(AU236&gt;=0, RIGHT(TEXT(AU236,"0.#"),1)&lt;&gt;"."),TRUE,FALSE)</formula>
    </cfRule>
    <cfRule type="expression" dxfId="32" priority="36">
      <formula>IF(AND(AU236&gt;=0, RIGHT(TEXT(AU236,"0.#"),1)="."),TRUE,FALSE)</formula>
    </cfRule>
    <cfRule type="expression" dxfId="31" priority="37">
      <formula>IF(AND(AU236&lt;0, RIGHT(TEXT(AU236,"0.#"),1)&lt;&gt;"."),TRUE,FALSE)</formula>
    </cfRule>
    <cfRule type="expression" dxfId="30" priority="38">
      <formula>IF(AND(AU236&lt;0, RIGHT(TEXT(AU236,"0.#"),1)="."),TRUE,FALSE)</formula>
    </cfRule>
  </conditionalFormatting>
  <conditionalFormatting sqref="AE43:AI43 AE38:AI38 AE33:AI33 AE28:AI28">
    <cfRule type="expression" dxfId="29" priority="33">
      <formula>IF(RIGHT(TEXT(AE28,"0.#"),1)=".",FALSE,TRUE)</formula>
    </cfRule>
    <cfRule type="expression" dxfId="28" priority="34">
      <formula>IF(RIGHT(TEXT(AE28,"0.#"),1)=".",TRUE,FALSE)</formula>
    </cfRule>
  </conditionalFormatting>
  <conditionalFormatting sqref="AE44:AX44 AJ43:AS43 AE39:AX39 AJ38:AS38 AE34:AX34 AJ33:AS33 AE29:AX29 AJ28:AS28">
    <cfRule type="expression" dxfId="27" priority="31">
      <formula>IF(RIGHT(TEXT(AE28,"0.#"),1)=".",FALSE,TRUE)</formula>
    </cfRule>
    <cfRule type="expression" dxfId="26" priority="32">
      <formula>IF(RIGHT(TEXT(AE28,"0.#"),1)=".",TRUE,FALSE)</formula>
    </cfRule>
  </conditionalFormatting>
  <conditionalFormatting sqref="AE45:AI45 AE40:AI40 AE35:AI35 AE30:AI30">
    <cfRule type="expression" dxfId="25" priority="27">
      <formula>IF(AND(AE30&gt;=0, RIGHT(TEXT(AE30,"0.#"),1)&lt;&gt;"."),TRUE,FALSE)</formula>
    </cfRule>
    <cfRule type="expression" dxfId="24" priority="28">
      <formula>IF(AND(AE30&gt;=0, RIGHT(TEXT(AE30,"0.#"),1)="."),TRUE,FALSE)</formula>
    </cfRule>
    <cfRule type="expression" dxfId="23" priority="29">
      <formula>IF(AND(AE30&lt;0, RIGHT(TEXT(AE30,"0.#"),1)&lt;&gt;"."),TRUE,FALSE)</formula>
    </cfRule>
    <cfRule type="expression" dxfId="22" priority="30">
      <formula>IF(AND(AE30&lt;0, RIGHT(TEXT(AE30,"0.#"),1)="."),TRUE,FALSE)</formula>
    </cfRule>
  </conditionalFormatting>
  <conditionalFormatting sqref="AJ45:AS45 AJ40:AS40 AJ35:AS35 AJ30:AS30">
    <cfRule type="expression" dxfId="21" priority="23">
      <formula>IF(AND(AJ30&gt;=0, RIGHT(TEXT(AJ30,"0.#"),1)&lt;&gt;"."),TRUE,FALSE)</formula>
    </cfRule>
    <cfRule type="expression" dxfId="20" priority="24">
      <formula>IF(AND(AJ30&gt;=0, RIGHT(TEXT(AJ30,"0.#"),1)="."),TRUE,FALSE)</formula>
    </cfRule>
    <cfRule type="expression" dxfId="19" priority="25">
      <formula>IF(AND(AJ30&lt;0, RIGHT(TEXT(AJ30,"0.#"),1)&lt;&gt;"."),TRUE,FALSE)</formula>
    </cfRule>
    <cfRule type="expression" dxfId="18" priority="26">
      <formula>IF(AND(AJ30&lt;0, RIGHT(TEXT(AJ30,"0.#"),1)="."),TRUE,FALSE)</formula>
    </cfRule>
  </conditionalFormatting>
  <conditionalFormatting sqref="AE64:AI64 AE59:AI59">
    <cfRule type="expression" dxfId="17" priority="21">
      <formula>IF(RIGHT(TEXT(AE59,"0.#"),1)=".",FALSE,TRUE)</formula>
    </cfRule>
    <cfRule type="expression" dxfId="16" priority="22">
      <formula>IF(RIGHT(TEXT(AE59,"0.#"),1)=".",TRUE,FALSE)</formula>
    </cfRule>
  </conditionalFormatting>
  <conditionalFormatting sqref="AE65:AX65 AJ64:AS64 AE60:AX60 AJ59:AS59">
    <cfRule type="expression" dxfId="15" priority="19">
      <formula>IF(RIGHT(TEXT(AE59,"0.#"),1)=".",FALSE,TRUE)</formula>
    </cfRule>
    <cfRule type="expression" dxfId="14" priority="20">
      <formula>IF(RIGHT(TEXT(AE59,"0.#"),1)=".",TRUE,FALSE)</formula>
    </cfRule>
  </conditionalFormatting>
  <conditionalFormatting sqref="AE66:AI66 AE61:AI61">
    <cfRule type="expression" dxfId="13" priority="15">
      <formula>IF(AND(AE61&gt;=0, RIGHT(TEXT(AE61,"0.#"),1)&lt;&gt;"."),TRUE,FALSE)</formula>
    </cfRule>
    <cfRule type="expression" dxfId="12" priority="16">
      <formula>IF(AND(AE61&gt;=0, RIGHT(TEXT(AE61,"0.#"),1)="."),TRUE,FALSE)</formula>
    </cfRule>
    <cfRule type="expression" dxfId="11" priority="17">
      <formula>IF(AND(AE61&lt;0, RIGHT(TEXT(AE61,"0.#"),1)&lt;&gt;"."),TRUE,FALSE)</formula>
    </cfRule>
    <cfRule type="expression" dxfId="10" priority="18">
      <formula>IF(AND(AE61&lt;0, RIGHT(TEXT(AE61,"0.#"),1)="."),TRUE,FALSE)</formula>
    </cfRule>
  </conditionalFormatting>
  <conditionalFormatting sqref="AJ66:AS66 AJ61:AS61">
    <cfRule type="expression" dxfId="9" priority="11">
      <formula>IF(AND(AJ61&gt;=0, RIGHT(TEXT(AJ61,"0.#"),1)&lt;&gt;"."),TRUE,FALSE)</formula>
    </cfRule>
    <cfRule type="expression" dxfId="8" priority="12">
      <formula>IF(AND(AJ61&gt;=0, RIGHT(TEXT(AJ61,"0.#"),1)="."),TRUE,FALSE)</formula>
    </cfRule>
    <cfRule type="expression" dxfId="7" priority="13">
      <formula>IF(AND(AJ61&lt;0, RIGHT(TEXT(AJ61,"0.#"),1)&lt;&gt;"."),TRUE,FALSE)</formula>
    </cfRule>
    <cfRule type="expression" dxfId="6" priority="14">
      <formula>IF(AND(AJ61&lt;0, RIGHT(TEXT(AJ61,"0.#"),1)="."),TRUE,FALSE)</formula>
    </cfRule>
  </conditionalFormatting>
  <conditionalFormatting sqref="AE81:AX81 AE78:AX78 AE75:AX75 AE72:AX72">
    <cfRule type="expression" dxfId="5" priority="9">
      <formula>IF(RIGHT(TEXT(AE72,"0.#"),1)=".",FALSE,TRUE)</formula>
    </cfRule>
    <cfRule type="expression" dxfId="4" priority="10">
      <formula>IF(RIGHT(TEXT(AE72,"0.#"),1)=".",TRUE,FALSE)</formula>
    </cfRule>
  </conditionalFormatting>
  <conditionalFormatting sqref="AE80:AS80 AE77:AS77 AE74:AS74 AE71:AS71">
    <cfRule type="expression" dxfId="3" priority="7">
      <formula>IF(RIGHT(TEXT(AE71,"0.#"),1)=".",FALSE,TRUE)</formula>
    </cfRule>
    <cfRule type="expression" dxfId="2" priority="8">
      <formula>IF(RIGHT(TEXT(AE71,"0.#"),1)=".",TRUE,FALSE)</formula>
    </cfRule>
  </conditionalFormatting>
  <conditionalFormatting sqref="R98:R99">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6" zoomScaleNormal="100" workbookViewId="0">
      <selection activeCell="U25" sqref="U25"/>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2015-08-17T05:07:34Z</cp:lastPrinted>
  <dcterms:created xsi:type="dcterms:W3CDTF">2012-03-13T00:50:25Z</dcterms:created>
  <dcterms:modified xsi:type="dcterms:W3CDTF">2015-09-07T14:57:56Z</dcterms:modified>
</cp:coreProperties>
</file>