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<sst xmlns="http://schemas.openxmlformats.org/spreadsheetml/2006/main" count="730" uniqueCount="439">
  <si>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</si>
  <si>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</si>
  <si>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</si>
  <si>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</si>
  <si>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</si>
  <si>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</si>
  <si>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</si>
  <si>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</si>
  <si>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</si>
  <si>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</si>
  <si>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</si>
  <si>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</si>
  <si>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</si>
  <si>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</si>
  <si>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</si>
  <si>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</si>
  <si>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</si>
  <si>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</si>
  <si>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</si>
  <si>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</si>
  <si>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</si>
  <si>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</si>
  <si>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</si>
  <si>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</si>
  <si>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</si>
  <si>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</si>
  <si>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</si>
  <si>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</si>
  <si>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</si>
  <si>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</si>
  <si>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</si>
  <si>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</si>
  <si>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</si>
  <si>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</si>
  <si>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</si>
  <si>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</si>
  <si>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</si>
  <si>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</si>
  <si>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</si>
  <si>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</si>
  <si>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</si>
  <si>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</si>
  <si>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</si>
  <si>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</si>
  <si>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</si>
  <si>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</si>
  <si>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</si>
  <si>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</si>
  <si>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</si>
  <si>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</si>
  <si>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</si>
  <si>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</si>
  <si>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</si>
  <si>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</si>
  <si>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</si>
  <si>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</si>
  <si>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</si>
  <si>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</si>
  <si>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</si>
  <si>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</si>
  <si>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</si>
  <si>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</si>
  <si>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</si>
  <si>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</si>
  <si>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</si>
  <si>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</si>
  <si>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</si>
  <si>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</si>
  <si>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</si>
  <si>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</si>
  <si>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</si>
  <si>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</si>
  <si>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</si>
  <si>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</si>
  <si>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</si>
  <si>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</si>
  <si>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</si>
  <si>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</si>
  <si>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</si>
  <si>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</si>
  <si>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</si>
  <si>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</si>
  <si>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</si>
  <si>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</si>
  <si>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</si>
  <si>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</si>
  <si>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</si>
  <si>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</si>
  <si>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</si>
  <si>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</si>
  <si>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</si>
  <si>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</si>
  <si>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</si>
  <si>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</si>
  <si>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</si>
  <si>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</si>
  <si>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</si>
  <si>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</si>
  <si>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</si>
  <si>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</si>
  <si>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</si>
  <si>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</si>
  <si>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</si>
  <si>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</si>
  <si>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</si>
  <si>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</si>
  <si>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</si>
  <si>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</si>
  <si>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</si>
  <si>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</si>
  <si>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</si>
  <si>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</si>
  <si>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</si>
  <si>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</si>
  <si>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</si>
  <si>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</si>
  <si>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</si>
  <si>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</si>
  <si>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</si>
  <si>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</si>
  <si>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</si>
  <si>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</si>
  <si>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</si>
  <si>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</si>
  <si>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</si>
  <si>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</si>
  <si>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</si>
  <si>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</si>
  <si>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</si>
  <si>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</si>
  <si>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</si>
  <si>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</si>
  <si>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</si>
  <si>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</si>
  <si>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</si>
  <si>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</si>
  <si>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</si>
  <si>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</si>
  <si>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</si>
  <si>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</si>
  <si>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</si>
  <si>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</si>
  <si>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</si>
  <si>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</si>
  <si>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</si>
  <si>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</si>
  <si>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</si>
  <si>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</si>
  <si>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</si>
  <si>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</si>
  <si>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</si>
  <si>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</si>
  <si>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</si>
  <si>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</si>
  <si>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</si>
  <si>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</si>
  <si>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</si>
  <si>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</si>
  <si>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</si>
  <si>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</si>
  <si>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</si>
  <si>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</si>
  <si>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</si>
  <si>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</si>
  <si>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</si>
  <si>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</si>
  <si>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</si>
  <si>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</si>
  <si>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</si>
  <si>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</si>
  <si>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</si>
  <si>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</si>
  <si>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</si>
  <si>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</si>
  <si>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</si>
  <si>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</si>
  <si>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</si>
  <si>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</si>
  <si>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</si>
  <si>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</si>
  <si>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</si>
  <si>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</si>
  <si>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</si>
  <si>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</si>
  <si>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</si>
  <si>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</si>
  <si>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</si>
  <si>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</si>
  <si>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</si>
  <si>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</si>
  <si>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</si>
  <si>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</si>
  <si>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</si>
  <si>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</si>
  <si>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</si>
  <si>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</si>
  <si>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</si>
  <si>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</si>
  <si>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</si>
  <si>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</si>
  <si>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</si>
  <si>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</si>
  <si>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</si>
  <si>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</si>
  <si>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</si>
  <si>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</si>
  <si>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</si>
  <si>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</si>
  <si>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</si>
  <si>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</si>
  <si>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</si>
  <si>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</si>
  <si>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</si>
  <si>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</si>
  <si>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</si>
  <si>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</si>
  <si>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</si>
  <si>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</si>
  <si>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</si>
  <si>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</si>
  <si>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</si>
  <si>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</si>
  <si>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</si>
  <si>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</si>
  <si>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</si>
  <si>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</si>
  <si>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</si>
  <si>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</si>
  <si>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</si>
  <si>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</si>
  <si>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</si>
  <si>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</si>
  <si>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</si>
  <si>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</si>
  <si>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</si>
  <si>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</si>
  <si>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</si>
  <si>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</si>
  <si>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</si>
  <si>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</si>
  <si>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</si>
  <si>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</si>
  <si>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</si>
  <si>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</si>
  <si>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</si>
  <si>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</si>
  <si>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</si>
  <si>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</si>
  <si>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</si>
  <si>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</si>
  <si>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</si>
  <si>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</si>
  <si>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</si>
  <si>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</si>
  <si>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</si>
  <si>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</si>
  <si>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</si>
  <si>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</si>
  <si>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</si>
  <si>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</si>
  <si>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</si>
  <si>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</si>
  <si>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</si>
  <si>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</si>
  <si>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</si>
  <si>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</si>
  <si>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</si>
  <si>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</si>
  <si>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</si>
  <si>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</si>
  <si>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</si>
  <si>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</si>
  <si>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</si>
  <si>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</si>
  <si>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</si>
  <si>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</si>
  <si>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</si>
  <si>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</si>
  <si>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</si>
  <si>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</si>
  <si>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</si>
  <si>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</si>
  <si>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</si>
  <si>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</si>
  <si>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</si>
  <si>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</si>
  <si>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</si>
  <si>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</si>
  <si>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</si>
  <si>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</si>
  <si>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</si>
  <si>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</si>
  <si>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</si>
  <si>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</si>
  <si>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</si>
  <si>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</si>
  <si>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</si>
  <si>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</si>
  <si>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</si>
  <si>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</si>
  <si>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</si>
  <si>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</si>
  <si>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</si>
  <si>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</si>
  <si>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</si>
  <si>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</si>
  <si>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</si>
  <si>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</si>
  <si>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</si>
  <si>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</si>
  <si>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</si>
  <si>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</si>
  <si>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</si>
  <si>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</si>
  <si>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</si>
  <si>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</si>
  <si>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</si>
  <si>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</si>
  <si>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</si>
  <si>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</si>
  <si>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</si>
  <si>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</si>
  <si>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</si>
  <si>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</si>
  <si>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</si>
  <si>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</si>
  <si>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</si>
  <si>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</si>
  <si>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</si>
  <si>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</si>
  <si>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</si>
  <si>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</si>
  <si>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</si>
  <si>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</si>
  <si>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</si>
  <si>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</si>
  <si>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</si>
  <si>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</si>
  <si>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</si>
  <si>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</si>
  <si>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</si>
  <si>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</si>
  <si>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</si>
  <si>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</si>
  <si>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</si>
  <si>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</si>
  <si>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</si>
  <si>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</si>
  <si>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</si>
  <si>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</si>
  <si>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</si>
  <si>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</si>
  <si>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</si>
  <si>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</si>
  <si>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</si>
  <si>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</si>
  <si>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</si>
  <si>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</si>
  <si>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</si>
  <si>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</si>
  <si>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</si>
  <si>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</si>
  <si>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</si>
  <si>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</si>
  <si>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</si>
  <si>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</si>
  <si>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</si>
  <si>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</si>
  <si>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</si>
  <si>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</si>
  <si>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</si>
  <si>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</si>
  <si>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</si>
  <si>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</si>
  <si>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</si>
  <si>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</si>
  <si>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</si>
  <si>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</si>
  <si>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</si>
  <si>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建設関連業の新たな役割と一層の活用の推進</t>
    <rPh sb="0" eb="2">
      <t>ケンセツ</t>
    </rPh>
    <rPh sb="2" eb="4">
      <t>カンレン</t>
    </rPh>
    <rPh sb="4" eb="5">
      <t>ギョウ</t>
    </rPh>
    <rPh sb="6" eb="7">
      <t>アラ</t>
    </rPh>
    <rPh sb="9" eb="11">
      <t>ヤクワリ</t>
    </rPh>
    <rPh sb="12" eb="14">
      <t>イッソウ</t>
    </rPh>
    <rPh sb="15" eb="17">
      <t>カツヨウ</t>
    </rPh>
    <rPh sb="18" eb="20">
      <t>スイシン</t>
    </rPh>
    <phoneticPr fontId="5"/>
  </si>
  <si>
    <t>土地・建設産業局</t>
    <rPh sb="0" eb="2">
      <t>トチ</t>
    </rPh>
    <rPh sb="3" eb="5">
      <t>ケンセツ</t>
    </rPh>
    <rPh sb="5" eb="8">
      <t>サンギョウキョク</t>
    </rPh>
    <phoneticPr fontId="5"/>
  </si>
  <si>
    <t>建設市場整備課専門工事業・建設関連業振興室</t>
  </si>
  <si>
    <t>○</t>
  </si>
  <si>
    <t>-</t>
    <phoneticPr fontId="5"/>
  </si>
  <si>
    <t>　建設関連業（測量業、建設コンサルタント、地質調査業）における建設関連業者登録システムの改修・保守等を行い、登録事務の効率化や登録制度を活用する発注者の利便性の向上を図り、もって建設関連業の健全な発展に資することを目的とする。</t>
    <phoneticPr fontId="5"/>
  </si>
  <si>
    <t>　各地方整備局等で実施している建設関連業者の登録・審査事務の効率化と時間短縮、申請者と発注者の利便性向上、セキュリティ確保等を図るため、建設関連業者登録システムの改修・保守等を行う。</t>
    <phoneticPr fontId="5"/>
  </si>
  <si>
    <t>・申請処理件数（新規・更新等）</t>
    <phoneticPr fontId="5"/>
  </si>
  <si>
    <t>登録処理の所要日数について、平成２１年度比３割減を平成２９年度まで維持する。</t>
    <rPh sb="0" eb="2">
      <t>トウロク</t>
    </rPh>
    <rPh sb="2" eb="4">
      <t>ショリ</t>
    </rPh>
    <rPh sb="5" eb="7">
      <t>ショヨウ</t>
    </rPh>
    <rPh sb="7" eb="9">
      <t>ニッスウ</t>
    </rPh>
    <rPh sb="14" eb="16">
      <t>ヘイセイ</t>
    </rPh>
    <rPh sb="18" eb="20">
      <t>ネンド</t>
    </rPh>
    <rPh sb="22" eb="23">
      <t>ワリ</t>
    </rPh>
    <rPh sb="23" eb="24">
      <t>ゲン</t>
    </rPh>
    <rPh sb="25" eb="27">
      <t>ヘイセイ</t>
    </rPh>
    <rPh sb="29" eb="31">
      <t>ネンド</t>
    </rPh>
    <rPh sb="33" eb="35">
      <t>イジ</t>
    </rPh>
    <phoneticPr fontId="5"/>
  </si>
  <si>
    <t>14,272,000/39,000</t>
    <phoneticPr fontId="5"/>
  </si>
  <si>
    <t>情報処理業務庁費</t>
    <rPh sb="0" eb="2">
      <t>ジョウホウ</t>
    </rPh>
    <rPh sb="2" eb="4">
      <t>ショリ</t>
    </rPh>
    <rPh sb="4" eb="6">
      <t>ギョウム</t>
    </rPh>
    <rPh sb="6" eb="8">
      <t>チョウヒ</t>
    </rPh>
    <phoneticPr fontId="5"/>
  </si>
  <si>
    <t>電子計算機器借料</t>
    <rPh sb="0" eb="2">
      <t>デンシ</t>
    </rPh>
    <rPh sb="2" eb="4">
      <t>ケイサン</t>
    </rPh>
    <rPh sb="4" eb="6">
      <t>キキ</t>
    </rPh>
    <rPh sb="6" eb="8">
      <t>シャクリョウ</t>
    </rPh>
    <phoneticPr fontId="5"/>
  </si>
  <si>
    <t>‐</t>
  </si>
  <si>
    <t>本事業を行うにあたり、契約方法をすべて一般競争入札とし、競争性を確保している。
また、本事業における成果目標の達成状況をフォローするなどし、効率的な事業執行に留意している。</t>
  </si>
  <si>
    <t>引き続き事業に係る契約業務は一般競争にて実施し、適正かつ安定なシステム運用を図る。</t>
    <rPh sb="0" eb="1">
      <t>ヒ</t>
    </rPh>
    <rPh sb="2" eb="3">
      <t>ツヅ</t>
    </rPh>
    <rPh sb="4" eb="6">
      <t>ジギョウ</t>
    </rPh>
    <rPh sb="7" eb="8">
      <t>カカ</t>
    </rPh>
    <rPh sb="9" eb="11">
      <t>ケイヤク</t>
    </rPh>
    <rPh sb="11" eb="13">
      <t>ギョウム</t>
    </rPh>
    <rPh sb="14" eb="16">
      <t>イッパン</t>
    </rPh>
    <rPh sb="16" eb="18">
      <t>キョウソウ</t>
    </rPh>
    <rPh sb="20" eb="22">
      <t>ジッシ</t>
    </rPh>
    <rPh sb="24" eb="26">
      <t>テキセイ</t>
    </rPh>
    <rPh sb="28" eb="30">
      <t>アンテイ</t>
    </rPh>
    <rPh sb="35" eb="37">
      <t>ウンヨウ</t>
    </rPh>
    <rPh sb="38" eb="39">
      <t>ハカ</t>
    </rPh>
    <phoneticPr fontId="5"/>
  </si>
  <si>
    <t>‐</t>
    <phoneticPr fontId="5"/>
  </si>
  <si>
    <t>人件費</t>
  </si>
  <si>
    <t>人件費</t>
    <rPh sb="0" eb="3">
      <t>ジンケンヒ</t>
    </rPh>
    <phoneticPr fontId="5"/>
  </si>
  <si>
    <t>業務担当者人件費</t>
  </si>
  <si>
    <t>物品購入費</t>
  </si>
  <si>
    <t>サーバ等機器の保守</t>
  </si>
  <si>
    <t>サーバ等機器のリース料</t>
  </si>
  <si>
    <t>建設関連業者登録システム運用・保守業務</t>
  </si>
  <si>
    <t>(株)日立キャピタル</t>
  </si>
  <si>
    <t>建設関連業者登録システム機器賃貸借</t>
  </si>
  <si>
    <t>登録を行うのは国土交通大臣である。</t>
    <rPh sb="0" eb="2">
      <t>トウロク</t>
    </rPh>
    <rPh sb="3" eb="4">
      <t>オコナ</t>
    </rPh>
    <rPh sb="7" eb="9">
      <t>コクド</t>
    </rPh>
    <rPh sb="9" eb="11">
      <t>コウツウ</t>
    </rPh>
    <rPh sb="11" eb="13">
      <t>ダイジン</t>
    </rPh>
    <phoneticPr fontId="5"/>
  </si>
  <si>
    <t>一般競争入札を採用し、競争性を確保している。</t>
    <phoneticPr fontId="5"/>
  </si>
  <si>
    <t>一般競争入札を採用し、コストの低減に努めている。</t>
    <rPh sb="15" eb="17">
      <t>テイゲン</t>
    </rPh>
    <rPh sb="18" eb="19">
      <t>ツト</t>
    </rPh>
    <phoneticPr fontId="5"/>
  </si>
  <si>
    <t>システムの改修・保守に必要な事業内容のみを実施している。</t>
    <rPh sb="5" eb="7">
      <t>カイシュウ</t>
    </rPh>
    <rPh sb="8" eb="10">
      <t>ホシュ</t>
    </rPh>
    <rPh sb="11" eb="13">
      <t>ヒツヨウ</t>
    </rPh>
    <rPh sb="14" eb="16">
      <t>ジギョウ</t>
    </rPh>
    <rPh sb="16" eb="18">
      <t>ナイヨウ</t>
    </rPh>
    <rPh sb="21" eb="23">
      <t>ジッシ</t>
    </rPh>
    <phoneticPr fontId="5"/>
  </si>
  <si>
    <t>システムに使用するライセンス費用低減のため、プログラムの改修を検討している。</t>
    <rPh sb="5" eb="7">
      <t>シヨウ</t>
    </rPh>
    <rPh sb="14" eb="16">
      <t>ヒヨウ</t>
    </rPh>
    <rPh sb="16" eb="18">
      <t>テイゲン</t>
    </rPh>
    <rPh sb="28" eb="30">
      <t>カイシュウ</t>
    </rPh>
    <rPh sb="31" eb="33">
      <t>ケントウ</t>
    </rPh>
    <phoneticPr fontId="5"/>
  </si>
  <si>
    <t>システムの効率化の指標として、申請処理日数を設定している。</t>
    <rPh sb="5" eb="8">
      <t>コウリツカ</t>
    </rPh>
    <rPh sb="9" eb="11">
      <t>シヒョウ</t>
    </rPh>
    <rPh sb="15" eb="17">
      <t>シンセイ</t>
    </rPh>
    <rPh sb="17" eb="19">
      <t>ショリ</t>
    </rPh>
    <rPh sb="19" eb="21">
      <t>ニッスウ</t>
    </rPh>
    <rPh sb="22" eb="24">
      <t>セッテイ</t>
    </rPh>
    <phoneticPr fontId="5"/>
  </si>
  <si>
    <t>登録事務を円滑に進めるためシステムが必要である。</t>
    <rPh sb="0" eb="4">
      <t>トウロクジム</t>
    </rPh>
    <rPh sb="5" eb="7">
      <t>エンカツ</t>
    </rPh>
    <rPh sb="8" eb="9">
      <t>スス</t>
    </rPh>
    <rPh sb="18" eb="20">
      <t>ヒツヨウ</t>
    </rPh>
    <phoneticPr fontId="5"/>
  </si>
  <si>
    <t>中間段階での支出はない。</t>
    <rPh sb="0" eb="2">
      <t>チュウカン</t>
    </rPh>
    <rPh sb="2" eb="4">
      <t>ダンカイ</t>
    </rPh>
    <rPh sb="6" eb="8">
      <t>シシュツ</t>
    </rPh>
    <phoneticPr fontId="5"/>
  </si>
  <si>
    <t>活動実績と活動見込みはほぼ一致している。</t>
    <rPh sb="0" eb="2">
      <t>カツドウ</t>
    </rPh>
    <rPh sb="2" eb="4">
      <t>ジッセキ</t>
    </rPh>
    <rPh sb="5" eb="7">
      <t>カツドウ</t>
    </rPh>
    <rPh sb="7" eb="9">
      <t>ミコ</t>
    </rPh>
    <rPh sb="13" eb="15">
      <t>イッチ</t>
    </rPh>
    <phoneticPr fontId="5"/>
  </si>
  <si>
    <t>（株）ケー・デー・シー</t>
    <phoneticPr fontId="5"/>
  </si>
  <si>
    <t>他の手段・方法は想定されない。</t>
    <rPh sb="0" eb="1">
      <t>ホカ</t>
    </rPh>
    <rPh sb="2" eb="4">
      <t>シュダン</t>
    </rPh>
    <rPh sb="5" eb="7">
      <t>ホウホウ</t>
    </rPh>
    <rPh sb="8" eb="10">
      <t>ソウテイ</t>
    </rPh>
    <phoneticPr fontId="5"/>
  </si>
  <si>
    <t>登録情報を公開しているため、特定の受益者を想定できない。</t>
    <rPh sb="0" eb="2">
      <t>トウロク</t>
    </rPh>
    <rPh sb="2" eb="4">
      <t>ジョウホウ</t>
    </rPh>
    <rPh sb="5" eb="7">
      <t>コウカイ</t>
    </rPh>
    <rPh sb="14" eb="16">
      <t>トクテイ</t>
    </rPh>
    <rPh sb="17" eb="20">
      <t>ジュエキシャ</t>
    </rPh>
    <rPh sb="21" eb="23">
      <t>ソウテイ</t>
    </rPh>
    <phoneticPr fontId="5"/>
  </si>
  <si>
    <t>発注者が登録制度を入札制度に活用している。</t>
    <rPh sb="0" eb="3">
      <t>ハッチュウシャ</t>
    </rPh>
    <rPh sb="4" eb="6">
      <t>トウロク</t>
    </rPh>
    <rPh sb="6" eb="8">
      <t>セイド</t>
    </rPh>
    <rPh sb="9" eb="11">
      <t>ニュウサツ</t>
    </rPh>
    <rPh sb="11" eb="13">
      <t>セイド</t>
    </rPh>
    <rPh sb="14" eb="16">
      <t>カツヨウ</t>
    </rPh>
    <phoneticPr fontId="5"/>
  </si>
  <si>
    <t>９　市場環境の整備、産業の生産性向上、消費者利益の保護
　３２　建設市場の整備を推進する</t>
    <phoneticPr fontId="5"/>
  </si>
  <si>
    <t>その他</t>
    <rPh sb="2" eb="3">
      <t>ホカ</t>
    </rPh>
    <phoneticPr fontId="5"/>
  </si>
  <si>
    <t>交通費、印刷費</t>
    <rPh sb="0" eb="3">
      <t>コウツウヒ</t>
    </rPh>
    <rPh sb="4" eb="7">
      <t>インサツヒ</t>
    </rPh>
    <phoneticPr fontId="5"/>
  </si>
  <si>
    <t>国土交通省</t>
  </si>
  <si>
    <t>各年度における事業の執行額／
各年度において処理した申請件数　　　　　　　　　　　　　　</t>
    <rPh sb="10" eb="12">
      <t>シッコウ</t>
    </rPh>
    <rPh sb="12" eb="13">
      <t>ガク</t>
    </rPh>
    <phoneticPr fontId="5"/>
  </si>
  <si>
    <t>10,021,300/38,469</t>
    <phoneticPr fontId="5"/>
  </si>
  <si>
    <t>10,262,800/37,732</t>
    <phoneticPr fontId="5"/>
  </si>
  <si>
    <t>11,050,600/38,581</t>
    <phoneticPr fontId="5"/>
  </si>
  <si>
    <t>建設関連業者登録制度に係る申請から登録処理までの所要日数の低減率</t>
    <phoneticPr fontId="5"/>
  </si>
  <si>
    <t>-</t>
    <phoneticPr fontId="5"/>
  </si>
  <si>
    <t>件</t>
    <rPh sb="0" eb="1">
      <t>ケン</t>
    </rPh>
    <phoneticPr fontId="5"/>
  </si>
  <si>
    <t>　　円/件</t>
    <rPh sb="2" eb="3">
      <t>エン</t>
    </rPh>
    <rPh sb="4" eb="5">
      <t>ケン</t>
    </rPh>
    <phoneticPr fontId="5"/>
  </si>
  <si>
    <t>円</t>
    <rPh sb="0" eb="1">
      <t>エン</t>
    </rPh>
    <phoneticPr fontId="5"/>
  </si>
  <si>
    <t>A.（株）ケー・デー・シー</t>
    <phoneticPr fontId="5"/>
  </si>
  <si>
    <t>B.（株）日立キャピタル</t>
    <phoneticPr fontId="5"/>
  </si>
  <si>
    <t>システム保守を聖域ととらえず、より効率的・効果的なシステムへの更新ができないかどうかの検証も行うべき。登録により期待する政策的効果についても改めて検証すべき。</t>
    <rPh sb="43" eb="45">
      <t>ケンショウ</t>
    </rPh>
    <rPh sb="51" eb="53">
      <t>トウロク</t>
    </rPh>
    <rPh sb="56" eb="58">
      <t>キタイ</t>
    </rPh>
    <rPh sb="60" eb="63">
      <t>セイサクテキ</t>
    </rPh>
    <rPh sb="63" eb="65">
      <t>コウカ</t>
    </rPh>
    <rPh sb="70" eb="71">
      <t>アラタ</t>
    </rPh>
    <rPh sb="73" eb="75">
      <t>ケンショウ</t>
    </rPh>
    <phoneticPr fontId="5"/>
  </si>
  <si>
    <t>特になし。</t>
    <rPh sb="0" eb="1">
      <t>トク</t>
    </rPh>
    <phoneticPr fontId="5"/>
  </si>
  <si>
    <t>室長　倉石　誠司</t>
    <rPh sb="3" eb="5">
      <t>クライシ</t>
    </rPh>
    <rPh sb="6" eb="8">
      <t>セイジ</t>
    </rPh>
    <phoneticPr fontId="5"/>
  </si>
  <si>
    <t>-</t>
    <phoneticPr fontId="5"/>
  </si>
  <si>
    <t xml:space="preserve">　政府共通プラットフォームへの移行における初期費用として、開発経費が含まれているため、全体として増額となっているが、　開発経費を除いたシステムの運用保守経費については、運用保守の効率化により、削減されている。
</t>
    <rPh sb="1" eb="3">
      <t>セイフ</t>
    </rPh>
    <rPh sb="3" eb="5">
      <t>キョウツウ</t>
    </rPh>
    <rPh sb="15" eb="17">
      <t>イコウ</t>
    </rPh>
    <rPh sb="21" eb="23">
      <t>ショキ</t>
    </rPh>
    <rPh sb="23" eb="25">
      <t>ヒヨウ</t>
    </rPh>
    <rPh sb="29" eb="31">
      <t>カイハツ</t>
    </rPh>
    <rPh sb="31" eb="33">
      <t>ケイヒ</t>
    </rPh>
    <rPh sb="34" eb="35">
      <t>フク</t>
    </rPh>
    <rPh sb="43" eb="45">
      <t>ゼンタイ</t>
    </rPh>
    <rPh sb="48" eb="50">
      <t>ゾウガク</t>
    </rPh>
    <rPh sb="89" eb="92">
      <t>コウリツカ</t>
    </rPh>
    <phoneticPr fontId="5"/>
  </si>
  <si>
    <t>執行等改善</t>
  </si>
  <si>
    <t>所見を踏まえ、システム運用保守の効率化ついて検証することとしている。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</si>
</sst>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156882</xdr:colOff>
      <xdr:row>139</xdr:row>
      <xdr:rowOff>168088</xdr:rowOff>
    </xdr:from>
    <xdr:to>
      <xdr:col>47</xdr:col>
      <xdr:colOff>40901</xdr:colOff>
      <xdr:row>151</xdr:row>
      <xdr:rowOff>207869</xdr:rowOff>
    </xdr:to>
    <xdr:grpSp>
      <xdr:nvGrpSpPr>
        <xdr:cNvPr id="5" name="グループ化 1"/>
        <xdr:cNvGrpSpPr>
          <a:grpSpLocks/>
        </xdr:cNvGrpSpPr>
      </xdr:nvGrpSpPr>
      <xdr:grpSpPr bwMode="auto">
        <a:xfrm>
          <a:off x="1579282" y="30584588"/>
          <a:ext cx="8012019" cy="4306981"/>
          <a:chOff x="0" y="0"/>
          <a:chExt cx="5866789" cy="3407780"/>
        </a:xfrm>
      </xdr:grpSpPr>
      <xdr:sp macro="" textlink="">
        <xdr:nvSpPr>
          <xdr:cNvPr id="6" name="正方形/長方形 5"/>
          <xdr:cNvSpPr/>
        </xdr:nvSpPr>
        <xdr:spPr>
          <a:xfrm>
            <a:off x="0" y="0"/>
            <a:ext cx="1585811" cy="520094"/>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１１万円</a:t>
            </a:r>
          </a:p>
        </xdr:txBody>
      </xdr:sp>
      <xdr:sp macro="" textlink="">
        <xdr:nvSpPr>
          <xdr:cNvPr id="7" name="正方形/長方形 6"/>
          <xdr:cNvSpPr/>
        </xdr:nvSpPr>
        <xdr:spPr>
          <a:xfrm>
            <a:off x="1230248" y="869411"/>
            <a:ext cx="2410717" cy="520094"/>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 </a:t>
            </a:r>
            <a:r>
              <a:rPr kumimoji="1" lang="ja-JP" altLang="en-US" sz="1100">
                <a:solidFill>
                  <a:sysClr val="windowText" lastClr="000000"/>
                </a:solidFill>
              </a:rPr>
              <a:t>（株）ケー・デー・シー</a:t>
            </a:r>
            <a:endParaRPr kumimoji="1" lang="en-US" altLang="ja-JP" sz="1100">
              <a:solidFill>
                <a:sysClr val="windowText" lastClr="000000"/>
              </a:solidFill>
            </a:endParaRPr>
          </a:p>
          <a:p>
            <a:pPr algn="ctr"/>
            <a:r>
              <a:rPr kumimoji="1" lang="ja-JP" altLang="en-US" sz="1100">
                <a:solidFill>
                  <a:sysClr val="windowText" lastClr="000000"/>
                </a:solidFill>
              </a:rPr>
              <a:t>６百万円</a:t>
            </a:r>
          </a:p>
        </xdr:txBody>
      </xdr:sp>
      <xdr:sp macro="" textlink="">
        <xdr:nvSpPr>
          <xdr:cNvPr id="8" name="正方形/長方形 7"/>
          <xdr:cNvSpPr/>
        </xdr:nvSpPr>
        <xdr:spPr>
          <a:xfrm>
            <a:off x="1230248" y="2367592"/>
            <a:ext cx="2474718" cy="520094"/>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B. </a:t>
            </a:r>
            <a:r>
              <a:rPr kumimoji="1" lang="ja-JP" altLang="en-US" sz="1100">
                <a:solidFill>
                  <a:sysClr val="windowText" lastClr="000000"/>
                </a:solidFill>
              </a:rPr>
              <a:t>（株）日立キャピタル</a:t>
            </a:r>
            <a:endParaRPr kumimoji="1" lang="en-US" altLang="ja-JP" sz="1100">
              <a:solidFill>
                <a:sysClr val="windowText" lastClr="000000"/>
              </a:solidFill>
            </a:endParaRPr>
          </a:p>
          <a:p>
            <a:pPr algn="ctr"/>
            <a:r>
              <a:rPr kumimoji="1" lang="ja-JP" altLang="en-US" sz="1100">
                <a:solidFill>
                  <a:sysClr val="windowText" lastClr="000000"/>
                </a:solidFill>
              </a:rPr>
              <a:t>５百万円</a:t>
            </a:r>
          </a:p>
        </xdr:txBody>
      </xdr:sp>
      <xdr:cxnSp macro="">
        <xdr:nvCxnSpPr>
          <xdr:cNvPr id="9" name="カギ線コネクタ 10"/>
          <xdr:cNvCxnSpPr>
            <a:stCxn id="6" idx="2"/>
            <a:endCxn id="7" idx="1"/>
          </xdr:cNvCxnSpPr>
        </xdr:nvCxnSpPr>
        <xdr:spPr>
          <a:xfrm rot="16200000" flipH="1">
            <a:off x="710614" y="605941"/>
            <a:ext cx="605483" cy="433787"/>
          </a:xfrm>
          <a:prstGeom prst="bentConnector2">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 name="カギ線コネクタ 10"/>
          <xdr:cNvCxnSpPr>
            <a:stCxn id="6" idx="2"/>
            <a:endCxn id="8" idx="1"/>
          </xdr:cNvCxnSpPr>
        </xdr:nvCxnSpPr>
        <xdr:spPr>
          <a:xfrm rot="16200000" flipH="1">
            <a:off x="-42358" y="1358913"/>
            <a:ext cx="2111426" cy="433787"/>
          </a:xfrm>
          <a:prstGeom prst="bentConnector2">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大かっこ 10"/>
          <xdr:cNvSpPr/>
        </xdr:nvSpPr>
        <xdr:spPr>
          <a:xfrm>
            <a:off x="1756481" y="0"/>
            <a:ext cx="4110308" cy="504569"/>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建設関連業者の登録事務の実施、登録業者に対する指導・監督、</a:t>
            </a:r>
            <a:endParaRPr lang="en-US" altLang="ja-JP"/>
          </a:p>
          <a:p>
            <a:r>
              <a:rPr lang="ja-JP" altLang="en-US"/>
              <a:t>建設関連業の健全な発展のための施策の実施</a:t>
            </a:r>
          </a:p>
        </xdr:txBody>
      </xdr:sp>
      <xdr:sp macro="" textlink="">
        <xdr:nvSpPr>
          <xdr:cNvPr id="12" name="大かっこ 11"/>
          <xdr:cNvSpPr/>
        </xdr:nvSpPr>
        <xdr:spPr>
          <a:xfrm>
            <a:off x="1230248" y="1389505"/>
            <a:ext cx="3690744" cy="512331"/>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建設関連業者登録システム運用・保守業務</a:t>
            </a:r>
          </a:p>
        </xdr:txBody>
      </xdr:sp>
      <xdr:sp macro="" textlink="">
        <xdr:nvSpPr>
          <xdr:cNvPr id="13" name="大かっこ 12"/>
          <xdr:cNvSpPr/>
        </xdr:nvSpPr>
        <xdr:spPr>
          <a:xfrm>
            <a:off x="1230248" y="2887686"/>
            <a:ext cx="3697855" cy="520094"/>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建設関連業者登録システム機器のリース</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en-US" altLang="ja-JP" sz="1100">
                <a:solidFill>
                  <a:schemeClr val="tx1"/>
                </a:solidFill>
                <a:latin typeface="+mn-lt"/>
                <a:ea typeface="+mn-ea"/>
                <a:cs typeface="+mn-cs"/>
              </a:rPr>
              <a:t>H26.4.1</a:t>
            </a:r>
            <a:r>
              <a:rPr kumimoji="1" lang="ja-JP" altLang="ja-JP" sz="1100">
                <a:solidFill>
                  <a:schemeClr val="tx1"/>
                </a:solidFill>
                <a:latin typeface="+mn-lt"/>
                <a:ea typeface="+mn-ea"/>
                <a:cs typeface="+mn-cs"/>
              </a:rPr>
              <a:t>～</a:t>
            </a:r>
            <a:r>
              <a:rPr kumimoji="1" lang="en-US" altLang="ja-JP" sz="1100">
                <a:solidFill>
                  <a:schemeClr val="tx1"/>
                </a:solidFill>
                <a:latin typeface="+mn-lt"/>
                <a:ea typeface="+mn-ea"/>
                <a:cs typeface="+mn-cs"/>
              </a:rPr>
              <a:t>H27.3.31</a:t>
            </a:r>
            <a:r>
              <a:rPr kumimoji="1" lang="ja-JP" altLang="ja-JP" sz="1100">
                <a:solidFill>
                  <a:schemeClr val="tx1"/>
                </a:solidFill>
                <a:latin typeface="+mn-lt"/>
                <a:ea typeface="+mn-ea"/>
                <a:cs typeface="+mn-cs"/>
              </a:rPr>
              <a:t>）</a:t>
            </a:r>
            <a:endParaRPr lang="ja-JP" altLang="ja-JP"/>
          </a:p>
        </xdr:txBody>
      </xdr:sp>
      <xdr:sp macro="" textlink="">
        <xdr:nvSpPr>
          <xdr:cNvPr id="14" name="テキスト ボックス 13"/>
          <xdr:cNvSpPr txBox="1"/>
        </xdr:nvSpPr>
        <xdr:spPr>
          <a:xfrm>
            <a:off x="1137802" y="652058"/>
            <a:ext cx="3022285" cy="318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p>
        </xdr:txBody>
      </xdr:sp>
      <xdr:sp macro="" textlink="">
        <xdr:nvSpPr>
          <xdr:cNvPr id="15" name="テキスト ボックス 14"/>
          <xdr:cNvSpPr txBox="1"/>
        </xdr:nvSpPr>
        <xdr:spPr>
          <a:xfrm>
            <a:off x="1187580" y="2158002"/>
            <a:ext cx="3022285" cy="310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workbookViewId="0">
      <selection activeCell="A132" sqref="A132:AX1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0" t="s">
        <v>378</v>
      </c>
      <c r="AR2" s="680"/>
      <c r="AS2" s="59" t="str">
        <f>IF(OR(AQ2="　", AQ2=""), "", "-")</f>
        <v/>
      </c>
      <c r="AT2" s="681">
        <v>331</v>
      </c>
      <c r="AU2" s="681"/>
      <c r="AV2" s="60" t="str">
        <f>IF(AW2="", "", "-")</f>
        <v/>
      </c>
      <c r="AW2" s="682"/>
      <c r="AX2" s="682"/>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420</v>
      </c>
      <c r="AK3" s="639"/>
      <c r="AL3" s="639"/>
      <c r="AM3" s="639"/>
      <c r="AN3" s="639"/>
      <c r="AO3" s="639"/>
      <c r="AP3" s="639"/>
      <c r="AQ3" s="639"/>
      <c r="AR3" s="639"/>
      <c r="AS3" s="639"/>
      <c r="AT3" s="639"/>
      <c r="AU3" s="639"/>
      <c r="AV3" s="639"/>
      <c r="AW3" s="639"/>
      <c r="AX3" s="36" t="s">
        <v>91</v>
      </c>
    </row>
    <row r="4" spans="1:50" ht="24.75" customHeight="1" x14ac:dyDescent="0.15">
      <c r="A4" s="454" t="s">
        <v>30</v>
      </c>
      <c r="B4" s="455"/>
      <c r="C4" s="455"/>
      <c r="D4" s="455"/>
      <c r="E4" s="455"/>
      <c r="F4" s="455"/>
      <c r="G4" s="428" t="s">
        <v>379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380</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3" t="s">
        <v>209</v>
      </c>
      <c r="H5" s="615"/>
      <c r="I5" s="615"/>
      <c r="J5" s="615"/>
      <c r="K5" s="615"/>
      <c r="L5" s="615"/>
      <c r="M5" s="654" t="s">
        <v>92</v>
      </c>
      <c r="N5" s="655"/>
      <c r="O5" s="655"/>
      <c r="P5" s="655"/>
      <c r="Q5" s="655"/>
      <c r="R5" s="656"/>
      <c r="S5" s="614" t="s">
        <v>157</v>
      </c>
      <c r="T5" s="615"/>
      <c r="U5" s="615"/>
      <c r="V5" s="615"/>
      <c r="W5" s="615"/>
      <c r="X5" s="616"/>
      <c r="Y5" s="445" t="s">
        <v>3</v>
      </c>
      <c r="Z5" s="446"/>
      <c r="AA5" s="446"/>
      <c r="AB5" s="446"/>
      <c r="AC5" s="446"/>
      <c r="AD5" s="447"/>
      <c r="AE5" s="448" t="s">
        <v>381</v>
      </c>
      <c r="AF5" s="449"/>
      <c r="AG5" s="449"/>
      <c r="AH5" s="449"/>
      <c r="AI5" s="449"/>
      <c r="AJ5" s="449"/>
      <c r="AK5" s="449"/>
      <c r="AL5" s="449"/>
      <c r="AM5" s="449"/>
      <c r="AN5" s="449"/>
      <c r="AO5" s="449"/>
      <c r="AP5" s="450"/>
      <c r="AQ5" s="451" t="s">
        <v>434</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417</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383</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383</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4" t="s">
        <v>308</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384</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v>14</v>
      </c>
      <c r="Q13" s="176"/>
      <c r="R13" s="176"/>
      <c r="S13" s="176"/>
      <c r="T13" s="176"/>
      <c r="U13" s="176"/>
      <c r="V13" s="177"/>
      <c r="W13" s="175">
        <v>14</v>
      </c>
      <c r="X13" s="176"/>
      <c r="Y13" s="176"/>
      <c r="Z13" s="176"/>
      <c r="AA13" s="176"/>
      <c r="AB13" s="176"/>
      <c r="AC13" s="177"/>
      <c r="AD13" s="175">
        <v>14</v>
      </c>
      <c r="AE13" s="176"/>
      <c r="AF13" s="176"/>
      <c r="AG13" s="176"/>
      <c r="AH13" s="176"/>
      <c r="AI13" s="176"/>
      <c r="AJ13" s="177"/>
      <c r="AK13" s="175">
        <v>14</v>
      </c>
      <c r="AL13" s="176"/>
      <c r="AM13" s="176"/>
      <c r="AN13" s="176"/>
      <c r="AO13" s="176"/>
      <c r="AP13" s="176"/>
      <c r="AQ13" s="177"/>
      <c r="AR13" s="189">
        <v>61</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426</v>
      </c>
      <c r="Q14" s="176"/>
      <c r="R14" s="176"/>
      <c r="S14" s="176"/>
      <c r="T14" s="176"/>
      <c r="U14" s="176"/>
      <c r="V14" s="177"/>
      <c r="W14" s="175" t="s">
        <v>426</v>
      </c>
      <c r="X14" s="176"/>
      <c r="Y14" s="176"/>
      <c r="Z14" s="176"/>
      <c r="AA14" s="176"/>
      <c r="AB14" s="176"/>
      <c r="AC14" s="177"/>
      <c r="AD14" s="175">
        <v>-3</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426</v>
      </c>
      <c r="Q15" s="176"/>
      <c r="R15" s="176"/>
      <c r="S15" s="176"/>
      <c r="T15" s="176"/>
      <c r="U15" s="176"/>
      <c r="V15" s="177"/>
      <c r="W15" s="175" t="s">
        <v>426</v>
      </c>
      <c r="X15" s="176"/>
      <c r="Y15" s="176"/>
      <c r="Z15" s="176"/>
      <c r="AA15" s="176"/>
      <c r="AB15" s="176"/>
      <c r="AC15" s="177"/>
      <c r="AD15" s="175" t="s">
        <v>426</v>
      </c>
      <c r="AE15" s="176"/>
      <c r="AF15" s="176"/>
      <c r="AG15" s="176"/>
      <c r="AH15" s="176"/>
      <c r="AI15" s="176"/>
      <c r="AJ15" s="177"/>
      <c r="AK15" s="175" t="s">
        <v>435</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426</v>
      </c>
      <c r="Q16" s="176"/>
      <c r="R16" s="176"/>
      <c r="S16" s="176"/>
      <c r="T16" s="176"/>
      <c r="U16" s="176"/>
      <c r="V16" s="177"/>
      <c r="W16" s="175" t="s">
        <v>426</v>
      </c>
      <c r="X16" s="176"/>
      <c r="Y16" s="176"/>
      <c r="Z16" s="176"/>
      <c r="AA16" s="176"/>
      <c r="AB16" s="176"/>
      <c r="AC16" s="177"/>
      <c r="AD16" s="175" t="s">
        <v>426</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426</v>
      </c>
      <c r="Q17" s="176"/>
      <c r="R17" s="176"/>
      <c r="S17" s="176"/>
      <c r="T17" s="176"/>
      <c r="U17" s="176"/>
      <c r="V17" s="177"/>
      <c r="W17" s="175" t="s">
        <v>426</v>
      </c>
      <c r="X17" s="176"/>
      <c r="Y17" s="176"/>
      <c r="Z17" s="176"/>
      <c r="AA17" s="176"/>
      <c r="AB17" s="176"/>
      <c r="AC17" s="177"/>
      <c r="AD17" s="175" t="s">
        <v>426</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6" t="s">
        <v>22</v>
      </c>
      <c r="J18" s="627"/>
      <c r="K18" s="627"/>
      <c r="L18" s="627"/>
      <c r="M18" s="627"/>
      <c r="N18" s="627"/>
      <c r="O18" s="628"/>
      <c r="P18" s="648">
        <f>SUM(P13:V17)</f>
        <v>14</v>
      </c>
      <c r="Q18" s="649"/>
      <c r="R18" s="649"/>
      <c r="S18" s="649"/>
      <c r="T18" s="649"/>
      <c r="U18" s="649"/>
      <c r="V18" s="650"/>
      <c r="W18" s="648">
        <f>SUM(W13:AC17)</f>
        <v>14</v>
      </c>
      <c r="X18" s="649"/>
      <c r="Y18" s="649"/>
      <c r="Z18" s="649"/>
      <c r="AA18" s="649"/>
      <c r="AB18" s="649"/>
      <c r="AC18" s="650"/>
      <c r="AD18" s="648">
        <f t="shared" ref="AD18" si="0">SUM(AD13:AJ17)</f>
        <v>11</v>
      </c>
      <c r="AE18" s="649"/>
      <c r="AF18" s="649"/>
      <c r="AG18" s="649"/>
      <c r="AH18" s="649"/>
      <c r="AI18" s="649"/>
      <c r="AJ18" s="650"/>
      <c r="AK18" s="648">
        <f t="shared" ref="AK18" si="1">SUM(AK13:AQ17)</f>
        <v>14</v>
      </c>
      <c r="AL18" s="649"/>
      <c r="AM18" s="649"/>
      <c r="AN18" s="649"/>
      <c r="AO18" s="649"/>
      <c r="AP18" s="649"/>
      <c r="AQ18" s="650"/>
      <c r="AR18" s="648">
        <f t="shared" ref="AR18" si="2">SUM(AR13:AX17)</f>
        <v>61</v>
      </c>
      <c r="AS18" s="649"/>
      <c r="AT18" s="649"/>
      <c r="AU18" s="649"/>
      <c r="AV18" s="649"/>
      <c r="AW18" s="649"/>
      <c r="AX18" s="651"/>
    </row>
    <row r="19" spans="1:50" ht="24.75" customHeight="1" x14ac:dyDescent="0.15">
      <c r="A19" s="396"/>
      <c r="B19" s="397"/>
      <c r="C19" s="397"/>
      <c r="D19" s="397"/>
      <c r="E19" s="397"/>
      <c r="F19" s="398"/>
      <c r="G19" s="646" t="s">
        <v>10</v>
      </c>
      <c r="H19" s="647"/>
      <c r="I19" s="647"/>
      <c r="J19" s="647"/>
      <c r="K19" s="647"/>
      <c r="L19" s="647"/>
      <c r="M19" s="647"/>
      <c r="N19" s="647"/>
      <c r="O19" s="647"/>
      <c r="P19" s="175">
        <v>10</v>
      </c>
      <c r="Q19" s="176"/>
      <c r="R19" s="176"/>
      <c r="S19" s="176"/>
      <c r="T19" s="176"/>
      <c r="U19" s="176"/>
      <c r="V19" s="177"/>
      <c r="W19" s="175">
        <v>10</v>
      </c>
      <c r="X19" s="176"/>
      <c r="Y19" s="176"/>
      <c r="Z19" s="176"/>
      <c r="AA19" s="176"/>
      <c r="AB19" s="176"/>
      <c r="AC19" s="177"/>
      <c r="AD19" s="175">
        <v>11</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4"/>
      <c r="B20" s="495"/>
      <c r="C20" s="495"/>
      <c r="D20" s="495"/>
      <c r="E20" s="495"/>
      <c r="F20" s="496"/>
      <c r="G20" s="646" t="s">
        <v>11</v>
      </c>
      <c r="H20" s="647"/>
      <c r="I20" s="647"/>
      <c r="J20" s="647"/>
      <c r="K20" s="647"/>
      <c r="L20" s="647"/>
      <c r="M20" s="647"/>
      <c r="N20" s="647"/>
      <c r="O20" s="647"/>
      <c r="P20" s="652">
        <f>IF(P18=0, "-", P19/P18)</f>
        <v>0.7142857142857143</v>
      </c>
      <c r="Q20" s="652"/>
      <c r="R20" s="652"/>
      <c r="S20" s="652"/>
      <c r="T20" s="652"/>
      <c r="U20" s="652"/>
      <c r="V20" s="652"/>
      <c r="W20" s="652">
        <f>IF(W18=0, "-", W19/W18)</f>
        <v>0.7142857142857143</v>
      </c>
      <c r="X20" s="652"/>
      <c r="Y20" s="652"/>
      <c r="Z20" s="652"/>
      <c r="AA20" s="652"/>
      <c r="AB20" s="652"/>
      <c r="AC20" s="652"/>
      <c r="AD20" s="652">
        <f>IF(AD18=0, "-", AD19/AD18)</f>
        <v>1</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22.5" customHeight="1" x14ac:dyDescent="0.15">
      <c r="A23" s="130"/>
      <c r="B23" s="128"/>
      <c r="C23" s="128"/>
      <c r="D23" s="128"/>
      <c r="E23" s="128"/>
      <c r="F23" s="129"/>
      <c r="G23" s="74" t="s">
        <v>387</v>
      </c>
      <c r="H23" s="75"/>
      <c r="I23" s="75"/>
      <c r="J23" s="75"/>
      <c r="K23" s="75"/>
      <c r="L23" s="75"/>
      <c r="M23" s="75"/>
      <c r="N23" s="75"/>
      <c r="O23" s="76"/>
      <c r="P23" s="219" t="s">
        <v>425</v>
      </c>
      <c r="Q23" s="234"/>
      <c r="R23" s="234"/>
      <c r="S23" s="234"/>
      <c r="T23" s="234"/>
      <c r="U23" s="234"/>
      <c r="V23" s="234"/>
      <c r="W23" s="234"/>
      <c r="X23" s="235"/>
      <c r="Y23" s="228" t="s">
        <v>14</v>
      </c>
      <c r="Z23" s="229"/>
      <c r="AA23" s="230"/>
      <c r="AB23" s="167" t="s">
        <v>16</v>
      </c>
      <c r="AC23" s="168"/>
      <c r="AD23" s="168"/>
      <c r="AE23" s="88">
        <v>30.3</v>
      </c>
      <c r="AF23" s="89"/>
      <c r="AG23" s="89"/>
      <c r="AH23" s="89"/>
      <c r="AI23" s="90"/>
      <c r="AJ23" s="88">
        <v>29.9</v>
      </c>
      <c r="AK23" s="89"/>
      <c r="AL23" s="89"/>
      <c r="AM23" s="89"/>
      <c r="AN23" s="90"/>
      <c r="AO23" s="88">
        <v>30.2</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16</v>
      </c>
      <c r="AC24" s="197"/>
      <c r="AD24" s="197"/>
      <c r="AE24" s="88">
        <v>30</v>
      </c>
      <c r="AF24" s="89"/>
      <c r="AG24" s="89"/>
      <c r="AH24" s="89"/>
      <c r="AI24" s="90"/>
      <c r="AJ24" s="88">
        <v>30</v>
      </c>
      <c r="AK24" s="89"/>
      <c r="AL24" s="89"/>
      <c r="AM24" s="89"/>
      <c r="AN24" s="90"/>
      <c r="AO24" s="88">
        <v>30</v>
      </c>
      <c r="AP24" s="89"/>
      <c r="AQ24" s="89"/>
      <c r="AR24" s="89"/>
      <c r="AS24" s="90"/>
      <c r="AT24" s="88">
        <v>30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7"/>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7"/>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8"/>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386</v>
      </c>
      <c r="H68" s="234"/>
      <c r="I68" s="234"/>
      <c r="J68" s="234"/>
      <c r="K68" s="234"/>
      <c r="L68" s="234"/>
      <c r="M68" s="234"/>
      <c r="N68" s="234"/>
      <c r="O68" s="234"/>
      <c r="P68" s="234"/>
      <c r="Q68" s="234"/>
      <c r="R68" s="234"/>
      <c r="S68" s="234"/>
      <c r="T68" s="234"/>
      <c r="U68" s="234"/>
      <c r="V68" s="234"/>
      <c r="W68" s="234"/>
      <c r="X68" s="235"/>
      <c r="Y68" s="617" t="s">
        <v>66</v>
      </c>
      <c r="Z68" s="618"/>
      <c r="AA68" s="619"/>
      <c r="AB68" s="111" t="s">
        <v>427</v>
      </c>
      <c r="AC68" s="112"/>
      <c r="AD68" s="113"/>
      <c r="AE68" s="88">
        <v>37732</v>
      </c>
      <c r="AF68" s="89"/>
      <c r="AG68" s="89"/>
      <c r="AH68" s="89"/>
      <c r="AI68" s="90"/>
      <c r="AJ68" s="88">
        <v>38469</v>
      </c>
      <c r="AK68" s="89"/>
      <c r="AL68" s="89"/>
      <c r="AM68" s="89"/>
      <c r="AN68" s="90"/>
      <c r="AO68" s="88">
        <v>38581</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427</v>
      </c>
      <c r="AC69" s="203"/>
      <c r="AD69" s="204"/>
      <c r="AE69" s="88">
        <v>34000</v>
      </c>
      <c r="AF69" s="89"/>
      <c r="AG69" s="89"/>
      <c r="AH69" s="89"/>
      <c r="AI69" s="90"/>
      <c r="AJ69" s="88">
        <v>38000</v>
      </c>
      <c r="AK69" s="89"/>
      <c r="AL69" s="89"/>
      <c r="AM69" s="89"/>
      <c r="AN69" s="90"/>
      <c r="AO69" s="88">
        <v>39000</v>
      </c>
      <c r="AP69" s="89"/>
      <c r="AQ69" s="89"/>
      <c r="AR69" s="89"/>
      <c r="AS69" s="90"/>
      <c r="AT69" s="88">
        <v>39000</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421</v>
      </c>
      <c r="H83" s="295"/>
      <c r="I83" s="295"/>
      <c r="J83" s="295"/>
      <c r="K83" s="295"/>
      <c r="L83" s="295"/>
      <c r="M83" s="295"/>
      <c r="N83" s="295"/>
      <c r="O83" s="295"/>
      <c r="P83" s="295"/>
      <c r="Q83" s="295"/>
      <c r="R83" s="295"/>
      <c r="S83" s="295"/>
      <c r="T83" s="295"/>
      <c r="U83" s="295"/>
      <c r="V83" s="295"/>
      <c r="W83" s="295"/>
      <c r="X83" s="295"/>
      <c r="Y83" s="535" t="s">
        <v>17</v>
      </c>
      <c r="Z83" s="536"/>
      <c r="AA83" s="537"/>
      <c r="AB83" s="664" t="s">
        <v>429</v>
      </c>
      <c r="AC83" s="115"/>
      <c r="AD83" s="116"/>
      <c r="AE83" s="205">
        <v>272</v>
      </c>
      <c r="AF83" s="206"/>
      <c r="AG83" s="206"/>
      <c r="AH83" s="206"/>
      <c r="AI83" s="206"/>
      <c r="AJ83" s="205">
        <v>261</v>
      </c>
      <c r="AK83" s="206"/>
      <c r="AL83" s="206"/>
      <c r="AM83" s="206"/>
      <c r="AN83" s="206"/>
      <c r="AO83" s="205">
        <v>286</v>
      </c>
      <c r="AP83" s="206"/>
      <c r="AQ83" s="206"/>
      <c r="AR83" s="206"/>
      <c r="AS83" s="206"/>
      <c r="AT83" s="88">
        <v>366</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428</v>
      </c>
      <c r="AC84" s="92"/>
      <c r="AD84" s="93"/>
      <c r="AE84" s="91" t="s">
        <v>423</v>
      </c>
      <c r="AF84" s="92"/>
      <c r="AG84" s="92"/>
      <c r="AH84" s="92"/>
      <c r="AI84" s="93"/>
      <c r="AJ84" s="91" t="s">
        <v>422</v>
      </c>
      <c r="AK84" s="92"/>
      <c r="AL84" s="92"/>
      <c r="AM84" s="92"/>
      <c r="AN84" s="93"/>
      <c r="AO84" s="91" t="s">
        <v>424</v>
      </c>
      <c r="AP84" s="92"/>
      <c r="AQ84" s="92"/>
      <c r="AR84" s="92"/>
      <c r="AS84" s="93"/>
      <c r="AT84" s="91" t="s">
        <v>388</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29" t="s">
        <v>19</v>
      </c>
      <c r="D97" s="521"/>
      <c r="E97" s="521"/>
      <c r="F97" s="521"/>
      <c r="G97" s="521"/>
      <c r="H97" s="521"/>
      <c r="I97" s="521"/>
      <c r="J97" s="521"/>
      <c r="K97" s="630"/>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1"/>
      <c r="B98" s="602"/>
      <c r="C98" s="532" t="s">
        <v>389</v>
      </c>
      <c r="D98" s="533"/>
      <c r="E98" s="533"/>
      <c r="F98" s="533"/>
      <c r="G98" s="533"/>
      <c r="H98" s="533"/>
      <c r="I98" s="533"/>
      <c r="J98" s="533"/>
      <c r="K98" s="534"/>
      <c r="L98" s="175">
        <v>9</v>
      </c>
      <c r="M98" s="176"/>
      <c r="N98" s="176"/>
      <c r="O98" s="176"/>
      <c r="P98" s="176"/>
      <c r="Q98" s="177"/>
      <c r="R98" s="175">
        <v>56</v>
      </c>
      <c r="S98" s="176"/>
      <c r="T98" s="176"/>
      <c r="U98" s="176"/>
      <c r="V98" s="176"/>
      <c r="W98" s="177"/>
      <c r="X98" s="62" t="s">
        <v>436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t="s">
        <v>390</v>
      </c>
      <c r="D99" s="673"/>
      <c r="E99" s="673"/>
      <c r="F99" s="673"/>
      <c r="G99" s="673"/>
      <c r="H99" s="673"/>
      <c r="I99" s="673"/>
      <c r="J99" s="673"/>
      <c r="K99" s="674"/>
      <c r="L99" s="175">
        <v>5</v>
      </c>
      <c r="M99" s="176"/>
      <c r="N99" s="176"/>
      <c r="O99" s="176"/>
      <c r="P99" s="176"/>
      <c r="Q99" s="177"/>
      <c r="R99" s="175">
        <v>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14</v>
      </c>
      <c r="M104" s="594"/>
      <c r="N104" s="594"/>
      <c r="O104" s="594"/>
      <c r="P104" s="594"/>
      <c r="Q104" s="595"/>
      <c r="R104" s="593">
        <f>SUM(R98:W103)</f>
        <v>61</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0" t="s">
        <v>312</v>
      </c>
      <c r="B108" s="641"/>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382</v>
      </c>
      <c r="AE108" s="342"/>
      <c r="AF108" s="342"/>
      <c r="AG108" s="338" t="s">
        <v>416</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2"/>
      <c r="B109" s="643"/>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475" t="s">
        <v>382</v>
      </c>
      <c r="AE109" s="294"/>
      <c r="AF109" s="294"/>
      <c r="AG109" s="273" t="s">
        <v>404</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4"/>
      <c r="B110" s="645"/>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382</v>
      </c>
      <c r="AE110" s="324"/>
      <c r="AF110" s="324"/>
      <c r="AG110" s="333" t="s">
        <v>410</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382</v>
      </c>
      <c r="AE111" s="268"/>
      <c r="AF111" s="268"/>
      <c r="AG111" s="270" t="s">
        <v>405</v>
      </c>
      <c r="AH111" s="271"/>
      <c r="AI111" s="271"/>
      <c r="AJ111" s="271"/>
      <c r="AK111" s="271"/>
      <c r="AL111" s="271"/>
      <c r="AM111" s="271"/>
      <c r="AN111" s="271"/>
      <c r="AO111" s="271"/>
      <c r="AP111" s="271"/>
      <c r="AQ111" s="271"/>
      <c r="AR111" s="271"/>
      <c r="AS111" s="271"/>
      <c r="AT111" s="271"/>
      <c r="AU111" s="271"/>
      <c r="AV111" s="271"/>
      <c r="AW111" s="271"/>
      <c r="AX111" s="272"/>
    </row>
    <row r="112" spans="1:50" ht="37.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391</v>
      </c>
      <c r="AE112" s="294"/>
      <c r="AF112" s="294"/>
      <c r="AG112" s="273" t="s">
        <v>415</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382</v>
      </c>
      <c r="AE113" s="294"/>
      <c r="AF113" s="294"/>
      <c r="AG113" s="273" t="s">
        <v>406</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391</v>
      </c>
      <c r="AE114" s="294"/>
      <c r="AF114" s="294"/>
      <c r="AG114" s="273" t="s">
        <v>411</v>
      </c>
      <c r="AH114" s="250"/>
      <c r="AI114" s="250"/>
      <c r="AJ114" s="250"/>
      <c r="AK114" s="250"/>
      <c r="AL114" s="250"/>
      <c r="AM114" s="250"/>
      <c r="AN114" s="250"/>
      <c r="AO114" s="250"/>
      <c r="AP114" s="250"/>
      <c r="AQ114" s="250"/>
      <c r="AR114" s="250"/>
      <c r="AS114" s="250"/>
      <c r="AT114" s="250"/>
      <c r="AU114" s="250"/>
      <c r="AV114" s="250"/>
      <c r="AW114" s="250"/>
      <c r="AX114" s="274"/>
    </row>
    <row r="115" spans="1:64" ht="30"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382</v>
      </c>
      <c r="AE115" s="294"/>
      <c r="AF115" s="294"/>
      <c r="AG115" s="273" t="s">
        <v>407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391</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382</v>
      </c>
      <c r="AE117" s="324"/>
      <c r="AF117" s="328"/>
      <c r="AG117" s="334" t="s">
        <v>408</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382</v>
      </c>
      <c r="AE118" s="268"/>
      <c r="AF118" s="269"/>
      <c r="AG118" s="270" t="s">
        <v>409</v>
      </c>
      <c r="AH118" s="271"/>
      <c r="AI118" s="271"/>
      <c r="AJ118" s="271"/>
      <c r="AK118" s="271"/>
      <c r="AL118" s="271"/>
      <c r="AM118" s="271"/>
      <c r="AN118" s="271"/>
      <c r="AO118" s="271"/>
      <c r="AP118" s="271"/>
      <c r="AQ118" s="271"/>
      <c r="AR118" s="271"/>
      <c r="AS118" s="271"/>
      <c r="AT118" s="271"/>
      <c r="AU118" s="271"/>
      <c r="AV118" s="271"/>
      <c r="AW118" s="271"/>
      <c r="AX118" s="272"/>
    </row>
    <row r="119" spans="1:64" ht="46.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391</v>
      </c>
      <c r="AE119" s="344"/>
      <c r="AF119" s="344"/>
      <c r="AG119" s="273" t="s">
        <v>414</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382</v>
      </c>
      <c r="AE120" s="294"/>
      <c r="AF120" s="294"/>
      <c r="AG120" s="273" t="s">
        <v>412</v>
      </c>
      <c r="AH120" s="250"/>
      <c r="AI120" s="250"/>
      <c r="AJ120" s="250"/>
      <c r="AK120" s="250"/>
      <c r="AL120" s="250"/>
      <c r="AM120" s="250"/>
      <c r="AN120" s="250"/>
      <c r="AO120" s="250"/>
      <c r="AP120" s="250"/>
      <c r="AQ120" s="250"/>
      <c r="AR120" s="250"/>
      <c r="AS120" s="250"/>
      <c r="AT120" s="250"/>
      <c r="AU120" s="250"/>
      <c r="AV120" s="250"/>
      <c r="AW120" s="250"/>
      <c r="AX120" s="274"/>
    </row>
    <row r="121" spans="1:64" ht="38.2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382</v>
      </c>
      <c r="AE121" s="294"/>
      <c r="AF121" s="294"/>
      <c r="AG121" s="333" t="s">
        <v>416</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391</v>
      </c>
      <c r="AE122" s="268"/>
      <c r="AF122" s="268"/>
      <c r="AG122" s="314" t="s">
        <v>383</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t="s">
        <v>394</v>
      </c>
      <c r="D124" s="276"/>
      <c r="E124" s="276"/>
      <c r="F124" s="276"/>
      <c r="G124" s="276"/>
      <c r="H124" s="276"/>
      <c r="I124" s="276"/>
      <c r="J124" s="276"/>
      <c r="K124" s="276"/>
      <c r="L124" s="276"/>
      <c r="M124" s="276"/>
      <c r="N124" s="276"/>
      <c r="O124" s="277"/>
      <c r="P124" s="284" t="s">
        <v>394</v>
      </c>
      <c r="Q124" s="284"/>
      <c r="R124" s="284"/>
      <c r="S124" s="285"/>
      <c r="T124" s="249" t="s">
        <v>394</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t="s">
        <v>394</v>
      </c>
      <c r="D125" s="279"/>
      <c r="E125" s="279"/>
      <c r="F125" s="279"/>
      <c r="G125" s="279"/>
      <c r="H125" s="279"/>
      <c r="I125" s="279"/>
      <c r="J125" s="279"/>
      <c r="K125" s="279"/>
      <c r="L125" s="279"/>
      <c r="M125" s="279"/>
      <c r="N125" s="279"/>
      <c r="O125" s="280"/>
      <c r="P125" s="286" t="s">
        <v>394</v>
      </c>
      <c r="Q125" s="286"/>
      <c r="R125" s="286"/>
      <c r="S125" s="287"/>
      <c r="T125" s="552" t="s">
        <v>394</v>
      </c>
      <c r="U125" s="553"/>
      <c r="V125" s="553"/>
      <c r="W125" s="553"/>
      <c r="X125" s="553"/>
      <c r="Y125" s="553"/>
      <c r="Z125" s="553"/>
      <c r="AA125" s="553"/>
      <c r="AB125" s="553"/>
      <c r="AC125" s="553"/>
      <c r="AD125" s="553"/>
      <c r="AE125" s="553"/>
      <c r="AF125" s="554"/>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392</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7" t="s">
        <v>68</v>
      </c>
      <c r="D127" s="578"/>
      <c r="E127" s="578"/>
      <c r="F127" s="579"/>
      <c r="G127" s="580" t="s">
        <v>393</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120" customHeight="1" thickBot="1" x14ac:dyDescent="0.2">
      <c r="A129" s="421" t="s">
        <v>433</v>
      </c>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306</v>
      </c>
      <c r="B131" s="382"/>
      <c r="C131" s="382"/>
      <c r="D131" s="382"/>
      <c r="E131" s="383"/>
      <c r="F131" s="414" t="s">
        <v>432</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t="s">
        <v>437</v>
      </c>
      <c r="B133" s="550"/>
      <c r="C133" s="550"/>
      <c r="D133" s="550"/>
      <c r="E133" s="551"/>
      <c r="F133" s="417" t="s">
        <v>438</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v>55</v>
      </c>
      <c r="H137" s="541"/>
      <c r="I137" s="541"/>
      <c r="J137" s="541"/>
      <c r="K137" s="541"/>
      <c r="L137" s="541"/>
      <c r="M137" s="541"/>
      <c r="N137" s="541"/>
      <c r="O137" s="541"/>
      <c r="P137" s="542"/>
      <c r="Q137" s="311" t="s">
        <v>225</v>
      </c>
      <c r="R137" s="311"/>
      <c r="S137" s="311"/>
      <c r="T137" s="311"/>
      <c r="U137" s="311"/>
      <c r="V137" s="311"/>
      <c r="W137" s="540">
        <v>104</v>
      </c>
      <c r="X137" s="541"/>
      <c r="Y137" s="541"/>
      <c r="Z137" s="541"/>
      <c r="AA137" s="541"/>
      <c r="AB137" s="541"/>
      <c r="AC137" s="541"/>
      <c r="AD137" s="541"/>
      <c r="AE137" s="541"/>
      <c r="AF137" s="542"/>
      <c r="AG137" s="311" t="s">
        <v>226</v>
      </c>
      <c r="AH137" s="311"/>
      <c r="AI137" s="311"/>
      <c r="AJ137" s="311"/>
      <c r="AK137" s="311"/>
      <c r="AL137" s="311"/>
      <c r="AM137" s="512">
        <v>123</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v>329</v>
      </c>
      <c r="H138" s="309"/>
      <c r="I138" s="309"/>
      <c r="J138" s="309"/>
      <c r="K138" s="309"/>
      <c r="L138" s="309"/>
      <c r="M138" s="309"/>
      <c r="N138" s="309"/>
      <c r="O138" s="309"/>
      <c r="P138" s="310"/>
      <c r="Q138" s="420" t="s">
        <v>228</v>
      </c>
      <c r="R138" s="420"/>
      <c r="S138" s="420"/>
      <c r="T138" s="420"/>
      <c r="U138" s="420"/>
      <c r="V138" s="420"/>
      <c r="W138" s="308">
        <v>320</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430</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377</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396</v>
      </c>
      <c r="H180" s="353"/>
      <c r="I180" s="353"/>
      <c r="J180" s="353"/>
      <c r="K180" s="354"/>
      <c r="L180" s="355" t="s">
        <v>397</v>
      </c>
      <c r="M180" s="356"/>
      <c r="N180" s="356"/>
      <c r="O180" s="356"/>
      <c r="P180" s="356"/>
      <c r="Q180" s="356"/>
      <c r="R180" s="356"/>
      <c r="S180" s="356"/>
      <c r="T180" s="356"/>
      <c r="U180" s="356"/>
      <c r="V180" s="356"/>
      <c r="W180" s="356"/>
      <c r="X180" s="357"/>
      <c r="Y180" s="387">
        <v>6</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x14ac:dyDescent="0.15">
      <c r="A181" s="361"/>
      <c r="B181" s="362"/>
      <c r="C181" s="362"/>
      <c r="D181" s="362"/>
      <c r="E181" s="362"/>
      <c r="F181" s="363"/>
      <c r="G181" s="402" t="s">
        <v>418</v>
      </c>
      <c r="H181" s="403"/>
      <c r="I181" s="403"/>
      <c r="J181" s="403"/>
      <c r="K181" s="404"/>
      <c r="L181" s="405" t="s">
        <v>419</v>
      </c>
      <c r="M181" s="406"/>
      <c r="N181" s="406"/>
      <c r="O181" s="406"/>
      <c r="P181" s="406"/>
      <c r="Q181" s="406"/>
      <c r="R181" s="406"/>
      <c r="S181" s="406"/>
      <c r="T181" s="406"/>
      <c r="U181" s="406"/>
      <c r="V181" s="406"/>
      <c r="W181" s="406"/>
      <c r="X181" s="407"/>
      <c r="Y181" s="408">
        <v>0.1</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5"/>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5"/>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5"/>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5"/>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5"/>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5"/>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5"/>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5"/>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5"/>
    </row>
    <row r="190" spans="1:50" ht="24.75" customHeight="1" thickBot="1" x14ac:dyDescent="0.2">
      <c r="A190" s="361"/>
      <c r="B190" s="362"/>
      <c r="C190" s="362"/>
      <c r="D190" s="362"/>
      <c r="E190" s="362"/>
      <c r="F190" s="363"/>
      <c r="G190" s="556" t="s">
        <v>22</v>
      </c>
      <c r="H190" s="557"/>
      <c r="I190" s="557"/>
      <c r="J190" s="557"/>
      <c r="K190" s="557"/>
      <c r="L190" s="558"/>
      <c r="M190" s="146"/>
      <c r="N190" s="146"/>
      <c r="O190" s="146"/>
      <c r="P190" s="146"/>
      <c r="Q190" s="146"/>
      <c r="R190" s="146"/>
      <c r="S190" s="146"/>
      <c r="T190" s="146"/>
      <c r="U190" s="146"/>
      <c r="V190" s="146"/>
      <c r="W190" s="146"/>
      <c r="X190" s="147"/>
      <c r="Y190" s="559">
        <f>SUM(Y180:AB189)</f>
        <v>6.1</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1"/>
      <c r="B191" s="362"/>
      <c r="C191" s="362"/>
      <c r="D191" s="362"/>
      <c r="E191" s="362"/>
      <c r="F191" s="363"/>
      <c r="G191" s="367" t="s">
        <v>431</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395</v>
      </c>
      <c r="H193" s="353"/>
      <c r="I193" s="353"/>
      <c r="J193" s="353"/>
      <c r="K193" s="354"/>
      <c r="L193" s="355" t="s">
        <v>399</v>
      </c>
      <c r="M193" s="356"/>
      <c r="N193" s="356"/>
      <c r="O193" s="356"/>
      <c r="P193" s="356"/>
      <c r="Q193" s="356"/>
      <c r="R193" s="356"/>
      <c r="S193" s="356"/>
      <c r="T193" s="356"/>
      <c r="U193" s="356"/>
      <c r="V193" s="356"/>
      <c r="W193" s="356"/>
      <c r="X193" s="357"/>
      <c r="Y193" s="387">
        <v>1</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t="s">
        <v>398</v>
      </c>
      <c r="H194" s="403"/>
      <c r="I194" s="403"/>
      <c r="J194" s="403"/>
      <c r="K194" s="404"/>
      <c r="L194" s="405" t="s">
        <v>400</v>
      </c>
      <c r="M194" s="406"/>
      <c r="N194" s="406"/>
      <c r="O194" s="406"/>
      <c r="P194" s="406"/>
      <c r="Q194" s="406"/>
      <c r="R194" s="406"/>
      <c r="S194" s="406"/>
      <c r="T194" s="406"/>
      <c r="U194" s="406"/>
      <c r="V194" s="406"/>
      <c r="W194" s="406"/>
      <c r="X194" s="407"/>
      <c r="Y194" s="408">
        <v>4</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5"/>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5"/>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5"/>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5"/>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5"/>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5"/>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5"/>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5"/>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5"/>
    </row>
    <row r="203" spans="1:50" ht="24.75" customHeight="1" thickBot="1" x14ac:dyDescent="0.2">
      <c r="A203" s="361"/>
      <c r="B203" s="362"/>
      <c r="C203" s="362"/>
      <c r="D203" s="362"/>
      <c r="E203" s="362"/>
      <c r="F203" s="363"/>
      <c r="G203" s="556" t="s">
        <v>22</v>
      </c>
      <c r="H203" s="557"/>
      <c r="I203" s="557"/>
      <c r="J203" s="557"/>
      <c r="K203" s="557"/>
      <c r="L203" s="558"/>
      <c r="M203" s="146"/>
      <c r="N203" s="146"/>
      <c r="O203" s="146"/>
      <c r="P203" s="146"/>
      <c r="Q203" s="146"/>
      <c r="R203" s="146"/>
      <c r="S203" s="146"/>
      <c r="T203" s="146"/>
      <c r="U203" s="146"/>
      <c r="V203" s="146"/>
      <c r="W203" s="146"/>
      <c r="X203" s="147"/>
      <c r="Y203" s="559">
        <f>SUM(Y193:AB202)</f>
        <v>5</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5"/>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5"/>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5"/>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5"/>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5"/>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5"/>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5"/>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5"/>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5"/>
    </row>
    <row r="216" spans="1:50" ht="24.75" customHeight="1" thickBot="1" x14ac:dyDescent="0.2">
      <c r="A216" s="361"/>
      <c r="B216" s="362"/>
      <c r="C216" s="362"/>
      <c r="D216" s="362"/>
      <c r="E216" s="362"/>
      <c r="F216" s="363"/>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5"/>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5"/>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5"/>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5"/>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5"/>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5"/>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5"/>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5"/>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5"/>
    </row>
    <row r="229" spans="1:50" ht="24.75" customHeight="1" x14ac:dyDescent="0.15">
      <c r="A229" s="361"/>
      <c r="B229" s="362"/>
      <c r="C229" s="362"/>
      <c r="D229" s="362"/>
      <c r="E229" s="362"/>
      <c r="F229" s="363"/>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customHeight="1" x14ac:dyDescent="0.15">
      <c r="A236" s="566">
        <v>1</v>
      </c>
      <c r="B236" s="566">
        <v>1</v>
      </c>
      <c r="C236" s="568" t="s">
        <v>413</v>
      </c>
      <c r="D236" s="567"/>
      <c r="E236" s="567"/>
      <c r="F236" s="567"/>
      <c r="G236" s="567"/>
      <c r="H236" s="567"/>
      <c r="I236" s="567"/>
      <c r="J236" s="567"/>
      <c r="K236" s="567"/>
      <c r="L236" s="567"/>
      <c r="M236" s="567" t="s">
        <v>401</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6</v>
      </c>
      <c r="AL236" s="570"/>
      <c r="AM236" s="570"/>
      <c r="AN236" s="570"/>
      <c r="AO236" s="570"/>
      <c r="AP236" s="571"/>
      <c r="AQ236" s="568">
        <v>2</v>
      </c>
      <c r="AR236" s="567"/>
      <c r="AS236" s="567"/>
      <c r="AT236" s="567"/>
      <c r="AU236" s="569">
        <v>92</v>
      </c>
      <c r="AV236" s="570"/>
      <c r="AW236" s="570"/>
      <c r="AX236" s="571"/>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x14ac:dyDescent="0.15">
      <c r="A238" s="566">
        <v>3</v>
      </c>
      <c r="B238" s="566">
        <v>1</v>
      </c>
      <c r="C238" s="567"/>
      <c r="D238" s="567"/>
      <c r="E238" s="567"/>
      <c r="F238" s="567"/>
      <c r="G238" s="567"/>
      <c r="H238" s="567"/>
      <c r="I238" s="567"/>
      <c r="J238" s="567"/>
      <c r="K238" s="567"/>
      <c r="L238" s="567"/>
      <c r="M238" s="678"/>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9"/>
      <c r="AK238" s="569"/>
      <c r="AL238" s="570"/>
      <c r="AM238" s="570"/>
      <c r="AN238" s="570"/>
      <c r="AO238" s="570"/>
      <c r="AP238" s="571"/>
      <c r="AQ238" s="568"/>
      <c r="AR238" s="567"/>
      <c r="AS238" s="567"/>
      <c r="AT238" s="567"/>
      <c r="AU238" s="569"/>
      <c r="AV238" s="570"/>
      <c r="AW238" s="570"/>
      <c r="AX238" s="571"/>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369</v>
      </c>
      <c r="AL268" s="232"/>
      <c r="AM268" s="232"/>
      <c r="AN268" s="232"/>
      <c r="AO268" s="232"/>
      <c r="AP268" s="232"/>
      <c r="AQ268" s="232" t="s">
        <v>23</v>
      </c>
      <c r="AR268" s="232"/>
      <c r="AS268" s="232"/>
      <c r="AT268" s="232"/>
      <c r="AU268" s="83" t="s">
        <v>24</v>
      </c>
      <c r="AV268" s="84"/>
      <c r="AW268" s="84"/>
      <c r="AX268" s="573"/>
    </row>
    <row r="269" spans="1:50" ht="24" customHeight="1" x14ac:dyDescent="0.15">
      <c r="A269" s="566">
        <v>1</v>
      </c>
      <c r="B269" s="566">
        <v>1</v>
      </c>
      <c r="C269" s="567" t="s">
        <v>402</v>
      </c>
      <c r="D269" s="567"/>
      <c r="E269" s="567"/>
      <c r="F269" s="567"/>
      <c r="G269" s="567"/>
      <c r="H269" s="567"/>
      <c r="I269" s="567"/>
      <c r="J269" s="567"/>
      <c r="K269" s="567"/>
      <c r="L269" s="567"/>
      <c r="M269" s="567" t="s">
        <v>403</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v>5</v>
      </c>
      <c r="AL269" s="570"/>
      <c r="AM269" s="570"/>
      <c r="AN269" s="570"/>
      <c r="AO269" s="570"/>
      <c r="AP269" s="571"/>
      <c r="AQ269" s="568">
        <v>3</v>
      </c>
      <c r="AR269" s="567"/>
      <c r="AS269" s="567"/>
      <c r="AT269" s="567"/>
      <c r="AU269" s="569">
        <v>62</v>
      </c>
      <c r="AV269" s="570"/>
      <c r="AW269" s="570"/>
      <c r="AX269" s="571"/>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300" spans="1:50" ht="13.5" hidden="1" customHeight="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369</v>
      </c>
      <c r="AL301" s="232"/>
      <c r="AM301" s="232"/>
      <c r="AN301" s="232"/>
      <c r="AO301" s="232"/>
      <c r="AP301" s="232"/>
      <c r="AQ301" s="232" t="s">
        <v>23</v>
      </c>
      <c r="AR301" s="232"/>
      <c r="AS301" s="232"/>
      <c r="AT301" s="232"/>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c r="AL302" s="570"/>
      <c r="AM302" s="570"/>
      <c r="AN302" s="570"/>
      <c r="AO302" s="570"/>
      <c r="AP302" s="571"/>
      <c r="AQ302" s="568"/>
      <c r="AR302" s="567"/>
      <c r="AS302" s="567"/>
      <c r="AT302" s="567"/>
      <c r="AU302" s="569"/>
      <c r="AV302" s="570"/>
      <c r="AW302" s="570"/>
      <c r="AX302" s="571"/>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2" spans="1:50" ht="13.5" hidden="1" customHeight="1" x14ac:dyDescent="0.15"/>
    <row r="333" spans="1:50" ht="13.5" hidden="1" customHeight="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369</v>
      </c>
      <c r="AL334" s="232"/>
      <c r="AM334" s="232"/>
      <c r="AN334" s="232"/>
      <c r="AO334" s="232"/>
      <c r="AP334" s="232"/>
      <c r="AQ334" s="232" t="s">
        <v>23</v>
      </c>
      <c r="AR334" s="232"/>
      <c r="AS334" s="232"/>
      <c r="AT334" s="232"/>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c r="AL335" s="570"/>
      <c r="AM335" s="570"/>
      <c r="AN335" s="570"/>
      <c r="AO335" s="570"/>
      <c r="AP335" s="571"/>
      <c r="AQ335" s="568"/>
      <c r="AR335" s="567"/>
      <c r="AS335" s="567"/>
      <c r="AT335" s="567"/>
      <c r="AU335" s="569"/>
      <c r="AV335" s="570"/>
      <c r="AW335" s="570"/>
      <c r="AX335" s="571"/>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t="13.5" hidden="1" customHeight="1" x14ac:dyDescent="0.15"/>
    <row r="366" spans="1:50" ht="13.5" hidden="1" customHeight="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369</v>
      </c>
      <c r="AL367" s="232"/>
      <c r="AM367" s="232"/>
      <c r="AN367" s="232"/>
      <c r="AO367" s="232"/>
      <c r="AP367" s="232"/>
      <c r="AQ367" s="232" t="s">
        <v>23</v>
      </c>
      <c r="AR367" s="232"/>
      <c r="AS367" s="232"/>
      <c r="AT367" s="232"/>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t="13.5" hidden="1" customHeight="1" x14ac:dyDescent="0.15"/>
    <row r="399" spans="1:50" ht="13.5" hidden="1" customHeight="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369</v>
      </c>
      <c r="AL400" s="232"/>
      <c r="AM400" s="232"/>
      <c r="AN400" s="232"/>
      <c r="AO400" s="232"/>
      <c r="AP400" s="232"/>
      <c r="AQ400" s="232" t="s">
        <v>23</v>
      </c>
      <c r="AR400" s="232"/>
      <c r="AS400" s="232"/>
      <c r="AT400" s="232"/>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t="13.5" hidden="1" customHeight="1" x14ac:dyDescent="0.15"/>
    <row r="432" spans="1:50" ht="13.5" hidden="1" customHeight="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369</v>
      </c>
      <c r="AL433" s="232"/>
      <c r="AM433" s="232"/>
      <c r="AN433" s="232"/>
      <c r="AO433" s="232"/>
      <c r="AP433" s="232"/>
      <c r="AQ433" s="232" t="s">
        <v>23</v>
      </c>
      <c r="AR433" s="232"/>
      <c r="AS433" s="232"/>
      <c r="AT433" s="232"/>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t="13.5" hidden="1" customHeight="1" x14ac:dyDescent="0.15"/>
    <row r="465" spans="1:50" ht="13.5" hidden="1" customHeight="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369</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37.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3">
      <formula>IF(RIGHT(TEXT(P14,"0.#"),1)=".",FALSE,TRUE)</formula>
    </cfRule>
    <cfRule type="expression" dxfId="202" priority="544">
      <formula>IF(RIGHT(TEXT(P14,"0.#"),1)=".",TRUE,FALSE)</formula>
    </cfRule>
  </conditionalFormatting>
  <conditionalFormatting sqref="AE23:AI23">
    <cfRule type="expression" dxfId="201" priority="533">
      <formula>IF(RIGHT(TEXT(AE23,"0.#"),1)=".",FALSE,TRUE)</formula>
    </cfRule>
    <cfRule type="expression" dxfId="200" priority="534">
      <formula>IF(RIGHT(TEXT(AE23,"0.#"),1)=".",TRUE,FALSE)</formula>
    </cfRule>
  </conditionalFormatting>
  <conditionalFormatting sqref="AE69:AX69">
    <cfRule type="expression" dxfId="199" priority="465">
      <formula>IF(RIGHT(TEXT(AE69,"0.#"),1)=".",FALSE,TRUE)</formula>
    </cfRule>
    <cfRule type="expression" dxfId="198" priority="466">
      <formula>IF(RIGHT(TEXT(AE69,"0.#"),1)=".",TRUE,FALSE)</formula>
    </cfRule>
  </conditionalFormatting>
  <conditionalFormatting sqref="AE83:AI83">
    <cfRule type="expression" dxfId="197" priority="447">
      <formula>IF(RIGHT(TEXT(AE83,"0.#"),1)=".",FALSE,TRUE)</formula>
    </cfRule>
    <cfRule type="expression" dxfId="196" priority="448">
      <formula>IF(RIGHT(TEXT(AE83,"0.#"),1)=".",TRUE,FALSE)</formula>
    </cfRule>
  </conditionalFormatting>
  <conditionalFormatting sqref="AJ83:AX83">
    <cfRule type="expression" dxfId="195" priority="445">
      <formula>IF(RIGHT(TEXT(AJ83,"0.#"),1)=".",FALSE,TRUE)</formula>
    </cfRule>
    <cfRule type="expression" dxfId="194" priority="446">
      <formula>IF(RIGHT(TEXT(AJ83,"0.#"),1)=".",TRUE,FALSE)</formula>
    </cfRule>
  </conditionalFormatting>
  <conditionalFormatting sqref="L99">
    <cfRule type="expression" dxfId="193" priority="425">
      <formula>IF(RIGHT(TEXT(L99,"0.#"),1)=".",FALSE,TRUE)</formula>
    </cfRule>
    <cfRule type="expression" dxfId="192" priority="426">
      <formula>IF(RIGHT(TEXT(L99,"0.#"),1)=".",TRUE,FALSE)</formula>
    </cfRule>
  </conditionalFormatting>
  <conditionalFormatting sqref="L104">
    <cfRule type="expression" dxfId="191" priority="423">
      <formula>IF(RIGHT(TEXT(L104,"0.#"),1)=".",FALSE,TRUE)</formula>
    </cfRule>
    <cfRule type="expression" dxfId="190" priority="424">
      <formula>IF(RIGHT(TEXT(L104,"0.#"),1)=".",TRUE,FALSE)</formula>
    </cfRule>
  </conditionalFormatting>
  <conditionalFormatting sqref="R104">
    <cfRule type="expression" dxfId="189" priority="421">
      <formula>IF(RIGHT(TEXT(R104,"0.#"),1)=".",FALSE,TRUE)</formula>
    </cfRule>
    <cfRule type="expression" dxfId="188" priority="422">
      <formula>IF(RIGHT(TEXT(R104,"0.#"),1)=".",TRUE,FALSE)</formula>
    </cfRule>
  </conditionalFormatting>
  <conditionalFormatting sqref="P18:AX18">
    <cfRule type="expression" dxfId="187" priority="419">
      <formula>IF(RIGHT(TEXT(P18,"0.#"),1)=".",FALSE,TRUE)</formula>
    </cfRule>
    <cfRule type="expression" dxfId="186" priority="420">
      <formula>IF(RIGHT(TEXT(P18,"0.#"),1)=".",TRUE,FALSE)</formula>
    </cfRule>
  </conditionalFormatting>
  <conditionalFormatting sqref="Y181">
    <cfRule type="expression" dxfId="185" priority="415">
      <formula>IF(RIGHT(TEXT(Y181,"0.#"),1)=".",FALSE,TRUE)</formula>
    </cfRule>
    <cfRule type="expression" dxfId="184" priority="416">
      <formula>IF(RIGHT(TEXT(Y181,"0.#"),1)=".",TRUE,FALSE)</formula>
    </cfRule>
  </conditionalFormatting>
  <conditionalFormatting sqref="Y190">
    <cfRule type="expression" dxfId="183" priority="411">
      <formula>IF(RIGHT(TEXT(Y190,"0.#"),1)=".",FALSE,TRUE)</formula>
    </cfRule>
    <cfRule type="expression" dxfId="182" priority="412">
      <formula>IF(RIGHT(TEXT(Y190,"0.#"),1)=".",TRUE,FALSE)</formula>
    </cfRule>
  </conditionalFormatting>
  <conditionalFormatting sqref="AK236">
    <cfRule type="expression" dxfId="181" priority="333">
      <formula>IF(RIGHT(TEXT(AK236,"0.#"),1)=".",FALSE,TRUE)</formula>
    </cfRule>
    <cfRule type="expression" dxfId="180" priority="334">
      <formula>IF(RIGHT(TEXT(AK236,"0.#"),1)=".",TRUE,FALSE)</formula>
    </cfRule>
  </conditionalFormatting>
  <conditionalFormatting sqref="AE54:AI54">
    <cfRule type="expression" dxfId="179" priority="283">
      <formula>IF(RIGHT(TEXT(AE54,"0.#"),1)=".",FALSE,TRUE)</formula>
    </cfRule>
    <cfRule type="expression" dxfId="178" priority="284">
      <formula>IF(RIGHT(TEXT(AE54,"0.#"),1)=".",TRUE,FALSE)</formula>
    </cfRule>
  </conditionalFormatting>
  <conditionalFormatting sqref="P16:AQ17 P15:AX15 P13:AX13">
    <cfRule type="expression" dxfId="177" priority="241">
      <formula>IF(RIGHT(TEXT(P13,"0.#"),1)=".",FALSE,TRUE)</formula>
    </cfRule>
    <cfRule type="expression" dxfId="176" priority="242">
      <formula>IF(RIGHT(TEXT(P13,"0.#"),1)=".",TRUE,FALSE)</formula>
    </cfRule>
  </conditionalFormatting>
  <conditionalFormatting sqref="P19:AJ19">
    <cfRule type="expression" dxfId="175" priority="239">
      <formula>IF(RIGHT(TEXT(P19,"0.#"),1)=".",FALSE,TRUE)</formula>
    </cfRule>
    <cfRule type="expression" dxfId="174" priority="240">
      <formula>IF(RIGHT(TEXT(P19,"0.#"),1)=".",TRUE,FALSE)</formula>
    </cfRule>
  </conditionalFormatting>
  <conditionalFormatting sqref="AE55:AX55 AJ54:AS54">
    <cfRule type="expression" dxfId="173" priority="235">
      <formula>IF(RIGHT(TEXT(AE54,"0.#"),1)=".",FALSE,TRUE)</formula>
    </cfRule>
    <cfRule type="expression" dxfId="172" priority="236">
      <formula>IF(RIGHT(TEXT(AE54,"0.#"),1)=".",TRUE,FALSE)</formula>
    </cfRule>
  </conditionalFormatting>
  <conditionalFormatting sqref="AE68:AS68">
    <cfRule type="expression" dxfId="171" priority="231">
      <formula>IF(RIGHT(TEXT(AE68,"0.#"),1)=".",FALSE,TRUE)</formula>
    </cfRule>
    <cfRule type="expression" dxfId="170" priority="232">
      <formula>IF(RIGHT(TEXT(AE68,"0.#"),1)=".",TRUE,FALSE)</formula>
    </cfRule>
  </conditionalFormatting>
  <conditionalFormatting sqref="AE95:AI95 AE92:AI92 AE89:AI89 AE86:AI86">
    <cfRule type="expression" dxfId="169" priority="229">
      <formula>IF(RIGHT(TEXT(AE86,"0.#"),1)=".",FALSE,TRUE)</formula>
    </cfRule>
    <cfRule type="expression" dxfId="168" priority="230">
      <formula>IF(RIGHT(TEXT(AE86,"0.#"),1)=".",TRUE,FALSE)</formula>
    </cfRule>
  </conditionalFormatting>
  <conditionalFormatting sqref="AJ95:AX95 AJ92:AX92 AJ89:AX89 AJ86:AX86">
    <cfRule type="expression" dxfId="167" priority="227">
      <formula>IF(RIGHT(TEXT(AJ86,"0.#"),1)=".",FALSE,TRUE)</formula>
    </cfRule>
    <cfRule type="expression" dxfId="166" priority="228">
      <formula>IF(RIGHT(TEXT(AJ86,"0.#"),1)=".",TRUE,FALSE)</formula>
    </cfRule>
  </conditionalFormatting>
  <conditionalFormatting sqref="L100:L103 L98">
    <cfRule type="expression" dxfId="165" priority="225">
      <formula>IF(RIGHT(TEXT(L98,"0.#"),1)=".",FALSE,TRUE)</formula>
    </cfRule>
    <cfRule type="expression" dxfId="164" priority="226">
      <formula>IF(RIGHT(TEXT(L98,"0.#"),1)=".",TRUE,FALSE)</formula>
    </cfRule>
  </conditionalFormatting>
  <conditionalFormatting sqref="R98">
    <cfRule type="expression" dxfId="163" priority="221">
      <formula>IF(RIGHT(TEXT(R98,"0.#"),1)=".",FALSE,TRUE)</formula>
    </cfRule>
    <cfRule type="expression" dxfId="162" priority="222">
      <formula>IF(RIGHT(TEXT(R98,"0.#"),1)=".",TRUE,FALSE)</formula>
    </cfRule>
  </conditionalFormatting>
  <conditionalFormatting sqref="R99:R103">
    <cfRule type="expression" dxfId="161" priority="219">
      <formula>IF(RIGHT(TEXT(R99,"0.#"),1)=".",FALSE,TRUE)</formula>
    </cfRule>
    <cfRule type="expression" dxfId="160" priority="220">
      <formula>IF(RIGHT(TEXT(R99,"0.#"),1)=".",TRUE,FALSE)</formula>
    </cfRule>
  </conditionalFormatting>
  <conditionalFormatting sqref="Y182:Y189 Y180">
    <cfRule type="expression" dxfId="159" priority="217">
      <formula>IF(RIGHT(TEXT(Y180,"0.#"),1)=".",FALSE,TRUE)</formula>
    </cfRule>
    <cfRule type="expression" dxfId="158" priority="218">
      <formula>IF(RIGHT(TEXT(Y180,"0.#"),1)=".",TRUE,FALSE)</formula>
    </cfRule>
  </conditionalFormatting>
  <conditionalFormatting sqref="AU181">
    <cfRule type="expression" dxfId="157" priority="215">
      <formula>IF(RIGHT(TEXT(AU181,"0.#"),1)=".",FALSE,TRUE)</formula>
    </cfRule>
    <cfRule type="expression" dxfId="156" priority="216">
      <formula>IF(RIGHT(TEXT(AU181,"0.#"),1)=".",TRUE,FALSE)</formula>
    </cfRule>
  </conditionalFormatting>
  <conditionalFormatting sqref="AU190">
    <cfRule type="expression" dxfId="155" priority="213">
      <formula>IF(RIGHT(TEXT(AU190,"0.#"),1)=".",FALSE,TRUE)</formula>
    </cfRule>
    <cfRule type="expression" dxfId="154" priority="214">
      <formula>IF(RIGHT(TEXT(AU190,"0.#"),1)=".",TRUE,FALSE)</formula>
    </cfRule>
  </conditionalFormatting>
  <conditionalFormatting sqref="AU182:AU189 AU180">
    <cfRule type="expression" dxfId="153" priority="211">
      <formula>IF(RIGHT(TEXT(AU180,"0.#"),1)=".",FALSE,TRUE)</formula>
    </cfRule>
    <cfRule type="expression" dxfId="152" priority="212">
      <formula>IF(RIGHT(TEXT(AU180,"0.#"),1)=".",TRUE,FALSE)</formula>
    </cfRule>
  </conditionalFormatting>
  <conditionalFormatting sqref="Y220 Y207 Y194">
    <cfRule type="expression" dxfId="151" priority="197">
      <formula>IF(RIGHT(TEXT(Y194,"0.#"),1)=".",FALSE,TRUE)</formula>
    </cfRule>
    <cfRule type="expression" dxfId="150" priority="198">
      <formula>IF(RIGHT(TEXT(Y194,"0.#"),1)=".",TRUE,FALSE)</formula>
    </cfRule>
  </conditionalFormatting>
  <conditionalFormatting sqref="Y229 Y216 Y203">
    <cfRule type="expression" dxfId="149" priority="195">
      <formula>IF(RIGHT(TEXT(Y203,"0.#"),1)=".",FALSE,TRUE)</formula>
    </cfRule>
    <cfRule type="expression" dxfId="148" priority="196">
      <formula>IF(RIGHT(TEXT(Y203,"0.#"),1)=".",TRUE,FALSE)</formula>
    </cfRule>
  </conditionalFormatting>
  <conditionalFormatting sqref="Y221:Y228 Y219 Y208:Y215 Y206 Y195:Y202 Y193">
    <cfRule type="expression" dxfId="147" priority="193">
      <formula>IF(RIGHT(TEXT(Y193,"0.#"),1)=".",FALSE,TRUE)</formula>
    </cfRule>
    <cfRule type="expression" dxfId="146" priority="194">
      <formula>IF(RIGHT(TEXT(Y193,"0.#"),1)=".",TRUE,FALSE)</formula>
    </cfRule>
  </conditionalFormatting>
  <conditionalFormatting sqref="AU220 AU207 AU194">
    <cfRule type="expression" dxfId="145" priority="191">
      <formula>IF(RIGHT(TEXT(AU194,"0.#"),1)=".",FALSE,TRUE)</formula>
    </cfRule>
    <cfRule type="expression" dxfId="144" priority="192">
      <formula>IF(RIGHT(TEXT(AU194,"0.#"),1)=".",TRUE,FALSE)</formula>
    </cfRule>
  </conditionalFormatting>
  <conditionalFormatting sqref="AU229 AU216 AU203">
    <cfRule type="expression" dxfId="143" priority="189">
      <formula>IF(RIGHT(TEXT(AU203,"0.#"),1)=".",FALSE,TRUE)</formula>
    </cfRule>
    <cfRule type="expression" dxfId="142" priority="190">
      <formula>IF(RIGHT(TEXT(AU203,"0.#"),1)=".",TRUE,FALSE)</formula>
    </cfRule>
  </conditionalFormatting>
  <conditionalFormatting sqref="AU221:AU228 AU219 AU208:AU215 AU206 AU195:AU202 AU193">
    <cfRule type="expression" dxfId="141" priority="187">
      <formula>IF(RIGHT(TEXT(AU193,"0.#"),1)=".",FALSE,TRUE)</formula>
    </cfRule>
    <cfRule type="expression" dxfId="140" priority="188">
      <formula>IF(RIGHT(TEXT(AU193,"0.#"),1)=".",TRUE,FALSE)</formula>
    </cfRule>
  </conditionalFormatting>
  <conditionalFormatting sqref="AE56:AI56">
    <cfRule type="expression" dxfId="139" priority="161">
      <formula>IF(AND(AE56&gt;=0, RIGHT(TEXT(AE56,"0.#"),1)&lt;&gt;"."),TRUE,FALSE)</formula>
    </cfRule>
    <cfRule type="expression" dxfId="138" priority="162">
      <formula>IF(AND(AE56&gt;=0, RIGHT(TEXT(AE56,"0.#"),1)="."),TRUE,FALSE)</formula>
    </cfRule>
    <cfRule type="expression" dxfId="137" priority="163">
      <formula>IF(AND(AE56&lt;0, RIGHT(TEXT(AE56,"0.#"),1)&lt;&gt;"."),TRUE,FALSE)</formula>
    </cfRule>
    <cfRule type="expression" dxfId="136" priority="164">
      <formula>IF(AND(AE56&lt;0, RIGHT(TEXT(AE56,"0.#"),1)="."),TRUE,FALSE)</formula>
    </cfRule>
  </conditionalFormatting>
  <conditionalFormatting sqref="AJ56:AS56">
    <cfRule type="expression" dxfId="135" priority="157">
      <formula>IF(AND(AJ56&gt;=0, RIGHT(TEXT(AJ56,"0.#"),1)&lt;&gt;"."),TRUE,FALSE)</formula>
    </cfRule>
    <cfRule type="expression" dxfId="134" priority="158">
      <formula>IF(AND(AJ56&gt;=0, RIGHT(TEXT(AJ56,"0.#"),1)="."),TRUE,FALSE)</formula>
    </cfRule>
    <cfRule type="expression" dxfId="133" priority="159">
      <formula>IF(AND(AJ56&lt;0, RIGHT(TEXT(AJ56,"0.#"),1)&lt;&gt;"."),TRUE,FALSE)</formula>
    </cfRule>
    <cfRule type="expression" dxfId="132" priority="160">
      <formula>IF(AND(AJ56&lt;0, RIGHT(TEXT(AJ56,"0.#"),1)="."),TRUE,FALSE)</formula>
    </cfRule>
  </conditionalFormatting>
  <conditionalFormatting sqref="AK237:AK265">
    <cfRule type="expression" dxfId="131" priority="145">
      <formula>IF(RIGHT(TEXT(AK237,"0.#"),1)=".",FALSE,TRUE)</formula>
    </cfRule>
    <cfRule type="expression" dxfId="130" priority="146">
      <formula>IF(RIGHT(TEXT(AK237,"0.#"),1)=".",TRUE,FALSE)</formula>
    </cfRule>
  </conditionalFormatting>
  <conditionalFormatting sqref="AU237:AX265">
    <cfRule type="expression" dxfId="129" priority="141">
      <formula>IF(AND(AU237&gt;=0, RIGHT(TEXT(AU237,"0.#"),1)&lt;&gt;"."),TRUE,FALSE)</formula>
    </cfRule>
    <cfRule type="expression" dxfId="128" priority="142">
      <formula>IF(AND(AU237&gt;=0, RIGHT(TEXT(AU237,"0.#"),1)="."),TRUE,FALSE)</formula>
    </cfRule>
    <cfRule type="expression" dxfId="127" priority="143">
      <formula>IF(AND(AU237&lt;0, RIGHT(TEXT(AU237,"0.#"),1)&lt;&gt;"."),TRUE,FALSE)</formula>
    </cfRule>
    <cfRule type="expression" dxfId="126" priority="144">
      <formula>IF(AND(AU237&lt;0, RIGHT(TEXT(AU237,"0.#"),1)="."),TRUE,FALSE)</formula>
    </cfRule>
  </conditionalFormatting>
  <conditionalFormatting sqref="AK269">
    <cfRule type="expression" dxfId="125" priority="139">
      <formula>IF(RIGHT(TEXT(AK269,"0.#"),1)=".",FALSE,TRUE)</formula>
    </cfRule>
    <cfRule type="expression" dxfId="124" priority="140">
      <formula>IF(RIGHT(TEXT(AK269,"0.#"),1)=".",TRUE,FALSE)</formula>
    </cfRule>
  </conditionalFormatting>
  <conditionalFormatting sqref="AU269:AX269">
    <cfRule type="expression" dxfId="123" priority="135">
      <formula>IF(AND(AU269&gt;=0, RIGHT(TEXT(AU269,"0.#"),1)&lt;&gt;"."),TRUE,FALSE)</formula>
    </cfRule>
    <cfRule type="expression" dxfId="122" priority="136">
      <formula>IF(AND(AU269&gt;=0, RIGHT(TEXT(AU269,"0.#"),1)="."),TRUE,FALSE)</formula>
    </cfRule>
    <cfRule type="expression" dxfId="121" priority="137">
      <formula>IF(AND(AU269&lt;0, RIGHT(TEXT(AU269,"0.#"),1)&lt;&gt;"."),TRUE,FALSE)</formula>
    </cfRule>
    <cfRule type="expression" dxfId="120" priority="138">
      <formula>IF(AND(AU269&lt;0, RIGHT(TEXT(AU269,"0.#"),1)="."),TRUE,FALSE)</formula>
    </cfRule>
  </conditionalFormatting>
  <conditionalFormatting sqref="AK270:AK298">
    <cfRule type="expression" dxfId="119" priority="133">
      <formula>IF(RIGHT(TEXT(AK270,"0.#"),1)=".",FALSE,TRUE)</formula>
    </cfRule>
    <cfRule type="expression" dxfId="118" priority="134">
      <formula>IF(RIGHT(TEXT(AK270,"0.#"),1)=".",TRUE,FALSE)</formula>
    </cfRule>
  </conditionalFormatting>
  <conditionalFormatting sqref="AU270:AX298">
    <cfRule type="expression" dxfId="117" priority="129">
      <formula>IF(AND(AU270&gt;=0, RIGHT(TEXT(AU270,"0.#"),1)&lt;&gt;"."),TRUE,FALSE)</formula>
    </cfRule>
    <cfRule type="expression" dxfId="116" priority="130">
      <formula>IF(AND(AU270&gt;=0, RIGHT(TEXT(AU270,"0.#"),1)="."),TRUE,FALSE)</formula>
    </cfRule>
    <cfRule type="expression" dxfId="115" priority="131">
      <formula>IF(AND(AU270&lt;0, RIGHT(TEXT(AU270,"0.#"),1)&lt;&gt;"."),TRUE,FALSE)</formula>
    </cfRule>
    <cfRule type="expression" dxfId="114" priority="132">
      <formula>IF(AND(AU270&lt;0, RIGHT(TEXT(AU270,"0.#"),1)="."),TRUE,FALSE)</formula>
    </cfRule>
  </conditionalFormatting>
  <conditionalFormatting sqref="AK302">
    <cfRule type="expression" dxfId="113" priority="127">
      <formula>IF(RIGHT(TEXT(AK302,"0.#"),1)=".",FALSE,TRUE)</formula>
    </cfRule>
    <cfRule type="expression" dxfId="112" priority="128">
      <formula>IF(RIGHT(TEXT(AK302,"0.#"),1)=".",TRUE,FALSE)</formula>
    </cfRule>
  </conditionalFormatting>
  <conditionalFormatting sqref="AU302:AX302">
    <cfRule type="expression" dxfId="111" priority="123">
      <formula>IF(AND(AU302&gt;=0, RIGHT(TEXT(AU302,"0.#"),1)&lt;&gt;"."),TRUE,FALSE)</formula>
    </cfRule>
    <cfRule type="expression" dxfId="110" priority="124">
      <formula>IF(AND(AU302&gt;=0, RIGHT(TEXT(AU302,"0.#"),1)="."),TRUE,FALSE)</formula>
    </cfRule>
    <cfRule type="expression" dxfId="109" priority="125">
      <formula>IF(AND(AU302&lt;0, RIGHT(TEXT(AU302,"0.#"),1)&lt;&gt;"."),TRUE,FALSE)</formula>
    </cfRule>
    <cfRule type="expression" dxfId="108" priority="126">
      <formula>IF(AND(AU302&lt;0, RIGHT(TEXT(AU302,"0.#"),1)="."),TRUE,FALSE)</formula>
    </cfRule>
  </conditionalFormatting>
  <conditionalFormatting sqref="AK303:AK331">
    <cfRule type="expression" dxfId="107" priority="121">
      <formula>IF(RIGHT(TEXT(AK303,"0.#"),1)=".",FALSE,TRUE)</formula>
    </cfRule>
    <cfRule type="expression" dxfId="106" priority="122">
      <formula>IF(RIGHT(TEXT(AK303,"0.#"),1)=".",TRUE,FALSE)</formula>
    </cfRule>
  </conditionalFormatting>
  <conditionalFormatting sqref="AU303:AX331">
    <cfRule type="expression" dxfId="105" priority="117">
      <formula>IF(AND(AU303&gt;=0, RIGHT(TEXT(AU303,"0.#"),1)&lt;&gt;"."),TRUE,FALSE)</formula>
    </cfRule>
    <cfRule type="expression" dxfId="104" priority="118">
      <formula>IF(AND(AU303&gt;=0, RIGHT(TEXT(AU303,"0.#"),1)="."),TRUE,FALSE)</formula>
    </cfRule>
    <cfRule type="expression" dxfId="103" priority="119">
      <formula>IF(AND(AU303&lt;0, RIGHT(TEXT(AU303,"0.#"),1)&lt;&gt;"."),TRUE,FALSE)</formula>
    </cfRule>
    <cfRule type="expression" dxfId="102" priority="120">
      <formula>IF(AND(AU303&lt;0, RIGHT(TEXT(AU303,"0.#"),1)="."),TRUE,FALSE)</formula>
    </cfRule>
  </conditionalFormatting>
  <conditionalFormatting sqref="AK335">
    <cfRule type="expression" dxfId="101" priority="115">
      <formula>IF(RIGHT(TEXT(AK335,"0.#"),1)=".",FALSE,TRUE)</formula>
    </cfRule>
    <cfRule type="expression" dxfId="100" priority="116">
      <formula>IF(RIGHT(TEXT(AK335,"0.#"),1)=".",TRUE,FALSE)</formula>
    </cfRule>
  </conditionalFormatting>
  <conditionalFormatting sqref="AU335:AX335">
    <cfRule type="expression" dxfId="99" priority="111">
      <formula>IF(AND(AU335&gt;=0, RIGHT(TEXT(AU335,"0.#"),1)&lt;&gt;"."),TRUE,FALSE)</formula>
    </cfRule>
    <cfRule type="expression" dxfId="98" priority="112">
      <formula>IF(AND(AU335&gt;=0, RIGHT(TEXT(AU335,"0.#"),1)="."),TRUE,FALSE)</formula>
    </cfRule>
    <cfRule type="expression" dxfId="97" priority="113">
      <formula>IF(AND(AU335&lt;0, RIGHT(TEXT(AU335,"0.#"),1)&lt;&gt;"."),TRUE,FALSE)</formula>
    </cfRule>
    <cfRule type="expression" dxfId="96" priority="114">
      <formula>IF(AND(AU335&lt;0, RIGHT(TEXT(AU335,"0.#"),1)="."),TRUE,FALSE)</formula>
    </cfRule>
  </conditionalFormatting>
  <conditionalFormatting sqref="AK336:AK364">
    <cfRule type="expression" dxfId="95" priority="109">
      <formula>IF(RIGHT(TEXT(AK336,"0.#"),1)=".",FALSE,TRUE)</formula>
    </cfRule>
    <cfRule type="expression" dxfId="94" priority="110">
      <formula>IF(RIGHT(TEXT(AK336,"0.#"),1)=".",TRUE,FALSE)</formula>
    </cfRule>
  </conditionalFormatting>
  <conditionalFormatting sqref="AU336:AX364">
    <cfRule type="expression" dxfId="93" priority="105">
      <formula>IF(AND(AU336&gt;=0, RIGHT(TEXT(AU336,"0.#"),1)&lt;&gt;"."),TRUE,FALSE)</formula>
    </cfRule>
    <cfRule type="expression" dxfId="92" priority="106">
      <formula>IF(AND(AU336&gt;=0, RIGHT(TEXT(AU336,"0.#"),1)="."),TRUE,FALSE)</formula>
    </cfRule>
    <cfRule type="expression" dxfId="91" priority="107">
      <formula>IF(AND(AU336&lt;0, RIGHT(TEXT(AU336,"0.#"),1)&lt;&gt;"."),TRUE,FALSE)</formula>
    </cfRule>
    <cfRule type="expression" dxfId="90" priority="108">
      <formula>IF(AND(AU336&lt;0, RIGHT(TEXT(AU336,"0.#"),1)="."),TRUE,FALSE)</formula>
    </cfRule>
  </conditionalFormatting>
  <conditionalFormatting sqref="AK368">
    <cfRule type="expression" dxfId="89" priority="103">
      <formula>IF(RIGHT(TEXT(AK368,"0.#"),1)=".",FALSE,TRUE)</formula>
    </cfRule>
    <cfRule type="expression" dxfId="88" priority="104">
      <formula>IF(RIGHT(TEXT(AK368,"0.#"),1)=".",TRUE,FALSE)</formula>
    </cfRule>
  </conditionalFormatting>
  <conditionalFormatting sqref="AU368:AX368">
    <cfRule type="expression" dxfId="87" priority="99">
      <formula>IF(AND(AU368&gt;=0, RIGHT(TEXT(AU368,"0.#"),1)&lt;&gt;"."),TRUE,FALSE)</formula>
    </cfRule>
    <cfRule type="expression" dxfId="86" priority="100">
      <formula>IF(AND(AU368&gt;=0, RIGHT(TEXT(AU368,"0.#"),1)="."),TRUE,FALSE)</formula>
    </cfRule>
    <cfRule type="expression" dxfId="85" priority="101">
      <formula>IF(AND(AU368&lt;0, RIGHT(TEXT(AU368,"0.#"),1)&lt;&gt;"."),TRUE,FALSE)</formula>
    </cfRule>
    <cfRule type="expression" dxfId="84" priority="102">
      <formula>IF(AND(AU368&lt;0, RIGHT(TEXT(AU368,"0.#"),1)="."),TRUE,FALSE)</formula>
    </cfRule>
  </conditionalFormatting>
  <conditionalFormatting sqref="AK369:AK397">
    <cfRule type="expression" dxfId="83" priority="97">
      <formula>IF(RIGHT(TEXT(AK369,"0.#"),1)=".",FALSE,TRUE)</formula>
    </cfRule>
    <cfRule type="expression" dxfId="82" priority="98">
      <formula>IF(RIGHT(TEXT(AK369,"0.#"),1)=".",TRUE,FALSE)</formula>
    </cfRule>
  </conditionalFormatting>
  <conditionalFormatting sqref="AU369:AX397">
    <cfRule type="expression" dxfId="81" priority="93">
      <formula>IF(AND(AU369&gt;=0, RIGHT(TEXT(AU369,"0.#"),1)&lt;&gt;"."),TRUE,FALSE)</formula>
    </cfRule>
    <cfRule type="expression" dxfId="80" priority="94">
      <formula>IF(AND(AU369&gt;=0, RIGHT(TEXT(AU369,"0.#"),1)="."),TRUE,FALSE)</formula>
    </cfRule>
    <cfRule type="expression" dxfId="79" priority="95">
      <formula>IF(AND(AU369&lt;0, RIGHT(TEXT(AU369,"0.#"),1)&lt;&gt;"."),TRUE,FALSE)</formula>
    </cfRule>
    <cfRule type="expression" dxfId="78" priority="96">
      <formula>IF(AND(AU369&lt;0, RIGHT(TEXT(AU369,"0.#"),1)="."),TRUE,FALSE)</formula>
    </cfRule>
  </conditionalFormatting>
  <conditionalFormatting sqref="AK401">
    <cfRule type="expression" dxfId="77" priority="91">
      <formula>IF(RIGHT(TEXT(AK401,"0.#"),1)=".",FALSE,TRUE)</formula>
    </cfRule>
    <cfRule type="expression" dxfId="76" priority="92">
      <formula>IF(RIGHT(TEXT(AK401,"0.#"),1)=".",TRUE,FALSE)</formula>
    </cfRule>
  </conditionalFormatting>
  <conditionalFormatting sqref="AU401:AX401">
    <cfRule type="expression" dxfId="75" priority="87">
      <formula>IF(AND(AU401&gt;=0, RIGHT(TEXT(AU401,"0.#"),1)&lt;&gt;"."),TRUE,FALSE)</formula>
    </cfRule>
    <cfRule type="expression" dxfId="74" priority="88">
      <formula>IF(AND(AU401&gt;=0, RIGHT(TEXT(AU401,"0.#"),1)="."),TRUE,FALSE)</formula>
    </cfRule>
    <cfRule type="expression" dxfId="73" priority="89">
      <formula>IF(AND(AU401&lt;0, RIGHT(TEXT(AU401,"0.#"),1)&lt;&gt;"."),TRUE,FALSE)</formula>
    </cfRule>
    <cfRule type="expression" dxfId="72" priority="90">
      <formula>IF(AND(AU401&lt;0, RIGHT(TEXT(AU401,"0.#"),1)="."),TRUE,FALSE)</formula>
    </cfRule>
  </conditionalFormatting>
  <conditionalFormatting sqref="AK402:AK430">
    <cfRule type="expression" dxfId="71" priority="85">
      <formula>IF(RIGHT(TEXT(AK402,"0.#"),1)=".",FALSE,TRUE)</formula>
    </cfRule>
    <cfRule type="expression" dxfId="70" priority="86">
      <formula>IF(RIGHT(TEXT(AK402,"0.#"),1)=".",TRUE,FALSE)</formula>
    </cfRule>
  </conditionalFormatting>
  <conditionalFormatting sqref="AU402:AX430">
    <cfRule type="expression" dxfId="69" priority="81">
      <formula>IF(AND(AU402&gt;=0, RIGHT(TEXT(AU402,"0.#"),1)&lt;&gt;"."),TRUE,FALSE)</formula>
    </cfRule>
    <cfRule type="expression" dxfId="68" priority="82">
      <formula>IF(AND(AU402&gt;=0, RIGHT(TEXT(AU402,"0.#"),1)="."),TRUE,FALSE)</formula>
    </cfRule>
    <cfRule type="expression" dxfId="67" priority="83">
      <formula>IF(AND(AU402&lt;0, RIGHT(TEXT(AU402,"0.#"),1)&lt;&gt;"."),TRUE,FALSE)</formula>
    </cfRule>
    <cfRule type="expression" dxfId="66" priority="84">
      <formula>IF(AND(AU402&lt;0, RIGHT(TEXT(AU402,"0.#"),1)="."),TRUE,FALSE)</formula>
    </cfRule>
  </conditionalFormatting>
  <conditionalFormatting sqref="AK434">
    <cfRule type="expression" dxfId="65" priority="79">
      <formula>IF(RIGHT(TEXT(AK434,"0.#"),1)=".",FALSE,TRUE)</formula>
    </cfRule>
    <cfRule type="expression" dxfId="64" priority="80">
      <formula>IF(RIGHT(TEXT(AK434,"0.#"),1)=".",TRUE,FALSE)</formula>
    </cfRule>
  </conditionalFormatting>
  <conditionalFormatting sqref="AU434:AX434">
    <cfRule type="expression" dxfId="63" priority="75">
      <formula>IF(AND(AU434&gt;=0, RIGHT(TEXT(AU434,"0.#"),1)&lt;&gt;"."),TRUE,FALSE)</formula>
    </cfRule>
    <cfRule type="expression" dxfId="62" priority="76">
      <formula>IF(AND(AU434&gt;=0, RIGHT(TEXT(AU434,"0.#"),1)="."),TRUE,FALSE)</formula>
    </cfRule>
    <cfRule type="expression" dxfId="61" priority="77">
      <formula>IF(AND(AU434&lt;0, RIGHT(TEXT(AU434,"0.#"),1)&lt;&gt;"."),TRUE,FALSE)</formula>
    </cfRule>
    <cfRule type="expression" dxfId="60" priority="78">
      <formula>IF(AND(AU434&lt;0, RIGHT(TEXT(AU434,"0.#"),1)="."),TRUE,FALSE)</formula>
    </cfRule>
  </conditionalFormatting>
  <conditionalFormatting sqref="AK435:AK463">
    <cfRule type="expression" dxfId="59" priority="73">
      <formula>IF(RIGHT(TEXT(AK435,"0.#"),1)=".",FALSE,TRUE)</formula>
    </cfRule>
    <cfRule type="expression" dxfId="58" priority="74">
      <formula>IF(RIGHT(TEXT(AK435,"0.#"),1)=".",TRUE,FALSE)</formula>
    </cfRule>
  </conditionalFormatting>
  <conditionalFormatting sqref="AU435:AX463">
    <cfRule type="expression" dxfId="57" priority="69">
      <formula>IF(AND(AU435&gt;=0, RIGHT(TEXT(AU435,"0.#"),1)&lt;&gt;"."),TRUE,FALSE)</formula>
    </cfRule>
    <cfRule type="expression" dxfId="56" priority="70">
      <formula>IF(AND(AU435&gt;=0, RIGHT(TEXT(AU435,"0.#"),1)="."),TRUE,FALSE)</formula>
    </cfRule>
    <cfRule type="expression" dxfId="55" priority="71">
      <formula>IF(AND(AU435&lt;0, RIGHT(TEXT(AU435,"0.#"),1)&lt;&gt;"."),TRUE,FALSE)</formula>
    </cfRule>
    <cfRule type="expression" dxfId="54" priority="72">
      <formula>IF(AND(AU435&lt;0, RIGHT(TEXT(AU435,"0.#"),1)="."),TRUE,FALSE)</formula>
    </cfRule>
  </conditionalFormatting>
  <conditionalFormatting sqref="AK467">
    <cfRule type="expression" dxfId="53" priority="67">
      <formula>IF(RIGHT(TEXT(AK467,"0.#"),1)=".",FALSE,TRUE)</formula>
    </cfRule>
    <cfRule type="expression" dxfId="52" priority="68">
      <formula>IF(RIGHT(TEXT(AK467,"0.#"),1)=".",TRUE,FALSE)</formula>
    </cfRule>
  </conditionalFormatting>
  <conditionalFormatting sqref="AU467:AX467">
    <cfRule type="expression" dxfId="51" priority="63">
      <formula>IF(AND(AU467&gt;=0, RIGHT(TEXT(AU467,"0.#"),1)&lt;&gt;"."),TRUE,FALSE)</formula>
    </cfRule>
    <cfRule type="expression" dxfId="50" priority="64">
      <formula>IF(AND(AU467&gt;=0, RIGHT(TEXT(AU467,"0.#"),1)="."),TRUE,FALSE)</formula>
    </cfRule>
    <cfRule type="expression" dxfId="49" priority="65">
      <formula>IF(AND(AU467&lt;0, RIGHT(TEXT(AU467,"0.#"),1)&lt;&gt;"."),TRUE,FALSE)</formula>
    </cfRule>
    <cfRule type="expression" dxfId="48" priority="66">
      <formula>IF(AND(AU467&lt;0, RIGHT(TEXT(AU467,"0.#"),1)="."),TRUE,FALSE)</formula>
    </cfRule>
  </conditionalFormatting>
  <conditionalFormatting sqref="AK468:AK496">
    <cfRule type="expression" dxfId="47" priority="61">
      <formula>IF(RIGHT(TEXT(AK468,"0.#"),1)=".",FALSE,TRUE)</formula>
    </cfRule>
    <cfRule type="expression" dxfId="46" priority="62">
      <formula>IF(RIGHT(TEXT(AK468,"0.#"),1)=".",TRUE,FALSE)</formula>
    </cfRule>
  </conditionalFormatting>
  <conditionalFormatting sqref="AU468:AX496">
    <cfRule type="expression" dxfId="45" priority="57">
      <formula>IF(AND(AU468&gt;=0, RIGHT(TEXT(AU468,"0.#"),1)&lt;&gt;"."),TRUE,FALSE)</formula>
    </cfRule>
    <cfRule type="expression" dxfId="44" priority="58">
      <formula>IF(AND(AU468&gt;=0, RIGHT(TEXT(AU468,"0.#"),1)="."),TRUE,FALSE)</formula>
    </cfRule>
    <cfRule type="expression" dxfId="43" priority="59">
      <formula>IF(AND(AU468&lt;0, RIGHT(TEXT(AU468,"0.#"),1)&lt;&gt;"."),TRUE,FALSE)</formula>
    </cfRule>
    <cfRule type="expression" dxfId="42" priority="60">
      <formula>IF(AND(AU468&lt;0, RIGHT(TEXT(AU468,"0.#"),1)="."),TRUE,FALSE)</formula>
    </cfRule>
  </conditionalFormatting>
  <conditionalFormatting sqref="AE24:AX24 AJ23:AS23">
    <cfRule type="expression" dxfId="41" priority="55">
      <formula>IF(RIGHT(TEXT(AE23,"0.#"),1)=".",FALSE,TRUE)</formula>
    </cfRule>
    <cfRule type="expression" dxfId="40" priority="56">
      <formula>IF(RIGHT(TEXT(AE23,"0.#"),1)=".",TRUE,FALSE)</formula>
    </cfRule>
  </conditionalFormatting>
  <conditionalFormatting sqref="AE25:AI25">
    <cfRule type="expression" dxfId="39" priority="47">
      <formula>IF(AND(AE25&gt;=0, RIGHT(TEXT(AE25,"0.#"),1)&lt;&gt;"."),TRUE,FALSE)</formula>
    </cfRule>
    <cfRule type="expression" dxfId="38" priority="48">
      <formula>IF(AND(AE25&gt;=0, RIGHT(TEXT(AE25,"0.#"),1)="."),TRUE,FALSE)</formula>
    </cfRule>
    <cfRule type="expression" dxfId="37" priority="49">
      <formula>IF(AND(AE25&lt;0, RIGHT(TEXT(AE25,"0.#"),1)&lt;&gt;"."),TRUE,FALSE)</formula>
    </cfRule>
    <cfRule type="expression" dxfId="36" priority="50">
      <formula>IF(AND(AE25&lt;0, RIGHT(TEXT(AE25,"0.#"),1)="."),TRUE,FALSE)</formula>
    </cfRule>
  </conditionalFormatting>
  <conditionalFormatting sqref="AJ25:AS25">
    <cfRule type="expression" dxfId="35" priority="43">
      <formula>IF(AND(AJ25&gt;=0, RIGHT(TEXT(AJ25,"0.#"),1)&lt;&gt;"."),TRUE,FALSE)</formula>
    </cfRule>
    <cfRule type="expression" dxfId="34" priority="44">
      <formula>IF(AND(AJ25&gt;=0, RIGHT(TEXT(AJ25,"0.#"),1)="."),TRUE,FALSE)</formula>
    </cfRule>
    <cfRule type="expression" dxfId="33" priority="45">
      <formula>IF(AND(AJ25&lt;0, RIGHT(TEXT(AJ25,"0.#"),1)&lt;&gt;"."),TRUE,FALSE)</formula>
    </cfRule>
    <cfRule type="expression" dxfId="32" priority="46">
      <formula>IF(AND(AJ25&lt;0, RIGHT(TEXT(AJ25,"0.#"),1)="."),TRUE,FALSE)</formula>
    </cfRule>
  </conditionalFormatting>
  <conditionalFormatting sqref="AU236:AX236">
    <cfRule type="expression" dxfId="31" priority="31">
      <formula>IF(AND(AU236&gt;=0, RIGHT(TEXT(AU236,"0.#"),1)&lt;&gt;"."),TRUE,FALSE)</formula>
    </cfRule>
    <cfRule type="expression" dxfId="30" priority="32">
      <formula>IF(AND(AU236&gt;=0, RIGHT(TEXT(AU236,"0.#"),1)="."),TRUE,FALSE)</formula>
    </cfRule>
    <cfRule type="expression" dxfId="29" priority="33">
      <formula>IF(AND(AU236&lt;0, RIGHT(TEXT(AU236,"0.#"),1)&lt;&gt;"."),TRUE,FALSE)</formula>
    </cfRule>
    <cfRule type="expression" dxfId="28" priority="34">
      <formula>IF(AND(AU236&lt;0, RIGHT(TEXT(AU236,"0.#"),1)="."),TRUE,FALSE)</formula>
    </cfRule>
  </conditionalFormatting>
  <conditionalFormatting sqref="AE43:AI43 AE38:AI38 AE33:AI33 AE28:AI28">
    <cfRule type="expression" dxfId="27" priority="29">
      <formula>IF(RIGHT(TEXT(AE28,"0.#"),1)=".",FALSE,TRUE)</formula>
    </cfRule>
    <cfRule type="expression" dxfId="26" priority="30">
      <formula>IF(RIGHT(TEXT(AE28,"0.#"),1)=".",TRUE,FALSE)</formula>
    </cfRule>
  </conditionalFormatting>
  <conditionalFormatting sqref="AE44:AX44 AJ43:AS43 AE39:AX39 AJ38:AS38 AE34:AX34 AJ33:AS33 AE29:AX29 AJ28:AS28">
    <cfRule type="expression" dxfId="25" priority="27">
      <formula>IF(RIGHT(TEXT(AE28,"0.#"),1)=".",FALSE,TRUE)</formula>
    </cfRule>
    <cfRule type="expression" dxfId="24" priority="28">
      <formula>IF(RIGHT(TEXT(AE28,"0.#"),1)=".",TRUE,FALSE)</formula>
    </cfRule>
  </conditionalFormatting>
  <conditionalFormatting sqref="AE45:AI45 AE40:AI40 AE35:AI35 AE30:AI30">
    <cfRule type="expression" dxfId="23" priority="23">
      <formula>IF(AND(AE30&gt;=0, RIGHT(TEXT(AE30,"0.#"),1)&lt;&gt;"."),TRUE,FALSE)</formula>
    </cfRule>
    <cfRule type="expression" dxfId="22" priority="24">
      <formula>IF(AND(AE30&gt;=0, RIGHT(TEXT(AE30,"0.#"),1)="."),TRUE,FALSE)</formula>
    </cfRule>
    <cfRule type="expression" dxfId="21" priority="25">
      <formula>IF(AND(AE30&lt;0, RIGHT(TEXT(AE30,"0.#"),1)&lt;&gt;"."),TRUE,FALSE)</formula>
    </cfRule>
    <cfRule type="expression" dxfId="20" priority="26">
      <formula>IF(AND(AE30&lt;0, RIGHT(TEXT(AE30,"0.#"),1)="."),TRUE,FALSE)</formula>
    </cfRule>
  </conditionalFormatting>
  <conditionalFormatting sqref="AJ45:AS45 AJ40:AS40 AJ35:AS35 AJ30:AS30">
    <cfRule type="expression" dxfId="19" priority="19">
      <formula>IF(AND(AJ30&gt;=0, RIGHT(TEXT(AJ30,"0.#"),1)&lt;&gt;"."),TRUE,FALSE)</formula>
    </cfRule>
    <cfRule type="expression" dxfId="18" priority="20">
      <formula>IF(AND(AJ30&gt;=0, RIGHT(TEXT(AJ30,"0.#"),1)="."),TRUE,FALSE)</formula>
    </cfRule>
    <cfRule type="expression" dxfId="17" priority="21">
      <formula>IF(AND(AJ30&lt;0, RIGHT(TEXT(AJ30,"0.#"),1)&lt;&gt;"."),TRUE,FALSE)</formula>
    </cfRule>
    <cfRule type="expression" dxfId="16" priority="22">
      <formula>IF(AND(AJ30&lt;0, RIGHT(TEXT(AJ30,"0.#"),1)="."),TRUE,FALSE)</formula>
    </cfRule>
  </conditionalFormatting>
  <conditionalFormatting sqref="AE64:AI64 AE59:AI59">
    <cfRule type="expression" dxfId="15" priority="17">
      <formula>IF(RIGHT(TEXT(AE59,"0.#"),1)=".",FALSE,TRUE)</formula>
    </cfRule>
    <cfRule type="expression" dxfId="14" priority="18">
      <formula>IF(RIGHT(TEXT(AE59,"0.#"),1)=".",TRUE,FALSE)</formula>
    </cfRule>
  </conditionalFormatting>
  <conditionalFormatting sqref="AE65:AX65 AJ64:AS64 AE60:AX60 AJ59:AS59">
    <cfRule type="expression" dxfId="13" priority="15">
      <formula>IF(RIGHT(TEXT(AE59,"0.#"),1)=".",FALSE,TRUE)</formula>
    </cfRule>
    <cfRule type="expression" dxfId="12" priority="16">
      <formula>IF(RIGHT(TEXT(AE59,"0.#"),1)=".",TRUE,FALSE)</formula>
    </cfRule>
  </conditionalFormatting>
  <conditionalFormatting sqref="AE66:AI66 AE61:AI61">
    <cfRule type="expression" dxfId="11" priority="11">
      <formula>IF(AND(AE61&gt;=0, RIGHT(TEXT(AE61,"0.#"),1)&lt;&gt;"."),TRUE,FALSE)</formula>
    </cfRule>
    <cfRule type="expression" dxfId="10" priority="12">
      <formula>IF(AND(AE61&gt;=0, RIGHT(TEXT(AE61,"0.#"),1)="."),TRUE,FALSE)</formula>
    </cfRule>
    <cfRule type="expression" dxfId="9" priority="13">
      <formula>IF(AND(AE61&lt;0, RIGHT(TEXT(AE61,"0.#"),1)&lt;&gt;"."),TRUE,FALSE)</formula>
    </cfRule>
    <cfRule type="expression" dxfId="8" priority="14">
      <formula>IF(AND(AE61&lt;0, RIGHT(TEXT(AE61,"0.#"),1)="."),TRUE,FALSE)</formula>
    </cfRule>
  </conditionalFormatting>
  <conditionalFormatting sqref="AJ66:AS66 AJ61:AS61">
    <cfRule type="expression" dxfId="7" priority="7">
      <formula>IF(AND(AJ61&gt;=0, RIGHT(TEXT(AJ61,"0.#"),1)&lt;&gt;"."),TRUE,FALSE)</formula>
    </cfRule>
    <cfRule type="expression" dxfId="6" priority="8">
      <formula>IF(AND(AJ61&gt;=0, RIGHT(TEXT(AJ61,"0.#"),1)="."),TRUE,FALSE)</formula>
    </cfRule>
    <cfRule type="expression" dxfId="5" priority="9">
      <formula>IF(AND(AJ61&lt;0, RIGHT(TEXT(AJ61,"0.#"),1)&lt;&gt;"."),TRUE,FALSE)</formula>
    </cfRule>
    <cfRule type="expression" dxfId="4" priority="10">
      <formula>IF(AND(AJ61&lt;0, RIGHT(TEXT(AJ61,"0.#"),1)="."),TRUE,FALSE)</formula>
    </cfRule>
  </conditionalFormatting>
  <conditionalFormatting sqref="AE81:AX81 AE78:AX78 AE75:AX75 AE72:AX72">
    <cfRule type="expression" dxfId="3" priority="5">
      <formula>IF(RIGHT(TEXT(AE72,"0.#"),1)=".",FALSE,TRUE)</formula>
    </cfRule>
    <cfRule type="expression" dxfId="2" priority="6">
      <formula>IF(RIGHT(TEXT(AE72,"0.#"),1)=".",TRUE,FALSE)</formula>
    </cfRule>
  </conditionalFormatting>
  <conditionalFormatting sqref="AE80:AS80 AE77:AS77 AE74:AS74 AE71:AS71">
    <cfRule type="expression" dxfId="1" priority="3">
      <formula>IF(RIGHT(TEXT(AE71,"0.#"),1)=".",FALSE,TRUE)</formula>
    </cfRule>
    <cfRule type="expression" dxfId="0" priority="4">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3" sqref="L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2015-06-10T02:07:17Z</cp:lastPrinted>
  <dcterms:created xsi:type="dcterms:W3CDTF">2012-03-13T00:50:25Z</dcterms:created>
  <dcterms:modified xsi:type="dcterms:W3CDTF">2015-09-07T14:54:38Z</dcterms:modified>
</cp:coreProperties>
</file>