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O83" i="3" l="1"/>
  <c r="AJ83" i="3"/>
  <c r="AE83" i="3"/>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I13" i="4"/>
  <c r="H13" i="4"/>
  <c r="C13" i="4"/>
  <c r="I12" i="4"/>
  <c r="H12" i="4"/>
  <c r="C12" i="4"/>
  <c r="M11" i="4"/>
  <c r="N11" i="4" s="1"/>
  <c r="K13" i="4" s="1"/>
  <c r="AE8" i="3" s="1"/>
  <c r="I11" i="4"/>
  <c r="H11" i="4"/>
  <c r="C11" i="4"/>
  <c r="N10" i="4"/>
  <c r="M10" i="4"/>
  <c r="I10" i="4"/>
  <c r="H10" i="4"/>
  <c r="C10" i="4"/>
  <c r="D10" i="4" s="1"/>
  <c r="D11" i="4" s="1"/>
  <c r="D12" i="4" s="1"/>
  <c r="D13" i="4" s="1"/>
  <c r="D14" i="4" s="1"/>
  <c r="D15" i="4" s="1"/>
  <c r="D16" i="4" s="1"/>
  <c r="D17" i="4" s="1"/>
  <c r="D18" i="4" s="1"/>
  <c r="D19" i="4" s="1"/>
  <c r="D20" i="4" s="1"/>
  <c r="D21" i="4" s="1"/>
  <c r="D22" i="4" s="1"/>
  <c r="D23" i="4" s="1"/>
  <c r="D24" i="4" s="1"/>
  <c r="A26" i="4" s="1"/>
  <c r="G8" i="3" s="1"/>
  <c r="N9" i="4"/>
  <c r="M9" i="4"/>
  <c r="I9" i="4"/>
  <c r="H9" i="4"/>
  <c r="D9" i="4"/>
  <c r="C9" i="4"/>
  <c r="R8" i="4"/>
  <c r="N8" i="4"/>
  <c r="M8" i="4"/>
  <c r="I8" i="4"/>
  <c r="H8" i="4"/>
  <c r="D8" i="4"/>
  <c r="C8" i="4"/>
  <c r="R7" i="4"/>
  <c r="N7" i="4"/>
  <c r="M7" i="4"/>
  <c r="I7" i="4"/>
  <c r="H7" i="4"/>
  <c r="D7" i="4"/>
  <c r="C7" i="4"/>
  <c r="R6" i="4"/>
  <c r="N6" i="4"/>
  <c r="M6" i="4"/>
  <c r="I6" i="4"/>
  <c r="H6" i="4"/>
  <c r="D6" i="4"/>
  <c r="C6" i="4"/>
  <c r="R5" i="4"/>
  <c r="N5" i="4"/>
  <c r="M5" i="4"/>
  <c r="I5" i="4"/>
  <c r="H5" i="4"/>
  <c r="D5" i="4"/>
  <c r="C5" i="4"/>
  <c r="R4" i="4"/>
  <c r="N4" i="4"/>
  <c r="M4" i="4"/>
  <c r="I4" i="4"/>
  <c r="H4" i="4"/>
  <c r="D4" i="4"/>
  <c r="C4" i="4"/>
  <c r="R3" i="4"/>
  <c r="N3" i="4"/>
  <c r="M3" i="4"/>
  <c r="I3" i="4"/>
  <c r="H3" i="4"/>
  <c r="D3" i="4"/>
  <c r="C3" i="4"/>
  <c r="S2" i="4"/>
  <c r="S3" i="4" s="1"/>
  <c r="S4" i="4" s="1"/>
  <c r="S5" i="4" s="1"/>
  <c r="S6" i="4" s="1"/>
  <c r="S7" i="4" s="1"/>
  <c r="S8" i="4" s="1"/>
  <c r="P10" i="4" s="1"/>
  <c r="G11" i="3" s="1"/>
  <c r="R2" i="4"/>
  <c r="N2" i="4"/>
  <c r="M2" i="4"/>
  <c r="I2" i="4"/>
  <c r="H2" i="4"/>
  <c r="D2" i="4"/>
  <c r="C2" i="4"/>
  <c r="AU229" i="3"/>
  <c r="Y229" i="3"/>
  <c r="AU216" i="3"/>
  <c r="Y216" i="3"/>
  <c r="AU203" i="3"/>
  <c r="Y203" i="3"/>
  <c r="AU190" i="3"/>
  <c r="Y190" i="3"/>
  <c r="R104" i="3"/>
  <c r="L104" i="3"/>
  <c r="AR18" i="3"/>
  <c r="AK18" i="3"/>
  <c r="AD18" i="3"/>
  <c r="AD20" i="3" s="1"/>
  <c r="W18" i="3"/>
  <c r="W20" i="3" s="1"/>
  <c r="P18" i="3"/>
  <c r="P20" i="3" s="1"/>
  <c r="G6" i="3"/>
  <c r="AV2" i="3"/>
  <c r="AS2" i="3"/>
</calcChain>
</file>

<file path=xl/sharedStrings.xml><?xml version="1.0" encoding="utf-8"?>
<sst xmlns="http://schemas.openxmlformats.org/spreadsheetml/2006/main" count="796" uniqueCount="460">
  <si>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</si>
  <si>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</si>
  <si>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</si>
  <si>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</si>
  <si>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</si>
  <si>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</si>
  <si>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</si>
  <si>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</si>
  <si>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</si>
  <si>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</si>
  <si>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</si>
  <si>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</si>
  <si>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</si>
  <si>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</si>
  <si>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</si>
  <si>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</si>
  <si>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</si>
  <si>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</si>
  <si>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</si>
  <si>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</si>
  <si>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</si>
  <si>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</si>
  <si>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</si>
  <si>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</si>
  <si>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</si>
  <si>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</si>
  <si>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</si>
  <si>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</si>
  <si>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</si>
  <si>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</si>
  <si>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</si>
  <si>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</si>
  <si>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</si>
  <si>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</si>
  <si>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</si>
  <si>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</si>
  <si>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</si>
  <si>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</si>
  <si>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</si>
  <si>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</si>
  <si>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</si>
  <si>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</si>
  <si>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</si>
  <si>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</si>
  <si>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</si>
  <si>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</si>
  <si>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</si>
  <si>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</si>
  <si>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</si>
  <si>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</si>
  <si>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</si>
  <si>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</si>
  <si>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</si>
  <si>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</si>
  <si>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</si>
  <si>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</si>
  <si>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</si>
  <si>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</si>
  <si>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</si>
  <si>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</si>
  <si>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</si>
  <si>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</si>
  <si>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</si>
  <si>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</si>
  <si>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</si>
  <si>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</si>
  <si>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</si>
  <si>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</si>
  <si>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</si>
  <si>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</si>
  <si>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</si>
  <si>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</si>
  <si>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</si>
  <si>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</si>
  <si>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</si>
  <si>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</si>
  <si>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</si>
  <si>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</si>
  <si>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</si>
  <si>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</si>
  <si>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</si>
  <si>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</si>
  <si>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</si>
  <si>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</si>
  <si>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</si>
  <si>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</si>
  <si>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</si>
  <si>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</si>
  <si>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</si>
  <si>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</si>
  <si>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</si>
  <si>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</si>
  <si>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</si>
  <si>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</si>
  <si>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</si>
  <si>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</si>
  <si>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</si>
  <si>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</si>
  <si>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</si>
  <si>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</si>
  <si>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</si>
  <si>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</si>
  <si>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</si>
  <si>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</si>
  <si>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</si>
  <si>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</si>
  <si>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</si>
  <si>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</si>
  <si>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</si>
  <si>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</si>
  <si>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</si>
  <si>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</si>
  <si>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</si>
  <si>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</si>
  <si>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</si>
  <si>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</si>
  <si>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</si>
  <si>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</si>
  <si>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</si>
  <si>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</si>
  <si>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</si>
  <si>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</si>
  <si>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</si>
  <si>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</si>
  <si>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</si>
  <si>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</si>
  <si>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</si>
  <si>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</si>
  <si>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</si>
  <si>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</si>
  <si>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</si>
  <si>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</si>
  <si>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</si>
  <si>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</si>
  <si>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</si>
  <si>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</si>
  <si>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</si>
  <si>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</si>
  <si>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</si>
  <si>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</si>
  <si>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</si>
  <si>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</si>
  <si>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</si>
  <si>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</si>
  <si>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</si>
  <si>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</si>
  <si>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</si>
  <si>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</si>
  <si>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</si>
  <si>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</si>
  <si>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</si>
  <si>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</si>
  <si>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</si>
  <si>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</si>
  <si>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</si>
  <si>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</si>
  <si>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</si>
  <si>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</si>
  <si>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</si>
  <si>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</si>
  <si>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</si>
  <si>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</si>
  <si>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</si>
  <si>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</si>
  <si>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</si>
  <si>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</si>
  <si>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</si>
  <si>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</si>
  <si>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</si>
  <si>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</si>
  <si>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</si>
  <si>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</si>
  <si>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</si>
  <si>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</si>
  <si>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</si>
  <si>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</si>
  <si>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</si>
  <si>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</si>
  <si>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</si>
  <si>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</si>
  <si>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</si>
  <si>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</si>
  <si>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</si>
  <si>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</si>
  <si>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</si>
  <si>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</si>
  <si>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</si>
  <si>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</si>
  <si>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</si>
  <si>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</si>
  <si>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</si>
  <si>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</si>
  <si>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</si>
  <si>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</si>
  <si>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</si>
  <si>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</si>
  <si>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</si>
  <si>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</si>
  <si>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</si>
  <si>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</si>
  <si>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</si>
  <si>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</si>
  <si>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</si>
  <si>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</si>
  <si>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</si>
  <si>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</si>
  <si>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</si>
  <si>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</si>
  <si>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</si>
  <si>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</si>
  <si>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</si>
  <si>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</si>
  <si>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</si>
  <si>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</si>
  <si>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</si>
  <si>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</si>
  <si>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</si>
  <si>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</si>
  <si>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</si>
  <si>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</si>
  <si>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</si>
  <si>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</si>
  <si>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</si>
  <si>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</si>
  <si>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</si>
  <si>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</si>
  <si>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</si>
  <si>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</si>
  <si>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</si>
  <si>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</si>
  <si>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</si>
  <si>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</si>
  <si>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</si>
  <si>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</si>
  <si>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</si>
  <si>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</si>
  <si>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</si>
  <si>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</si>
  <si>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</si>
  <si>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</si>
  <si>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</si>
  <si>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</si>
  <si>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</si>
  <si>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</si>
  <si>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</si>
  <si>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</si>
  <si>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</si>
  <si>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</si>
  <si>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</si>
  <si>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</si>
  <si>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</si>
  <si>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</si>
  <si>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</si>
  <si>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</si>
  <si>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</si>
  <si>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</si>
  <si>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</si>
  <si>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</si>
  <si>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</si>
  <si>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</si>
  <si>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</si>
  <si>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</si>
  <si>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</si>
  <si>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</si>
  <si>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</si>
  <si>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</si>
  <si>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</si>
  <si>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</si>
  <si>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</si>
  <si>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</si>
  <si>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</si>
  <si>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</si>
  <si>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</si>
  <si>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</si>
  <si>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</si>
  <si>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</si>
  <si>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</si>
  <si>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</si>
  <si>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</si>
  <si>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</si>
  <si>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</si>
  <si>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</si>
  <si>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</si>
  <si>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</si>
  <si>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</si>
  <si>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</si>
  <si>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</si>
  <si>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</si>
  <si>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</si>
  <si>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</si>
  <si>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</si>
  <si>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</si>
  <si>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</si>
  <si>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</si>
  <si>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</si>
  <si>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</si>
  <si>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</si>
  <si>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</si>
  <si>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</si>
  <si>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</si>
  <si>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</si>
  <si>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</si>
  <si>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</si>
  <si>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</si>
  <si>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</si>
  <si>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</si>
  <si>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</si>
  <si>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</si>
  <si>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</si>
  <si>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</si>
  <si>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</si>
  <si>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</si>
  <si>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</si>
  <si>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</si>
  <si>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</si>
  <si>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</si>
  <si>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</si>
  <si>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</si>
  <si>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</si>
  <si>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</si>
  <si>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</si>
  <si>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</si>
  <si>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</si>
  <si>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</si>
  <si>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</si>
  <si>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</si>
  <si>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</si>
  <si>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</si>
  <si>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</si>
  <si>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</si>
  <si>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</si>
  <si>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</si>
  <si>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</si>
  <si>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</si>
  <si>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</si>
  <si>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</si>
  <si>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</si>
  <si>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</si>
  <si>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</si>
  <si>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</si>
  <si>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</si>
  <si>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</si>
  <si>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</si>
  <si>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</si>
  <si>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</si>
  <si>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</si>
  <si>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</si>
  <si>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</si>
  <si>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</si>
  <si>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</si>
  <si>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</si>
  <si>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</si>
  <si>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</si>
  <si>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</si>
  <si>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</si>
  <si>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</si>
  <si>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</si>
  <si>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</si>
  <si>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</si>
  <si>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</si>
  <si>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</si>
  <si>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</si>
  <si>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</si>
  <si>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</si>
  <si>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</si>
  <si>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</si>
  <si>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</si>
  <si>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</si>
  <si>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</si>
  <si>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</si>
  <si>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</si>
  <si>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</si>
  <si>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</si>
  <si>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</si>
  <si>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</si>
  <si>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</si>
  <si>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</si>
  <si>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地籍調査</t>
    <rPh sb="0" eb="2">
      <t>チセキ</t>
    </rPh>
    <rPh sb="2" eb="4">
      <t>チョウサ</t>
    </rPh>
    <phoneticPr fontId="3"/>
  </si>
  <si>
    <t>土地・建設産業局</t>
    <rPh sb="0" eb="2">
      <t>トチ</t>
    </rPh>
    <rPh sb="3" eb="5">
      <t>ケンセツ</t>
    </rPh>
    <rPh sb="5" eb="7">
      <t>サンギョウ</t>
    </rPh>
    <rPh sb="7" eb="8">
      <t>キョク</t>
    </rPh>
    <phoneticPr fontId="3"/>
  </si>
  <si>
    <t>地籍整備課</t>
    <rPh sb="0" eb="2">
      <t>チセキ</t>
    </rPh>
    <rPh sb="2" eb="4">
      <t>セイビ</t>
    </rPh>
    <rPh sb="4" eb="5">
      <t>カ</t>
    </rPh>
    <phoneticPr fontId="3"/>
  </si>
  <si>
    <t>課長　大澤　祐一</t>
    <rPh sb="0" eb="2">
      <t>カチョウ</t>
    </rPh>
    <rPh sb="3" eb="5">
      <t>オオサワ</t>
    </rPh>
    <rPh sb="6" eb="8">
      <t>ユウイチ</t>
    </rPh>
    <phoneticPr fontId="3"/>
  </si>
  <si>
    <t>○</t>
  </si>
  <si>
    <t>国土調査法第２条第１項</t>
    <rPh sb="0" eb="2">
      <t>コクド</t>
    </rPh>
    <rPh sb="2" eb="4">
      <t>チョウサ</t>
    </rPh>
    <rPh sb="4" eb="5">
      <t>ホウ</t>
    </rPh>
    <rPh sb="5" eb="6">
      <t>ダイ</t>
    </rPh>
    <rPh sb="7" eb="8">
      <t>ジョウ</t>
    </rPh>
    <rPh sb="8" eb="9">
      <t>ダイ</t>
    </rPh>
    <rPh sb="10" eb="11">
      <t>コウ</t>
    </rPh>
    <phoneticPr fontId="3"/>
  </si>
  <si>
    <t>地籍調査費負担金</t>
    <rPh sb="0" eb="2">
      <t>チセキ</t>
    </rPh>
    <rPh sb="2" eb="4">
      <t>チョウサ</t>
    </rPh>
    <rPh sb="4" eb="5">
      <t>ヒ</t>
    </rPh>
    <rPh sb="5" eb="8">
      <t>フタンキン</t>
    </rPh>
    <phoneticPr fontId="3"/>
  </si>
  <si>
    <t>‐</t>
  </si>
  <si>
    <t>0128</t>
    <phoneticPr fontId="5"/>
  </si>
  <si>
    <r>
      <t>9　市場環境の整備、産業の生産性の向上、消費者利益の保護
34　地籍の整備等の</t>
    </r>
    <r>
      <rPr>
        <sz val="11"/>
        <rFont val="ＭＳ Ｐゴシック"/>
        <family val="3"/>
        <charset val="128"/>
      </rPr>
      <t>国土調査を推進する</t>
    </r>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2" eb="34">
      <t>チセキ</t>
    </rPh>
    <rPh sb="35" eb="37">
      <t>セイビ</t>
    </rPh>
    <rPh sb="37" eb="38">
      <t>トウ</t>
    </rPh>
    <rPh sb="39" eb="41">
      <t>コクド</t>
    </rPh>
    <rPh sb="41" eb="43">
      <t>チョウサ</t>
    </rPh>
    <rPh sb="44" eb="46">
      <t>スイシン</t>
    </rPh>
    <phoneticPr fontId="3"/>
  </si>
  <si>
    <t>国土調査事業十箇年計画（H22.5.25閣議決定）</t>
    <rPh sb="0" eb="2">
      <t>コクド</t>
    </rPh>
    <rPh sb="2" eb="4">
      <t>チョウサ</t>
    </rPh>
    <rPh sb="4" eb="6">
      <t>ジギョウ</t>
    </rPh>
    <rPh sb="6" eb="9">
      <t>ジュッカネン</t>
    </rPh>
    <rPh sb="9" eb="11">
      <t>ケイカク</t>
    </rPh>
    <rPh sb="20" eb="22">
      <t>カクギ</t>
    </rPh>
    <rPh sb="22" eb="24">
      <t>ケッテイ</t>
    </rPh>
    <phoneticPr fontId="3"/>
  </si>
  <si>
    <t>A.和歌山県</t>
    <rPh sb="2" eb="6">
      <t>ワカヤマケン</t>
    </rPh>
    <phoneticPr fontId="5"/>
  </si>
  <si>
    <t>負担金</t>
    <rPh sb="0" eb="3">
      <t>フタンキン</t>
    </rPh>
    <phoneticPr fontId="5"/>
  </si>
  <si>
    <t>市町村が行う地籍調査に要する経費の負担</t>
    <rPh sb="0" eb="3">
      <t>シチョウソン</t>
    </rPh>
    <rPh sb="4" eb="5">
      <t>オコナ</t>
    </rPh>
    <rPh sb="6" eb="8">
      <t>チセキ</t>
    </rPh>
    <rPh sb="8" eb="10">
      <t>チョウサ</t>
    </rPh>
    <rPh sb="11" eb="12">
      <t>ヨウ</t>
    </rPh>
    <rPh sb="14" eb="16">
      <t>ケイヒ</t>
    </rPh>
    <rPh sb="17" eb="19">
      <t>フタン</t>
    </rPh>
    <phoneticPr fontId="5"/>
  </si>
  <si>
    <t>指導等事務費</t>
    <rPh sb="0" eb="2">
      <t>シドウ</t>
    </rPh>
    <rPh sb="2" eb="3">
      <t>トウ</t>
    </rPh>
    <rPh sb="3" eb="6">
      <t>ジムヒ</t>
    </rPh>
    <phoneticPr fontId="5"/>
  </si>
  <si>
    <t>B.田辺市</t>
    <rPh sb="2" eb="5">
      <t>タナベシ</t>
    </rPh>
    <phoneticPr fontId="5"/>
  </si>
  <si>
    <t>委託料</t>
    <rPh sb="0" eb="3">
      <t>イタクリョウ</t>
    </rPh>
    <phoneticPr fontId="5"/>
  </si>
  <si>
    <t>需用費</t>
    <rPh sb="0" eb="3">
      <t>ジュヨウヒ</t>
    </rPh>
    <phoneticPr fontId="5"/>
  </si>
  <si>
    <t>報償費</t>
    <rPh sb="0" eb="3">
      <t>ホウショウヒ</t>
    </rPh>
    <phoneticPr fontId="5"/>
  </si>
  <si>
    <t>賃金</t>
    <rPh sb="0" eb="2">
      <t>チンギン</t>
    </rPh>
    <phoneticPr fontId="5"/>
  </si>
  <si>
    <t>調査に要する経費</t>
    <rPh sb="0" eb="2">
      <t>チョウサ</t>
    </rPh>
    <rPh sb="3" eb="4">
      <t>ヨウ</t>
    </rPh>
    <rPh sb="6" eb="8">
      <t>ケイヒ</t>
    </rPh>
    <phoneticPr fontId="5"/>
  </si>
  <si>
    <t>消耗品費、印刷製本費、燃料費、修繕費</t>
    <rPh sb="0" eb="3">
      <t>ショウモウヒン</t>
    </rPh>
    <rPh sb="3" eb="4">
      <t>ヒ</t>
    </rPh>
    <rPh sb="5" eb="7">
      <t>インサツ</t>
    </rPh>
    <rPh sb="7" eb="9">
      <t>セイホン</t>
    </rPh>
    <rPh sb="9" eb="10">
      <t>ヒ</t>
    </rPh>
    <rPh sb="11" eb="14">
      <t>ネンリョウヒ</t>
    </rPh>
    <rPh sb="15" eb="18">
      <t>シュウゼンヒ</t>
    </rPh>
    <phoneticPr fontId="5"/>
  </si>
  <si>
    <t>協力員及び推進委員等に要する謝礼金及び保険料</t>
    <rPh sb="0" eb="3">
      <t>キョウリョクイン</t>
    </rPh>
    <rPh sb="3" eb="4">
      <t>オヨ</t>
    </rPh>
    <rPh sb="5" eb="7">
      <t>スイシン</t>
    </rPh>
    <rPh sb="7" eb="9">
      <t>イイン</t>
    </rPh>
    <rPh sb="9" eb="10">
      <t>トウ</t>
    </rPh>
    <rPh sb="11" eb="12">
      <t>ヨウ</t>
    </rPh>
    <rPh sb="14" eb="17">
      <t>シャレイキン</t>
    </rPh>
    <rPh sb="17" eb="18">
      <t>オヨ</t>
    </rPh>
    <rPh sb="19" eb="22">
      <t>ホケンリョウ</t>
    </rPh>
    <phoneticPr fontId="5"/>
  </si>
  <si>
    <t>臨時職員賃金</t>
    <rPh sb="0" eb="2">
      <t>リンジ</t>
    </rPh>
    <rPh sb="2" eb="4">
      <t>ショクイン</t>
    </rPh>
    <rPh sb="4" eb="6">
      <t>チンギン</t>
    </rPh>
    <phoneticPr fontId="5"/>
  </si>
  <si>
    <t>旅費、使用料、安全費等</t>
    <rPh sb="0" eb="2">
      <t>リョヒ</t>
    </rPh>
    <rPh sb="3" eb="6">
      <t>シヨウリョウ</t>
    </rPh>
    <rPh sb="7" eb="9">
      <t>アンゼン</t>
    </rPh>
    <rPh sb="9" eb="10">
      <t>ヒ</t>
    </rPh>
    <rPh sb="10" eb="11">
      <t>トウ</t>
    </rPh>
    <phoneticPr fontId="5"/>
  </si>
  <si>
    <t>和歌山県</t>
    <rPh sb="0" eb="4">
      <t>ワカヤマケン</t>
    </rPh>
    <phoneticPr fontId="5"/>
  </si>
  <si>
    <t>高知県</t>
    <rPh sb="0" eb="3">
      <t>コウチケン</t>
    </rPh>
    <phoneticPr fontId="5"/>
  </si>
  <si>
    <t>兵庫県</t>
    <rPh sb="0" eb="3">
      <t>ヒョウゴケン</t>
    </rPh>
    <phoneticPr fontId="5"/>
  </si>
  <si>
    <t>熊本県</t>
    <rPh sb="0" eb="3">
      <t>クマモトケン</t>
    </rPh>
    <phoneticPr fontId="5"/>
  </si>
  <si>
    <t>長崎県</t>
    <rPh sb="0" eb="3">
      <t>ナガサキケン</t>
    </rPh>
    <phoneticPr fontId="5"/>
  </si>
  <si>
    <t>徳島県</t>
    <rPh sb="0" eb="3">
      <t>トクシマケン</t>
    </rPh>
    <phoneticPr fontId="5"/>
  </si>
  <si>
    <t>宮崎県</t>
    <rPh sb="0" eb="3">
      <t>ミヤザキケン</t>
    </rPh>
    <phoneticPr fontId="5"/>
  </si>
  <si>
    <t>島根県</t>
    <rPh sb="0" eb="3">
      <t>シマネケン</t>
    </rPh>
    <phoneticPr fontId="5"/>
  </si>
  <si>
    <t>鳥取県</t>
    <rPh sb="0" eb="3">
      <t>トットリケン</t>
    </rPh>
    <phoneticPr fontId="5"/>
  </si>
  <si>
    <t>鹿児島県</t>
    <rPh sb="0" eb="4">
      <t>カゴシマケン</t>
    </rPh>
    <phoneticPr fontId="5"/>
  </si>
  <si>
    <t>市町村等への負担金の交付</t>
    <rPh sb="0" eb="3">
      <t>シチョウソン</t>
    </rPh>
    <rPh sb="3" eb="4">
      <t>トウ</t>
    </rPh>
    <rPh sb="6" eb="9">
      <t>フタンキン</t>
    </rPh>
    <rPh sb="10" eb="12">
      <t>コウフ</t>
    </rPh>
    <phoneticPr fontId="5"/>
  </si>
  <si>
    <t>-</t>
  </si>
  <si>
    <t>田辺市（和歌山県）</t>
    <rPh sb="0" eb="3">
      <t>タナベシ</t>
    </rPh>
    <rPh sb="4" eb="8">
      <t>ワカヤマケン</t>
    </rPh>
    <phoneticPr fontId="5"/>
  </si>
  <si>
    <t>有田川町（和歌山県）</t>
    <rPh sb="0" eb="2">
      <t>アリタ</t>
    </rPh>
    <rPh sb="2" eb="3">
      <t>ガワ</t>
    </rPh>
    <rPh sb="3" eb="4">
      <t>マチ</t>
    </rPh>
    <rPh sb="5" eb="9">
      <t>ワカヤマケン</t>
    </rPh>
    <phoneticPr fontId="5"/>
  </si>
  <si>
    <t>日高川町（和歌山県）</t>
    <rPh sb="0" eb="2">
      <t>ヒダカ</t>
    </rPh>
    <rPh sb="2" eb="3">
      <t>ガワ</t>
    </rPh>
    <rPh sb="3" eb="4">
      <t>マチ</t>
    </rPh>
    <rPh sb="5" eb="9">
      <t>ワカヤマケン</t>
    </rPh>
    <phoneticPr fontId="5"/>
  </si>
  <si>
    <t>紀の川市（和歌山県）</t>
    <rPh sb="0" eb="1">
      <t>キ</t>
    </rPh>
    <rPh sb="2" eb="4">
      <t>カワシ</t>
    </rPh>
    <rPh sb="5" eb="9">
      <t>ワカヤマケン</t>
    </rPh>
    <phoneticPr fontId="5"/>
  </si>
  <si>
    <t>浜田市（島根県）</t>
    <rPh sb="0" eb="3">
      <t>ハマダシ</t>
    </rPh>
    <rPh sb="4" eb="7">
      <t>シマネケン</t>
    </rPh>
    <phoneticPr fontId="5"/>
  </si>
  <si>
    <t>印南町（和歌山県）</t>
    <rPh sb="0" eb="1">
      <t>イン</t>
    </rPh>
    <rPh sb="1" eb="2">
      <t>ミナミ</t>
    </rPh>
    <rPh sb="2" eb="3">
      <t>マチ</t>
    </rPh>
    <rPh sb="4" eb="8">
      <t>ワカヤマケン</t>
    </rPh>
    <phoneticPr fontId="5"/>
  </si>
  <si>
    <t>那賀町（徳島県）</t>
    <rPh sb="0" eb="2">
      <t>ナカ</t>
    </rPh>
    <rPh sb="2" eb="3">
      <t>マチ</t>
    </rPh>
    <rPh sb="4" eb="7">
      <t>トクシマケン</t>
    </rPh>
    <phoneticPr fontId="5"/>
  </si>
  <si>
    <t>三好市（徳島県）</t>
    <rPh sb="0" eb="3">
      <t>ミヨシシ</t>
    </rPh>
    <rPh sb="4" eb="7">
      <t>トクシマケン</t>
    </rPh>
    <phoneticPr fontId="5"/>
  </si>
  <si>
    <t>海南市（和歌山県）</t>
    <rPh sb="0" eb="3">
      <t>カイナンシ</t>
    </rPh>
    <rPh sb="4" eb="8">
      <t>ワカヤマケン</t>
    </rPh>
    <phoneticPr fontId="5"/>
  </si>
  <si>
    <t>美馬市（徳島県）</t>
    <rPh sb="0" eb="2">
      <t>ミマ</t>
    </rPh>
    <rPh sb="2" eb="3">
      <t>シ</t>
    </rPh>
    <rPh sb="4" eb="7">
      <t>トクシマケン</t>
    </rPh>
    <phoneticPr fontId="5"/>
  </si>
  <si>
    <t>地籍調査の実施</t>
    <rPh sb="0" eb="2">
      <t>チセキ</t>
    </rPh>
    <rPh sb="2" eb="4">
      <t>チョウサ</t>
    </rPh>
    <rPh sb="5" eb="7">
      <t>ジッシ</t>
    </rPh>
    <phoneticPr fontId="5"/>
  </si>
  <si>
    <t>国土交通省</t>
  </si>
  <si>
    <t>A.都道府県</t>
    <phoneticPr fontId="5"/>
  </si>
  <si>
    <t>B.市町村等</t>
    <phoneticPr fontId="5"/>
  </si>
  <si>
    <t>-</t>
    <phoneticPr fontId="5"/>
  </si>
  <si>
    <t>各年度までに地籍が明確化された土地の面積</t>
    <rPh sb="0" eb="1">
      <t>カク</t>
    </rPh>
    <rPh sb="1" eb="3">
      <t>ネンド</t>
    </rPh>
    <phoneticPr fontId="5"/>
  </si>
  <si>
    <t>k㎡</t>
    <phoneticPr fontId="5"/>
  </si>
  <si>
    <t>-</t>
    <phoneticPr fontId="5"/>
  </si>
  <si>
    <t>　土地の境界は、自分では分かっていると思っていても、隣地の所有者の理解と同じとは限らない。登記されていても、登記所の地図の約半分は明治時代に作成された公図であり、現地の位置すら不正確となる場合が少なくないため、土地取引、都市再生、森林施業、公共事業の実施、災害復旧等の円滑な実施が支障になり、また、多大な費用も要することになる。
　地籍調査の実施により、一筆毎の地籍（位置、境界、面積、地目等）を明確化できる。その成果は登記所に送付され、登記所の地図として備え付けられる。明確になった地籍の成果は、災害復旧の迅速化、土地取引の円滑化、土地資産の保全、まちづくりの円滑な実施等に有用であるほか、課税や不動産登記行政の基礎資料として活用される。</t>
    <rPh sb="84" eb="86">
      <t>イチ</t>
    </rPh>
    <rPh sb="89" eb="91">
      <t>セイカク</t>
    </rPh>
    <rPh sb="117" eb="119">
      <t>セギョウ</t>
    </rPh>
    <rPh sb="132" eb="133">
      <t>トウ</t>
    </rPh>
    <rPh sb="134" eb="136">
      <t>エンカツ</t>
    </rPh>
    <rPh sb="137" eb="139">
      <t>ジッシ</t>
    </rPh>
    <rPh sb="140" eb="142">
      <t>シショウ</t>
    </rPh>
    <rPh sb="198" eb="201">
      <t>メイカクカ</t>
    </rPh>
    <rPh sb="284" eb="286">
      <t>ジッシ</t>
    </rPh>
    <rPh sb="288" eb="290">
      <t>ユウヨウ</t>
    </rPh>
    <phoneticPr fontId="5"/>
  </si>
  <si>
    <t>　地籍調査は国土調査法等に基づいて実施されており、一筆毎の土地の境界、面積等を調査し、その成果を地図及び簿冊に取りまとめるものである。主な実施主体は市町村である。国は国土調査法の規定により、地籍調査を実施する市町村等に対して都道府県を通じて負担金を交付することになっている。具体的に、市町村が実施する場合の事業費の負担割合は、国1/2、都道府県1/4、市町村1/4 である。</t>
    <rPh sb="137" eb="140">
      <t>グタイテキ</t>
    </rPh>
    <phoneticPr fontId="5"/>
  </si>
  <si>
    <t>各年度に実施した地籍調査により地籍が明確化された土地の面積</t>
    <rPh sb="0" eb="1">
      <t>カク</t>
    </rPh>
    <rPh sb="1" eb="3">
      <t>ネンド</t>
    </rPh>
    <rPh sb="4" eb="6">
      <t>ジッシ</t>
    </rPh>
    <rPh sb="8" eb="10">
      <t>チセキ</t>
    </rPh>
    <rPh sb="10" eb="12">
      <t>チョウサ</t>
    </rPh>
    <rPh sb="15" eb="17">
      <t>チセキ</t>
    </rPh>
    <rPh sb="18" eb="21">
      <t>メイカクカ</t>
    </rPh>
    <rPh sb="24" eb="26">
      <t>トチ</t>
    </rPh>
    <rPh sb="27" eb="29">
      <t>メンセキ</t>
    </rPh>
    <phoneticPr fontId="5"/>
  </si>
  <si>
    <t>　地籍調査は計画的かつ広域的に国土の基礎情報を整備するものである。土地所有者との筆界確認等に時間を要する本調査の性格を考慮すると、民間等では計画的かつ広域的な実施が困難になると考えられ、国及び地方自治体が連携して推進すべきである。</t>
    <rPh sb="1" eb="3">
      <t>チセキ</t>
    </rPh>
    <rPh sb="3" eb="5">
      <t>チョウサ</t>
    </rPh>
    <rPh sb="6" eb="9">
      <t>ケイカクテキ</t>
    </rPh>
    <rPh sb="11" eb="14">
      <t>コウイキテキ</t>
    </rPh>
    <rPh sb="15" eb="17">
      <t>コクド</t>
    </rPh>
    <rPh sb="18" eb="20">
      <t>キソ</t>
    </rPh>
    <rPh sb="20" eb="22">
      <t>ジョウホウ</t>
    </rPh>
    <rPh sb="23" eb="25">
      <t>セイビ</t>
    </rPh>
    <rPh sb="33" eb="35">
      <t>トチ</t>
    </rPh>
    <rPh sb="35" eb="38">
      <t>ショユウシャ</t>
    </rPh>
    <rPh sb="40" eb="42">
      <t>ヒツカイ</t>
    </rPh>
    <rPh sb="42" eb="44">
      <t>カクニン</t>
    </rPh>
    <rPh sb="44" eb="45">
      <t>トウ</t>
    </rPh>
    <rPh sb="46" eb="48">
      <t>ジカン</t>
    </rPh>
    <rPh sb="49" eb="50">
      <t>ヨウ</t>
    </rPh>
    <rPh sb="52" eb="53">
      <t>ホン</t>
    </rPh>
    <rPh sb="53" eb="55">
      <t>チョウサ</t>
    </rPh>
    <rPh sb="56" eb="58">
      <t>セイカク</t>
    </rPh>
    <rPh sb="59" eb="61">
      <t>コウリョ</t>
    </rPh>
    <rPh sb="65" eb="67">
      <t>ミンカン</t>
    </rPh>
    <rPh sb="67" eb="68">
      <t>トウ</t>
    </rPh>
    <rPh sb="70" eb="73">
      <t>ケイカクテキ</t>
    </rPh>
    <rPh sb="75" eb="78">
      <t>コウイキテキ</t>
    </rPh>
    <rPh sb="79" eb="81">
      <t>ジッシ</t>
    </rPh>
    <rPh sb="82" eb="84">
      <t>コンナン</t>
    </rPh>
    <rPh sb="88" eb="89">
      <t>カンガ</t>
    </rPh>
    <rPh sb="93" eb="94">
      <t>クニ</t>
    </rPh>
    <rPh sb="94" eb="95">
      <t>オヨ</t>
    </rPh>
    <rPh sb="96" eb="98">
      <t>チホウ</t>
    </rPh>
    <rPh sb="98" eb="101">
      <t>ジチタイ</t>
    </rPh>
    <rPh sb="102" eb="104">
      <t>レンケイ</t>
    </rPh>
    <rPh sb="106" eb="108">
      <t>スイシン</t>
    </rPh>
    <phoneticPr fontId="5"/>
  </si>
  <si>
    <t>　近年、地籍調査の実施による被災後の復旧・復興の迅速化等の効果が再認識されるなど、地方自治体からの実施要望が増加傾向にあり、多方面にわたる施策効果を考慮すると優先度は高いと考えている。</t>
    <rPh sb="1" eb="3">
      <t>キンネン</t>
    </rPh>
    <rPh sb="4" eb="6">
      <t>チセキ</t>
    </rPh>
    <rPh sb="6" eb="8">
      <t>チョウサ</t>
    </rPh>
    <rPh sb="9" eb="11">
      <t>ジッシ</t>
    </rPh>
    <rPh sb="14" eb="16">
      <t>ヒサイ</t>
    </rPh>
    <rPh sb="16" eb="17">
      <t>ゴ</t>
    </rPh>
    <rPh sb="18" eb="20">
      <t>フッキュウ</t>
    </rPh>
    <rPh sb="21" eb="23">
      <t>フッコウ</t>
    </rPh>
    <rPh sb="24" eb="27">
      <t>ジンソクカ</t>
    </rPh>
    <rPh sb="27" eb="28">
      <t>トウ</t>
    </rPh>
    <rPh sb="29" eb="31">
      <t>コウカ</t>
    </rPh>
    <rPh sb="32" eb="35">
      <t>サイニンシキ</t>
    </rPh>
    <rPh sb="41" eb="43">
      <t>チホウ</t>
    </rPh>
    <rPh sb="43" eb="45">
      <t>ジチ</t>
    </rPh>
    <rPh sb="45" eb="46">
      <t>カラダ</t>
    </rPh>
    <rPh sb="49" eb="51">
      <t>ジッシ</t>
    </rPh>
    <rPh sb="51" eb="53">
      <t>ヨウボウ</t>
    </rPh>
    <rPh sb="54" eb="56">
      <t>ゾウカ</t>
    </rPh>
    <rPh sb="56" eb="58">
      <t>ケイコウ</t>
    </rPh>
    <rPh sb="62" eb="65">
      <t>タホウメン</t>
    </rPh>
    <rPh sb="69" eb="71">
      <t>セサク</t>
    </rPh>
    <rPh sb="71" eb="73">
      <t>コウカ</t>
    </rPh>
    <rPh sb="74" eb="76">
      <t>コウリョ</t>
    </rPh>
    <rPh sb="79" eb="82">
      <t>ユウセンド</t>
    </rPh>
    <rPh sb="83" eb="84">
      <t>タカ</t>
    </rPh>
    <rPh sb="86" eb="87">
      <t>カンガ</t>
    </rPh>
    <phoneticPr fontId="5"/>
  </si>
  <si>
    <t>　地籍調査と民間とのコスト比較をすると、地籍調査の方が相当程度廉価であり、その水準は妥当であると言える。</t>
    <rPh sb="1" eb="3">
      <t>チセキ</t>
    </rPh>
    <rPh sb="3" eb="5">
      <t>チョウサ</t>
    </rPh>
    <rPh sb="6" eb="8">
      <t>ミンカン</t>
    </rPh>
    <rPh sb="13" eb="15">
      <t>ヒカク</t>
    </rPh>
    <rPh sb="20" eb="22">
      <t>チセキ</t>
    </rPh>
    <rPh sb="22" eb="24">
      <t>チョウサ</t>
    </rPh>
    <rPh sb="25" eb="26">
      <t>ホウ</t>
    </rPh>
    <rPh sb="27" eb="29">
      <t>ソウトウ</t>
    </rPh>
    <rPh sb="29" eb="31">
      <t>テイド</t>
    </rPh>
    <rPh sb="31" eb="33">
      <t>レンカ</t>
    </rPh>
    <rPh sb="39" eb="41">
      <t>スイジュン</t>
    </rPh>
    <rPh sb="42" eb="44">
      <t>ダトウ</t>
    </rPh>
    <rPh sb="48" eb="49">
      <t>イ</t>
    </rPh>
    <phoneticPr fontId="5"/>
  </si>
  <si>
    <t>　市区町村からの要望を踏まえて都道府県は要望額を算出しており、合理的なものである。</t>
    <rPh sb="1" eb="3">
      <t>シク</t>
    </rPh>
    <rPh sb="3" eb="5">
      <t>チョウソン</t>
    </rPh>
    <rPh sb="8" eb="10">
      <t>ヨウボウ</t>
    </rPh>
    <rPh sb="11" eb="12">
      <t>フ</t>
    </rPh>
    <rPh sb="15" eb="19">
      <t>トドウフケン</t>
    </rPh>
    <rPh sb="20" eb="22">
      <t>ヨウボウ</t>
    </rPh>
    <rPh sb="22" eb="23">
      <t>ガク</t>
    </rPh>
    <rPh sb="24" eb="26">
      <t>サンシュツ</t>
    </rPh>
    <rPh sb="31" eb="33">
      <t>ゴウリ</t>
    </rPh>
    <phoneticPr fontId="5"/>
  </si>
  <si>
    <t>　地籍調査費負担金交付要綱に基づき、各都道府県に配分しており、地籍調査の実施に際して真に必要なものに限定している。</t>
    <rPh sb="1" eb="3">
      <t>チセキ</t>
    </rPh>
    <rPh sb="3" eb="6">
      <t>チョウサヒ</t>
    </rPh>
    <rPh sb="6" eb="9">
      <t>フタンキン</t>
    </rPh>
    <rPh sb="9" eb="11">
      <t>コウフ</t>
    </rPh>
    <rPh sb="11" eb="13">
      <t>ヨウコウ</t>
    </rPh>
    <rPh sb="14" eb="15">
      <t>モト</t>
    </rPh>
    <rPh sb="18" eb="19">
      <t>カク</t>
    </rPh>
    <rPh sb="19" eb="23">
      <t>トドウフケン</t>
    </rPh>
    <rPh sb="24" eb="26">
      <t>ハイブン</t>
    </rPh>
    <rPh sb="31" eb="33">
      <t>チセキ</t>
    </rPh>
    <rPh sb="33" eb="35">
      <t>チョウサ</t>
    </rPh>
    <rPh sb="36" eb="38">
      <t>ジッシ</t>
    </rPh>
    <rPh sb="39" eb="40">
      <t>サイ</t>
    </rPh>
    <rPh sb="42" eb="43">
      <t>シン</t>
    </rPh>
    <rPh sb="44" eb="46">
      <t>ヒツヨウ</t>
    </rPh>
    <rPh sb="50" eb="52">
      <t>ゲンテイ</t>
    </rPh>
    <phoneticPr fontId="5"/>
  </si>
  <si>
    <t>　地籍調査の効率化のため、GPS測量等の新技術の導入に向けた検討を行うなど、コスト削減に向けて取り組んでいる。</t>
    <rPh sb="16" eb="18">
      <t>ソクリョウ</t>
    </rPh>
    <rPh sb="18" eb="19">
      <t>トウ</t>
    </rPh>
    <rPh sb="20" eb="23">
      <t>シンギジュツ</t>
    </rPh>
    <rPh sb="24" eb="26">
      <t>ドウニュウ</t>
    </rPh>
    <rPh sb="27" eb="28">
      <t>ム</t>
    </rPh>
    <rPh sb="30" eb="32">
      <t>ケントウ</t>
    </rPh>
    <rPh sb="33" eb="34">
      <t>オコナ</t>
    </rPh>
    <rPh sb="41" eb="43">
      <t>サクゲン</t>
    </rPh>
    <rPh sb="44" eb="45">
      <t>ム</t>
    </rPh>
    <rPh sb="47" eb="48">
      <t>ト</t>
    </rPh>
    <rPh sb="49" eb="50">
      <t>ク</t>
    </rPh>
    <phoneticPr fontId="5"/>
  </si>
  <si>
    <t>　地籍調査に代わる他の手段・方法等はない。
　なお、地籍調査と民間とのコスト比較をすると、地籍調査の方が相当程度廉価であり、低コストで実施できていると考えている。</t>
    <rPh sb="1" eb="3">
      <t>チセキ</t>
    </rPh>
    <rPh sb="3" eb="5">
      <t>チョウサ</t>
    </rPh>
    <rPh sb="6" eb="7">
      <t>カ</t>
    </rPh>
    <rPh sb="9" eb="10">
      <t>タ</t>
    </rPh>
    <rPh sb="11" eb="13">
      <t>シュダン</t>
    </rPh>
    <rPh sb="14" eb="16">
      <t>ホウホウ</t>
    </rPh>
    <rPh sb="16" eb="17">
      <t>トウ</t>
    </rPh>
    <rPh sb="62" eb="63">
      <t>テイ</t>
    </rPh>
    <rPh sb="67" eb="69">
      <t>ジッシ</t>
    </rPh>
    <rPh sb="75" eb="76">
      <t>カンガ</t>
    </rPh>
    <phoneticPr fontId="5"/>
  </si>
  <si>
    <t>　活動実績は見込みに見合ったものとなっている。</t>
    <rPh sb="1" eb="3">
      <t>カツドウ</t>
    </rPh>
    <rPh sb="3" eb="5">
      <t>ジッセキ</t>
    </rPh>
    <rPh sb="6" eb="8">
      <t>ミコ</t>
    </rPh>
    <rPh sb="10" eb="12">
      <t>ミア</t>
    </rPh>
    <phoneticPr fontId="5"/>
  </si>
  <si>
    <t>　地籍調査の成果は登記所に備え付けられ、円滑な土地取引のほか、まちづくりの推進や被災後の復旧・復興の迅速化等に活用されている。</t>
    <rPh sb="9" eb="11">
      <t>トウキ</t>
    </rPh>
    <rPh sb="13" eb="14">
      <t>ソナ</t>
    </rPh>
    <rPh sb="15" eb="16">
      <t>ツ</t>
    </rPh>
    <rPh sb="20" eb="22">
      <t>エンカツ</t>
    </rPh>
    <rPh sb="40" eb="42">
      <t>ヒサイ</t>
    </rPh>
    <rPh sb="42" eb="43">
      <t>ゴ</t>
    </rPh>
    <rPh sb="50" eb="53">
      <t>ジンソクカ</t>
    </rPh>
    <rPh sb="53" eb="54">
      <t>トウ</t>
    </rPh>
    <rPh sb="55" eb="57">
      <t>カツヨウ</t>
    </rPh>
    <phoneticPr fontId="5"/>
  </si>
  <si>
    <t>　地籍調査の成果目標に対して成果実績は遅れている状況である。しかしながら、地籍調査は計画的かつ広域的に実施され、その成果は、土地取引の円滑化、まちづくりの推進や被災後の復旧・復興の迅速化等に極めて有用であり、単位当たりコスト等も妥当である。今後は効率化に取り組むなど、より一層の促進を図る必要がある。</t>
    <rPh sb="1" eb="3">
      <t>チセキ</t>
    </rPh>
    <rPh sb="3" eb="5">
      <t>チョウサ</t>
    </rPh>
    <rPh sb="37" eb="39">
      <t>チセキ</t>
    </rPh>
    <rPh sb="39" eb="41">
      <t>チョウサ</t>
    </rPh>
    <rPh sb="42" eb="45">
      <t>ケイカクテキ</t>
    </rPh>
    <rPh sb="47" eb="50">
      <t>コウイキテキ</t>
    </rPh>
    <rPh sb="51" eb="53">
      <t>ジッシ</t>
    </rPh>
    <rPh sb="58" eb="60">
      <t>セイカ</t>
    </rPh>
    <rPh sb="84" eb="86">
      <t>フッキュウ</t>
    </rPh>
    <rPh sb="87" eb="89">
      <t>フッコウ</t>
    </rPh>
    <rPh sb="90" eb="92">
      <t>ジンソク</t>
    </rPh>
    <rPh sb="92" eb="93">
      <t>カ</t>
    </rPh>
    <rPh sb="93" eb="94">
      <t>トウ</t>
    </rPh>
    <rPh sb="95" eb="96">
      <t>キワ</t>
    </rPh>
    <rPh sb="98" eb="100">
      <t>ユウヨウ</t>
    </rPh>
    <rPh sb="120" eb="122">
      <t>コンゴ</t>
    </rPh>
    <rPh sb="127" eb="128">
      <t>ト</t>
    </rPh>
    <rPh sb="129" eb="130">
      <t>ク</t>
    </rPh>
    <rPh sb="139" eb="141">
      <t>ソクシン</t>
    </rPh>
    <rPh sb="142" eb="143">
      <t>ハカ</t>
    </rPh>
    <rPh sb="144" eb="146">
      <t>ヒツヨウ</t>
    </rPh>
    <phoneticPr fontId="5"/>
  </si>
  <si>
    <t>　地籍調査事業をより一層促進させるため、GPS測量等の測量新技術を地籍測量に積極的に導入し、作業の効率化を図る。また、政策課題等を考慮して地籍調査の実施対象地域を重点化するなど、効果的な実施に努める。</t>
    <rPh sb="1" eb="3">
      <t>チセキ</t>
    </rPh>
    <rPh sb="3" eb="5">
      <t>チョウサ</t>
    </rPh>
    <rPh sb="5" eb="7">
      <t>ジギョウ</t>
    </rPh>
    <rPh sb="10" eb="12">
      <t>イッソウ</t>
    </rPh>
    <rPh sb="12" eb="14">
      <t>ソクシン</t>
    </rPh>
    <rPh sb="27" eb="29">
      <t>ソクリョウ</t>
    </rPh>
    <rPh sb="29" eb="32">
      <t>シンギジュツ</t>
    </rPh>
    <rPh sb="33" eb="35">
      <t>チセキ</t>
    </rPh>
    <rPh sb="35" eb="37">
      <t>ソクリョウ</t>
    </rPh>
    <rPh sb="38" eb="41">
      <t>セッキョクテキ</t>
    </rPh>
    <rPh sb="42" eb="44">
      <t>ドウニュウ</t>
    </rPh>
    <rPh sb="46" eb="48">
      <t>サギョウ</t>
    </rPh>
    <rPh sb="49" eb="52">
      <t>コウリツカ</t>
    </rPh>
    <rPh sb="53" eb="54">
      <t>ハカ</t>
    </rPh>
    <rPh sb="59" eb="61">
      <t>セイサク</t>
    </rPh>
    <rPh sb="61" eb="63">
      <t>カダイ</t>
    </rPh>
    <rPh sb="63" eb="64">
      <t>トウ</t>
    </rPh>
    <rPh sb="65" eb="67">
      <t>コウリョ</t>
    </rPh>
    <rPh sb="69" eb="71">
      <t>チセキ</t>
    </rPh>
    <rPh sb="71" eb="73">
      <t>チョウサ</t>
    </rPh>
    <rPh sb="74" eb="76">
      <t>ジッシ</t>
    </rPh>
    <rPh sb="76" eb="78">
      <t>タイショウ</t>
    </rPh>
    <rPh sb="78" eb="80">
      <t>チイキ</t>
    </rPh>
    <rPh sb="81" eb="83">
      <t>ジュウテン</t>
    </rPh>
    <rPh sb="83" eb="84">
      <t>カ</t>
    </rPh>
    <rPh sb="89" eb="91">
      <t>コウカ</t>
    </rPh>
    <rPh sb="91" eb="92">
      <t>テキ</t>
    </rPh>
    <rPh sb="93" eb="95">
      <t>ジッシ</t>
    </rPh>
    <rPh sb="96" eb="97">
      <t>ツト</t>
    </rPh>
    <phoneticPr fontId="5"/>
  </si>
  <si>
    <t>平成22年度から平成31年度までの間に土地21,000k㎡の地籍を明確にする。</t>
    <rPh sb="0" eb="2">
      <t>ヘイセイ</t>
    </rPh>
    <rPh sb="4" eb="6">
      <t>ネンド</t>
    </rPh>
    <rPh sb="8" eb="10">
      <t>ヘイセイ</t>
    </rPh>
    <rPh sb="17" eb="18">
      <t>アイダ</t>
    </rPh>
    <rPh sb="19" eb="21">
      <t>トチ</t>
    </rPh>
    <phoneticPr fontId="5"/>
  </si>
  <si>
    <t>地籍調査費負担金の執行額／調査面積　　　　　　　　　　　　　　</t>
    <rPh sb="9" eb="11">
      <t>シッコウ</t>
    </rPh>
    <rPh sb="11" eb="12">
      <t>ガク</t>
    </rPh>
    <rPh sb="13" eb="15">
      <t>チョウサ</t>
    </rPh>
    <rPh sb="15" eb="17">
      <t>メンセキ</t>
    </rPh>
    <phoneticPr fontId="5"/>
  </si>
  <si>
    <t>　地籍調査の成果は、土地取引の円滑化や円滑なまちづくりの推進等に貢献するものであり、近年では被災後の復旧・復興の迅速化等が再認識されている。</t>
    <rPh sb="6" eb="8">
      <t>セイカ</t>
    </rPh>
    <rPh sb="10" eb="12">
      <t>トチ</t>
    </rPh>
    <rPh sb="12" eb="14">
      <t>トリヒキ</t>
    </rPh>
    <rPh sb="15" eb="18">
      <t>エンカツカ</t>
    </rPh>
    <rPh sb="19" eb="21">
      <t>エンカツ</t>
    </rPh>
    <rPh sb="28" eb="30">
      <t>スイシン</t>
    </rPh>
    <rPh sb="30" eb="31">
      <t>トウ</t>
    </rPh>
    <rPh sb="32" eb="34">
      <t>コウケン</t>
    </rPh>
    <rPh sb="42" eb="44">
      <t>キンネン</t>
    </rPh>
    <rPh sb="46" eb="48">
      <t>ヒサイ</t>
    </rPh>
    <rPh sb="48" eb="49">
      <t>ゴ</t>
    </rPh>
    <rPh sb="50" eb="52">
      <t>フッキュウ</t>
    </rPh>
    <rPh sb="53" eb="55">
      <t>フッコウ</t>
    </rPh>
    <rPh sb="56" eb="59">
      <t>ジンソクカ</t>
    </rPh>
    <rPh sb="59" eb="60">
      <t>トウ</t>
    </rPh>
    <rPh sb="61" eb="64">
      <t>サイニンシキ</t>
    </rPh>
    <phoneticPr fontId="5"/>
  </si>
  <si>
    <t>　平成26年度末時点の成果実績は成果目標の約50%となっているが、今後、地籍調査の効率化に取り組むなどより一層の促進により成果実績を向上するよう努力することとしている。</t>
    <rPh sb="1" eb="3">
      <t>ヘイセイ</t>
    </rPh>
    <rPh sb="5" eb="7">
      <t>ネンド</t>
    </rPh>
    <rPh sb="7" eb="8">
      <t>マツ</t>
    </rPh>
    <rPh sb="8" eb="10">
      <t>ジテン</t>
    </rPh>
    <rPh sb="11" eb="13">
      <t>セイカ</t>
    </rPh>
    <rPh sb="13" eb="15">
      <t>ジッセキ</t>
    </rPh>
    <rPh sb="16" eb="18">
      <t>セイカ</t>
    </rPh>
    <rPh sb="18" eb="20">
      <t>モクヒョウ</t>
    </rPh>
    <rPh sb="21" eb="22">
      <t>ヤク</t>
    </rPh>
    <rPh sb="33" eb="35">
      <t>コンゴ</t>
    </rPh>
    <rPh sb="36" eb="38">
      <t>チセキ</t>
    </rPh>
    <rPh sb="38" eb="40">
      <t>チョウサ</t>
    </rPh>
    <rPh sb="41" eb="44">
      <t>コウリツカ</t>
    </rPh>
    <rPh sb="45" eb="46">
      <t>ト</t>
    </rPh>
    <rPh sb="47" eb="48">
      <t>ク</t>
    </rPh>
    <rPh sb="53" eb="55">
      <t>イッソウ</t>
    </rPh>
    <rPh sb="56" eb="58">
      <t>ソクシン</t>
    </rPh>
    <rPh sb="61" eb="63">
      <t>セイカ</t>
    </rPh>
    <rPh sb="63" eb="65">
      <t>ジッセキ</t>
    </rPh>
    <rPh sb="66" eb="68">
      <t>コウジョウ</t>
    </rPh>
    <rPh sb="72" eb="74">
      <t>ドリョク</t>
    </rPh>
    <phoneticPr fontId="5"/>
  </si>
  <si>
    <t>-</t>
    <phoneticPr fontId="5"/>
  </si>
  <si>
    <t>k㎡</t>
    <phoneticPr fontId="5"/>
  </si>
  <si>
    <t>百万円/k㎡</t>
    <rPh sb="0" eb="1">
      <t>ヒャク</t>
    </rPh>
    <phoneticPr fontId="5"/>
  </si>
  <si>
    <t>10,409百万円/1,071.3k㎡</t>
    <rPh sb="6" eb="7">
      <t>ヒャク</t>
    </rPh>
    <rPh sb="7" eb="9">
      <t>マンエン</t>
    </rPh>
    <phoneticPr fontId="5"/>
  </si>
  <si>
    <t>事業の必要性は十分に認められるが、目標値と成果実績の間の乖離が顕著である。南海トラフ巨大地震等の被災想定地域、公共事業や民間都市開発が見込まれる地域等、地籍整備の緊急性が高い地域を検討した上で、当該地域に対しては、重点的に事業を進めるよう、執行の方法を検討すること。また、他の事業主体（公共・民間）との間の連携を通じて地籍調査の進捗させる具体的な方策についても検討すること。</t>
    <rPh sb="0" eb="2">
      <t>ジギョウ</t>
    </rPh>
    <rPh sb="3" eb="6">
      <t>ヒツヨウセイ</t>
    </rPh>
    <rPh sb="7" eb="9">
      <t>ジュウブン</t>
    </rPh>
    <rPh sb="10" eb="11">
      <t>ミト</t>
    </rPh>
    <rPh sb="17" eb="20">
      <t>モクヒョウチ</t>
    </rPh>
    <rPh sb="21" eb="23">
      <t>セイカ</t>
    </rPh>
    <rPh sb="23" eb="25">
      <t>ジッセキ</t>
    </rPh>
    <rPh sb="26" eb="27">
      <t>アイダ</t>
    </rPh>
    <rPh sb="28" eb="30">
      <t>カイリ</t>
    </rPh>
    <rPh sb="31" eb="33">
      <t>ケンチョ</t>
    </rPh>
    <rPh sb="37" eb="39">
      <t>ナンカイ</t>
    </rPh>
    <rPh sb="55" eb="57">
      <t>コウキョウ</t>
    </rPh>
    <rPh sb="57" eb="59">
      <t>ジギョウ</t>
    </rPh>
    <rPh sb="60" eb="62">
      <t>ミンカン</t>
    </rPh>
    <rPh sb="62" eb="64">
      <t>トシ</t>
    </rPh>
    <rPh sb="64" eb="66">
      <t>カイハツ</t>
    </rPh>
    <rPh sb="67" eb="69">
      <t>ミコ</t>
    </rPh>
    <rPh sb="72" eb="74">
      <t>チイキ</t>
    </rPh>
    <rPh sb="90" eb="92">
      <t>ケントウ</t>
    </rPh>
    <rPh sb="94" eb="95">
      <t>ウエ</t>
    </rPh>
    <rPh sb="97" eb="99">
      <t>トウガイ</t>
    </rPh>
    <rPh sb="99" eb="101">
      <t>チイキ</t>
    </rPh>
    <rPh sb="102" eb="103">
      <t>タイ</t>
    </rPh>
    <rPh sb="107" eb="110">
      <t>ジュウテンテキ</t>
    </rPh>
    <rPh sb="111" eb="113">
      <t>ジギョウ</t>
    </rPh>
    <rPh sb="114" eb="115">
      <t>スス</t>
    </rPh>
    <rPh sb="120" eb="122">
      <t>シッコウ</t>
    </rPh>
    <rPh sb="123" eb="125">
      <t>ホウホウ</t>
    </rPh>
    <rPh sb="126" eb="128">
      <t>ケントウ</t>
    </rPh>
    <rPh sb="136" eb="137">
      <t>タ</t>
    </rPh>
    <rPh sb="138" eb="140">
      <t>ジギョウ</t>
    </rPh>
    <rPh sb="140" eb="142">
      <t>シュタイ</t>
    </rPh>
    <rPh sb="143" eb="145">
      <t>コウキョウ</t>
    </rPh>
    <rPh sb="146" eb="148">
      <t>ミンカン</t>
    </rPh>
    <rPh sb="151" eb="152">
      <t>アイダ</t>
    </rPh>
    <rPh sb="153" eb="155">
      <t>レンケイ</t>
    </rPh>
    <rPh sb="156" eb="157">
      <t>ツウ</t>
    </rPh>
    <rPh sb="159" eb="161">
      <t>チセキ</t>
    </rPh>
    <rPh sb="161" eb="163">
      <t>チョウサ</t>
    </rPh>
    <rPh sb="164" eb="166">
      <t>シンチョク</t>
    </rPh>
    <rPh sb="169" eb="172">
      <t>グタイテキ</t>
    </rPh>
    <rPh sb="173" eb="175">
      <t>ホウサク</t>
    </rPh>
    <rPh sb="180" eb="182">
      <t>ケントウ</t>
    </rPh>
    <phoneticPr fontId="5"/>
  </si>
  <si>
    <t>執行等改善</t>
  </si>
  <si>
    <t>　11,669百万円/1,025,3k㎡</t>
    <rPh sb="7" eb="8">
      <t>ヒャク</t>
    </rPh>
    <rPh sb="8" eb="10">
      <t>マンエン</t>
    </rPh>
    <phoneticPr fontId="5"/>
  </si>
  <si>
    <t>　13,211百万円/1,028.7k㎡</t>
    <rPh sb="7" eb="8">
      <t>ヒャク</t>
    </rPh>
    <rPh sb="8" eb="10">
      <t>マンエン</t>
    </rPh>
    <phoneticPr fontId="5"/>
  </si>
  <si>
    <t>　目標値と成果実績の乖離は、国や都道府県、市区町村の財政制約等により生じている状況である。限られた予算で効率的に進めていくため、南海トラフ巨大地震等の被災想定地域、公共事業や民間都市開発が見込まれる地域等を重点地域として、この地域で実施を予定している地籍調査に予算を優先的に配分していく。
　また、他の事業主体（公共・民間）との間の連携については、地籍整備推進（19条５項）と連携して、進めていく。</t>
    <rPh sb="16" eb="20">
      <t>トドウフケン</t>
    </rPh>
    <phoneticPr fontId="5"/>
  </si>
  <si>
    <t>事業量の増</t>
    <rPh sb="0" eb="3">
      <t>ジギョウリョウ</t>
    </rPh>
    <rPh sb="4" eb="5">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</si>
</sst>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5</xdr:col>
      <xdr:colOff>179292</xdr:colOff>
      <xdr:row>139</xdr:row>
      <xdr:rowOff>224116</xdr:rowOff>
    </xdr:from>
    <xdr:to>
      <xdr:col>48</xdr:col>
      <xdr:colOff>123262</xdr:colOff>
      <xdr:row>154</xdr:row>
      <xdr:rowOff>120415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5763" y="31410087"/>
          <a:ext cx="7653617" cy="5107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C98" sqref="C98:K9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376</v>
      </c>
      <c r="AR2" s="97"/>
      <c r="AS2" s="59" t="str">
        <f>IF(OR(AQ2="　", AQ2=""), "", "-")</f>
        <v/>
      </c>
      <c r="AT2" s="98">
        <v>346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425</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377</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378</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146</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379</v>
      </c>
      <c r="AF5" s="504"/>
      <c r="AG5" s="504"/>
      <c r="AH5" s="504"/>
      <c r="AI5" s="504"/>
      <c r="AJ5" s="504"/>
      <c r="AK5" s="504"/>
      <c r="AL5" s="504"/>
      <c r="AM5" s="504"/>
      <c r="AN5" s="504"/>
      <c r="AO5" s="504"/>
      <c r="AP5" s="505"/>
      <c r="AQ5" s="506" t="s">
        <v>380</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386</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382</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387</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国土強靭化</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127.5" customHeight="1" x14ac:dyDescent="0.15">
      <c r="A9" s="448" t="s">
        <v>26</v>
      </c>
      <c r="B9" s="449"/>
      <c r="C9" s="449"/>
      <c r="D9" s="449"/>
      <c r="E9" s="449"/>
      <c r="F9" s="449"/>
      <c r="G9" s="477" t="s">
        <v>432</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60.75" customHeight="1" x14ac:dyDescent="0.15">
      <c r="A10" s="448" t="s">
        <v>36</v>
      </c>
      <c r="B10" s="449"/>
      <c r="C10" s="449"/>
      <c r="D10" s="449"/>
      <c r="E10" s="449"/>
      <c r="F10" s="449"/>
      <c r="G10" s="477" t="s">
        <v>433</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負担</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10391</v>
      </c>
      <c r="Q13" s="63"/>
      <c r="R13" s="63"/>
      <c r="S13" s="63"/>
      <c r="T13" s="63"/>
      <c r="U13" s="63"/>
      <c r="V13" s="64"/>
      <c r="W13" s="62">
        <v>10391</v>
      </c>
      <c r="X13" s="63"/>
      <c r="Y13" s="63"/>
      <c r="Z13" s="63"/>
      <c r="AA13" s="63"/>
      <c r="AB13" s="63"/>
      <c r="AC13" s="64"/>
      <c r="AD13" s="62">
        <v>10631</v>
      </c>
      <c r="AE13" s="63"/>
      <c r="AF13" s="63"/>
      <c r="AG13" s="63"/>
      <c r="AH13" s="63"/>
      <c r="AI13" s="63"/>
      <c r="AJ13" s="64"/>
      <c r="AK13" s="62">
        <v>10631</v>
      </c>
      <c r="AL13" s="63"/>
      <c r="AM13" s="63"/>
      <c r="AN13" s="63"/>
      <c r="AO13" s="63"/>
      <c r="AP13" s="63"/>
      <c r="AQ13" s="64"/>
      <c r="AR13" s="656">
        <v>11000</v>
      </c>
      <c r="AS13" s="657"/>
      <c r="AT13" s="657"/>
      <c r="AU13" s="657"/>
      <c r="AV13" s="657"/>
      <c r="AW13" s="657"/>
      <c r="AX13" s="658"/>
    </row>
    <row r="14" spans="1:50" ht="21" customHeight="1" x14ac:dyDescent="0.15">
      <c r="A14" s="454"/>
      <c r="B14" s="455"/>
      <c r="C14" s="455"/>
      <c r="D14" s="455"/>
      <c r="E14" s="455"/>
      <c r="F14" s="456"/>
      <c r="G14" s="467"/>
      <c r="H14" s="468"/>
      <c r="I14" s="333" t="s">
        <v>9</v>
      </c>
      <c r="J14" s="462"/>
      <c r="K14" s="462"/>
      <c r="L14" s="462"/>
      <c r="M14" s="462"/>
      <c r="N14" s="462"/>
      <c r="O14" s="463"/>
      <c r="P14" s="62">
        <v>1250</v>
      </c>
      <c r="Q14" s="63"/>
      <c r="R14" s="63"/>
      <c r="S14" s="63"/>
      <c r="T14" s="63"/>
      <c r="U14" s="63"/>
      <c r="V14" s="64"/>
      <c r="W14" s="62">
        <v>2600</v>
      </c>
      <c r="X14" s="63"/>
      <c r="Y14" s="63"/>
      <c r="Z14" s="63"/>
      <c r="AA14" s="63"/>
      <c r="AB14" s="63"/>
      <c r="AC14" s="64"/>
      <c r="AD14" s="62">
        <v>2110</v>
      </c>
      <c r="AE14" s="63"/>
      <c r="AF14" s="63"/>
      <c r="AG14" s="63"/>
      <c r="AH14" s="63"/>
      <c r="AI14" s="63"/>
      <c r="AJ14" s="64"/>
      <c r="AK14" s="62"/>
      <c r="AL14" s="63"/>
      <c r="AM14" s="63"/>
      <c r="AN14" s="63"/>
      <c r="AO14" s="63"/>
      <c r="AP14" s="63"/>
      <c r="AQ14" s="64"/>
      <c r="AR14" s="654"/>
      <c r="AS14" s="654"/>
      <c r="AT14" s="654"/>
      <c r="AU14" s="654"/>
      <c r="AV14" s="654"/>
      <c r="AW14" s="654"/>
      <c r="AX14" s="655"/>
    </row>
    <row r="15" spans="1:50" ht="21" customHeight="1" x14ac:dyDescent="0.15">
      <c r="A15" s="454"/>
      <c r="B15" s="455"/>
      <c r="C15" s="455"/>
      <c r="D15" s="455"/>
      <c r="E15" s="455"/>
      <c r="F15" s="456"/>
      <c r="G15" s="467"/>
      <c r="H15" s="468"/>
      <c r="I15" s="333" t="s">
        <v>62</v>
      </c>
      <c r="J15" s="334"/>
      <c r="K15" s="334"/>
      <c r="L15" s="334"/>
      <c r="M15" s="334"/>
      <c r="N15" s="334"/>
      <c r="O15" s="335"/>
      <c r="P15" s="62">
        <v>249</v>
      </c>
      <c r="Q15" s="63"/>
      <c r="R15" s="63"/>
      <c r="S15" s="63"/>
      <c r="T15" s="63"/>
      <c r="U15" s="63"/>
      <c r="V15" s="64"/>
      <c r="W15" s="62">
        <v>1416</v>
      </c>
      <c r="X15" s="63"/>
      <c r="Y15" s="63"/>
      <c r="Z15" s="63"/>
      <c r="AA15" s="63"/>
      <c r="AB15" s="63"/>
      <c r="AC15" s="64"/>
      <c r="AD15" s="62">
        <v>2716</v>
      </c>
      <c r="AE15" s="63"/>
      <c r="AF15" s="63"/>
      <c r="AG15" s="63"/>
      <c r="AH15" s="63"/>
      <c r="AI15" s="63"/>
      <c r="AJ15" s="64"/>
      <c r="AK15" s="62">
        <v>2227</v>
      </c>
      <c r="AL15" s="63"/>
      <c r="AM15" s="63"/>
      <c r="AN15" s="63"/>
      <c r="AO15" s="63"/>
      <c r="AP15" s="63"/>
      <c r="AQ15" s="64"/>
      <c r="AR15" s="62"/>
      <c r="AS15" s="63"/>
      <c r="AT15" s="63"/>
      <c r="AU15" s="63"/>
      <c r="AV15" s="63"/>
      <c r="AW15" s="63"/>
      <c r="AX15" s="653"/>
    </row>
    <row r="16" spans="1:50" ht="21" customHeight="1" x14ac:dyDescent="0.15">
      <c r="A16" s="454"/>
      <c r="B16" s="455"/>
      <c r="C16" s="455"/>
      <c r="D16" s="455"/>
      <c r="E16" s="455"/>
      <c r="F16" s="456"/>
      <c r="G16" s="467"/>
      <c r="H16" s="468"/>
      <c r="I16" s="333" t="s">
        <v>63</v>
      </c>
      <c r="J16" s="334"/>
      <c r="K16" s="334"/>
      <c r="L16" s="334"/>
      <c r="M16" s="334"/>
      <c r="N16" s="334"/>
      <c r="O16" s="335"/>
      <c r="P16" s="62">
        <v>-1416</v>
      </c>
      <c r="Q16" s="63"/>
      <c r="R16" s="63"/>
      <c r="S16" s="63"/>
      <c r="T16" s="63"/>
      <c r="U16" s="63"/>
      <c r="V16" s="64"/>
      <c r="W16" s="62">
        <v>-2716</v>
      </c>
      <c r="X16" s="63"/>
      <c r="Y16" s="63"/>
      <c r="Z16" s="63"/>
      <c r="AA16" s="63"/>
      <c r="AB16" s="63"/>
      <c r="AC16" s="64"/>
      <c r="AD16" s="62">
        <v>-2227</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428</v>
      </c>
      <c r="Q17" s="63"/>
      <c r="R17" s="63"/>
      <c r="S17" s="63"/>
      <c r="T17" s="63"/>
      <c r="U17" s="63"/>
      <c r="V17" s="64"/>
      <c r="W17" s="62" t="s">
        <v>428</v>
      </c>
      <c r="X17" s="63"/>
      <c r="Y17" s="63"/>
      <c r="Z17" s="63"/>
      <c r="AA17" s="63"/>
      <c r="AB17" s="63"/>
      <c r="AC17" s="64"/>
      <c r="AD17" s="62" t="s">
        <v>428</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10474</v>
      </c>
      <c r="Q18" s="307"/>
      <c r="R18" s="307"/>
      <c r="S18" s="307"/>
      <c r="T18" s="307"/>
      <c r="U18" s="307"/>
      <c r="V18" s="308"/>
      <c r="W18" s="306">
        <f>SUM(W13:AC17)</f>
        <v>11691</v>
      </c>
      <c r="X18" s="307"/>
      <c r="Y18" s="307"/>
      <c r="Z18" s="307"/>
      <c r="AA18" s="307"/>
      <c r="AB18" s="307"/>
      <c r="AC18" s="308"/>
      <c r="AD18" s="306">
        <f>SUM(AD13:AJ17)</f>
        <v>13230</v>
      </c>
      <c r="AE18" s="307"/>
      <c r="AF18" s="307"/>
      <c r="AG18" s="307"/>
      <c r="AH18" s="307"/>
      <c r="AI18" s="307"/>
      <c r="AJ18" s="308"/>
      <c r="AK18" s="306">
        <f>SUM(AK13:AQ17)</f>
        <v>12858</v>
      </c>
      <c r="AL18" s="307"/>
      <c r="AM18" s="307"/>
      <c r="AN18" s="307"/>
      <c r="AO18" s="307"/>
      <c r="AP18" s="307"/>
      <c r="AQ18" s="308"/>
      <c r="AR18" s="306">
        <f>SUM(AR13:AX17)</f>
        <v>11000</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10409</v>
      </c>
      <c r="Q19" s="63"/>
      <c r="R19" s="63"/>
      <c r="S19" s="63"/>
      <c r="T19" s="63"/>
      <c r="U19" s="63"/>
      <c r="V19" s="64"/>
      <c r="W19" s="62">
        <v>11669</v>
      </c>
      <c r="X19" s="63"/>
      <c r="Y19" s="63"/>
      <c r="Z19" s="63"/>
      <c r="AA19" s="63"/>
      <c r="AB19" s="63"/>
      <c r="AC19" s="64"/>
      <c r="AD19" s="62">
        <v>13211</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0.99379415696009166</v>
      </c>
      <c r="Q20" s="311"/>
      <c r="R20" s="311"/>
      <c r="S20" s="311"/>
      <c r="T20" s="311"/>
      <c r="U20" s="311"/>
      <c r="V20" s="311"/>
      <c r="W20" s="311">
        <f>IF(W18=0, "-", W19/W18)</f>
        <v>0.99811821058934225</v>
      </c>
      <c r="X20" s="311"/>
      <c r="Y20" s="311"/>
      <c r="Z20" s="311"/>
      <c r="AA20" s="311"/>
      <c r="AB20" s="311"/>
      <c r="AC20" s="311"/>
      <c r="AD20" s="311">
        <f>IF(AD18=0, "-", AD19/AD18)</f>
        <v>0.9985638699924414</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31</v>
      </c>
      <c r="AV22" s="101"/>
      <c r="AW22" s="99" t="s">
        <v>355</v>
      </c>
      <c r="AX22" s="100"/>
    </row>
    <row r="23" spans="1:50" ht="22.5" customHeight="1" x14ac:dyDescent="0.15">
      <c r="A23" s="207"/>
      <c r="B23" s="205"/>
      <c r="C23" s="205"/>
      <c r="D23" s="205"/>
      <c r="E23" s="205"/>
      <c r="F23" s="206"/>
      <c r="G23" s="312" t="s">
        <v>446</v>
      </c>
      <c r="H23" s="279"/>
      <c r="I23" s="279"/>
      <c r="J23" s="279"/>
      <c r="K23" s="279"/>
      <c r="L23" s="279"/>
      <c r="M23" s="279"/>
      <c r="N23" s="279"/>
      <c r="O23" s="280"/>
      <c r="P23" s="245" t="s">
        <v>429</v>
      </c>
      <c r="Q23" s="186"/>
      <c r="R23" s="186"/>
      <c r="S23" s="186"/>
      <c r="T23" s="186"/>
      <c r="U23" s="186"/>
      <c r="V23" s="186"/>
      <c r="W23" s="186"/>
      <c r="X23" s="187"/>
      <c r="Y23" s="284" t="s">
        <v>14</v>
      </c>
      <c r="Z23" s="285"/>
      <c r="AA23" s="286"/>
      <c r="AB23" s="326" t="s">
        <v>430</v>
      </c>
      <c r="AC23" s="287"/>
      <c r="AD23" s="287"/>
      <c r="AE23" s="84">
        <v>3204.2</v>
      </c>
      <c r="AF23" s="85"/>
      <c r="AG23" s="85"/>
      <c r="AH23" s="85"/>
      <c r="AI23" s="86"/>
      <c r="AJ23" s="84">
        <v>4229.5</v>
      </c>
      <c r="AK23" s="85"/>
      <c r="AL23" s="85"/>
      <c r="AM23" s="85"/>
      <c r="AN23" s="86"/>
      <c r="AO23" s="84">
        <v>5258.2</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430</v>
      </c>
      <c r="AC24" s="287"/>
      <c r="AD24" s="287"/>
      <c r="AE24" s="84">
        <v>6300</v>
      </c>
      <c r="AF24" s="85"/>
      <c r="AG24" s="85"/>
      <c r="AH24" s="85"/>
      <c r="AI24" s="86"/>
      <c r="AJ24" s="84">
        <v>8400</v>
      </c>
      <c r="AK24" s="85"/>
      <c r="AL24" s="85"/>
      <c r="AM24" s="85"/>
      <c r="AN24" s="86"/>
      <c r="AO24" s="84">
        <v>10500</v>
      </c>
      <c r="AP24" s="85"/>
      <c r="AQ24" s="85"/>
      <c r="AR24" s="85"/>
      <c r="AS24" s="86"/>
      <c r="AT24" s="84">
        <v>21000</v>
      </c>
      <c r="AU24" s="85"/>
      <c r="AV24" s="85"/>
      <c r="AW24" s="85"/>
      <c r="AX24" s="87"/>
    </row>
    <row r="25" spans="1:50" ht="22.5" customHeight="1" x14ac:dyDescent="0.15">
      <c r="A25" s="659"/>
      <c r="B25" s="660"/>
      <c r="C25" s="660"/>
      <c r="D25" s="660"/>
      <c r="E25" s="660"/>
      <c r="F25" s="661"/>
      <c r="G25" s="313"/>
      <c r="H25" s="314"/>
      <c r="I25" s="314"/>
      <c r="J25" s="314"/>
      <c r="K25" s="314"/>
      <c r="L25" s="314"/>
      <c r="M25" s="314"/>
      <c r="N25" s="314"/>
      <c r="O25" s="315"/>
      <c r="P25" s="188"/>
      <c r="Q25" s="188"/>
      <c r="R25" s="188"/>
      <c r="S25" s="188"/>
      <c r="T25" s="188"/>
      <c r="U25" s="188"/>
      <c r="V25" s="188"/>
      <c r="W25" s="188"/>
      <c r="X25" s="189"/>
      <c r="Y25" s="111" t="s">
        <v>15</v>
      </c>
      <c r="Z25" s="112"/>
      <c r="AA25" s="162"/>
      <c r="AB25" s="671" t="s">
        <v>359</v>
      </c>
      <c r="AC25" s="255"/>
      <c r="AD25" s="255"/>
      <c r="AE25" s="84">
        <f>AE23/AE24%</f>
        <v>50.860317460317461</v>
      </c>
      <c r="AF25" s="85"/>
      <c r="AG25" s="85"/>
      <c r="AH25" s="85"/>
      <c r="AI25" s="86"/>
      <c r="AJ25" s="84">
        <f>AJ23/AJ24%</f>
        <v>50.351190476190474</v>
      </c>
      <c r="AK25" s="85"/>
      <c r="AL25" s="85"/>
      <c r="AM25" s="85"/>
      <c r="AN25" s="86"/>
      <c r="AO25" s="84">
        <f>AO23/AO24%</f>
        <v>50.078095238095237</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0" t="s">
        <v>303</v>
      </c>
      <c r="AU26" s="651"/>
      <c r="AV26" s="651"/>
      <c r="AW26" s="651"/>
      <c r="AX26" s="652"/>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9"/>
      <c r="B30" s="660"/>
      <c r="C30" s="660"/>
      <c r="D30" s="660"/>
      <c r="E30" s="660"/>
      <c r="F30" s="661"/>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9"/>
      <c r="B35" s="660"/>
      <c r="C35" s="660"/>
      <c r="D35" s="660"/>
      <c r="E35" s="660"/>
      <c r="F35" s="661"/>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9"/>
      <c r="B40" s="660"/>
      <c r="C40" s="660"/>
      <c r="D40" s="660"/>
      <c r="E40" s="660"/>
      <c r="F40" s="661"/>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2" t="s">
        <v>322</v>
      </c>
      <c r="B46" s="673"/>
      <c r="C46" s="673"/>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30"/>
      <c r="AP46" s="30"/>
      <c r="AQ46" s="30"/>
      <c r="AR46" s="30"/>
      <c r="AS46" s="30"/>
      <c r="AT46" s="30"/>
      <c r="AU46" s="30"/>
      <c r="AV46" s="30"/>
      <c r="AW46" s="30"/>
      <c r="AX46" s="32"/>
    </row>
    <row r="47" spans="1:50" ht="18.75" hidden="1" customHeight="1" x14ac:dyDescent="0.15">
      <c r="A47" s="225" t="s">
        <v>320</v>
      </c>
      <c r="B47" s="674" t="s">
        <v>317</v>
      </c>
      <c r="C47" s="227"/>
      <c r="D47" s="227"/>
      <c r="E47" s="227"/>
      <c r="F47" s="228"/>
      <c r="G47" s="611" t="s">
        <v>311</v>
      </c>
      <c r="H47" s="611"/>
      <c r="I47" s="611"/>
      <c r="J47" s="611"/>
      <c r="K47" s="611"/>
      <c r="L47" s="611"/>
      <c r="M47" s="611"/>
      <c r="N47" s="611"/>
      <c r="O47" s="611"/>
      <c r="P47" s="611"/>
      <c r="Q47" s="611"/>
      <c r="R47" s="611"/>
      <c r="S47" s="611"/>
      <c r="T47" s="611"/>
      <c r="U47" s="611"/>
      <c r="V47" s="611"/>
      <c r="W47" s="611"/>
      <c r="X47" s="611"/>
      <c r="Y47" s="611"/>
      <c r="Z47" s="611"/>
      <c r="AA47" s="679"/>
      <c r="AB47" s="610" t="s">
        <v>310</v>
      </c>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2"/>
    </row>
    <row r="48" spans="1:50" ht="18.75" hidden="1" customHeight="1" x14ac:dyDescent="0.15">
      <c r="A48" s="225"/>
      <c r="B48" s="674"/>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4"/>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4"/>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5"/>
    </row>
    <row r="50" spans="1:50" ht="22.5" hidden="1" customHeight="1" x14ac:dyDescent="0.15">
      <c r="A50" s="225"/>
      <c r="B50" s="674"/>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6"/>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7"/>
    </row>
    <row r="51" spans="1:50" ht="22.5" hidden="1" customHeight="1" x14ac:dyDescent="0.15">
      <c r="A51" s="225"/>
      <c r="B51" s="675"/>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8"/>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9"/>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39.6" customHeight="1" x14ac:dyDescent="0.15">
      <c r="A68" s="176"/>
      <c r="B68" s="177"/>
      <c r="C68" s="177"/>
      <c r="D68" s="177"/>
      <c r="E68" s="177"/>
      <c r="F68" s="178"/>
      <c r="G68" s="245" t="s">
        <v>434</v>
      </c>
      <c r="H68" s="186"/>
      <c r="I68" s="186"/>
      <c r="J68" s="186"/>
      <c r="K68" s="186"/>
      <c r="L68" s="186"/>
      <c r="M68" s="186"/>
      <c r="N68" s="186"/>
      <c r="O68" s="186"/>
      <c r="P68" s="186"/>
      <c r="Q68" s="186"/>
      <c r="R68" s="186"/>
      <c r="S68" s="186"/>
      <c r="T68" s="186"/>
      <c r="U68" s="186"/>
      <c r="V68" s="186"/>
      <c r="W68" s="186"/>
      <c r="X68" s="187"/>
      <c r="Y68" s="323" t="s">
        <v>66</v>
      </c>
      <c r="Z68" s="324"/>
      <c r="AA68" s="325"/>
      <c r="AB68" s="193" t="s">
        <v>451</v>
      </c>
      <c r="AC68" s="194"/>
      <c r="AD68" s="195"/>
      <c r="AE68" s="84">
        <v>1071.3</v>
      </c>
      <c r="AF68" s="85"/>
      <c r="AG68" s="85"/>
      <c r="AH68" s="85"/>
      <c r="AI68" s="86"/>
      <c r="AJ68" s="84">
        <v>1025.3399999999999</v>
      </c>
      <c r="AK68" s="85"/>
      <c r="AL68" s="85"/>
      <c r="AM68" s="85"/>
      <c r="AN68" s="86"/>
      <c r="AO68" s="84">
        <v>1028.69</v>
      </c>
      <c r="AP68" s="85"/>
      <c r="AQ68" s="85"/>
      <c r="AR68" s="85"/>
      <c r="AS68" s="86"/>
      <c r="AT68" s="196"/>
      <c r="AU68" s="196"/>
      <c r="AV68" s="196"/>
      <c r="AW68" s="196"/>
      <c r="AX68" s="197"/>
      <c r="AY68" s="10"/>
      <c r="AZ68" s="10"/>
      <c r="BA68" s="10"/>
      <c r="BB68" s="10"/>
      <c r="BC68" s="10"/>
    </row>
    <row r="69" spans="1:60" ht="39.6"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193" t="s">
        <v>430</v>
      </c>
      <c r="AC69" s="194"/>
      <c r="AD69" s="195"/>
      <c r="AE69" s="84">
        <v>980.4</v>
      </c>
      <c r="AF69" s="85"/>
      <c r="AG69" s="85"/>
      <c r="AH69" s="85"/>
      <c r="AI69" s="86"/>
      <c r="AJ69" s="84">
        <v>1203.2</v>
      </c>
      <c r="AK69" s="85"/>
      <c r="AL69" s="85"/>
      <c r="AM69" s="85"/>
      <c r="AN69" s="86"/>
      <c r="AO69" s="84">
        <v>1162.5</v>
      </c>
      <c r="AP69" s="85"/>
      <c r="AQ69" s="85"/>
      <c r="AR69" s="85"/>
      <c r="AS69" s="86"/>
      <c r="AT69" s="84">
        <v>999.8</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447</v>
      </c>
      <c r="H83" s="135"/>
      <c r="I83" s="135"/>
      <c r="J83" s="135"/>
      <c r="K83" s="135"/>
      <c r="L83" s="135"/>
      <c r="M83" s="135"/>
      <c r="N83" s="135"/>
      <c r="O83" s="135"/>
      <c r="P83" s="135"/>
      <c r="Q83" s="135"/>
      <c r="R83" s="135"/>
      <c r="S83" s="135"/>
      <c r="T83" s="135"/>
      <c r="U83" s="135"/>
      <c r="V83" s="135"/>
      <c r="W83" s="135"/>
      <c r="X83" s="135"/>
      <c r="Y83" s="137" t="s">
        <v>17</v>
      </c>
      <c r="Z83" s="138"/>
      <c r="AA83" s="139"/>
      <c r="AB83" s="172" t="s">
        <v>452</v>
      </c>
      <c r="AC83" s="141"/>
      <c r="AD83" s="142"/>
      <c r="AE83" s="143">
        <f>(10409)/1071.3</f>
        <v>9.7162326145804165</v>
      </c>
      <c r="AF83" s="144"/>
      <c r="AG83" s="144"/>
      <c r="AH83" s="144"/>
      <c r="AI83" s="144"/>
      <c r="AJ83" s="143">
        <f>(11669)/1025.34</f>
        <v>11.380615210564301</v>
      </c>
      <c r="AK83" s="144"/>
      <c r="AL83" s="144"/>
      <c r="AM83" s="144"/>
      <c r="AN83" s="144"/>
      <c r="AO83" s="143">
        <f>(13211)/1028.69</f>
        <v>12.842547317462014</v>
      </c>
      <c r="AP83" s="144"/>
      <c r="AQ83" s="144"/>
      <c r="AR83" s="144"/>
      <c r="AS83" s="144"/>
      <c r="AT83" s="84" t="s">
        <v>431</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72" t="s">
        <v>452</v>
      </c>
      <c r="AC84" s="141"/>
      <c r="AD84" s="142"/>
      <c r="AE84" s="148" t="s">
        <v>453</v>
      </c>
      <c r="AF84" s="149"/>
      <c r="AG84" s="149"/>
      <c r="AH84" s="149"/>
      <c r="AI84" s="150"/>
      <c r="AJ84" s="148" t="s">
        <v>456</v>
      </c>
      <c r="AK84" s="149"/>
      <c r="AL84" s="149"/>
      <c r="AM84" s="149"/>
      <c r="AN84" s="150"/>
      <c r="AO84" s="148" t="s">
        <v>457</v>
      </c>
      <c r="AP84" s="149"/>
      <c r="AQ84" s="149"/>
      <c r="AR84" s="149"/>
      <c r="AS84" s="150"/>
      <c r="AT84" s="148" t="s">
        <v>450</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383</v>
      </c>
      <c r="D98" s="404"/>
      <c r="E98" s="404"/>
      <c r="F98" s="404"/>
      <c r="G98" s="404"/>
      <c r="H98" s="404"/>
      <c r="I98" s="404"/>
      <c r="J98" s="404"/>
      <c r="K98" s="405"/>
      <c r="L98" s="62">
        <v>10631</v>
      </c>
      <c r="M98" s="63"/>
      <c r="N98" s="63"/>
      <c r="O98" s="63"/>
      <c r="P98" s="63"/>
      <c r="Q98" s="64"/>
      <c r="R98" s="62">
        <v>11000</v>
      </c>
      <c r="S98" s="63"/>
      <c r="T98" s="63"/>
      <c r="U98" s="63"/>
      <c r="V98" s="63"/>
      <c r="W98" s="64"/>
      <c r="X98" s="662" t="s">
        <v>459</v>
      </c>
      <c r="Y98" s="663"/>
      <c r="Z98" s="663"/>
      <c r="AA98" s="663"/>
      <c r="AB98" s="663"/>
      <c r="AC98" s="663"/>
      <c r="AD98" s="663"/>
      <c r="AE98" s="663"/>
      <c r="AF98" s="663"/>
      <c r="AG98" s="663"/>
      <c r="AH98" s="663"/>
      <c r="AI98" s="663"/>
      <c r="AJ98" s="663"/>
      <c r="AK98" s="663"/>
      <c r="AL98" s="663"/>
      <c r="AM98" s="663"/>
      <c r="AN98" s="663"/>
      <c r="AO98" s="663"/>
      <c r="AP98" s="663"/>
      <c r="AQ98" s="663"/>
      <c r="AR98" s="663"/>
      <c r="AS98" s="663"/>
      <c r="AT98" s="663"/>
      <c r="AU98" s="663"/>
      <c r="AV98" s="663"/>
      <c r="AW98" s="663"/>
      <c r="AX98" s="664"/>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5"/>
      <c r="Y99" s="666"/>
      <c r="Z99" s="666"/>
      <c r="AA99" s="666"/>
      <c r="AB99" s="666"/>
      <c r="AC99" s="666"/>
      <c r="AD99" s="666"/>
      <c r="AE99" s="666"/>
      <c r="AF99" s="666"/>
      <c r="AG99" s="666"/>
      <c r="AH99" s="666"/>
      <c r="AI99" s="666"/>
      <c r="AJ99" s="666"/>
      <c r="AK99" s="666"/>
      <c r="AL99" s="666"/>
      <c r="AM99" s="666"/>
      <c r="AN99" s="666"/>
      <c r="AO99" s="666"/>
      <c r="AP99" s="666"/>
      <c r="AQ99" s="666"/>
      <c r="AR99" s="666"/>
      <c r="AS99" s="666"/>
      <c r="AT99" s="666"/>
      <c r="AU99" s="666"/>
      <c r="AV99" s="666"/>
      <c r="AW99" s="666"/>
      <c r="AX99" s="667"/>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5"/>
      <c r="Y100" s="666"/>
      <c r="Z100" s="666"/>
      <c r="AA100" s="666"/>
      <c r="AB100" s="666"/>
      <c r="AC100" s="666"/>
      <c r="AD100" s="666"/>
      <c r="AE100" s="666"/>
      <c r="AF100" s="666"/>
      <c r="AG100" s="666"/>
      <c r="AH100" s="666"/>
      <c r="AI100" s="666"/>
      <c r="AJ100" s="666"/>
      <c r="AK100" s="666"/>
      <c r="AL100" s="666"/>
      <c r="AM100" s="666"/>
      <c r="AN100" s="666"/>
      <c r="AO100" s="666"/>
      <c r="AP100" s="666"/>
      <c r="AQ100" s="666"/>
      <c r="AR100" s="666"/>
      <c r="AS100" s="666"/>
      <c r="AT100" s="666"/>
      <c r="AU100" s="666"/>
      <c r="AV100" s="666"/>
      <c r="AW100" s="666"/>
      <c r="AX100" s="667"/>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5"/>
      <c r="Y101" s="666"/>
      <c r="Z101" s="666"/>
      <c r="AA101" s="666"/>
      <c r="AB101" s="666"/>
      <c r="AC101" s="666"/>
      <c r="AD101" s="666"/>
      <c r="AE101" s="666"/>
      <c r="AF101" s="666"/>
      <c r="AG101" s="666"/>
      <c r="AH101" s="666"/>
      <c r="AI101" s="666"/>
      <c r="AJ101" s="666"/>
      <c r="AK101" s="666"/>
      <c r="AL101" s="666"/>
      <c r="AM101" s="666"/>
      <c r="AN101" s="666"/>
      <c r="AO101" s="666"/>
      <c r="AP101" s="666"/>
      <c r="AQ101" s="666"/>
      <c r="AR101" s="666"/>
      <c r="AS101" s="666"/>
      <c r="AT101" s="666"/>
      <c r="AU101" s="666"/>
      <c r="AV101" s="666"/>
      <c r="AW101" s="666"/>
      <c r="AX101" s="667"/>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5"/>
      <c r="Y102" s="666"/>
      <c r="Z102" s="666"/>
      <c r="AA102" s="666"/>
      <c r="AB102" s="666"/>
      <c r="AC102" s="666"/>
      <c r="AD102" s="666"/>
      <c r="AE102" s="666"/>
      <c r="AF102" s="666"/>
      <c r="AG102" s="666"/>
      <c r="AH102" s="666"/>
      <c r="AI102" s="666"/>
      <c r="AJ102" s="666"/>
      <c r="AK102" s="666"/>
      <c r="AL102" s="666"/>
      <c r="AM102" s="666"/>
      <c r="AN102" s="666"/>
      <c r="AO102" s="666"/>
      <c r="AP102" s="666"/>
      <c r="AQ102" s="666"/>
      <c r="AR102" s="666"/>
      <c r="AS102" s="666"/>
      <c r="AT102" s="666"/>
      <c r="AU102" s="666"/>
      <c r="AV102" s="666"/>
      <c r="AW102" s="666"/>
      <c r="AX102" s="667"/>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5"/>
      <c r="Y103" s="666"/>
      <c r="Z103" s="666"/>
      <c r="AA103" s="666"/>
      <c r="AB103" s="666"/>
      <c r="AC103" s="666"/>
      <c r="AD103" s="666"/>
      <c r="AE103" s="666"/>
      <c r="AF103" s="666"/>
      <c r="AG103" s="666"/>
      <c r="AH103" s="666"/>
      <c r="AI103" s="666"/>
      <c r="AJ103" s="666"/>
      <c r="AK103" s="666"/>
      <c r="AL103" s="666"/>
      <c r="AM103" s="666"/>
      <c r="AN103" s="666"/>
      <c r="AO103" s="666"/>
      <c r="AP103" s="666"/>
      <c r="AQ103" s="666"/>
      <c r="AR103" s="666"/>
      <c r="AS103" s="666"/>
      <c r="AT103" s="666"/>
      <c r="AU103" s="666"/>
      <c r="AV103" s="666"/>
      <c r="AW103" s="666"/>
      <c r="AX103" s="667"/>
    </row>
    <row r="104" spans="1:50" ht="21" customHeight="1" thickBot="1" x14ac:dyDescent="0.2">
      <c r="A104" s="370"/>
      <c r="B104" s="371"/>
      <c r="C104" s="360" t="s">
        <v>22</v>
      </c>
      <c r="D104" s="361"/>
      <c r="E104" s="361"/>
      <c r="F104" s="361"/>
      <c r="G104" s="361"/>
      <c r="H104" s="361"/>
      <c r="I104" s="361"/>
      <c r="J104" s="361"/>
      <c r="K104" s="362"/>
      <c r="L104" s="363">
        <f>SUM(L98:Q103)</f>
        <v>10631</v>
      </c>
      <c r="M104" s="364"/>
      <c r="N104" s="364"/>
      <c r="O104" s="364"/>
      <c r="P104" s="364"/>
      <c r="Q104" s="365"/>
      <c r="R104" s="363">
        <f>SUM(R98:W103)</f>
        <v>11000</v>
      </c>
      <c r="S104" s="364"/>
      <c r="T104" s="364"/>
      <c r="U104" s="364"/>
      <c r="V104" s="364"/>
      <c r="W104" s="365"/>
      <c r="X104" s="668"/>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19" t="s">
        <v>38</v>
      </c>
      <c r="AH107" s="586"/>
      <c r="AI107" s="586"/>
      <c r="AJ107" s="586"/>
      <c r="AK107" s="586"/>
      <c r="AL107" s="586"/>
      <c r="AM107" s="586"/>
      <c r="AN107" s="586"/>
      <c r="AO107" s="586"/>
      <c r="AP107" s="586"/>
      <c r="AQ107" s="586"/>
      <c r="AR107" s="586"/>
      <c r="AS107" s="586"/>
      <c r="AT107" s="586"/>
      <c r="AU107" s="586"/>
      <c r="AV107" s="586"/>
      <c r="AW107" s="586"/>
      <c r="AX107" s="620"/>
    </row>
    <row r="108" spans="1:50" ht="51.7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4" t="s">
        <v>381</v>
      </c>
      <c r="AE108" s="595"/>
      <c r="AF108" s="595"/>
      <c r="AG108" s="591" t="s">
        <v>448</v>
      </c>
      <c r="AH108" s="592"/>
      <c r="AI108" s="592"/>
      <c r="AJ108" s="592"/>
      <c r="AK108" s="592"/>
      <c r="AL108" s="592"/>
      <c r="AM108" s="592"/>
      <c r="AN108" s="592"/>
      <c r="AO108" s="592"/>
      <c r="AP108" s="592"/>
      <c r="AQ108" s="592"/>
      <c r="AR108" s="592"/>
      <c r="AS108" s="592"/>
      <c r="AT108" s="592"/>
      <c r="AU108" s="592"/>
      <c r="AV108" s="592"/>
      <c r="AW108" s="592"/>
      <c r="AX108" s="593"/>
    </row>
    <row r="109" spans="1:50" ht="7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2" t="s">
        <v>381</v>
      </c>
      <c r="AE109" s="433"/>
      <c r="AF109" s="433"/>
      <c r="AG109" s="294" t="s">
        <v>435</v>
      </c>
      <c r="AH109" s="295"/>
      <c r="AI109" s="295"/>
      <c r="AJ109" s="295"/>
      <c r="AK109" s="295"/>
      <c r="AL109" s="295"/>
      <c r="AM109" s="295"/>
      <c r="AN109" s="295"/>
      <c r="AO109" s="295"/>
      <c r="AP109" s="295"/>
      <c r="AQ109" s="295"/>
      <c r="AR109" s="295"/>
      <c r="AS109" s="295"/>
      <c r="AT109" s="295"/>
      <c r="AU109" s="295"/>
      <c r="AV109" s="295"/>
      <c r="AW109" s="295"/>
      <c r="AX109" s="296"/>
    </row>
    <row r="110" spans="1:50" ht="75.7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381</v>
      </c>
      <c r="AE110" s="576"/>
      <c r="AF110" s="576"/>
      <c r="AG110" s="521" t="s">
        <v>436</v>
      </c>
      <c r="AH110" s="188"/>
      <c r="AI110" s="188"/>
      <c r="AJ110" s="188"/>
      <c r="AK110" s="188"/>
      <c r="AL110" s="188"/>
      <c r="AM110" s="188"/>
      <c r="AN110" s="188"/>
      <c r="AO110" s="188"/>
      <c r="AP110" s="188"/>
      <c r="AQ110" s="188"/>
      <c r="AR110" s="188"/>
      <c r="AS110" s="188"/>
      <c r="AT110" s="188"/>
      <c r="AU110" s="188"/>
      <c r="AV110" s="188"/>
      <c r="AW110" s="188"/>
      <c r="AX110" s="522"/>
    </row>
    <row r="111" spans="1:50" ht="19.350000000000001" customHeight="1" x14ac:dyDescent="0.15">
      <c r="A111" s="540" t="s">
        <v>46</v>
      </c>
      <c r="B111" s="577"/>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8" t="s">
        <v>384</v>
      </c>
      <c r="AE111" s="429"/>
      <c r="AF111" s="429"/>
      <c r="AG111" s="291"/>
      <c r="AH111" s="292"/>
      <c r="AI111" s="292"/>
      <c r="AJ111" s="292"/>
      <c r="AK111" s="292"/>
      <c r="AL111" s="292"/>
      <c r="AM111" s="292"/>
      <c r="AN111" s="292"/>
      <c r="AO111" s="292"/>
      <c r="AP111" s="292"/>
      <c r="AQ111" s="292"/>
      <c r="AR111" s="292"/>
      <c r="AS111" s="292"/>
      <c r="AT111" s="292"/>
      <c r="AU111" s="292"/>
      <c r="AV111" s="292"/>
      <c r="AW111" s="292"/>
      <c r="AX111" s="293"/>
    </row>
    <row r="112" spans="1:50" ht="18.75" customHeight="1" x14ac:dyDescent="0.15">
      <c r="A112" s="578"/>
      <c r="B112" s="579"/>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2" t="s">
        <v>384</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75" customHeight="1" x14ac:dyDescent="0.15">
      <c r="A113" s="578"/>
      <c r="B113" s="579"/>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2" t="s">
        <v>381</v>
      </c>
      <c r="AE113" s="433"/>
      <c r="AF113" s="433"/>
      <c r="AG113" s="294" t="s">
        <v>437</v>
      </c>
      <c r="AH113" s="295"/>
      <c r="AI113" s="295"/>
      <c r="AJ113" s="295"/>
      <c r="AK113" s="295"/>
      <c r="AL113" s="295"/>
      <c r="AM113" s="295"/>
      <c r="AN113" s="295"/>
      <c r="AO113" s="295"/>
      <c r="AP113" s="295"/>
      <c r="AQ113" s="295"/>
      <c r="AR113" s="295"/>
      <c r="AS113" s="295"/>
      <c r="AT113" s="295"/>
      <c r="AU113" s="295"/>
      <c r="AV113" s="295"/>
      <c r="AW113" s="295"/>
      <c r="AX113" s="296"/>
    </row>
    <row r="114" spans="1:64" ht="48" customHeight="1" x14ac:dyDescent="0.15">
      <c r="A114" s="578"/>
      <c r="B114" s="579"/>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2" t="s">
        <v>381</v>
      </c>
      <c r="AE114" s="433"/>
      <c r="AF114" s="433"/>
      <c r="AG114" s="294" t="s">
        <v>438</v>
      </c>
      <c r="AH114" s="295"/>
      <c r="AI114" s="295"/>
      <c r="AJ114" s="295"/>
      <c r="AK114" s="295"/>
      <c r="AL114" s="295"/>
      <c r="AM114" s="295"/>
      <c r="AN114" s="295"/>
      <c r="AO114" s="295"/>
      <c r="AP114" s="295"/>
      <c r="AQ114" s="295"/>
      <c r="AR114" s="295"/>
      <c r="AS114" s="295"/>
      <c r="AT114" s="295"/>
      <c r="AU114" s="295"/>
      <c r="AV114" s="295"/>
      <c r="AW114" s="295"/>
      <c r="AX114" s="296"/>
    </row>
    <row r="115" spans="1:64" ht="45" customHeight="1" x14ac:dyDescent="0.15">
      <c r="A115" s="578"/>
      <c r="B115" s="579"/>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2" t="s">
        <v>381</v>
      </c>
      <c r="AE115" s="433"/>
      <c r="AF115" s="433"/>
      <c r="AG115" s="294" t="s">
        <v>439</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8"/>
      <c r="B116" s="579"/>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3" t="s">
        <v>384</v>
      </c>
      <c r="AE116" s="624"/>
      <c r="AF116" s="624"/>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59.25" customHeight="1" x14ac:dyDescent="0.15">
      <c r="A117" s="580"/>
      <c r="B117" s="581"/>
      <c r="C117" s="582" t="s">
        <v>82</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5" t="s">
        <v>381</v>
      </c>
      <c r="AE117" s="576"/>
      <c r="AF117" s="585"/>
      <c r="AG117" s="589" t="s">
        <v>440</v>
      </c>
      <c r="AH117" s="426"/>
      <c r="AI117" s="426"/>
      <c r="AJ117" s="426"/>
      <c r="AK117" s="426"/>
      <c r="AL117" s="426"/>
      <c r="AM117" s="426"/>
      <c r="AN117" s="426"/>
      <c r="AO117" s="426"/>
      <c r="AP117" s="426"/>
      <c r="AQ117" s="426"/>
      <c r="AR117" s="426"/>
      <c r="AS117" s="426"/>
      <c r="AT117" s="426"/>
      <c r="AU117" s="426"/>
      <c r="AV117" s="426"/>
      <c r="AW117" s="426"/>
      <c r="AX117" s="590"/>
      <c r="BG117" s="10"/>
      <c r="BH117" s="10"/>
      <c r="BI117" s="10"/>
      <c r="BJ117" s="10"/>
    </row>
    <row r="118" spans="1:64" ht="63" customHeight="1" x14ac:dyDescent="0.15">
      <c r="A118" s="540" t="s">
        <v>47</v>
      </c>
      <c r="B118" s="577"/>
      <c r="C118" s="625" t="s">
        <v>81</v>
      </c>
      <c r="D118" s="626"/>
      <c r="E118" s="626"/>
      <c r="F118" s="626"/>
      <c r="G118" s="626"/>
      <c r="H118" s="626"/>
      <c r="I118" s="626"/>
      <c r="J118" s="626"/>
      <c r="K118" s="626"/>
      <c r="L118" s="626"/>
      <c r="M118" s="626"/>
      <c r="N118" s="626"/>
      <c r="O118" s="626"/>
      <c r="P118" s="626"/>
      <c r="Q118" s="626"/>
      <c r="R118" s="626"/>
      <c r="S118" s="626"/>
      <c r="T118" s="626"/>
      <c r="U118" s="626"/>
      <c r="V118" s="626"/>
      <c r="W118" s="626"/>
      <c r="X118" s="626"/>
      <c r="Y118" s="626"/>
      <c r="Z118" s="626"/>
      <c r="AA118" s="626"/>
      <c r="AB118" s="626"/>
      <c r="AC118" s="627"/>
      <c r="AD118" s="428" t="s">
        <v>381</v>
      </c>
      <c r="AE118" s="429"/>
      <c r="AF118" s="628"/>
      <c r="AG118" s="629" t="s">
        <v>449</v>
      </c>
      <c r="AH118" s="292"/>
      <c r="AI118" s="292"/>
      <c r="AJ118" s="292"/>
      <c r="AK118" s="292"/>
      <c r="AL118" s="292"/>
      <c r="AM118" s="292"/>
      <c r="AN118" s="292"/>
      <c r="AO118" s="292"/>
      <c r="AP118" s="292"/>
      <c r="AQ118" s="292"/>
      <c r="AR118" s="292"/>
      <c r="AS118" s="292"/>
      <c r="AT118" s="292"/>
      <c r="AU118" s="292"/>
      <c r="AV118" s="292"/>
      <c r="AW118" s="292"/>
      <c r="AX118" s="293"/>
    </row>
    <row r="119" spans="1:64" ht="69.75" customHeight="1" x14ac:dyDescent="0.15">
      <c r="A119" s="578"/>
      <c r="B119" s="579"/>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6" t="s">
        <v>381</v>
      </c>
      <c r="AE119" s="597"/>
      <c r="AF119" s="597"/>
      <c r="AG119" s="294" t="s">
        <v>441</v>
      </c>
      <c r="AH119" s="295"/>
      <c r="AI119" s="295"/>
      <c r="AJ119" s="295"/>
      <c r="AK119" s="295"/>
      <c r="AL119" s="295"/>
      <c r="AM119" s="295"/>
      <c r="AN119" s="295"/>
      <c r="AO119" s="295"/>
      <c r="AP119" s="295"/>
      <c r="AQ119" s="295"/>
      <c r="AR119" s="295"/>
      <c r="AS119" s="295"/>
      <c r="AT119" s="295"/>
      <c r="AU119" s="295"/>
      <c r="AV119" s="295"/>
      <c r="AW119" s="295"/>
      <c r="AX119" s="296"/>
    </row>
    <row r="120" spans="1:64" ht="24" customHeight="1" x14ac:dyDescent="0.15">
      <c r="A120" s="578"/>
      <c r="B120" s="579"/>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2" t="s">
        <v>381</v>
      </c>
      <c r="AE120" s="433"/>
      <c r="AF120" s="433"/>
      <c r="AG120" s="294" t="s">
        <v>442</v>
      </c>
      <c r="AH120" s="295"/>
      <c r="AI120" s="295"/>
      <c r="AJ120" s="295"/>
      <c r="AK120" s="295"/>
      <c r="AL120" s="295"/>
      <c r="AM120" s="295"/>
      <c r="AN120" s="295"/>
      <c r="AO120" s="295"/>
      <c r="AP120" s="295"/>
      <c r="AQ120" s="295"/>
      <c r="AR120" s="295"/>
      <c r="AS120" s="295"/>
      <c r="AT120" s="295"/>
      <c r="AU120" s="295"/>
      <c r="AV120" s="295"/>
      <c r="AW120" s="295"/>
      <c r="AX120" s="296"/>
    </row>
    <row r="121" spans="1:64" ht="54.75" customHeight="1" x14ac:dyDescent="0.15">
      <c r="A121" s="580"/>
      <c r="B121" s="581"/>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2" t="s">
        <v>381</v>
      </c>
      <c r="AE121" s="433"/>
      <c r="AF121" s="433"/>
      <c r="AG121" s="521" t="s">
        <v>443</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3" t="s">
        <v>80</v>
      </c>
      <c r="B122" s="614"/>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0"/>
      <c r="AD122" s="428" t="s">
        <v>384</v>
      </c>
      <c r="AE122" s="429"/>
      <c r="AF122" s="429"/>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5"/>
      <c r="B123" s="616"/>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5"/>
      <c r="B124" s="616"/>
      <c r="C124" s="630"/>
      <c r="D124" s="631"/>
      <c r="E124" s="631"/>
      <c r="F124" s="631"/>
      <c r="G124" s="631"/>
      <c r="H124" s="631"/>
      <c r="I124" s="631"/>
      <c r="J124" s="631"/>
      <c r="K124" s="631"/>
      <c r="L124" s="631"/>
      <c r="M124" s="631"/>
      <c r="N124" s="631"/>
      <c r="O124" s="632"/>
      <c r="P124" s="639"/>
      <c r="Q124" s="639"/>
      <c r="R124" s="639"/>
      <c r="S124" s="640"/>
      <c r="T124" s="621"/>
      <c r="U124" s="295"/>
      <c r="V124" s="295"/>
      <c r="W124" s="295"/>
      <c r="X124" s="295"/>
      <c r="Y124" s="295"/>
      <c r="Z124" s="295"/>
      <c r="AA124" s="295"/>
      <c r="AB124" s="295"/>
      <c r="AC124" s="295"/>
      <c r="AD124" s="295"/>
      <c r="AE124" s="295"/>
      <c r="AF124" s="622"/>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7"/>
      <c r="B125" s="618"/>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1"/>
      <c r="AH125" s="188"/>
      <c r="AI125" s="188"/>
      <c r="AJ125" s="188"/>
      <c r="AK125" s="188"/>
      <c r="AL125" s="188"/>
      <c r="AM125" s="188"/>
      <c r="AN125" s="188"/>
      <c r="AO125" s="188"/>
      <c r="AP125" s="188"/>
      <c r="AQ125" s="188"/>
      <c r="AR125" s="188"/>
      <c r="AS125" s="188"/>
      <c r="AT125" s="188"/>
      <c r="AU125" s="188"/>
      <c r="AV125" s="188"/>
      <c r="AW125" s="188"/>
      <c r="AX125" s="522"/>
    </row>
    <row r="126" spans="1:64" ht="49.5" customHeight="1" x14ac:dyDescent="0.15">
      <c r="A126" s="540" t="s">
        <v>58</v>
      </c>
      <c r="B126" s="541"/>
      <c r="C126" s="382" t="s">
        <v>64</v>
      </c>
      <c r="D126" s="563"/>
      <c r="E126" s="563"/>
      <c r="F126" s="564"/>
      <c r="G126" s="534" t="s">
        <v>444</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39.75" customHeight="1" thickBot="1" x14ac:dyDescent="0.2">
      <c r="A127" s="542"/>
      <c r="B127" s="543"/>
      <c r="C127" s="351" t="s">
        <v>68</v>
      </c>
      <c r="D127" s="352"/>
      <c r="E127" s="352"/>
      <c r="F127" s="353"/>
      <c r="G127" s="354" t="s">
        <v>445</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53.25"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57" customHeight="1" thickBot="1" x14ac:dyDescent="0.2">
      <c r="A131" s="537" t="s">
        <v>306</v>
      </c>
      <c r="B131" s="538"/>
      <c r="C131" s="538"/>
      <c r="D131" s="538"/>
      <c r="E131" s="539"/>
      <c r="F131" s="556" t="s">
        <v>454</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57" customHeight="1" thickBot="1" x14ac:dyDescent="0.2">
      <c r="A133" s="421" t="s">
        <v>455</v>
      </c>
      <c r="B133" s="422"/>
      <c r="C133" s="422"/>
      <c r="D133" s="422"/>
      <c r="E133" s="423"/>
      <c r="F133" s="559" t="s">
        <v>458</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51" customHeight="1" thickBot="1" x14ac:dyDescent="0.2">
      <c r="A135" s="598"/>
      <c r="B135" s="599"/>
      <c r="C135" s="599"/>
      <c r="D135" s="599"/>
      <c r="E135" s="599"/>
      <c r="F135" s="599"/>
      <c r="G135" s="599"/>
      <c r="H135" s="599"/>
      <c r="I135" s="599"/>
      <c r="J135" s="599"/>
      <c r="K135" s="599"/>
      <c r="L135" s="599"/>
      <c r="M135" s="599"/>
      <c r="N135" s="599"/>
      <c r="O135" s="599"/>
      <c r="P135" s="599"/>
      <c r="Q135" s="599"/>
      <c r="R135" s="599"/>
      <c r="S135" s="599"/>
      <c r="T135" s="599"/>
      <c r="U135" s="599"/>
      <c r="V135" s="599"/>
      <c r="W135" s="599"/>
      <c r="X135" s="599"/>
      <c r="Y135" s="599"/>
      <c r="Z135" s="599"/>
      <c r="AA135" s="599"/>
      <c r="AB135" s="599"/>
      <c r="AC135" s="599"/>
      <c r="AD135" s="599"/>
      <c r="AE135" s="599"/>
      <c r="AF135" s="599"/>
      <c r="AG135" s="599"/>
      <c r="AH135" s="599"/>
      <c r="AI135" s="599"/>
      <c r="AJ135" s="599"/>
      <c r="AK135" s="599"/>
      <c r="AL135" s="599"/>
      <c r="AM135" s="599"/>
      <c r="AN135" s="599"/>
      <c r="AO135" s="599"/>
      <c r="AP135" s="599"/>
      <c r="AQ135" s="599"/>
      <c r="AR135" s="599"/>
      <c r="AS135" s="599"/>
      <c r="AT135" s="599"/>
      <c r="AU135" s="599"/>
      <c r="AV135" s="599"/>
      <c r="AW135" s="599"/>
      <c r="AX135" s="600"/>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v>132</v>
      </c>
      <c r="H137" s="409"/>
      <c r="I137" s="409"/>
      <c r="J137" s="409"/>
      <c r="K137" s="409"/>
      <c r="L137" s="409"/>
      <c r="M137" s="409"/>
      <c r="N137" s="409"/>
      <c r="O137" s="409"/>
      <c r="P137" s="410"/>
      <c r="Q137" s="395" t="s">
        <v>225</v>
      </c>
      <c r="R137" s="395"/>
      <c r="S137" s="395"/>
      <c r="T137" s="395"/>
      <c r="U137" s="395"/>
      <c r="V137" s="395"/>
      <c r="W137" s="424" t="s">
        <v>385</v>
      </c>
      <c r="X137" s="409"/>
      <c r="Y137" s="409"/>
      <c r="Z137" s="409"/>
      <c r="AA137" s="409"/>
      <c r="AB137" s="409"/>
      <c r="AC137" s="409"/>
      <c r="AD137" s="409"/>
      <c r="AE137" s="409"/>
      <c r="AF137" s="410"/>
      <c r="AG137" s="395" t="s">
        <v>226</v>
      </c>
      <c r="AH137" s="395"/>
      <c r="AI137" s="395"/>
      <c r="AJ137" s="395"/>
      <c r="AK137" s="395"/>
      <c r="AL137" s="395"/>
      <c r="AM137" s="391" t="s">
        <v>385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344</v>
      </c>
      <c r="H138" s="412"/>
      <c r="I138" s="412"/>
      <c r="J138" s="412"/>
      <c r="K138" s="412"/>
      <c r="L138" s="412"/>
      <c r="M138" s="412"/>
      <c r="N138" s="412"/>
      <c r="O138" s="412"/>
      <c r="P138" s="413"/>
      <c r="Q138" s="397" t="s">
        <v>228</v>
      </c>
      <c r="R138" s="397"/>
      <c r="S138" s="397"/>
      <c r="T138" s="397"/>
      <c r="U138" s="397"/>
      <c r="V138" s="397"/>
      <c r="W138" s="411">
        <v>333</v>
      </c>
      <c r="X138" s="412"/>
      <c r="Y138" s="412"/>
      <c r="Z138" s="412"/>
      <c r="AA138" s="412"/>
      <c r="AB138" s="412"/>
      <c r="AC138" s="412"/>
      <c r="AD138" s="412"/>
      <c r="AE138" s="412"/>
      <c r="AF138" s="413"/>
      <c r="AG138" s="565"/>
      <c r="AH138" s="566"/>
      <c r="AI138" s="566"/>
      <c r="AJ138" s="566"/>
      <c r="AK138" s="566"/>
      <c r="AL138" s="566"/>
      <c r="AM138" s="601"/>
      <c r="AN138" s="602"/>
      <c r="AO138" s="602"/>
      <c r="AP138" s="602"/>
      <c r="AQ138" s="602"/>
      <c r="AR138" s="602"/>
      <c r="AS138" s="602"/>
      <c r="AT138" s="602"/>
      <c r="AU138" s="602"/>
      <c r="AV138" s="603"/>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388</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389</v>
      </c>
      <c r="H180" s="89"/>
      <c r="I180" s="89"/>
      <c r="J180" s="89"/>
      <c r="K180" s="90"/>
      <c r="L180" s="91" t="s">
        <v>390</v>
      </c>
      <c r="M180" s="92"/>
      <c r="N180" s="92"/>
      <c r="O180" s="92"/>
      <c r="P180" s="92"/>
      <c r="Q180" s="92"/>
      <c r="R180" s="92"/>
      <c r="S180" s="92"/>
      <c r="T180" s="92"/>
      <c r="U180" s="92"/>
      <c r="V180" s="92"/>
      <c r="W180" s="92"/>
      <c r="X180" s="93"/>
      <c r="Y180" s="94">
        <v>1343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9"/>
      <c r="C181" s="529"/>
      <c r="D181" s="529"/>
      <c r="E181" s="529"/>
      <c r="F181" s="530"/>
      <c r="G181" s="65" t="s">
        <v>389</v>
      </c>
      <c r="H181" s="66"/>
      <c r="I181" s="66"/>
      <c r="J181" s="66"/>
      <c r="K181" s="67"/>
      <c r="L181" s="68" t="s">
        <v>391</v>
      </c>
      <c r="M181" s="69"/>
      <c r="N181" s="69"/>
      <c r="O181" s="69"/>
      <c r="P181" s="69"/>
      <c r="Q181" s="69"/>
      <c r="R181" s="69"/>
      <c r="S181" s="69"/>
      <c r="T181" s="69"/>
      <c r="U181" s="69"/>
      <c r="V181" s="69"/>
      <c r="W181" s="69"/>
      <c r="X181" s="70"/>
      <c r="Y181" s="71">
        <v>11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1354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392</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t="s">
        <v>393</v>
      </c>
      <c r="H193" s="89"/>
      <c r="I193" s="89"/>
      <c r="J193" s="89"/>
      <c r="K193" s="90"/>
      <c r="L193" s="91" t="s">
        <v>397</v>
      </c>
      <c r="M193" s="92"/>
      <c r="N193" s="92"/>
      <c r="O193" s="92"/>
      <c r="P193" s="92"/>
      <c r="Q193" s="92"/>
      <c r="R193" s="92"/>
      <c r="S193" s="92"/>
      <c r="T193" s="92"/>
      <c r="U193" s="92"/>
      <c r="V193" s="92"/>
      <c r="W193" s="92"/>
      <c r="X193" s="93"/>
      <c r="Y193" s="94">
        <v>347</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t="s">
        <v>394</v>
      </c>
      <c r="H194" s="66"/>
      <c r="I194" s="66"/>
      <c r="J194" s="66"/>
      <c r="K194" s="67"/>
      <c r="L194" s="68" t="s">
        <v>398</v>
      </c>
      <c r="M194" s="69"/>
      <c r="N194" s="69"/>
      <c r="O194" s="69"/>
      <c r="P194" s="69"/>
      <c r="Q194" s="69"/>
      <c r="R194" s="69"/>
      <c r="S194" s="69"/>
      <c r="T194" s="69"/>
      <c r="U194" s="69"/>
      <c r="V194" s="69"/>
      <c r="W194" s="69"/>
      <c r="X194" s="70"/>
      <c r="Y194" s="71">
        <v>6</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t="s">
        <v>395</v>
      </c>
      <c r="H195" s="66"/>
      <c r="I195" s="66"/>
      <c r="J195" s="66"/>
      <c r="K195" s="67"/>
      <c r="L195" s="68" t="s">
        <v>399</v>
      </c>
      <c r="M195" s="69"/>
      <c r="N195" s="69"/>
      <c r="O195" s="69"/>
      <c r="P195" s="69"/>
      <c r="Q195" s="69"/>
      <c r="R195" s="69"/>
      <c r="S195" s="69"/>
      <c r="T195" s="69"/>
      <c r="U195" s="69"/>
      <c r="V195" s="69"/>
      <c r="W195" s="69"/>
      <c r="X195" s="70"/>
      <c r="Y195" s="71">
        <v>9</v>
      </c>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t="s">
        <v>396</v>
      </c>
      <c r="H196" s="66"/>
      <c r="I196" s="66"/>
      <c r="J196" s="66"/>
      <c r="K196" s="67"/>
      <c r="L196" s="68" t="s">
        <v>400</v>
      </c>
      <c r="M196" s="69"/>
      <c r="N196" s="69"/>
      <c r="O196" s="69"/>
      <c r="P196" s="69"/>
      <c r="Q196" s="69"/>
      <c r="R196" s="69"/>
      <c r="S196" s="69"/>
      <c r="T196" s="69"/>
      <c r="U196" s="69"/>
      <c r="V196" s="69"/>
      <c r="W196" s="69"/>
      <c r="X196" s="70"/>
      <c r="Y196" s="71">
        <v>3</v>
      </c>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t="s">
        <v>223</v>
      </c>
      <c r="H197" s="66"/>
      <c r="I197" s="66"/>
      <c r="J197" s="66"/>
      <c r="K197" s="67"/>
      <c r="L197" s="68" t="s">
        <v>401</v>
      </c>
      <c r="M197" s="69"/>
      <c r="N197" s="69"/>
      <c r="O197" s="69"/>
      <c r="P197" s="69"/>
      <c r="Q197" s="69"/>
      <c r="R197" s="69"/>
      <c r="S197" s="69"/>
      <c r="T197" s="69"/>
      <c r="U197" s="69"/>
      <c r="V197" s="69"/>
      <c r="W197" s="69"/>
      <c r="X197" s="70"/>
      <c r="Y197" s="71">
        <v>3</v>
      </c>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368</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4" t="s">
        <v>402</v>
      </c>
      <c r="D236" s="104"/>
      <c r="E236" s="104"/>
      <c r="F236" s="104"/>
      <c r="G236" s="104"/>
      <c r="H236" s="104"/>
      <c r="I236" s="104"/>
      <c r="J236" s="104"/>
      <c r="K236" s="104"/>
      <c r="L236" s="104"/>
      <c r="M236" s="104" t="s">
        <v>412</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1354</v>
      </c>
      <c r="AL236" s="106"/>
      <c r="AM236" s="106"/>
      <c r="AN236" s="106"/>
      <c r="AO236" s="106"/>
      <c r="AP236" s="107"/>
      <c r="AQ236" s="108" t="s">
        <v>413</v>
      </c>
      <c r="AR236" s="104"/>
      <c r="AS236" s="104"/>
      <c r="AT236" s="104"/>
      <c r="AU236" s="105" t="s">
        <v>413</v>
      </c>
      <c r="AV236" s="106"/>
      <c r="AW236" s="106"/>
      <c r="AX236" s="107"/>
    </row>
    <row r="237" spans="1:50" ht="24" customHeight="1" x14ac:dyDescent="0.15">
      <c r="A237" s="103">
        <v>2</v>
      </c>
      <c r="B237" s="103">
        <v>1</v>
      </c>
      <c r="C237" s="104" t="s">
        <v>403</v>
      </c>
      <c r="D237" s="104"/>
      <c r="E237" s="104"/>
      <c r="F237" s="104"/>
      <c r="G237" s="104"/>
      <c r="H237" s="104"/>
      <c r="I237" s="104"/>
      <c r="J237" s="104"/>
      <c r="K237" s="104"/>
      <c r="L237" s="104"/>
      <c r="M237" s="104" t="s">
        <v>412</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930</v>
      </c>
      <c r="AL237" s="106"/>
      <c r="AM237" s="106"/>
      <c r="AN237" s="106"/>
      <c r="AO237" s="106"/>
      <c r="AP237" s="107"/>
      <c r="AQ237" s="108" t="s">
        <v>413</v>
      </c>
      <c r="AR237" s="104"/>
      <c r="AS237" s="104"/>
      <c r="AT237" s="104"/>
      <c r="AU237" s="105" t="s">
        <v>413</v>
      </c>
      <c r="AV237" s="106"/>
      <c r="AW237" s="106"/>
      <c r="AX237" s="107"/>
    </row>
    <row r="238" spans="1:50" ht="24" customHeight="1" x14ac:dyDescent="0.15">
      <c r="A238" s="103">
        <v>3</v>
      </c>
      <c r="B238" s="103">
        <v>1</v>
      </c>
      <c r="C238" s="104" t="s">
        <v>404</v>
      </c>
      <c r="D238" s="104"/>
      <c r="E238" s="104"/>
      <c r="F238" s="104"/>
      <c r="G238" s="104"/>
      <c r="H238" s="104"/>
      <c r="I238" s="104"/>
      <c r="J238" s="104"/>
      <c r="K238" s="104"/>
      <c r="L238" s="104"/>
      <c r="M238" s="114" t="s">
        <v>412</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751</v>
      </c>
      <c r="AL238" s="106"/>
      <c r="AM238" s="106"/>
      <c r="AN238" s="106"/>
      <c r="AO238" s="106"/>
      <c r="AP238" s="107"/>
      <c r="AQ238" s="108" t="s">
        <v>413</v>
      </c>
      <c r="AR238" s="104"/>
      <c r="AS238" s="104"/>
      <c r="AT238" s="104"/>
      <c r="AU238" s="105" t="s">
        <v>413</v>
      </c>
      <c r="AV238" s="106"/>
      <c r="AW238" s="106"/>
      <c r="AX238" s="107"/>
    </row>
    <row r="239" spans="1:50" ht="24" customHeight="1" x14ac:dyDescent="0.15">
      <c r="A239" s="103">
        <v>4</v>
      </c>
      <c r="B239" s="103">
        <v>1</v>
      </c>
      <c r="C239" s="104" t="s">
        <v>405</v>
      </c>
      <c r="D239" s="104"/>
      <c r="E239" s="104"/>
      <c r="F239" s="104"/>
      <c r="G239" s="104"/>
      <c r="H239" s="104"/>
      <c r="I239" s="104"/>
      <c r="J239" s="104"/>
      <c r="K239" s="104"/>
      <c r="L239" s="104"/>
      <c r="M239" s="104" t="s">
        <v>412</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672</v>
      </c>
      <c r="AL239" s="106"/>
      <c r="AM239" s="106"/>
      <c r="AN239" s="106"/>
      <c r="AO239" s="106"/>
      <c r="AP239" s="107"/>
      <c r="AQ239" s="108" t="s">
        <v>413</v>
      </c>
      <c r="AR239" s="104"/>
      <c r="AS239" s="104"/>
      <c r="AT239" s="104"/>
      <c r="AU239" s="105" t="s">
        <v>413</v>
      </c>
      <c r="AV239" s="106"/>
      <c r="AW239" s="106"/>
      <c r="AX239" s="107"/>
    </row>
    <row r="240" spans="1:50" ht="24" customHeight="1" x14ac:dyDescent="0.15">
      <c r="A240" s="103">
        <v>5</v>
      </c>
      <c r="B240" s="103">
        <v>1</v>
      </c>
      <c r="C240" s="104" t="s">
        <v>406</v>
      </c>
      <c r="D240" s="104"/>
      <c r="E240" s="104"/>
      <c r="F240" s="104"/>
      <c r="G240" s="104"/>
      <c r="H240" s="104"/>
      <c r="I240" s="104"/>
      <c r="J240" s="104"/>
      <c r="K240" s="104"/>
      <c r="L240" s="104"/>
      <c r="M240" s="104" t="s">
        <v>412</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662</v>
      </c>
      <c r="AL240" s="106"/>
      <c r="AM240" s="106"/>
      <c r="AN240" s="106"/>
      <c r="AO240" s="106"/>
      <c r="AP240" s="107"/>
      <c r="AQ240" s="108" t="s">
        <v>413</v>
      </c>
      <c r="AR240" s="104"/>
      <c r="AS240" s="104"/>
      <c r="AT240" s="104"/>
      <c r="AU240" s="105" t="s">
        <v>413</v>
      </c>
      <c r="AV240" s="106"/>
      <c r="AW240" s="106"/>
      <c r="AX240" s="107"/>
    </row>
    <row r="241" spans="1:50" ht="24" customHeight="1" x14ac:dyDescent="0.15">
      <c r="A241" s="103">
        <v>6</v>
      </c>
      <c r="B241" s="103">
        <v>1</v>
      </c>
      <c r="C241" s="104" t="s">
        <v>407</v>
      </c>
      <c r="D241" s="104"/>
      <c r="E241" s="104"/>
      <c r="F241" s="104"/>
      <c r="G241" s="104"/>
      <c r="H241" s="104"/>
      <c r="I241" s="104"/>
      <c r="J241" s="104"/>
      <c r="K241" s="104"/>
      <c r="L241" s="104"/>
      <c r="M241" s="104" t="s">
        <v>412</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644</v>
      </c>
      <c r="AL241" s="106"/>
      <c r="AM241" s="106"/>
      <c r="AN241" s="106"/>
      <c r="AO241" s="106"/>
      <c r="AP241" s="107"/>
      <c r="AQ241" s="108" t="s">
        <v>413</v>
      </c>
      <c r="AR241" s="104"/>
      <c r="AS241" s="104"/>
      <c r="AT241" s="104"/>
      <c r="AU241" s="105" t="s">
        <v>413</v>
      </c>
      <c r="AV241" s="106"/>
      <c r="AW241" s="106"/>
      <c r="AX241" s="107"/>
    </row>
    <row r="242" spans="1:50" ht="24" customHeight="1" x14ac:dyDescent="0.15">
      <c r="A242" s="103">
        <v>7</v>
      </c>
      <c r="B242" s="103">
        <v>1</v>
      </c>
      <c r="C242" s="104" t="s">
        <v>408</v>
      </c>
      <c r="D242" s="104"/>
      <c r="E242" s="104"/>
      <c r="F242" s="104"/>
      <c r="G242" s="104"/>
      <c r="H242" s="104"/>
      <c r="I242" s="104"/>
      <c r="J242" s="104"/>
      <c r="K242" s="104"/>
      <c r="L242" s="104"/>
      <c r="M242" s="104" t="s">
        <v>412</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609</v>
      </c>
      <c r="AL242" s="106"/>
      <c r="AM242" s="106"/>
      <c r="AN242" s="106"/>
      <c r="AO242" s="106"/>
      <c r="AP242" s="107"/>
      <c r="AQ242" s="108" t="s">
        <v>413</v>
      </c>
      <c r="AR242" s="104"/>
      <c r="AS242" s="104"/>
      <c r="AT242" s="104"/>
      <c r="AU242" s="105" t="s">
        <v>413</v>
      </c>
      <c r="AV242" s="106"/>
      <c r="AW242" s="106"/>
      <c r="AX242" s="107"/>
    </row>
    <row r="243" spans="1:50" ht="24" customHeight="1" x14ac:dyDescent="0.15">
      <c r="A243" s="103">
        <v>8</v>
      </c>
      <c r="B243" s="103">
        <v>1</v>
      </c>
      <c r="C243" s="104" t="s">
        <v>409</v>
      </c>
      <c r="D243" s="104"/>
      <c r="E243" s="104"/>
      <c r="F243" s="104"/>
      <c r="G243" s="104"/>
      <c r="H243" s="104"/>
      <c r="I243" s="104"/>
      <c r="J243" s="104"/>
      <c r="K243" s="104"/>
      <c r="L243" s="104"/>
      <c r="M243" s="104" t="s">
        <v>412</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568</v>
      </c>
      <c r="AL243" s="106"/>
      <c r="AM243" s="106"/>
      <c r="AN243" s="106"/>
      <c r="AO243" s="106"/>
      <c r="AP243" s="107"/>
      <c r="AQ243" s="108" t="s">
        <v>413</v>
      </c>
      <c r="AR243" s="104"/>
      <c r="AS243" s="104"/>
      <c r="AT243" s="104"/>
      <c r="AU243" s="105" t="s">
        <v>413</v>
      </c>
      <c r="AV243" s="106"/>
      <c r="AW243" s="106"/>
      <c r="AX243" s="107"/>
    </row>
    <row r="244" spans="1:50" ht="24" customHeight="1" x14ac:dyDescent="0.15">
      <c r="A244" s="103">
        <v>9</v>
      </c>
      <c r="B244" s="103">
        <v>1</v>
      </c>
      <c r="C244" s="104" t="s">
        <v>410</v>
      </c>
      <c r="D244" s="104"/>
      <c r="E244" s="104"/>
      <c r="F244" s="104"/>
      <c r="G244" s="104"/>
      <c r="H244" s="104"/>
      <c r="I244" s="104"/>
      <c r="J244" s="104"/>
      <c r="K244" s="104"/>
      <c r="L244" s="104"/>
      <c r="M244" s="104" t="s">
        <v>412</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505</v>
      </c>
      <c r="AL244" s="106"/>
      <c r="AM244" s="106"/>
      <c r="AN244" s="106"/>
      <c r="AO244" s="106"/>
      <c r="AP244" s="107"/>
      <c r="AQ244" s="108" t="s">
        <v>413</v>
      </c>
      <c r="AR244" s="104"/>
      <c r="AS244" s="104"/>
      <c r="AT244" s="104"/>
      <c r="AU244" s="105" t="s">
        <v>413</v>
      </c>
      <c r="AV244" s="106"/>
      <c r="AW244" s="106"/>
      <c r="AX244" s="107"/>
    </row>
    <row r="245" spans="1:50" ht="24" customHeight="1" x14ac:dyDescent="0.15">
      <c r="A245" s="103">
        <v>10</v>
      </c>
      <c r="B245" s="103">
        <v>1</v>
      </c>
      <c r="C245" s="104" t="s">
        <v>411</v>
      </c>
      <c r="D245" s="104"/>
      <c r="E245" s="104"/>
      <c r="F245" s="104"/>
      <c r="G245" s="104"/>
      <c r="H245" s="104"/>
      <c r="I245" s="104"/>
      <c r="J245" s="104"/>
      <c r="K245" s="104"/>
      <c r="L245" s="104"/>
      <c r="M245" s="104" t="s">
        <v>412</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426</v>
      </c>
      <c r="AL245" s="106"/>
      <c r="AM245" s="106"/>
      <c r="AN245" s="106"/>
      <c r="AO245" s="106"/>
      <c r="AP245" s="107"/>
      <c r="AQ245" s="108" t="s">
        <v>413</v>
      </c>
      <c r="AR245" s="104"/>
      <c r="AS245" s="104"/>
      <c r="AT245" s="104"/>
      <c r="AU245" s="105" t="s">
        <v>413</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427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4" t="s">
        <v>414</v>
      </c>
      <c r="D269" s="104"/>
      <c r="E269" s="104"/>
      <c r="F269" s="104"/>
      <c r="G269" s="104"/>
      <c r="H269" s="104"/>
      <c r="I269" s="104"/>
      <c r="J269" s="104"/>
      <c r="K269" s="104"/>
      <c r="L269" s="104"/>
      <c r="M269" s="104" t="s">
        <v>424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368</v>
      </c>
      <c r="AL269" s="106"/>
      <c r="AM269" s="106"/>
      <c r="AN269" s="106"/>
      <c r="AO269" s="106"/>
      <c r="AP269" s="107"/>
      <c r="AQ269" s="108" t="s">
        <v>413</v>
      </c>
      <c r="AR269" s="104"/>
      <c r="AS269" s="104"/>
      <c r="AT269" s="104"/>
      <c r="AU269" s="105" t="s">
        <v>413</v>
      </c>
      <c r="AV269" s="106"/>
      <c r="AW269" s="106"/>
      <c r="AX269" s="107"/>
    </row>
    <row r="270" spans="1:50" ht="24" customHeight="1" x14ac:dyDescent="0.15">
      <c r="A270" s="103">
        <v>2</v>
      </c>
      <c r="B270" s="103">
        <v>1</v>
      </c>
      <c r="C270" s="104" t="s">
        <v>415</v>
      </c>
      <c r="D270" s="104"/>
      <c r="E270" s="104"/>
      <c r="F270" s="104"/>
      <c r="G270" s="104"/>
      <c r="H270" s="104"/>
      <c r="I270" s="104"/>
      <c r="J270" s="104"/>
      <c r="K270" s="104"/>
      <c r="L270" s="104"/>
      <c r="M270" s="104" t="s">
        <v>424</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271</v>
      </c>
      <c r="AL270" s="106"/>
      <c r="AM270" s="106"/>
      <c r="AN270" s="106"/>
      <c r="AO270" s="106"/>
      <c r="AP270" s="107"/>
      <c r="AQ270" s="108" t="s">
        <v>413</v>
      </c>
      <c r="AR270" s="104"/>
      <c r="AS270" s="104"/>
      <c r="AT270" s="104"/>
      <c r="AU270" s="105" t="s">
        <v>413</v>
      </c>
      <c r="AV270" s="106"/>
      <c r="AW270" s="106"/>
      <c r="AX270" s="107"/>
    </row>
    <row r="271" spans="1:50" ht="24" customHeight="1" x14ac:dyDescent="0.15">
      <c r="A271" s="103">
        <v>3</v>
      </c>
      <c r="B271" s="103">
        <v>1</v>
      </c>
      <c r="C271" s="104" t="s">
        <v>416</v>
      </c>
      <c r="D271" s="104"/>
      <c r="E271" s="104"/>
      <c r="F271" s="104"/>
      <c r="G271" s="104"/>
      <c r="H271" s="104"/>
      <c r="I271" s="104"/>
      <c r="J271" s="104"/>
      <c r="K271" s="104"/>
      <c r="L271" s="104"/>
      <c r="M271" s="104" t="s">
        <v>424</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261</v>
      </c>
      <c r="AL271" s="106"/>
      <c r="AM271" s="106"/>
      <c r="AN271" s="106"/>
      <c r="AO271" s="106"/>
      <c r="AP271" s="107"/>
      <c r="AQ271" s="108" t="s">
        <v>413</v>
      </c>
      <c r="AR271" s="104"/>
      <c r="AS271" s="104"/>
      <c r="AT271" s="104"/>
      <c r="AU271" s="105" t="s">
        <v>413</v>
      </c>
      <c r="AV271" s="106"/>
      <c r="AW271" s="106"/>
      <c r="AX271" s="107"/>
    </row>
    <row r="272" spans="1:50" ht="24" customHeight="1" x14ac:dyDescent="0.15">
      <c r="A272" s="103">
        <v>4</v>
      </c>
      <c r="B272" s="103">
        <v>1</v>
      </c>
      <c r="C272" s="104" t="s">
        <v>417</v>
      </c>
      <c r="D272" s="104"/>
      <c r="E272" s="104"/>
      <c r="F272" s="104"/>
      <c r="G272" s="104"/>
      <c r="H272" s="104"/>
      <c r="I272" s="104"/>
      <c r="J272" s="104"/>
      <c r="K272" s="104"/>
      <c r="L272" s="104"/>
      <c r="M272" s="104" t="s">
        <v>424</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229</v>
      </c>
      <c r="AL272" s="106"/>
      <c r="AM272" s="106"/>
      <c r="AN272" s="106"/>
      <c r="AO272" s="106"/>
      <c r="AP272" s="107"/>
      <c r="AQ272" s="108" t="s">
        <v>413</v>
      </c>
      <c r="AR272" s="104"/>
      <c r="AS272" s="104"/>
      <c r="AT272" s="104"/>
      <c r="AU272" s="105" t="s">
        <v>413</v>
      </c>
      <c r="AV272" s="106"/>
      <c r="AW272" s="106"/>
      <c r="AX272" s="107"/>
    </row>
    <row r="273" spans="1:50" ht="24" customHeight="1" x14ac:dyDescent="0.15">
      <c r="A273" s="103">
        <v>5</v>
      </c>
      <c r="B273" s="103">
        <v>1</v>
      </c>
      <c r="C273" s="104" t="s">
        <v>418</v>
      </c>
      <c r="D273" s="104"/>
      <c r="E273" s="104"/>
      <c r="F273" s="104"/>
      <c r="G273" s="104"/>
      <c r="H273" s="104"/>
      <c r="I273" s="104"/>
      <c r="J273" s="104"/>
      <c r="K273" s="104"/>
      <c r="L273" s="104"/>
      <c r="M273" s="104" t="s">
        <v>424</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181</v>
      </c>
      <c r="AL273" s="106"/>
      <c r="AM273" s="106"/>
      <c r="AN273" s="106"/>
      <c r="AO273" s="106"/>
      <c r="AP273" s="107"/>
      <c r="AQ273" s="108" t="s">
        <v>413</v>
      </c>
      <c r="AR273" s="104"/>
      <c r="AS273" s="104"/>
      <c r="AT273" s="104"/>
      <c r="AU273" s="105" t="s">
        <v>413</v>
      </c>
      <c r="AV273" s="106"/>
      <c r="AW273" s="106"/>
      <c r="AX273" s="107"/>
    </row>
    <row r="274" spans="1:50" ht="24" customHeight="1" x14ac:dyDescent="0.15">
      <c r="A274" s="103">
        <v>6</v>
      </c>
      <c r="B274" s="103">
        <v>1</v>
      </c>
      <c r="C274" s="104" t="s">
        <v>419</v>
      </c>
      <c r="D274" s="104"/>
      <c r="E274" s="104"/>
      <c r="F274" s="104"/>
      <c r="G274" s="104"/>
      <c r="H274" s="104"/>
      <c r="I274" s="104"/>
      <c r="J274" s="104"/>
      <c r="K274" s="104"/>
      <c r="L274" s="104"/>
      <c r="M274" s="104" t="s">
        <v>424</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175</v>
      </c>
      <c r="AL274" s="106"/>
      <c r="AM274" s="106"/>
      <c r="AN274" s="106"/>
      <c r="AO274" s="106"/>
      <c r="AP274" s="107"/>
      <c r="AQ274" s="108" t="s">
        <v>413</v>
      </c>
      <c r="AR274" s="104"/>
      <c r="AS274" s="104"/>
      <c r="AT274" s="104"/>
      <c r="AU274" s="105" t="s">
        <v>413</v>
      </c>
      <c r="AV274" s="106"/>
      <c r="AW274" s="106"/>
      <c r="AX274" s="107"/>
    </row>
    <row r="275" spans="1:50" ht="24" customHeight="1" x14ac:dyDescent="0.15">
      <c r="A275" s="103">
        <v>7</v>
      </c>
      <c r="B275" s="103">
        <v>1</v>
      </c>
      <c r="C275" s="104" t="s">
        <v>420</v>
      </c>
      <c r="D275" s="104"/>
      <c r="E275" s="104"/>
      <c r="F275" s="104"/>
      <c r="G275" s="104"/>
      <c r="H275" s="104"/>
      <c r="I275" s="104"/>
      <c r="J275" s="104"/>
      <c r="K275" s="104"/>
      <c r="L275" s="104"/>
      <c r="M275" s="104" t="s">
        <v>424</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159</v>
      </c>
      <c r="AL275" s="106"/>
      <c r="AM275" s="106"/>
      <c r="AN275" s="106"/>
      <c r="AO275" s="106"/>
      <c r="AP275" s="107"/>
      <c r="AQ275" s="108" t="s">
        <v>413</v>
      </c>
      <c r="AR275" s="104"/>
      <c r="AS275" s="104"/>
      <c r="AT275" s="104"/>
      <c r="AU275" s="105" t="s">
        <v>413</v>
      </c>
      <c r="AV275" s="106"/>
      <c r="AW275" s="106"/>
      <c r="AX275" s="107"/>
    </row>
    <row r="276" spans="1:50" ht="24" customHeight="1" x14ac:dyDescent="0.15">
      <c r="A276" s="103">
        <v>8</v>
      </c>
      <c r="B276" s="103">
        <v>1</v>
      </c>
      <c r="C276" s="104" t="s">
        <v>421</v>
      </c>
      <c r="D276" s="104"/>
      <c r="E276" s="104"/>
      <c r="F276" s="104"/>
      <c r="G276" s="104"/>
      <c r="H276" s="104"/>
      <c r="I276" s="104"/>
      <c r="J276" s="104"/>
      <c r="K276" s="104"/>
      <c r="L276" s="104"/>
      <c r="M276" s="104" t="s">
        <v>424</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143</v>
      </c>
      <c r="AL276" s="106"/>
      <c r="AM276" s="106"/>
      <c r="AN276" s="106"/>
      <c r="AO276" s="106"/>
      <c r="AP276" s="107"/>
      <c r="AQ276" s="108" t="s">
        <v>413</v>
      </c>
      <c r="AR276" s="104"/>
      <c r="AS276" s="104"/>
      <c r="AT276" s="104"/>
      <c r="AU276" s="105" t="s">
        <v>413</v>
      </c>
      <c r="AV276" s="106"/>
      <c r="AW276" s="106"/>
      <c r="AX276" s="107"/>
    </row>
    <row r="277" spans="1:50" ht="24" customHeight="1" x14ac:dyDescent="0.15">
      <c r="A277" s="103">
        <v>9</v>
      </c>
      <c r="B277" s="103">
        <v>1</v>
      </c>
      <c r="C277" s="104" t="s">
        <v>422</v>
      </c>
      <c r="D277" s="104"/>
      <c r="E277" s="104"/>
      <c r="F277" s="104"/>
      <c r="G277" s="104"/>
      <c r="H277" s="104"/>
      <c r="I277" s="104"/>
      <c r="J277" s="104"/>
      <c r="K277" s="104"/>
      <c r="L277" s="104"/>
      <c r="M277" s="104" t="s">
        <v>424</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135</v>
      </c>
      <c r="AL277" s="106"/>
      <c r="AM277" s="106"/>
      <c r="AN277" s="106"/>
      <c r="AO277" s="106"/>
      <c r="AP277" s="107"/>
      <c r="AQ277" s="108" t="s">
        <v>413</v>
      </c>
      <c r="AR277" s="104"/>
      <c r="AS277" s="104"/>
      <c r="AT277" s="104"/>
      <c r="AU277" s="105" t="s">
        <v>413</v>
      </c>
      <c r="AV277" s="106"/>
      <c r="AW277" s="106"/>
      <c r="AX277" s="107"/>
    </row>
    <row r="278" spans="1:50" ht="24" customHeight="1" x14ac:dyDescent="0.15">
      <c r="A278" s="103">
        <v>10</v>
      </c>
      <c r="B278" s="103">
        <v>1</v>
      </c>
      <c r="C278" s="104" t="s">
        <v>423</v>
      </c>
      <c r="D278" s="104"/>
      <c r="E278" s="104"/>
      <c r="F278" s="104"/>
      <c r="G278" s="104"/>
      <c r="H278" s="104"/>
      <c r="I278" s="104"/>
      <c r="J278" s="104"/>
      <c r="K278" s="104"/>
      <c r="L278" s="104"/>
      <c r="M278" s="104" t="s">
        <v>424</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131</v>
      </c>
      <c r="AL278" s="106"/>
      <c r="AM278" s="106"/>
      <c r="AN278" s="106"/>
      <c r="AO278" s="106"/>
      <c r="AP278" s="107"/>
      <c r="AQ278" s="108" t="s">
        <v>413</v>
      </c>
      <c r="AR278" s="104"/>
      <c r="AS278" s="104"/>
      <c r="AT278" s="104"/>
      <c r="AU278" s="105" t="s">
        <v>413</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6" t="s">
        <v>323</v>
      </c>
      <c r="B497" s="677"/>
      <c r="C497" s="677"/>
      <c r="D497" s="677"/>
      <c r="E497" s="677"/>
      <c r="F497" s="677"/>
      <c r="G497" s="677"/>
      <c r="H497" s="677"/>
      <c r="I497" s="677"/>
      <c r="J497" s="677"/>
      <c r="K497" s="677"/>
      <c r="L497" s="677"/>
      <c r="M497" s="677"/>
      <c r="N497" s="677"/>
      <c r="O497" s="677"/>
      <c r="P497" s="677"/>
      <c r="Q497" s="677"/>
      <c r="R497" s="677"/>
      <c r="S497" s="677"/>
      <c r="T497" s="677"/>
      <c r="U497" s="677"/>
      <c r="V497" s="677"/>
      <c r="W497" s="677"/>
      <c r="X497" s="677"/>
      <c r="Y497" s="677"/>
      <c r="Z497" s="677"/>
      <c r="AA497" s="677"/>
      <c r="AB497" s="677"/>
      <c r="AC497" s="677"/>
      <c r="AD497" s="677"/>
      <c r="AE497" s="677"/>
      <c r="AF497" s="677"/>
      <c r="AG497" s="677"/>
      <c r="AH497" s="677"/>
      <c r="AI497" s="677"/>
      <c r="AJ497" s="677"/>
      <c r="AK497" s="67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cfRule type="expression" dxfId="45" priority="57">
      <formula>IF(RIGHT(TEXT(AE24,"0.#"),1)=".",FALSE,TRUE)</formula>
    </cfRule>
    <cfRule type="expression" dxfId="44" priority="58">
      <formula>IF(RIGHT(TEXT(AE24,"0.#"),1)=".",TRUE,FALSE)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J23:AS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5" max="51" man="1"/>
    <brk id="177" max="51" man="1"/>
    <brk id="2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8" sqref="L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t="s">
        <v>381</v>
      </c>
      <c r="R5" s="15" t="str">
        <f t="shared" si="3"/>
        <v>負担</v>
      </c>
      <c r="S5" s="15" t="str">
        <f t="shared" si="4"/>
        <v>負担</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負担</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負担</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負担</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負担</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2015-08-11T07:26:59Z</cp:lastPrinted>
  <dcterms:created xsi:type="dcterms:W3CDTF">2012-03-13T00:50:25Z</dcterms:created>
  <dcterms:modified xsi:type="dcterms:W3CDTF">2015-09-07T14:55:55Z</dcterms:modified>
</cp:coreProperties>
</file>