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6.土研・建研\02公表版\"/>
    </mc:Choice>
  </mc:AlternateContent>
  <bookViews>
    <workbookView xWindow="10035" yWindow="1545" windowWidth="18090" windowHeight="92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<sst xmlns="http://schemas.openxmlformats.org/spreadsheetml/2006/main" count="731" uniqueCount="450">
  <si>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</si>
  <si>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</si>
  <si>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</si>
  <si>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</si>
  <si>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</si>
  <si>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</si>
  <si>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</si>
  <si>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</si>
  <si>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</si>
  <si>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</si>
  <si>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</si>
  <si>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</si>
  <si>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</si>
  <si>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</si>
  <si>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</si>
  <si>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</si>
  <si>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</si>
  <si>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</si>
  <si>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</si>
  <si>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</si>
  <si>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</si>
  <si>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</si>
  <si>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</si>
  <si>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</si>
  <si>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</si>
  <si>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</si>
  <si>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</si>
  <si>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</si>
  <si>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</si>
  <si>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</si>
  <si>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</si>
  <si>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</si>
  <si>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</si>
  <si>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</si>
  <si>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</si>
  <si>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</si>
  <si>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</si>
  <si>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</si>
  <si>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</si>
  <si>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</si>
  <si>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</si>
  <si>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</si>
  <si>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</si>
  <si>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</si>
  <si>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</si>
  <si>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</si>
  <si>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</si>
  <si>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</si>
  <si>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</si>
  <si>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</si>
  <si>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</si>
  <si>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</si>
  <si>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</si>
  <si>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</si>
  <si>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</si>
  <si>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</si>
  <si>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</si>
  <si>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</si>
  <si>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</si>
  <si>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</si>
  <si>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</si>
  <si>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</si>
  <si>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</si>
  <si>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</si>
  <si>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</si>
  <si>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</si>
  <si>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</si>
  <si>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</si>
  <si>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</si>
  <si>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</si>
  <si>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</si>
  <si>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</si>
  <si>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</si>
  <si>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</si>
  <si>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</si>
  <si>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</si>
  <si>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</si>
  <si>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</si>
  <si>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</si>
  <si>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</si>
  <si>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</si>
  <si>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</si>
  <si>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</si>
  <si>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</si>
  <si>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</si>
  <si>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</si>
  <si>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</si>
  <si>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</si>
  <si>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</si>
  <si>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</si>
  <si>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</si>
  <si>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</si>
  <si>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</si>
  <si>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</si>
  <si>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</si>
  <si>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</si>
  <si>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</si>
  <si>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</si>
  <si>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</si>
  <si>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</si>
  <si>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</si>
  <si>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</si>
  <si>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</si>
  <si>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</si>
  <si>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</si>
  <si>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</si>
  <si>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</si>
  <si>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</si>
  <si>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</si>
  <si>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</si>
  <si>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</si>
  <si>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</si>
  <si>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</si>
  <si>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</si>
  <si>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</si>
  <si>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</si>
  <si>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</si>
  <si>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</si>
  <si>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</si>
  <si>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</si>
  <si>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</si>
  <si>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</si>
  <si>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</si>
  <si>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</si>
  <si>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</si>
  <si>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</si>
  <si>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</si>
  <si>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</si>
  <si>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</si>
  <si>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</si>
  <si>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</si>
  <si>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</si>
  <si>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</si>
  <si>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</si>
  <si>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</si>
  <si>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</si>
  <si>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</si>
  <si>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</si>
  <si>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</si>
  <si>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</si>
  <si>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</si>
  <si>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</si>
  <si>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</si>
  <si>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</si>
  <si>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</si>
  <si>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</si>
  <si>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</si>
  <si>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</si>
  <si>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</si>
  <si>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</si>
  <si>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</si>
  <si>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</si>
  <si>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</si>
  <si>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</si>
  <si>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</si>
  <si>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</si>
  <si>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</si>
  <si>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</si>
  <si>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</si>
  <si>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</si>
  <si>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</si>
  <si>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</si>
  <si>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</si>
  <si>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</si>
  <si>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</si>
  <si>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</si>
  <si>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</si>
  <si>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</si>
  <si>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</si>
  <si>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</si>
  <si>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</si>
  <si>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</si>
  <si>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</si>
  <si>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</si>
  <si>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</si>
  <si>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</si>
  <si>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</si>
  <si>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</si>
  <si>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</si>
  <si>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</si>
  <si>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</si>
  <si>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</si>
  <si>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</si>
  <si>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</si>
  <si>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</si>
  <si>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</si>
  <si>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</si>
  <si>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</si>
  <si>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</si>
  <si>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</si>
  <si>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</si>
  <si>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</si>
  <si>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</si>
  <si>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</si>
  <si>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</si>
  <si>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</si>
  <si>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</si>
  <si>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</si>
  <si>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</si>
  <si>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</si>
  <si>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</si>
  <si>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</si>
  <si>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</si>
  <si>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</si>
  <si>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</si>
  <si>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</si>
  <si>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</si>
  <si>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</si>
  <si>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</si>
  <si>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</si>
  <si>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</si>
  <si>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</si>
  <si>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</si>
  <si>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</si>
  <si>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</si>
  <si>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</si>
  <si>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</si>
  <si>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</si>
  <si>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</si>
  <si>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</si>
  <si>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</si>
  <si>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</si>
  <si>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</si>
  <si>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</si>
  <si>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</si>
  <si>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</si>
  <si>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</si>
  <si>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</si>
  <si>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</si>
  <si>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</si>
  <si>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</si>
  <si>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</si>
  <si>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</si>
  <si>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</si>
  <si>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</si>
  <si>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</si>
  <si>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</si>
  <si>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</si>
  <si>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</si>
  <si>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</si>
  <si>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</si>
  <si>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</si>
  <si>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</si>
  <si>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</si>
  <si>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</si>
  <si>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</si>
  <si>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</si>
  <si>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</si>
  <si>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</si>
  <si>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</si>
  <si>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</si>
  <si>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</si>
  <si>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</si>
  <si>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</si>
  <si>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</si>
  <si>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</si>
  <si>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</si>
  <si>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</si>
  <si>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</si>
  <si>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</si>
  <si>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</si>
  <si>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</si>
  <si>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</si>
  <si>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</si>
  <si>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</si>
  <si>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</si>
  <si>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</si>
  <si>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</si>
  <si>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</si>
  <si>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</si>
  <si>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</si>
  <si>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</si>
  <si>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</si>
  <si>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</si>
  <si>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</si>
  <si>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</si>
  <si>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</si>
  <si>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</si>
  <si>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</si>
  <si>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</si>
  <si>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</si>
  <si>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</si>
  <si>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</si>
  <si>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</si>
  <si>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</si>
  <si>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</si>
  <si>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</si>
  <si>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</si>
  <si>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</si>
  <si>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</si>
  <si>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</si>
  <si>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</si>
  <si>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</si>
  <si>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</si>
  <si>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</si>
  <si>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</si>
  <si>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</si>
  <si>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</si>
  <si>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</si>
  <si>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</si>
  <si>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</si>
  <si>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</si>
  <si>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</si>
  <si>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</si>
  <si>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</si>
  <si>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</si>
  <si>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</si>
  <si>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</si>
  <si>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</si>
  <si>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</si>
  <si>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</si>
  <si>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</si>
  <si>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</si>
  <si>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</si>
  <si>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</si>
  <si>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</si>
  <si>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</si>
  <si>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</si>
  <si>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</si>
  <si>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</si>
  <si>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</si>
  <si>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</si>
  <si>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</si>
  <si>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</si>
  <si>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</si>
  <si>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</si>
  <si>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</si>
  <si>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</si>
  <si>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</si>
  <si>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</si>
  <si>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</si>
  <si>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</si>
  <si>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</si>
  <si>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</si>
  <si>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</si>
  <si>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</si>
  <si>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</si>
  <si>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</si>
  <si>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</si>
  <si>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</si>
  <si>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</si>
  <si>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</si>
  <si>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</si>
  <si>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</si>
  <si>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</si>
  <si>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</si>
  <si>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</si>
  <si>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</si>
  <si>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</si>
  <si>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</si>
  <si>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</si>
  <si>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</si>
  <si>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</si>
  <si>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</si>
  <si>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</si>
  <si>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</si>
  <si>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</si>
  <si>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</si>
  <si>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</si>
  <si>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</si>
  <si>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</si>
  <si>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</si>
  <si>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</si>
  <si>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</si>
  <si>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</si>
  <si>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</si>
  <si>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</si>
  <si>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</si>
  <si>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</si>
  <si>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</si>
  <si>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</si>
  <si>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</si>
  <si>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</si>
  <si>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</si>
  <si>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</si>
  <si>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</si>
  <si>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</si>
  <si>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</si>
  <si>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t>
    <phoneticPr fontId="5"/>
  </si>
  <si>
    <t>施設整備費補助金</t>
    <rPh sb="0" eb="2">
      <t>シセツ</t>
    </rPh>
    <rPh sb="2" eb="5">
      <t>セイビヒ</t>
    </rPh>
    <rPh sb="5" eb="8">
      <t>ホジョキン</t>
    </rPh>
    <phoneticPr fontId="5"/>
  </si>
  <si>
    <t>国立研究開発法人土木研究所（施設整備）</t>
    <rPh sb="0" eb="2">
      <t>コクリツ</t>
    </rPh>
    <rPh sb="2" eb="4">
      <t>ケンキュウ</t>
    </rPh>
    <rPh sb="4" eb="6">
      <t>カイハツ</t>
    </rPh>
    <rPh sb="6" eb="8">
      <t>ホウジン</t>
    </rPh>
    <rPh sb="8" eb="10">
      <t>ドボク</t>
    </rPh>
    <rPh sb="10" eb="13">
      <t>ケンキュウショ</t>
    </rPh>
    <rPh sb="14" eb="16">
      <t>シセツ</t>
    </rPh>
    <rPh sb="16" eb="18">
      <t>セイビ</t>
    </rPh>
    <phoneticPr fontId="5"/>
  </si>
  <si>
    <t>○</t>
  </si>
  <si>
    <t>独立行政法人通則法第46条（国立研究開発法人土木研究所法）</t>
    <rPh sb="0" eb="2">
      <t>ドクリツ</t>
    </rPh>
    <rPh sb="2" eb="4">
      <t>ギョウセイ</t>
    </rPh>
    <rPh sb="4" eb="6">
      <t>ホウジン</t>
    </rPh>
    <rPh sb="6" eb="8">
      <t>ツウソク</t>
    </rPh>
    <rPh sb="8" eb="9">
      <t>ホウ</t>
    </rPh>
    <rPh sb="9" eb="10">
      <t>ダイ</t>
    </rPh>
    <rPh sb="12" eb="13">
      <t>ジョウ</t>
    </rPh>
    <rPh sb="14" eb="16">
      <t>コクリツ</t>
    </rPh>
    <rPh sb="16" eb="18">
      <t>ケンキュウ</t>
    </rPh>
    <rPh sb="18" eb="20">
      <t>カイハツ</t>
    </rPh>
    <rPh sb="20" eb="22">
      <t>ホウジン</t>
    </rPh>
    <rPh sb="22" eb="24">
      <t>ドボク</t>
    </rPh>
    <rPh sb="24" eb="27">
      <t>ケンキュウショ</t>
    </rPh>
    <rPh sb="27" eb="28">
      <t>ホウ</t>
    </rPh>
    <phoneticPr fontId="5"/>
  </si>
  <si>
    <t>土木技術に関する調査、試験、研究及び開発等を土木研究所に行わせ、土木技術の向上を図り、もって良質な社会資本の効率的な整備及び北海道の開発の推進に資すること。</t>
    <rPh sb="0" eb="2">
      <t>ドボク</t>
    </rPh>
    <rPh sb="2" eb="4">
      <t>ギジュツ</t>
    </rPh>
    <rPh sb="5" eb="6">
      <t>カン</t>
    </rPh>
    <rPh sb="8" eb="10">
      <t>チョウサ</t>
    </rPh>
    <rPh sb="11" eb="13">
      <t>シケン</t>
    </rPh>
    <rPh sb="14" eb="16">
      <t>ケンキュウ</t>
    </rPh>
    <rPh sb="16" eb="17">
      <t>オヨ</t>
    </rPh>
    <rPh sb="18" eb="20">
      <t>カイハツ</t>
    </rPh>
    <rPh sb="20" eb="21">
      <t>トウ</t>
    </rPh>
    <rPh sb="22" eb="24">
      <t>ドボク</t>
    </rPh>
    <rPh sb="24" eb="27">
      <t>ケンキュウショ</t>
    </rPh>
    <rPh sb="28" eb="29">
      <t>オコナ</t>
    </rPh>
    <rPh sb="32" eb="34">
      <t>ドボク</t>
    </rPh>
    <rPh sb="34" eb="36">
      <t>ギジュツ</t>
    </rPh>
    <rPh sb="37" eb="39">
      <t>コウジョウ</t>
    </rPh>
    <rPh sb="40" eb="41">
      <t>ハカ</t>
    </rPh>
    <rPh sb="46" eb="48">
      <t>リョウシツ</t>
    </rPh>
    <rPh sb="49" eb="51">
      <t>シャカイ</t>
    </rPh>
    <rPh sb="51" eb="53">
      <t>シホン</t>
    </rPh>
    <rPh sb="54" eb="57">
      <t>コウリツテキ</t>
    </rPh>
    <rPh sb="58" eb="60">
      <t>セイビ</t>
    </rPh>
    <rPh sb="60" eb="61">
      <t>オヨ</t>
    </rPh>
    <rPh sb="62" eb="65">
      <t>ホッカイドウ</t>
    </rPh>
    <rPh sb="66" eb="68">
      <t>カイハツ</t>
    </rPh>
    <rPh sb="69" eb="71">
      <t>スイシン</t>
    </rPh>
    <rPh sb="72" eb="73">
      <t>シ</t>
    </rPh>
    <phoneticPr fontId="5"/>
  </si>
  <si>
    <t>土木技術に関する調査、試験、研究及び開発等を行う。具体的には、①安全・安心な社会の実現に向けた研究開発等、②グリーンイノベーションによる持続可能な社会の実現に向けた研究開発等、③社会資本の戦略的維持管理・長寿命化に向けた研究開発等、④土木技術による国際貢献に向けた研究開発等を実施。</t>
    <rPh sb="0" eb="2">
      <t>ドボク</t>
    </rPh>
    <rPh sb="2" eb="4">
      <t>ギジュツ</t>
    </rPh>
    <rPh sb="5" eb="6">
      <t>カン</t>
    </rPh>
    <rPh sb="8" eb="10">
      <t>チョウサ</t>
    </rPh>
    <rPh sb="11" eb="13">
      <t>シケン</t>
    </rPh>
    <rPh sb="14" eb="16">
      <t>ケンキュウ</t>
    </rPh>
    <rPh sb="16" eb="17">
      <t>オヨ</t>
    </rPh>
    <rPh sb="18" eb="20">
      <t>カイハツ</t>
    </rPh>
    <rPh sb="20" eb="21">
      <t>トウ</t>
    </rPh>
    <rPh sb="22" eb="23">
      <t>オコナ</t>
    </rPh>
    <rPh sb="25" eb="28">
      <t>グタイテキ</t>
    </rPh>
    <rPh sb="32" eb="34">
      <t>アンゼン</t>
    </rPh>
    <rPh sb="35" eb="37">
      <t>アンシン</t>
    </rPh>
    <rPh sb="38" eb="40">
      <t>シャカイ</t>
    </rPh>
    <rPh sb="41" eb="43">
      <t>ジツゲン</t>
    </rPh>
    <rPh sb="44" eb="45">
      <t>ム</t>
    </rPh>
    <rPh sb="47" eb="49">
      <t>ケンキュウ</t>
    </rPh>
    <rPh sb="49" eb="51">
      <t>カイハツ</t>
    </rPh>
    <rPh sb="51" eb="52">
      <t>トウ</t>
    </rPh>
    <rPh sb="68" eb="70">
      <t>ジゾク</t>
    </rPh>
    <rPh sb="70" eb="72">
      <t>カノウ</t>
    </rPh>
    <rPh sb="73" eb="75">
      <t>シャカイ</t>
    </rPh>
    <rPh sb="76" eb="78">
      <t>ジツゲン</t>
    </rPh>
    <rPh sb="79" eb="80">
      <t>ム</t>
    </rPh>
    <rPh sb="82" eb="84">
      <t>ケンキュウ</t>
    </rPh>
    <rPh sb="84" eb="86">
      <t>カイハツ</t>
    </rPh>
    <rPh sb="86" eb="87">
      <t>トウ</t>
    </rPh>
    <rPh sb="89" eb="91">
      <t>シャカイ</t>
    </rPh>
    <rPh sb="91" eb="93">
      <t>シホン</t>
    </rPh>
    <rPh sb="94" eb="97">
      <t>センリャクテキ</t>
    </rPh>
    <rPh sb="97" eb="99">
      <t>イジ</t>
    </rPh>
    <rPh sb="99" eb="101">
      <t>カンリ</t>
    </rPh>
    <rPh sb="102" eb="104">
      <t>チョウジュ</t>
    </rPh>
    <rPh sb="104" eb="105">
      <t>イノチ</t>
    </rPh>
    <rPh sb="105" eb="106">
      <t>カ</t>
    </rPh>
    <rPh sb="107" eb="108">
      <t>ム</t>
    </rPh>
    <rPh sb="110" eb="112">
      <t>ケンキュウ</t>
    </rPh>
    <rPh sb="112" eb="114">
      <t>カイハツ</t>
    </rPh>
    <rPh sb="114" eb="115">
      <t>トウ</t>
    </rPh>
    <rPh sb="117" eb="119">
      <t>ドボク</t>
    </rPh>
    <rPh sb="119" eb="121">
      <t>ギジュツ</t>
    </rPh>
    <rPh sb="124" eb="126">
      <t>コクサイ</t>
    </rPh>
    <rPh sb="126" eb="128">
      <t>コウケン</t>
    </rPh>
    <rPh sb="129" eb="130">
      <t>ム</t>
    </rPh>
    <rPh sb="132" eb="134">
      <t>ケンキュウ</t>
    </rPh>
    <rPh sb="134" eb="136">
      <t>カイハツ</t>
    </rPh>
    <rPh sb="136" eb="137">
      <t>トウ</t>
    </rPh>
    <rPh sb="138" eb="140">
      <t>ジッシ</t>
    </rPh>
    <phoneticPr fontId="5"/>
  </si>
  <si>
    <t>‐</t>
  </si>
  <si>
    <t>-</t>
    <phoneticPr fontId="5"/>
  </si>
  <si>
    <t>工事</t>
    <rPh sb="0" eb="2">
      <t>コウジ</t>
    </rPh>
    <phoneticPr fontId="5"/>
  </si>
  <si>
    <t>A.独立行政法人土木研究所</t>
    <rPh sb="2" eb="4">
      <t>ドクリツ</t>
    </rPh>
    <rPh sb="4" eb="6">
      <t>ギョウセイ</t>
    </rPh>
    <rPh sb="6" eb="8">
      <t>ホウジン</t>
    </rPh>
    <rPh sb="8" eb="10">
      <t>ドボク</t>
    </rPh>
    <rPh sb="10" eb="13">
      <t>ケンキュウショ</t>
    </rPh>
    <phoneticPr fontId="5"/>
  </si>
  <si>
    <t>B.（株）折本工業</t>
    <rPh sb="2" eb="5">
      <t>カブ</t>
    </rPh>
    <rPh sb="5" eb="7">
      <t>オリモト</t>
    </rPh>
    <rPh sb="7" eb="9">
      <t>コウギョウ</t>
    </rPh>
    <phoneticPr fontId="5"/>
  </si>
  <si>
    <t>土工実験施設耐震改修工事</t>
    <rPh sb="0" eb="2">
      <t>ドコウ</t>
    </rPh>
    <rPh sb="2" eb="4">
      <t>ジッケン</t>
    </rPh>
    <rPh sb="4" eb="6">
      <t>シセツ</t>
    </rPh>
    <rPh sb="6" eb="8">
      <t>タイシン</t>
    </rPh>
    <rPh sb="8" eb="10">
      <t>カイシュウ</t>
    </rPh>
    <rPh sb="10" eb="12">
      <t>コウジ</t>
    </rPh>
    <phoneticPr fontId="5"/>
  </si>
  <si>
    <t>－</t>
    <phoneticPr fontId="5"/>
  </si>
  <si>
    <t>-</t>
    <phoneticPr fontId="5"/>
  </si>
  <si>
    <t>大型動的遠心力載荷試験装置サーボ弁等整備業務</t>
    <rPh sb="0" eb="2">
      <t>オオガタ</t>
    </rPh>
    <rPh sb="2" eb="4">
      <t>ドウテキ</t>
    </rPh>
    <rPh sb="4" eb="7">
      <t>エンシンリョク</t>
    </rPh>
    <rPh sb="7" eb="9">
      <t>サイカ</t>
    </rPh>
    <rPh sb="9" eb="11">
      <t>シケン</t>
    </rPh>
    <rPh sb="11" eb="13">
      <t>ソウチ</t>
    </rPh>
    <rPh sb="16" eb="17">
      <t>ベン</t>
    </rPh>
    <rPh sb="17" eb="18">
      <t>トウ</t>
    </rPh>
    <rPh sb="18" eb="20">
      <t>セイビ</t>
    </rPh>
    <rPh sb="20" eb="22">
      <t>ギョウム</t>
    </rPh>
    <phoneticPr fontId="5"/>
  </si>
  <si>
    <t>研究本館非常発電設備設置工事</t>
    <rPh sb="0" eb="2">
      <t>ケンキュウ</t>
    </rPh>
    <rPh sb="2" eb="4">
      <t>ホンカン</t>
    </rPh>
    <rPh sb="4" eb="6">
      <t>ヒジョウ</t>
    </rPh>
    <rPh sb="6" eb="8">
      <t>ハツデン</t>
    </rPh>
    <rPh sb="8" eb="10">
      <t>セツビ</t>
    </rPh>
    <rPh sb="10" eb="12">
      <t>セッチ</t>
    </rPh>
    <rPh sb="12" eb="14">
      <t>コウジ</t>
    </rPh>
    <phoneticPr fontId="5"/>
  </si>
  <si>
    <t>平成26年度舗装走行実験場自動走行設備改修工事</t>
    <rPh sb="0" eb="2">
      <t>ヘイセイ</t>
    </rPh>
    <rPh sb="4" eb="6">
      <t>ネンド</t>
    </rPh>
    <rPh sb="6" eb="8">
      <t>ホソウ</t>
    </rPh>
    <rPh sb="8" eb="10">
      <t>ソウコウ</t>
    </rPh>
    <rPh sb="10" eb="13">
      <t>ジッケンジョウ</t>
    </rPh>
    <rPh sb="13" eb="15">
      <t>ジドウ</t>
    </rPh>
    <rPh sb="15" eb="17">
      <t>ソウコウ</t>
    </rPh>
    <rPh sb="17" eb="19">
      <t>セツビ</t>
    </rPh>
    <rPh sb="19" eb="21">
      <t>カイシュウ</t>
    </rPh>
    <rPh sb="21" eb="23">
      <t>コウジ</t>
    </rPh>
    <phoneticPr fontId="5"/>
  </si>
  <si>
    <t>土工実験施設発電設備設置工事</t>
    <rPh sb="0" eb="2">
      <t>ドコウ</t>
    </rPh>
    <rPh sb="2" eb="4">
      <t>ジッケン</t>
    </rPh>
    <rPh sb="4" eb="6">
      <t>シセツ</t>
    </rPh>
    <rPh sb="6" eb="8">
      <t>ハツデン</t>
    </rPh>
    <rPh sb="8" eb="10">
      <t>セツビ</t>
    </rPh>
    <rPh sb="10" eb="12">
      <t>セッチ</t>
    </rPh>
    <rPh sb="12" eb="14">
      <t>コウジ</t>
    </rPh>
    <phoneticPr fontId="5"/>
  </si>
  <si>
    <t>苫小牧寒地試験道路改修工事</t>
    <rPh sb="0" eb="3">
      <t>トマコマイ</t>
    </rPh>
    <rPh sb="3" eb="5">
      <t>カンチ</t>
    </rPh>
    <rPh sb="5" eb="7">
      <t>シケン</t>
    </rPh>
    <rPh sb="7" eb="9">
      <t>ドウロ</t>
    </rPh>
    <rPh sb="9" eb="11">
      <t>カイシュウ</t>
    </rPh>
    <rPh sb="11" eb="13">
      <t>コウジ</t>
    </rPh>
    <phoneticPr fontId="5"/>
  </si>
  <si>
    <t>Ｈ26トンネル覆工載荷装置改造工事</t>
    <rPh sb="7" eb="9">
      <t>フッコウ</t>
    </rPh>
    <rPh sb="9" eb="11">
      <t>サイカ</t>
    </rPh>
    <rPh sb="11" eb="13">
      <t>ソウチ</t>
    </rPh>
    <rPh sb="13" eb="15">
      <t>カイゾウ</t>
    </rPh>
    <rPh sb="15" eb="17">
      <t>コウジ</t>
    </rPh>
    <phoneticPr fontId="5"/>
  </si>
  <si>
    <t>（株）マイズ試験機</t>
    <rPh sb="0" eb="3">
      <t>カブ</t>
    </rPh>
    <rPh sb="6" eb="9">
      <t>シケンキ</t>
    </rPh>
    <phoneticPr fontId="5"/>
  </si>
  <si>
    <t>実環境クリープ試験機購入</t>
    <rPh sb="0" eb="3">
      <t>ジツカンキョウ</t>
    </rPh>
    <rPh sb="7" eb="10">
      <t>シケンキ</t>
    </rPh>
    <rPh sb="10" eb="12">
      <t>コウニュウ</t>
    </rPh>
    <phoneticPr fontId="5"/>
  </si>
  <si>
    <t>土工実験施設耐震改修実施設計・工事監理業務</t>
    <rPh sb="0" eb="2">
      <t>ドコウ</t>
    </rPh>
    <rPh sb="2" eb="4">
      <t>ジッケン</t>
    </rPh>
    <rPh sb="4" eb="6">
      <t>シセツ</t>
    </rPh>
    <rPh sb="6" eb="8">
      <t>タイシン</t>
    </rPh>
    <rPh sb="8" eb="10">
      <t>カイシュウ</t>
    </rPh>
    <rPh sb="10" eb="12">
      <t>ジッシ</t>
    </rPh>
    <rPh sb="12" eb="14">
      <t>セッケイ</t>
    </rPh>
    <rPh sb="15" eb="17">
      <t>コウジ</t>
    </rPh>
    <rPh sb="17" eb="19">
      <t>カンリ</t>
    </rPh>
    <rPh sb="19" eb="21">
      <t>ギョウム</t>
    </rPh>
    <phoneticPr fontId="5"/>
  </si>
  <si>
    <t>※支出先上位10者リストの中には、平成25年度に入札等を行ったものが含まれる。</t>
    <rPh sb="1" eb="4">
      <t>シシュツサキ</t>
    </rPh>
    <rPh sb="4" eb="6">
      <t>ジョウイ</t>
    </rPh>
    <rPh sb="8" eb="9">
      <t>シャ</t>
    </rPh>
    <rPh sb="13" eb="14">
      <t>ナカ</t>
    </rPh>
    <rPh sb="17" eb="19">
      <t>ヘイセイ</t>
    </rPh>
    <rPh sb="21" eb="23">
      <t>ネンド</t>
    </rPh>
    <rPh sb="24" eb="26">
      <t>ニュウサツ</t>
    </rPh>
    <rPh sb="26" eb="27">
      <t>トウ</t>
    </rPh>
    <rPh sb="28" eb="29">
      <t>オコナ</t>
    </rPh>
    <rPh sb="34" eb="35">
      <t>フク</t>
    </rPh>
    <phoneticPr fontId="5"/>
  </si>
  <si>
    <t>青塚電気工事（株）</t>
    <rPh sb="0" eb="2">
      <t>アオツカ</t>
    </rPh>
    <rPh sb="2" eb="4">
      <t>デンキ</t>
    </rPh>
    <rPh sb="4" eb="6">
      <t>コウジ</t>
    </rPh>
    <rPh sb="6" eb="9">
      <t>カブ</t>
    </rPh>
    <phoneticPr fontId="5"/>
  </si>
  <si>
    <t>（株）大誠建築設計事務所</t>
    <rPh sb="0" eb="3">
      <t>カブ</t>
    </rPh>
    <rPh sb="3" eb="4">
      <t>オオ</t>
    </rPh>
    <rPh sb="4" eb="5">
      <t>マコト</t>
    </rPh>
    <rPh sb="5" eb="7">
      <t>ケンチク</t>
    </rPh>
    <rPh sb="7" eb="9">
      <t>セッケイ</t>
    </rPh>
    <rPh sb="9" eb="12">
      <t>ジムショ</t>
    </rPh>
    <phoneticPr fontId="5"/>
  </si>
  <si>
    <t>国土交通省</t>
  </si>
  <si>
    <t>大臣官房</t>
    <rPh sb="0" eb="2">
      <t>ダイジン</t>
    </rPh>
    <rPh sb="2" eb="4">
      <t>カンボウ</t>
    </rPh>
    <phoneticPr fontId="5"/>
  </si>
  <si>
    <t>総務課、会計課、技術調査課</t>
    <rPh sb="0" eb="3">
      <t>ソウムカ</t>
    </rPh>
    <rPh sb="4" eb="7">
      <t>カイケイカ</t>
    </rPh>
    <rPh sb="8" eb="10">
      <t>ギジュツ</t>
    </rPh>
    <rPh sb="10" eb="13">
      <t>チョウサカ</t>
    </rPh>
    <phoneticPr fontId="5"/>
  </si>
  <si>
    <t>非常用発電設備外改修工事等</t>
    <rPh sb="0" eb="3">
      <t>ヒジョウヨウ</t>
    </rPh>
    <rPh sb="3" eb="5">
      <t>ハツデン</t>
    </rPh>
    <rPh sb="5" eb="7">
      <t>セツビ</t>
    </rPh>
    <rPh sb="7" eb="8">
      <t>ホカ</t>
    </rPh>
    <rPh sb="8" eb="10">
      <t>カイシュウ</t>
    </rPh>
    <rPh sb="10" eb="12">
      <t>コウジ</t>
    </rPh>
    <rPh sb="12" eb="13">
      <t>トウ</t>
    </rPh>
    <phoneticPr fontId="5"/>
  </si>
  <si>
    <t>（株）ＮＩＰＰＯ</t>
    <rPh sb="0" eb="3">
      <t>カブ</t>
    </rPh>
    <phoneticPr fontId="5"/>
  </si>
  <si>
    <t>（株）島津製作所</t>
    <rPh sb="0" eb="3">
      <t>カブ</t>
    </rPh>
    <rPh sb="3" eb="5">
      <t>シマヅ</t>
    </rPh>
    <rPh sb="5" eb="8">
      <t>セイサクショ</t>
    </rPh>
    <phoneticPr fontId="5"/>
  </si>
  <si>
    <t>研究用施設の整備等</t>
    <rPh sb="0" eb="2">
      <t>ケンキュウ</t>
    </rPh>
    <rPh sb="2" eb="3">
      <t>ヨウ</t>
    </rPh>
    <rPh sb="3" eb="5">
      <t>シセツ</t>
    </rPh>
    <rPh sb="6" eb="8">
      <t>セイビ</t>
    </rPh>
    <rPh sb="8" eb="9">
      <t>トウ</t>
    </rPh>
    <phoneticPr fontId="5"/>
  </si>
  <si>
    <t>（株）折本工業</t>
    <rPh sb="1" eb="2">
      <t>カブ</t>
    </rPh>
    <rPh sb="3" eb="5">
      <t>オリモト</t>
    </rPh>
    <rPh sb="5" eb="7">
      <t>コウギョウ</t>
    </rPh>
    <phoneticPr fontId="5"/>
  </si>
  <si>
    <t>土工実験施設耐震改修工事</t>
    <rPh sb="0" eb="1">
      <t>ツチ</t>
    </rPh>
    <rPh sb="1" eb="2">
      <t>コウ</t>
    </rPh>
    <rPh sb="2" eb="4">
      <t>ジッケン</t>
    </rPh>
    <rPh sb="4" eb="6">
      <t>シセツ</t>
    </rPh>
    <rPh sb="6" eb="8">
      <t>タイシン</t>
    </rPh>
    <rPh sb="8" eb="10">
      <t>カイシュウ</t>
    </rPh>
    <rPh sb="10" eb="12">
      <t>コウジ</t>
    </rPh>
    <phoneticPr fontId="5"/>
  </si>
  <si>
    <t>亜細亜電気工事（株）</t>
    <rPh sb="0" eb="3">
      <t>アジア</t>
    </rPh>
    <rPh sb="3" eb="5">
      <t>デンキ</t>
    </rPh>
    <rPh sb="5" eb="7">
      <t>コウジ</t>
    </rPh>
    <rPh sb="8" eb="9">
      <t>カブ</t>
    </rPh>
    <phoneticPr fontId="5"/>
  </si>
  <si>
    <t>（株）日立製作所</t>
    <rPh sb="1" eb="2">
      <t>カブ</t>
    </rPh>
    <rPh sb="3" eb="5">
      <t>ヒタチ</t>
    </rPh>
    <rPh sb="5" eb="8">
      <t>セイサクショ</t>
    </rPh>
    <phoneticPr fontId="5"/>
  </si>
  <si>
    <t>千代田電興（株）</t>
    <rPh sb="0" eb="3">
      <t>チヨダ</t>
    </rPh>
    <rPh sb="3" eb="5">
      <t>デンコウ</t>
    </rPh>
    <rPh sb="6" eb="7">
      <t>カブ</t>
    </rPh>
    <phoneticPr fontId="5"/>
  </si>
  <si>
    <t>三井造船（株）</t>
    <rPh sb="0" eb="2">
      <t>ミツイ</t>
    </rPh>
    <rPh sb="2" eb="4">
      <t>ゾウセン</t>
    </rPh>
    <rPh sb="5" eb="6">
      <t>カブ</t>
    </rPh>
    <phoneticPr fontId="5"/>
  </si>
  <si>
    <t>件</t>
    <rPh sb="0" eb="1">
      <t>ケン</t>
    </rPh>
    <phoneticPr fontId="5"/>
  </si>
  <si>
    <t>％</t>
    <phoneticPr fontId="5"/>
  </si>
  <si>
    <t>土木研究所が整備した施設数</t>
    <rPh sb="0" eb="2">
      <t>ドボク</t>
    </rPh>
    <rPh sb="2" eb="5">
      <t>ケンキュウショ</t>
    </rPh>
    <rPh sb="6" eb="8">
      <t>セイビ</t>
    </rPh>
    <rPh sb="10" eb="13">
      <t>シセツスウ</t>
    </rPh>
    <phoneticPr fontId="5"/>
  </si>
  <si>
    <t>当該年度当初予算額／当該年度当初施設数
【施設1件当たりのコスト】　　　　　　　　　　　　　　</t>
    <rPh sb="0" eb="2">
      <t>トウガイ</t>
    </rPh>
    <rPh sb="2" eb="4">
      <t>ネンド</t>
    </rPh>
    <rPh sb="4" eb="6">
      <t>トウショ</t>
    </rPh>
    <rPh sb="6" eb="9">
      <t>ヨサンガク</t>
    </rPh>
    <rPh sb="10" eb="12">
      <t>トウガイ</t>
    </rPh>
    <rPh sb="12" eb="14">
      <t>ネンド</t>
    </rPh>
    <rPh sb="14" eb="16">
      <t>トウショ</t>
    </rPh>
    <rPh sb="16" eb="19">
      <t>シセツスウ</t>
    </rPh>
    <rPh sb="21" eb="23">
      <t>シセツ</t>
    </rPh>
    <rPh sb="24" eb="25">
      <t>ケン</t>
    </rPh>
    <rPh sb="25" eb="26">
      <t>ア</t>
    </rPh>
    <phoneticPr fontId="5"/>
  </si>
  <si>
    <t>百万円</t>
    <rPh sb="0" eb="2">
      <t>ヒャクマン</t>
    </rPh>
    <rPh sb="2" eb="3">
      <t>エン</t>
    </rPh>
    <phoneticPr fontId="5"/>
  </si>
  <si>
    <t>458／5</t>
    <phoneticPr fontId="5"/>
  </si>
  <si>
    <t>458／9</t>
    <phoneticPr fontId="5"/>
  </si>
  <si>
    <t>435／7</t>
    <phoneticPr fontId="5"/>
  </si>
  <si>
    <t>431／6</t>
    <phoneticPr fontId="5"/>
  </si>
  <si>
    <t>国土交通大臣及び農林水産大臣からの指示による中期目標に基づき、中期計画を策定し実施している。</t>
    <rPh sb="0" eb="2">
      <t>コクド</t>
    </rPh>
    <rPh sb="2" eb="4">
      <t>コウツウ</t>
    </rPh>
    <rPh sb="4" eb="6">
      <t>ダイジン</t>
    </rPh>
    <rPh sb="6" eb="7">
      <t>オヨ</t>
    </rPh>
    <rPh sb="8" eb="10">
      <t>ノウリン</t>
    </rPh>
    <rPh sb="10" eb="12">
      <t>スイサン</t>
    </rPh>
    <rPh sb="12" eb="14">
      <t>ダイジン</t>
    </rPh>
    <rPh sb="17" eb="19">
      <t>シジ</t>
    </rPh>
    <rPh sb="22" eb="24">
      <t>チュウキ</t>
    </rPh>
    <rPh sb="24" eb="26">
      <t>モクヒョウ</t>
    </rPh>
    <rPh sb="27" eb="28">
      <t>モト</t>
    </rPh>
    <rPh sb="31" eb="33">
      <t>チュウキ</t>
    </rPh>
    <rPh sb="33" eb="35">
      <t>ケイカク</t>
    </rPh>
    <rPh sb="36" eb="38">
      <t>サクテイ</t>
    </rPh>
    <rPh sb="39" eb="41">
      <t>ジッシ</t>
    </rPh>
    <phoneticPr fontId="5"/>
  </si>
  <si>
    <t>監事及び外部有識者によって構成する「契約監視委員会」において契約状況を審査するとともに、ホームページで公表し、競争性、透明性を確保している。</t>
    <rPh sb="0" eb="2">
      <t>カンジ</t>
    </rPh>
    <rPh sb="2" eb="3">
      <t>オヨ</t>
    </rPh>
    <rPh sb="4" eb="6">
      <t>ガイブ</t>
    </rPh>
    <rPh sb="6" eb="9">
      <t>ユウシキシャ</t>
    </rPh>
    <rPh sb="13" eb="15">
      <t>コウセイ</t>
    </rPh>
    <rPh sb="18" eb="20">
      <t>ケイヤク</t>
    </rPh>
    <rPh sb="20" eb="22">
      <t>カンシ</t>
    </rPh>
    <rPh sb="22" eb="25">
      <t>イインカイ</t>
    </rPh>
    <rPh sb="30" eb="32">
      <t>ケイヤク</t>
    </rPh>
    <rPh sb="32" eb="34">
      <t>ジョウキョウ</t>
    </rPh>
    <rPh sb="35" eb="37">
      <t>シンサ</t>
    </rPh>
    <rPh sb="51" eb="53">
      <t>コウヒョウ</t>
    </rPh>
    <rPh sb="55" eb="58">
      <t>キョウソウセイ</t>
    </rPh>
    <rPh sb="59" eb="62">
      <t>トウメイセイ</t>
    </rPh>
    <rPh sb="63" eb="65">
      <t>カクホ</t>
    </rPh>
    <phoneticPr fontId="5"/>
  </si>
  <si>
    <t>-</t>
    <phoneticPr fontId="5"/>
  </si>
  <si>
    <t>土木研究所の研究成果が、国の技術基準類等に反映されている。</t>
    <rPh sb="0" eb="2">
      <t>ドボク</t>
    </rPh>
    <rPh sb="2" eb="5">
      <t>ケンキュウショ</t>
    </rPh>
    <rPh sb="6" eb="8">
      <t>ケンキュウ</t>
    </rPh>
    <rPh sb="8" eb="10">
      <t>セイカ</t>
    </rPh>
    <rPh sb="12" eb="13">
      <t>クニ</t>
    </rPh>
    <rPh sb="14" eb="16">
      <t>ギジュツ</t>
    </rPh>
    <rPh sb="16" eb="18">
      <t>キジュン</t>
    </rPh>
    <rPh sb="18" eb="19">
      <t>ルイ</t>
    </rPh>
    <rPh sb="19" eb="20">
      <t>トウ</t>
    </rPh>
    <rPh sb="21" eb="23">
      <t>ハンエイ</t>
    </rPh>
    <phoneticPr fontId="5"/>
  </si>
  <si>
    <t>平成25年度の国土交通省独立行政法人評価委員会において、「中期目標の達成に向けて着実な実施状況にあると認められる」とのA評価を受けている。</t>
    <rPh sb="0" eb="2">
      <t>ヘイセイ</t>
    </rPh>
    <rPh sb="4" eb="6">
      <t>ネンド</t>
    </rPh>
    <rPh sb="7" eb="9">
      <t>コクド</t>
    </rPh>
    <rPh sb="9" eb="12">
      <t>コウツウショウ</t>
    </rPh>
    <rPh sb="12" eb="14">
      <t>ドクリツ</t>
    </rPh>
    <rPh sb="14" eb="16">
      <t>ギョウセイ</t>
    </rPh>
    <rPh sb="16" eb="18">
      <t>ホウジン</t>
    </rPh>
    <rPh sb="18" eb="20">
      <t>ヒョウカ</t>
    </rPh>
    <rPh sb="20" eb="23">
      <t>イインカイ</t>
    </rPh>
    <rPh sb="29" eb="31">
      <t>チュウキ</t>
    </rPh>
    <rPh sb="31" eb="33">
      <t>モクヒョウ</t>
    </rPh>
    <rPh sb="34" eb="36">
      <t>タッセイ</t>
    </rPh>
    <rPh sb="37" eb="38">
      <t>ム</t>
    </rPh>
    <rPh sb="40" eb="42">
      <t>チャクジツ</t>
    </rPh>
    <rPh sb="43" eb="45">
      <t>ジッシ</t>
    </rPh>
    <rPh sb="45" eb="47">
      <t>ジョウキョウ</t>
    </rPh>
    <rPh sb="51" eb="52">
      <t>ミト</t>
    </rPh>
    <rPh sb="60" eb="62">
      <t>ヒョウカ</t>
    </rPh>
    <rPh sb="63" eb="64">
      <t>ウ</t>
    </rPh>
    <phoneticPr fontId="5"/>
  </si>
  <si>
    <t>B.民間企業等</t>
    <rPh sb="2" eb="4">
      <t>ミンカン</t>
    </rPh>
    <rPh sb="4" eb="6">
      <t>キギョウ</t>
    </rPh>
    <rPh sb="6" eb="7">
      <t>トウ</t>
    </rPh>
    <phoneticPr fontId="5"/>
  </si>
  <si>
    <t>研究課題を開始する前に効率性や有効性、実施の適否について事前評価を実施しており、予算配分等に反映している。</t>
    <rPh sb="0" eb="2">
      <t>ケンキュウ</t>
    </rPh>
    <rPh sb="2" eb="4">
      <t>カダイ</t>
    </rPh>
    <rPh sb="5" eb="7">
      <t>カイシ</t>
    </rPh>
    <rPh sb="9" eb="10">
      <t>マエ</t>
    </rPh>
    <rPh sb="11" eb="14">
      <t>コウリツセイ</t>
    </rPh>
    <rPh sb="15" eb="18">
      <t>ユウコウセイ</t>
    </rPh>
    <rPh sb="19" eb="21">
      <t>ジッシ</t>
    </rPh>
    <rPh sb="22" eb="24">
      <t>テキヒ</t>
    </rPh>
    <rPh sb="28" eb="30">
      <t>ジゼン</t>
    </rPh>
    <rPh sb="30" eb="32">
      <t>ヒョウカ</t>
    </rPh>
    <rPh sb="33" eb="35">
      <t>ジッシ</t>
    </rPh>
    <rPh sb="40" eb="42">
      <t>ヨサン</t>
    </rPh>
    <rPh sb="42" eb="44">
      <t>ハイブン</t>
    </rPh>
    <rPh sb="44" eb="45">
      <t>トウ</t>
    </rPh>
    <rPh sb="46" eb="48">
      <t>ハンエイ</t>
    </rPh>
    <phoneticPr fontId="5"/>
  </si>
  <si>
    <t>支出先及び使途の把握を確実に行っている。</t>
    <rPh sb="0" eb="3">
      <t>シシュツサキ</t>
    </rPh>
    <rPh sb="3" eb="4">
      <t>オヨ</t>
    </rPh>
    <rPh sb="5" eb="7">
      <t>シト</t>
    </rPh>
    <rPh sb="8" eb="10">
      <t>ハアク</t>
    </rPh>
    <rPh sb="11" eb="13">
      <t>カクジツ</t>
    </rPh>
    <rPh sb="14" eb="15">
      <t>オコナ</t>
    </rPh>
    <phoneticPr fontId="5"/>
  </si>
  <si>
    <t>「土木研究所が実施する必要性」を研究評価要領の評価項目に明記しており、研究開発の重点化、他機関との重複排除の観点等も含めて評価を行った上で事業を実施している。</t>
    <rPh sb="1" eb="3">
      <t>ドボク</t>
    </rPh>
    <rPh sb="3" eb="6">
      <t>ケンキュウショ</t>
    </rPh>
    <rPh sb="7" eb="9">
      <t>ジッシ</t>
    </rPh>
    <rPh sb="11" eb="14">
      <t>ヒツヨウセイ</t>
    </rPh>
    <rPh sb="16" eb="18">
      <t>ケンキュウ</t>
    </rPh>
    <rPh sb="18" eb="20">
      <t>ヒョウカ</t>
    </rPh>
    <rPh sb="20" eb="22">
      <t>ヨウリョウ</t>
    </rPh>
    <rPh sb="23" eb="25">
      <t>ヒョウカ</t>
    </rPh>
    <rPh sb="25" eb="27">
      <t>コウモク</t>
    </rPh>
    <rPh sb="28" eb="30">
      <t>メイキ</t>
    </rPh>
    <rPh sb="35" eb="37">
      <t>ケンキュウ</t>
    </rPh>
    <rPh sb="37" eb="39">
      <t>カイハツ</t>
    </rPh>
    <rPh sb="40" eb="43">
      <t>ジュウテンカ</t>
    </rPh>
    <rPh sb="44" eb="47">
      <t>タキカン</t>
    </rPh>
    <rPh sb="49" eb="51">
      <t>ジュウフク</t>
    </rPh>
    <rPh sb="51" eb="53">
      <t>ハイジョ</t>
    </rPh>
    <rPh sb="54" eb="56">
      <t>カンテン</t>
    </rPh>
    <rPh sb="56" eb="57">
      <t>トウ</t>
    </rPh>
    <rPh sb="58" eb="59">
      <t>フク</t>
    </rPh>
    <rPh sb="61" eb="63">
      <t>ヒョウカ</t>
    </rPh>
    <rPh sb="64" eb="65">
      <t>オコナ</t>
    </rPh>
    <rPh sb="67" eb="68">
      <t>ウエ</t>
    </rPh>
    <rPh sb="69" eb="71">
      <t>ジギョウ</t>
    </rPh>
    <rPh sb="72" eb="74">
      <t>ジッシ</t>
    </rPh>
    <phoneticPr fontId="5"/>
  </si>
  <si>
    <t>中期計画に基づいて一般管理費及び業務経費の節減に努めるとともに、「独立行政法人の契約状況の点検・見直しについて」（平成21年11月17日閣議決定）に基づき「随意契約等見直し計画」を着実に実施するなど、契約の適正化に向けた取り組みを進めている。</t>
    <rPh sb="0" eb="2">
      <t>チュウキ</t>
    </rPh>
    <rPh sb="2" eb="4">
      <t>ケイカク</t>
    </rPh>
    <rPh sb="5" eb="6">
      <t>モト</t>
    </rPh>
    <rPh sb="9" eb="11">
      <t>イッパン</t>
    </rPh>
    <rPh sb="11" eb="14">
      <t>カンリヒ</t>
    </rPh>
    <rPh sb="14" eb="15">
      <t>オヨ</t>
    </rPh>
    <rPh sb="16" eb="18">
      <t>ギョウム</t>
    </rPh>
    <rPh sb="18" eb="20">
      <t>ケイヒ</t>
    </rPh>
    <rPh sb="21" eb="23">
      <t>セツゲン</t>
    </rPh>
    <rPh sb="24" eb="25">
      <t>ツト</t>
    </rPh>
    <rPh sb="33" eb="35">
      <t>ドクリツ</t>
    </rPh>
    <rPh sb="35" eb="37">
      <t>ギョウセイ</t>
    </rPh>
    <rPh sb="37" eb="39">
      <t>ホウジン</t>
    </rPh>
    <rPh sb="40" eb="42">
      <t>ケイヤク</t>
    </rPh>
    <rPh sb="42" eb="44">
      <t>ジョウキョウ</t>
    </rPh>
    <rPh sb="45" eb="47">
      <t>テンケン</t>
    </rPh>
    <rPh sb="48" eb="50">
      <t>ミナオ</t>
    </rPh>
    <rPh sb="57" eb="59">
      <t>ヘイセイ</t>
    </rPh>
    <rPh sb="61" eb="62">
      <t>ネン</t>
    </rPh>
    <rPh sb="64" eb="65">
      <t>ガツ</t>
    </rPh>
    <rPh sb="67" eb="68">
      <t>ニチ</t>
    </rPh>
    <rPh sb="68" eb="70">
      <t>カクギ</t>
    </rPh>
    <rPh sb="70" eb="72">
      <t>ケッテイ</t>
    </rPh>
    <rPh sb="74" eb="75">
      <t>モト</t>
    </rPh>
    <rPh sb="78" eb="80">
      <t>ズイイ</t>
    </rPh>
    <rPh sb="80" eb="82">
      <t>ケイヤク</t>
    </rPh>
    <rPh sb="82" eb="83">
      <t>トウ</t>
    </rPh>
    <rPh sb="83" eb="85">
      <t>ミナオ</t>
    </rPh>
    <rPh sb="86" eb="88">
      <t>ケイカク</t>
    </rPh>
    <rPh sb="90" eb="92">
      <t>チャクジツ</t>
    </rPh>
    <rPh sb="93" eb="95">
      <t>ジッシ</t>
    </rPh>
    <rPh sb="100" eb="102">
      <t>ケイヤク</t>
    </rPh>
    <rPh sb="103" eb="106">
      <t>テキセイカ</t>
    </rPh>
    <rPh sb="107" eb="108">
      <t>ム</t>
    </rPh>
    <rPh sb="110" eb="111">
      <t>ト</t>
    </rPh>
    <rPh sb="112" eb="113">
      <t>ク</t>
    </rPh>
    <rPh sb="115" eb="116">
      <t>スス</t>
    </rPh>
    <phoneticPr fontId="5"/>
  </si>
  <si>
    <t>　「独立行政法人の契約状況の点検・見直しについて」（平成21年11月17日閣議決定）に基づき「随意契約等見直し計画」を着実に実施するなど、契約の適正化に向けた取り組みを推進するとともに、業務の運営の効率化を図っている。
　また、監事及び外部有識者によって構成される「契約監視委員会」において、契約状況について審査するとともに、契約に関する情報をホームページにおいて公表し、競争性・透明性を確保している。</t>
    <rPh sb="2" eb="4">
      <t>ドクリツ</t>
    </rPh>
    <rPh sb="4" eb="6">
      <t>ギョウセイ</t>
    </rPh>
    <rPh sb="6" eb="8">
      <t>ホウジン</t>
    </rPh>
    <rPh sb="9" eb="11">
      <t>ケイヤク</t>
    </rPh>
    <rPh sb="11" eb="13">
      <t>ジョウキョウ</t>
    </rPh>
    <rPh sb="14" eb="16">
      <t>テンケン</t>
    </rPh>
    <rPh sb="17" eb="19">
      <t>ミナオ</t>
    </rPh>
    <rPh sb="26" eb="28">
      <t>ヘイセイ</t>
    </rPh>
    <rPh sb="30" eb="31">
      <t>ネン</t>
    </rPh>
    <rPh sb="33" eb="34">
      <t>ガツ</t>
    </rPh>
    <rPh sb="36" eb="37">
      <t>ニチ</t>
    </rPh>
    <rPh sb="37" eb="39">
      <t>カクギ</t>
    </rPh>
    <rPh sb="39" eb="41">
      <t>ケッテイ</t>
    </rPh>
    <rPh sb="43" eb="44">
      <t>モト</t>
    </rPh>
    <rPh sb="47" eb="49">
      <t>ズイイ</t>
    </rPh>
    <rPh sb="49" eb="51">
      <t>ケイヤク</t>
    </rPh>
    <rPh sb="51" eb="52">
      <t>トウ</t>
    </rPh>
    <rPh sb="52" eb="54">
      <t>ミナオ</t>
    </rPh>
    <rPh sb="55" eb="57">
      <t>ケイカク</t>
    </rPh>
    <rPh sb="59" eb="61">
      <t>チャクジツ</t>
    </rPh>
    <rPh sb="62" eb="64">
      <t>ジッシ</t>
    </rPh>
    <rPh sb="69" eb="71">
      <t>ケイヤク</t>
    </rPh>
    <rPh sb="72" eb="75">
      <t>テキセイカ</t>
    </rPh>
    <rPh sb="76" eb="77">
      <t>ム</t>
    </rPh>
    <rPh sb="79" eb="80">
      <t>ト</t>
    </rPh>
    <rPh sb="81" eb="82">
      <t>ク</t>
    </rPh>
    <rPh sb="84" eb="86">
      <t>スイシン</t>
    </rPh>
    <rPh sb="93" eb="95">
      <t>ギョウム</t>
    </rPh>
    <rPh sb="96" eb="98">
      <t>ウンエイ</t>
    </rPh>
    <rPh sb="99" eb="102">
      <t>コウリツカ</t>
    </rPh>
    <rPh sb="103" eb="104">
      <t>ハカ</t>
    </rPh>
    <rPh sb="114" eb="116">
      <t>カンジ</t>
    </rPh>
    <rPh sb="116" eb="117">
      <t>オヨ</t>
    </rPh>
    <rPh sb="118" eb="120">
      <t>ガイブ</t>
    </rPh>
    <rPh sb="120" eb="123">
      <t>ユウシキシャ</t>
    </rPh>
    <rPh sb="127" eb="129">
      <t>コウセイ</t>
    </rPh>
    <rPh sb="133" eb="135">
      <t>ケイヤク</t>
    </rPh>
    <rPh sb="135" eb="137">
      <t>カンシ</t>
    </rPh>
    <rPh sb="137" eb="140">
      <t>イインカイ</t>
    </rPh>
    <rPh sb="146" eb="148">
      <t>ケイヤク</t>
    </rPh>
    <rPh sb="148" eb="150">
      <t>ジョウキョウ</t>
    </rPh>
    <rPh sb="154" eb="156">
      <t>シンサ</t>
    </rPh>
    <rPh sb="163" eb="165">
      <t>ケイヤク</t>
    </rPh>
    <rPh sb="166" eb="167">
      <t>カン</t>
    </rPh>
    <rPh sb="169" eb="171">
      <t>ジョウホウ</t>
    </rPh>
    <rPh sb="182" eb="184">
      <t>コウヒョウ</t>
    </rPh>
    <rPh sb="186" eb="189">
      <t>キョウソウセイ</t>
    </rPh>
    <rPh sb="190" eb="193">
      <t>トウメイセイ</t>
    </rPh>
    <rPh sb="194" eb="196">
      <t>カクホ</t>
    </rPh>
    <phoneticPr fontId="5"/>
  </si>
  <si>
    <t>A.</t>
    <phoneticPr fontId="5"/>
  </si>
  <si>
    <t>　施設整備費補助金については、「独立行政法人土木研究所施設整備費補助金等交付要綱」に基づき国土交通大臣が交付決定を行い、事業が完了した際には、交付要綱に基づき実績報告書が国土交通大臣に提出され、審査等を行った上で補助金の額の決定を行っているものである。
　このほか、毎年度、独立行政法人通則法に基づき業務実績に関する評価を国土交通省独立行政法人評価委員会より受けており、平成25年度の業績評価では、「中期目標の達成に向けて着実な実施状況にあると認められる」とのA評価を受けている。</t>
    <rPh sb="1" eb="3">
      <t>シセツ</t>
    </rPh>
    <rPh sb="3" eb="6">
      <t>セイビヒ</t>
    </rPh>
    <rPh sb="6" eb="9">
      <t>ホジョキン</t>
    </rPh>
    <rPh sb="16" eb="18">
      <t>ドクリツ</t>
    </rPh>
    <rPh sb="18" eb="20">
      <t>ギョウセイ</t>
    </rPh>
    <rPh sb="20" eb="22">
      <t>ホウジン</t>
    </rPh>
    <rPh sb="22" eb="24">
      <t>ドボク</t>
    </rPh>
    <rPh sb="24" eb="27">
      <t>ケンキュウショ</t>
    </rPh>
    <rPh sb="27" eb="29">
      <t>シセツ</t>
    </rPh>
    <rPh sb="29" eb="32">
      <t>セイビヒ</t>
    </rPh>
    <rPh sb="32" eb="35">
      <t>ホジョキン</t>
    </rPh>
    <rPh sb="35" eb="36">
      <t>トウ</t>
    </rPh>
    <rPh sb="36" eb="38">
      <t>コウフ</t>
    </rPh>
    <rPh sb="38" eb="40">
      <t>ヨウコウ</t>
    </rPh>
    <rPh sb="42" eb="43">
      <t>モト</t>
    </rPh>
    <rPh sb="45" eb="47">
      <t>コクド</t>
    </rPh>
    <rPh sb="47" eb="49">
      <t>コウツウ</t>
    </rPh>
    <rPh sb="49" eb="51">
      <t>ダイジン</t>
    </rPh>
    <rPh sb="52" eb="54">
      <t>コウフ</t>
    </rPh>
    <rPh sb="54" eb="56">
      <t>ケッテイ</t>
    </rPh>
    <rPh sb="57" eb="58">
      <t>オコナ</t>
    </rPh>
    <rPh sb="60" eb="62">
      <t>ジギョウ</t>
    </rPh>
    <rPh sb="63" eb="65">
      <t>カンリョウ</t>
    </rPh>
    <rPh sb="67" eb="68">
      <t>サイ</t>
    </rPh>
    <rPh sb="71" eb="73">
      <t>コウフ</t>
    </rPh>
    <rPh sb="73" eb="75">
      <t>ヨウコウ</t>
    </rPh>
    <rPh sb="76" eb="77">
      <t>モト</t>
    </rPh>
    <rPh sb="79" eb="81">
      <t>ジッセキ</t>
    </rPh>
    <rPh sb="81" eb="84">
      <t>ホウコクショ</t>
    </rPh>
    <rPh sb="85" eb="87">
      <t>コクド</t>
    </rPh>
    <rPh sb="87" eb="89">
      <t>コウツウ</t>
    </rPh>
    <rPh sb="89" eb="91">
      <t>ダイジン</t>
    </rPh>
    <rPh sb="92" eb="94">
      <t>テイシュツ</t>
    </rPh>
    <rPh sb="97" eb="99">
      <t>シンサ</t>
    </rPh>
    <rPh sb="99" eb="100">
      <t>トウ</t>
    </rPh>
    <rPh sb="101" eb="102">
      <t>オコナ</t>
    </rPh>
    <rPh sb="104" eb="105">
      <t>ウエ</t>
    </rPh>
    <rPh sb="106" eb="109">
      <t>ホジョキン</t>
    </rPh>
    <rPh sb="110" eb="111">
      <t>ガク</t>
    </rPh>
    <rPh sb="112" eb="114">
      <t>ケッテイ</t>
    </rPh>
    <rPh sb="115" eb="116">
      <t>オコナ</t>
    </rPh>
    <rPh sb="133" eb="136">
      <t>マイネンド</t>
    </rPh>
    <rPh sb="137" eb="139">
      <t>ドクリツ</t>
    </rPh>
    <rPh sb="139" eb="141">
      <t>ギョウセイ</t>
    </rPh>
    <rPh sb="141" eb="143">
      <t>ホウジン</t>
    </rPh>
    <rPh sb="143" eb="145">
      <t>ツウソク</t>
    </rPh>
    <rPh sb="145" eb="146">
      <t>ホウ</t>
    </rPh>
    <rPh sb="147" eb="148">
      <t>モト</t>
    </rPh>
    <rPh sb="150" eb="152">
      <t>ギョウム</t>
    </rPh>
    <rPh sb="152" eb="154">
      <t>ジッセキ</t>
    </rPh>
    <rPh sb="155" eb="156">
      <t>カン</t>
    </rPh>
    <rPh sb="158" eb="160">
      <t>ヒョウカ</t>
    </rPh>
    <rPh sb="161" eb="163">
      <t>コクド</t>
    </rPh>
    <rPh sb="163" eb="166">
      <t>コウツウショウ</t>
    </rPh>
    <rPh sb="166" eb="168">
      <t>ドクリツ</t>
    </rPh>
    <rPh sb="168" eb="170">
      <t>ギョウセイ</t>
    </rPh>
    <rPh sb="170" eb="172">
      <t>ホウジン</t>
    </rPh>
    <rPh sb="172" eb="174">
      <t>ヒョウカ</t>
    </rPh>
    <rPh sb="174" eb="177">
      <t>イインカイ</t>
    </rPh>
    <rPh sb="179" eb="180">
      <t>ウ</t>
    </rPh>
    <rPh sb="185" eb="187">
      <t>ヘイセイ</t>
    </rPh>
    <rPh sb="189" eb="191">
      <t>ネンド</t>
    </rPh>
    <rPh sb="192" eb="194">
      <t>ギョウセキ</t>
    </rPh>
    <rPh sb="194" eb="196">
      <t>ヒョウカ</t>
    </rPh>
    <rPh sb="200" eb="202">
      <t>チュウキ</t>
    </rPh>
    <rPh sb="202" eb="204">
      <t>モクヒョウ</t>
    </rPh>
    <rPh sb="205" eb="207">
      <t>タッセイ</t>
    </rPh>
    <rPh sb="208" eb="209">
      <t>ム</t>
    </rPh>
    <rPh sb="211" eb="213">
      <t>チャクジツ</t>
    </rPh>
    <rPh sb="214" eb="216">
      <t>ジッシ</t>
    </rPh>
    <rPh sb="216" eb="218">
      <t>ジョウキョウ</t>
    </rPh>
    <rPh sb="222" eb="223">
      <t>ミト</t>
    </rPh>
    <rPh sb="231" eb="233">
      <t>ヒョウカ</t>
    </rPh>
    <rPh sb="234" eb="235">
      <t>ウ</t>
    </rPh>
    <phoneticPr fontId="5"/>
  </si>
  <si>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</si>
  <si>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個別項目全15項目のうち、上位の評価結果の割合（25年度まではA評価以上、26年度からはB評価以上）</t>
    <rPh sb="0" eb="2">
      <t>コベツ</t>
    </rPh>
    <rPh sb="2" eb="4">
      <t>コウモク</t>
    </rPh>
    <rPh sb="4" eb="5">
      <t>ゼン</t>
    </rPh>
    <rPh sb="7" eb="9">
      <t>コウモク</t>
    </rPh>
    <rPh sb="13" eb="15">
      <t>ジョウイ</t>
    </rPh>
    <rPh sb="16" eb="18">
      <t>ヒョウカ</t>
    </rPh>
    <rPh sb="18" eb="20">
      <t>ケッカ</t>
    </rPh>
    <rPh sb="21" eb="23">
      <t>ワリアイ</t>
    </rPh>
    <rPh sb="26" eb="28">
      <t>ネンド</t>
    </rPh>
    <rPh sb="32" eb="34">
      <t>ヒョウカ</t>
    </rPh>
    <rPh sb="34" eb="36">
      <t>イジョウ</t>
    </rPh>
    <rPh sb="39" eb="41">
      <t>ネンド</t>
    </rPh>
    <rPh sb="45" eb="47">
      <t>ヒョウカ</t>
    </rPh>
    <rPh sb="47" eb="49">
      <t>イジョウ</t>
    </rPh>
    <phoneticPr fontId="5"/>
  </si>
  <si>
    <t>独立行政法人評価委員会の年度評価で、上位の評価結果を得ること。</t>
    <rPh sb="0" eb="2">
      <t>ドクリツ</t>
    </rPh>
    <rPh sb="2" eb="4">
      <t>ギョウセイ</t>
    </rPh>
    <rPh sb="4" eb="6">
      <t>ホウジン</t>
    </rPh>
    <rPh sb="6" eb="8">
      <t>ヒョウカ</t>
    </rPh>
    <rPh sb="8" eb="11">
      <t>イインカイ</t>
    </rPh>
    <rPh sb="12" eb="14">
      <t>ネンド</t>
    </rPh>
    <rPh sb="14" eb="16">
      <t>ヒョウカ</t>
    </rPh>
    <rPh sb="18" eb="20">
      <t>ジョウイ</t>
    </rPh>
    <rPh sb="21" eb="23">
      <t>ヒョウカ</t>
    </rPh>
    <rPh sb="23" eb="25">
      <t>ケッカ</t>
    </rPh>
    <rPh sb="26" eb="27">
      <t>エ</t>
    </rPh>
    <phoneticPr fontId="5"/>
  </si>
  <si>
    <t>-</t>
    <phoneticPr fontId="5"/>
  </si>
  <si>
    <t>一者応札が多い状況が改善されていないため、理由を検証し、発注にあたって競争性の確保に努める。
当初見込み通りに事業が進捗していないので、理由を検証するとともに、計画的な事業の実施に努める。</t>
    <phoneticPr fontId="5"/>
  </si>
  <si>
    <t>総務課長　青柳　一郎　
会計課長　瓦林　康人　
技術調査課長 五道 仁実</t>
    <rPh sb="0" eb="2">
      <t>ソウム</t>
    </rPh>
    <rPh sb="2" eb="4">
      <t>カチョウ</t>
    </rPh>
    <rPh sb="5" eb="7">
      <t>アオヤギ</t>
    </rPh>
    <rPh sb="8" eb="10">
      <t>イチロウ</t>
    </rPh>
    <rPh sb="12" eb="14">
      <t>カイケイ</t>
    </rPh>
    <rPh sb="14" eb="16">
      <t>カチョウ</t>
    </rPh>
    <rPh sb="17" eb="18">
      <t>カワラ</t>
    </rPh>
    <rPh sb="18" eb="19">
      <t>ハヤシ</t>
    </rPh>
    <rPh sb="20" eb="22">
      <t>ヤスト</t>
    </rPh>
    <rPh sb="24" eb="26">
      <t>ギジュツ</t>
    </rPh>
    <rPh sb="26" eb="28">
      <t>チョウサ</t>
    </rPh>
    <rPh sb="28" eb="30">
      <t>カチョウ</t>
    </rPh>
    <rPh sb="31" eb="32">
      <t>ゴ</t>
    </rPh>
    <rPh sb="32" eb="33">
      <t>ミチ</t>
    </rPh>
    <rPh sb="34" eb="35">
      <t>ジン</t>
    </rPh>
    <rPh sb="35" eb="36">
      <t>ジツ</t>
    </rPh>
    <phoneticPr fontId="5"/>
  </si>
  <si>
    <t>施設整備に必要となる経費の増</t>
    <rPh sb="0" eb="2">
      <t>シセツ</t>
    </rPh>
    <rPh sb="2" eb="4">
      <t>セイビ</t>
    </rPh>
    <rPh sb="5" eb="7">
      <t>ヒツヨウ</t>
    </rPh>
    <rPh sb="10" eb="12">
      <t>ケイヒ</t>
    </rPh>
    <rPh sb="13" eb="14">
      <t>ゾウ</t>
    </rPh>
    <phoneticPr fontId="5"/>
  </si>
  <si>
    <t>執行等改善</t>
  </si>
  <si>
    <t>工事等</t>
    <rPh sb="0" eb="2">
      <t>コウジ</t>
    </rPh>
    <rPh sb="2" eb="3">
      <t>トウ</t>
    </rPh>
    <phoneticPr fontId="5"/>
  </si>
  <si>
    <t>入札参加要件の緩和や見直し、調達情報の多様な周知等により、競争性の確保を図る。また、当初の見込み通りに事業が進捗しなかったのは入札不調等により翌年度へ繰り越したためだが、入札参加要件緩和等による改善を行った。引き続き計画的な事業の実施、進捗管理に努める。</t>
    <rPh sb="0" eb="2">
      <t>ニュウサツ</t>
    </rPh>
    <rPh sb="2" eb="4">
      <t>サンカ</t>
    </rPh>
    <rPh sb="4" eb="6">
      <t>ヨウケン</t>
    </rPh>
    <rPh sb="7" eb="9">
      <t>カンワ</t>
    </rPh>
    <rPh sb="10" eb="12">
      <t>ミナオ</t>
    </rPh>
    <rPh sb="14" eb="16">
      <t>チョウタツ</t>
    </rPh>
    <rPh sb="16" eb="18">
      <t>ジョウホウ</t>
    </rPh>
    <rPh sb="19" eb="21">
      <t>タヨウ</t>
    </rPh>
    <rPh sb="22" eb="24">
      <t>シュウチ</t>
    </rPh>
    <rPh sb="24" eb="25">
      <t>トウ</t>
    </rPh>
    <rPh sb="29" eb="32">
      <t>キョウソウセイ</t>
    </rPh>
    <rPh sb="33" eb="35">
      <t>カクホ</t>
    </rPh>
    <rPh sb="36" eb="37">
      <t>ハカ</t>
    </rPh>
    <rPh sb="42" eb="44">
      <t>トウショ</t>
    </rPh>
    <rPh sb="45" eb="47">
      <t>ミコ</t>
    </rPh>
    <rPh sb="48" eb="49">
      <t>ドオ</t>
    </rPh>
    <rPh sb="51" eb="53">
      <t>ジギョウ</t>
    </rPh>
    <rPh sb="54" eb="56">
      <t>シンチョク</t>
    </rPh>
    <rPh sb="63" eb="65">
      <t>ニュウサツ</t>
    </rPh>
    <rPh sb="65" eb="67">
      <t>フチョウ</t>
    </rPh>
    <rPh sb="67" eb="68">
      <t>トウ</t>
    </rPh>
    <rPh sb="71" eb="74">
      <t>ヨクネンド</t>
    </rPh>
    <rPh sb="75" eb="76">
      <t>ク</t>
    </rPh>
    <rPh sb="77" eb="78">
      <t>コ</t>
    </rPh>
    <rPh sb="85" eb="87">
      <t>ニュウサツ</t>
    </rPh>
    <rPh sb="87" eb="89">
      <t>サンカ</t>
    </rPh>
    <rPh sb="89" eb="91">
      <t>ヨウケン</t>
    </rPh>
    <rPh sb="91" eb="93">
      <t>カンワ</t>
    </rPh>
    <rPh sb="93" eb="94">
      <t>トウ</t>
    </rPh>
    <rPh sb="97" eb="99">
      <t>カイゼン</t>
    </rPh>
    <rPh sb="100" eb="101">
      <t>オコナ</t>
    </rPh>
    <rPh sb="104" eb="105">
      <t>ヒ</t>
    </rPh>
    <rPh sb="106" eb="107">
      <t>ツヅ</t>
    </rPh>
    <rPh sb="108" eb="111">
      <t>ケイカクテキ</t>
    </rPh>
    <rPh sb="112" eb="114">
      <t>ジギョウ</t>
    </rPh>
    <rPh sb="115" eb="117">
      <t>ジッシ</t>
    </rPh>
    <rPh sb="118" eb="120">
      <t>シンチョク</t>
    </rPh>
    <rPh sb="120" eb="122">
      <t>カンリ</t>
    </rPh>
    <rPh sb="123" eb="124">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</si>
</sst>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95250</xdr:colOff>
          <xdr:row>45</xdr:row>
          <xdr:rowOff>28575</xdr:rowOff>
        </xdr:from>
        <xdr:to>
          <xdr:col>48</xdr:col>
          <xdr:colOff>9525</xdr:colOff>
          <xdr:row>45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0</xdr:rowOff>
        </xdr:from>
        <xdr:to>
          <xdr:col>44</xdr:col>
          <xdr:colOff>38100</xdr:colOff>
          <xdr:row>229</xdr:row>
          <xdr:rowOff>238125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28575</xdr:rowOff>
        </xdr:from>
        <xdr:to>
          <xdr:col>44</xdr:col>
          <xdr:colOff>38100</xdr:colOff>
          <xdr:row>496</xdr:row>
          <xdr:rowOff>257175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10</xdr:col>
      <xdr:colOff>11207</xdr:colOff>
      <xdr:row>141</xdr:row>
      <xdr:rowOff>190500</xdr:rowOff>
    </xdr:from>
    <xdr:to>
      <xdr:col>48</xdr:col>
      <xdr:colOff>69751</xdr:colOff>
      <xdr:row>165</xdr:row>
      <xdr:rowOff>16575</xdr:rowOff>
    </xdr:to>
    <xdr:pic>
      <xdr:nvPicPr>
        <xdr:cNvPr id="4" name="図 3"/>
        <xdr:cNvPicPr>
          <a:picLocks noChangeAspect="1"/>
        </xdr:cNvPicPr>
      </xdr:nvPicPr>
      <xdr:blipFill>
        <a:blip xmlns:r="http://schemas.openxmlformats.org/officeDocument/2006/relationships" r:embed="rId1"/>
        <a:stretch>
          <a:fillRect/>
        </a:stretch>
      </xdr:blipFill>
      <xdr:spPr>
        <a:xfrm>
          <a:off x="1916207" y="51266912"/>
          <a:ext cx="7297544" cy="816325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Normal="75" zoomScaleSheetLayoutView="100" zoomScalePageLayoutView="85" workbookViewId="0">
      <selection activeCell="A134" sqref="A134:AX134"/>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79" t="s">
        <v>0</v>
      </c>
      <c r="AK2" s="479"/>
      <c r="AL2" s="479"/>
      <c r="AM2" s="479"/>
      <c r="AN2" s="479"/>
      <c r="AO2" s="479"/>
      <c r="AP2" s="479"/>
      <c r="AQ2" s="97" t="s">
        <v>376</v>
      </c>
      <c r="AR2" s="97"/>
      <c r="AS2" s="59" t="str">
        <f>IF(OR(AQ2="　", AQ2=""), "", "-")</f>
        <v/>
      </c>
      <c r="AT2" s="98">
        <v>420</v>
      </c>
      <c r="AU2" s="98"/>
      <c r="AV2" s="60" t="str">
        <f>IF(AW2="", "", "-")</f>
        <v/>
      </c>
      <c r="AW2" s="102"/>
      <c r="AX2" s="102"/>
    </row>
    <row r="3" spans="1:50" ht="21" customHeight="1" thickBot="1">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405</v>
      </c>
      <c r="AK3" s="290"/>
      <c r="AL3" s="290"/>
      <c r="AM3" s="290"/>
      <c r="AN3" s="290"/>
      <c r="AO3" s="290"/>
      <c r="AP3" s="290"/>
      <c r="AQ3" s="290"/>
      <c r="AR3" s="290"/>
      <c r="AS3" s="290"/>
      <c r="AT3" s="290"/>
      <c r="AU3" s="290"/>
      <c r="AV3" s="290"/>
      <c r="AW3" s="290"/>
      <c r="AX3" s="36" t="s">
        <v>91</v>
      </c>
    </row>
    <row r="4" spans="1:50" ht="24.75" customHeight="1">
      <c r="A4" s="507" t="s">
        <v>30</v>
      </c>
      <c r="B4" s="508"/>
      <c r="C4" s="508"/>
      <c r="D4" s="508"/>
      <c r="E4" s="508"/>
      <c r="F4" s="508"/>
      <c r="G4" s="481" t="s">
        <v>380</v>
      </c>
      <c r="H4" s="482"/>
      <c r="I4" s="482"/>
      <c r="J4" s="482"/>
      <c r="K4" s="482"/>
      <c r="L4" s="482"/>
      <c r="M4" s="482"/>
      <c r="N4" s="482"/>
      <c r="O4" s="482"/>
      <c r="P4" s="482"/>
      <c r="Q4" s="482"/>
      <c r="R4" s="482"/>
      <c r="S4" s="482"/>
      <c r="T4" s="482"/>
      <c r="U4" s="482"/>
      <c r="V4" s="482"/>
      <c r="W4" s="482"/>
      <c r="X4" s="482"/>
      <c r="Y4" s="483" t="s">
        <v>1</v>
      </c>
      <c r="Z4" s="484"/>
      <c r="AA4" s="484"/>
      <c r="AB4" s="484"/>
      <c r="AC4" s="484"/>
      <c r="AD4" s="485"/>
      <c r="AE4" s="486" t="s">
        <v>406</v>
      </c>
      <c r="AF4" s="487"/>
      <c r="AG4" s="487"/>
      <c r="AH4" s="487"/>
      <c r="AI4" s="487"/>
      <c r="AJ4" s="487"/>
      <c r="AK4" s="487"/>
      <c r="AL4" s="487"/>
      <c r="AM4" s="487"/>
      <c r="AN4" s="487"/>
      <c r="AO4" s="487"/>
      <c r="AP4" s="488"/>
      <c r="AQ4" s="489" t="s">
        <v>2</v>
      </c>
      <c r="AR4" s="484"/>
      <c r="AS4" s="484"/>
      <c r="AT4" s="484"/>
      <c r="AU4" s="484"/>
      <c r="AV4" s="484"/>
      <c r="AW4" s="484"/>
      <c r="AX4" s="490"/>
    </row>
    <row r="5" spans="1:50" ht="49.5" customHeight="1">
      <c r="A5" s="491" t="s">
        <v>93</v>
      </c>
      <c r="B5" s="492"/>
      <c r="C5" s="492"/>
      <c r="D5" s="492"/>
      <c r="E5" s="492"/>
      <c r="F5" s="493"/>
      <c r="G5" s="316" t="s">
        <v>202</v>
      </c>
      <c r="H5" s="317"/>
      <c r="I5" s="317"/>
      <c r="J5" s="317"/>
      <c r="K5" s="317"/>
      <c r="L5" s="317"/>
      <c r="M5" s="318" t="s">
        <v>92</v>
      </c>
      <c r="N5" s="319"/>
      <c r="O5" s="319"/>
      <c r="P5" s="319"/>
      <c r="Q5" s="319"/>
      <c r="R5" s="320"/>
      <c r="S5" s="321" t="s">
        <v>157</v>
      </c>
      <c r="T5" s="317"/>
      <c r="U5" s="317"/>
      <c r="V5" s="317"/>
      <c r="W5" s="317"/>
      <c r="X5" s="322"/>
      <c r="Y5" s="498" t="s">
        <v>3</v>
      </c>
      <c r="Z5" s="499"/>
      <c r="AA5" s="499"/>
      <c r="AB5" s="499"/>
      <c r="AC5" s="499"/>
      <c r="AD5" s="500"/>
      <c r="AE5" s="501" t="s">
        <v>407</v>
      </c>
      <c r="AF5" s="502"/>
      <c r="AG5" s="502"/>
      <c r="AH5" s="502"/>
      <c r="AI5" s="502"/>
      <c r="AJ5" s="502"/>
      <c r="AK5" s="502"/>
      <c r="AL5" s="502"/>
      <c r="AM5" s="502"/>
      <c r="AN5" s="502"/>
      <c r="AO5" s="502"/>
      <c r="AP5" s="503"/>
      <c r="AQ5" s="504" t="s">
        <v>445</v>
      </c>
      <c r="AR5" s="505"/>
      <c r="AS5" s="505"/>
      <c r="AT5" s="505"/>
      <c r="AU5" s="505"/>
      <c r="AV5" s="505"/>
      <c r="AW5" s="505"/>
      <c r="AX5" s="506"/>
    </row>
    <row r="6" spans="1:50" ht="39" customHeight="1">
      <c r="A6" s="509" t="s">
        <v>4</v>
      </c>
      <c r="B6" s="510"/>
      <c r="C6" s="510"/>
      <c r="D6" s="510"/>
      <c r="E6" s="510"/>
      <c r="F6" s="510"/>
      <c r="G6" s="511" t="str">
        <f>入力規則等!F39</f>
        <v>一般会計</v>
      </c>
      <c r="H6" s="512"/>
      <c r="I6" s="512"/>
      <c r="J6" s="512"/>
      <c r="K6" s="512"/>
      <c r="L6" s="512"/>
      <c r="M6" s="512"/>
      <c r="N6" s="512"/>
      <c r="O6" s="512"/>
      <c r="P6" s="512"/>
      <c r="Q6" s="512"/>
      <c r="R6" s="512"/>
      <c r="S6" s="512"/>
      <c r="T6" s="512"/>
      <c r="U6" s="512"/>
      <c r="V6" s="512"/>
      <c r="W6" s="512"/>
      <c r="X6" s="512"/>
      <c r="Y6" s="513" t="s">
        <v>56</v>
      </c>
      <c r="Z6" s="514"/>
      <c r="AA6" s="514"/>
      <c r="AB6" s="514"/>
      <c r="AC6" s="514"/>
      <c r="AD6" s="515"/>
      <c r="AE6" s="516" t="s">
        <v>440</v>
      </c>
      <c r="AF6" s="516"/>
      <c r="AG6" s="516"/>
      <c r="AH6" s="516"/>
      <c r="AI6" s="516"/>
      <c r="AJ6" s="516"/>
      <c r="AK6" s="516"/>
      <c r="AL6" s="516"/>
      <c r="AM6" s="516"/>
      <c r="AN6" s="516"/>
      <c r="AO6" s="516"/>
      <c r="AP6" s="516"/>
      <c r="AQ6" s="115"/>
      <c r="AR6" s="115"/>
      <c r="AS6" s="115"/>
      <c r="AT6" s="115"/>
      <c r="AU6" s="115"/>
      <c r="AV6" s="115"/>
      <c r="AW6" s="115"/>
      <c r="AX6" s="517"/>
    </row>
    <row r="7" spans="1:50" ht="49.5" customHeight="1">
      <c r="A7" s="438" t="s">
        <v>25</v>
      </c>
      <c r="B7" s="439"/>
      <c r="C7" s="439"/>
      <c r="D7" s="439"/>
      <c r="E7" s="439"/>
      <c r="F7" s="439"/>
      <c r="G7" s="440" t="s">
        <v>382</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386</v>
      </c>
      <c r="AF7" s="445"/>
      <c r="AG7" s="445"/>
      <c r="AH7" s="445"/>
      <c r="AI7" s="445"/>
      <c r="AJ7" s="445"/>
      <c r="AK7" s="445"/>
      <c r="AL7" s="445"/>
      <c r="AM7" s="445"/>
      <c r="AN7" s="445"/>
      <c r="AO7" s="445"/>
      <c r="AP7" s="445"/>
      <c r="AQ7" s="445"/>
      <c r="AR7" s="445"/>
      <c r="AS7" s="445"/>
      <c r="AT7" s="445"/>
      <c r="AU7" s="445"/>
      <c r="AV7" s="445"/>
      <c r="AW7" s="445"/>
      <c r="AX7" s="446"/>
    </row>
    <row r="8" spans="1:50" ht="52.5" customHeight="1">
      <c r="A8" s="345" t="s">
        <v>308</v>
      </c>
      <c r="B8" s="346"/>
      <c r="C8" s="346"/>
      <c r="D8" s="346"/>
      <c r="E8" s="346"/>
      <c r="F8" s="347"/>
      <c r="G8" s="342" t="str">
        <f>入力規則等!A26</f>
        <v>科学技術・イノベーション</v>
      </c>
      <c r="H8" s="343"/>
      <c r="I8" s="343"/>
      <c r="J8" s="343"/>
      <c r="K8" s="343"/>
      <c r="L8" s="343"/>
      <c r="M8" s="343"/>
      <c r="N8" s="343"/>
      <c r="O8" s="343"/>
      <c r="P8" s="343"/>
      <c r="Q8" s="343"/>
      <c r="R8" s="343"/>
      <c r="S8" s="343"/>
      <c r="T8" s="343"/>
      <c r="U8" s="343"/>
      <c r="V8" s="343"/>
      <c r="W8" s="343"/>
      <c r="X8" s="344"/>
      <c r="Y8" s="518" t="s">
        <v>79</v>
      </c>
      <c r="Z8" s="518"/>
      <c r="AA8" s="518"/>
      <c r="AB8" s="518"/>
      <c r="AC8" s="518"/>
      <c r="AD8" s="518"/>
      <c r="AE8" s="473" t="str">
        <f>入力規則等!K13</f>
        <v>文教及び科学振興</v>
      </c>
      <c r="AF8" s="474"/>
      <c r="AG8" s="474"/>
      <c r="AH8" s="474"/>
      <c r="AI8" s="474"/>
      <c r="AJ8" s="474"/>
      <c r="AK8" s="474"/>
      <c r="AL8" s="474"/>
      <c r="AM8" s="474"/>
      <c r="AN8" s="474"/>
      <c r="AO8" s="474"/>
      <c r="AP8" s="474"/>
      <c r="AQ8" s="474"/>
      <c r="AR8" s="474"/>
      <c r="AS8" s="474"/>
      <c r="AT8" s="474"/>
      <c r="AU8" s="474"/>
      <c r="AV8" s="474"/>
      <c r="AW8" s="474"/>
      <c r="AX8" s="475"/>
    </row>
    <row r="9" spans="1:50" ht="62.25" customHeight="1">
      <c r="A9" s="447" t="s">
        <v>26</v>
      </c>
      <c r="B9" s="448"/>
      <c r="C9" s="448"/>
      <c r="D9" s="448"/>
      <c r="E9" s="448"/>
      <c r="F9" s="448"/>
      <c r="G9" s="476" t="s">
        <v>383</v>
      </c>
      <c r="H9" s="477"/>
      <c r="I9" s="477"/>
      <c r="J9" s="477"/>
      <c r="K9" s="477"/>
      <c r="L9" s="477"/>
      <c r="M9" s="477"/>
      <c r="N9" s="477"/>
      <c r="O9" s="477"/>
      <c r="P9" s="477"/>
      <c r="Q9" s="477"/>
      <c r="R9" s="477"/>
      <c r="S9" s="477"/>
      <c r="T9" s="477"/>
      <c r="U9" s="477"/>
      <c r="V9" s="477"/>
      <c r="W9" s="477"/>
      <c r="X9" s="477"/>
      <c r="Y9" s="477"/>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8"/>
    </row>
    <row r="10" spans="1:50" ht="77.25" customHeight="1">
      <c r="A10" s="447" t="s">
        <v>36</v>
      </c>
      <c r="B10" s="448"/>
      <c r="C10" s="448"/>
      <c r="D10" s="448"/>
      <c r="E10" s="448"/>
      <c r="F10" s="448"/>
      <c r="G10" s="476" t="s">
        <v>384</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8"/>
    </row>
    <row r="11" spans="1:50" ht="42" customHeight="1">
      <c r="A11" s="447" t="s">
        <v>6</v>
      </c>
      <c r="B11" s="448"/>
      <c r="C11" s="448"/>
      <c r="D11" s="448"/>
      <c r="E11" s="448"/>
      <c r="F11" s="449"/>
      <c r="G11" s="495" t="str">
        <f>入力規則等!P10</f>
        <v>補助</v>
      </c>
      <c r="H11" s="496"/>
      <c r="I11" s="496"/>
      <c r="J11" s="496"/>
      <c r="K11" s="496"/>
      <c r="L11" s="496"/>
      <c r="M11" s="496"/>
      <c r="N11" s="496"/>
      <c r="O11" s="496"/>
      <c r="P11" s="496"/>
      <c r="Q11" s="496"/>
      <c r="R11" s="496"/>
      <c r="S11" s="496"/>
      <c r="T11" s="496"/>
      <c r="U11" s="496"/>
      <c r="V11" s="496"/>
      <c r="W11" s="496"/>
      <c r="X11" s="496"/>
      <c r="Y11" s="496"/>
      <c r="Z11" s="496"/>
      <c r="AA11" s="496"/>
      <c r="AB11" s="496"/>
      <c r="AC11" s="496"/>
      <c r="AD11" s="496"/>
      <c r="AE11" s="496"/>
      <c r="AF11" s="496"/>
      <c r="AG11" s="496"/>
      <c r="AH11" s="496"/>
      <c r="AI11" s="496"/>
      <c r="AJ11" s="496"/>
      <c r="AK11" s="496"/>
      <c r="AL11" s="496"/>
      <c r="AM11" s="496"/>
      <c r="AN11" s="496"/>
      <c r="AO11" s="496"/>
      <c r="AP11" s="496"/>
      <c r="AQ11" s="496"/>
      <c r="AR11" s="496"/>
      <c r="AS11" s="496"/>
      <c r="AT11" s="496"/>
      <c r="AU11" s="496"/>
      <c r="AV11" s="496"/>
      <c r="AW11" s="496"/>
      <c r="AX11" s="497"/>
    </row>
    <row r="12" spans="1:50" ht="21" customHeight="1">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c r="A13" s="453"/>
      <c r="B13" s="454"/>
      <c r="C13" s="454"/>
      <c r="D13" s="454"/>
      <c r="E13" s="454"/>
      <c r="F13" s="455"/>
      <c r="G13" s="464" t="s">
        <v>7</v>
      </c>
      <c r="H13" s="465"/>
      <c r="I13" s="470" t="s">
        <v>8</v>
      </c>
      <c r="J13" s="471"/>
      <c r="K13" s="471"/>
      <c r="L13" s="471"/>
      <c r="M13" s="471"/>
      <c r="N13" s="471"/>
      <c r="O13" s="472"/>
      <c r="P13" s="62">
        <v>458</v>
      </c>
      <c r="Q13" s="63"/>
      <c r="R13" s="63"/>
      <c r="S13" s="63"/>
      <c r="T13" s="63"/>
      <c r="U13" s="63"/>
      <c r="V13" s="64"/>
      <c r="W13" s="62">
        <v>458</v>
      </c>
      <c r="X13" s="63"/>
      <c r="Y13" s="63"/>
      <c r="Z13" s="63"/>
      <c r="AA13" s="63"/>
      <c r="AB13" s="63"/>
      <c r="AC13" s="64"/>
      <c r="AD13" s="62">
        <v>435</v>
      </c>
      <c r="AE13" s="63"/>
      <c r="AF13" s="63"/>
      <c r="AG13" s="63"/>
      <c r="AH13" s="63"/>
      <c r="AI13" s="63"/>
      <c r="AJ13" s="64"/>
      <c r="AK13" s="62">
        <v>431</v>
      </c>
      <c r="AL13" s="63"/>
      <c r="AM13" s="63"/>
      <c r="AN13" s="63"/>
      <c r="AO13" s="63"/>
      <c r="AP13" s="63"/>
      <c r="AQ13" s="64"/>
      <c r="AR13" s="655">
        <v>441</v>
      </c>
      <c r="AS13" s="656"/>
      <c r="AT13" s="656"/>
      <c r="AU13" s="656"/>
      <c r="AV13" s="656"/>
      <c r="AW13" s="656"/>
      <c r="AX13" s="657"/>
    </row>
    <row r="14" spans="1:50" ht="21" customHeight="1">
      <c r="A14" s="453"/>
      <c r="B14" s="454"/>
      <c r="C14" s="454"/>
      <c r="D14" s="454"/>
      <c r="E14" s="454"/>
      <c r="F14" s="455"/>
      <c r="G14" s="466"/>
      <c r="H14" s="467"/>
      <c r="I14" s="333" t="s">
        <v>9</v>
      </c>
      <c r="J14" s="461"/>
      <c r="K14" s="461"/>
      <c r="L14" s="461"/>
      <c r="M14" s="461"/>
      <c r="N14" s="461"/>
      <c r="O14" s="462"/>
      <c r="P14" s="62" t="s">
        <v>378</v>
      </c>
      <c r="Q14" s="63"/>
      <c r="R14" s="63"/>
      <c r="S14" s="63"/>
      <c r="T14" s="63"/>
      <c r="U14" s="63"/>
      <c r="V14" s="64"/>
      <c r="W14" s="62">
        <v>903</v>
      </c>
      <c r="X14" s="63"/>
      <c r="Y14" s="63"/>
      <c r="Z14" s="63"/>
      <c r="AA14" s="63"/>
      <c r="AB14" s="63"/>
      <c r="AC14" s="64"/>
      <c r="AD14" s="62">
        <v>381</v>
      </c>
      <c r="AE14" s="63"/>
      <c r="AF14" s="63"/>
      <c r="AG14" s="63"/>
      <c r="AH14" s="63"/>
      <c r="AI14" s="63"/>
      <c r="AJ14" s="64"/>
      <c r="AK14" s="62"/>
      <c r="AL14" s="63"/>
      <c r="AM14" s="63"/>
      <c r="AN14" s="63"/>
      <c r="AO14" s="63"/>
      <c r="AP14" s="63"/>
      <c r="AQ14" s="64"/>
      <c r="AR14" s="653"/>
      <c r="AS14" s="653"/>
      <c r="AT14" s="653"/>
      <c r="AU14" s="653"/>
      <c r="AV14" s="653"/>
      <c r="AW14" s="653"/>
      <c r="AX14" s="654"/>
    </row>
    <row r="15" spans="1:50" ht="21" customHeight="1">
      <c r="A15" s="453"/>
      <c r="B15" s="454"/>
      <c r="C15" s="454"/>
      <c r="D15" s="454"/>
      <c r="E15" s="454"/>
      <c r="F15" s="455"/>
      <c r="G15" s="466"/>
      <c r="H15" s="467"/>
      <c r="I15" s="333" t="s">
        <v>62</v>
      </c>
      <c r="J15" s="334"/>
      <c r="K15" s="334"/>
      <c r="L15" s="334"/>
      <c r="M15" s="334"/>
      <c r="N15" s="334"/>
      <c r="O15" s="335"/>
      <c r="P15" s="62">
        <v>101</v>
      </c>
      <c r="Q15" s="63"/>
      <c r="R15" s="63"/>
      <c r="S15" s="63"/>
      <c r="T15" s="63"/>
      <c r="U15" s="63"/>
      <c r="V15" s="64"/>
      <c r="W15" s="62">
        <v>148</v>
      </c>
      <c r="X15" s="63"/>
      <c r="Y15" s="63"/>
      <c r="Z15" s="63"/>
      <c r="AA15" s="63"/>
      <c r="AB15" s="63"/>
      <c r="AC15" s="64"/>
      <c r="AD15" s="62">
        <v>926</v>
      </c>
      <c r="AE15" s="63"/>
      <c r="AF15" s="63"/>
      <c r="AG15" s="63"/>
      <c r="AH15" s="63"/>
      <c r="AI15" s="63"/>
      <c r="AJ15" s="64"/>
      <c r="AK15" s="62">
        <v>414</v>
      </c>
      <c r="AL15" s="63"/>
      <c r="AM15" s="63"/>
      <c r="AN15" s="63"/>
      <c r="AO15" s="63"/>
      <c r="AP15" s="63"/>
      <c r="AQ15" s="64"/>
      <c r="AR15" s="62"/>
      <c r="AS15" s="63"/>
      <c r="AT15" s="63"/>
      <c r="AU15" s="63"/>
      <c r="AV15" s="63"/>
      <c r="AW15" s="63"/>
      <c r="AX15" s="652"/>
    </row>
    <row r="16" spans="1:50" ht="21" customHeight="1">
      <c r="A16" s="453"/>
      <c r="B16" s="454"/>
      <c r="C16" s="454"/>
      <c r="D16" s="454"/>
      <c r="E16" s="454"/>
      <c r="F16" s="455"/>
      <c r="G16" s="466"/>
      <c r="H16" s="467"/>
      <c r="I16" s="333" t="s">
        <v>63</v>
      </c>
      <c r="J16" s="334"/>
      <c r="K16" s="334"/>
      <c r="L16" s="334"/>
      <c r="M16" s="334"/>
      <c r="N16" s="334"/>
      <c r="O16" s="335"/>
      <c r="P16" s="62">
        <v>-148</v>
      </c>
      <c r="Q16" s="63"/>
      <c r="R16" s="63"/>
      <c r="S16" s="63"/>
      <c r="T16" s="63"/>
      <c r="U16" s="63"/>
      <c r="V16" s="64"/>
      <c r="W16" s="62">
        <v>-926</v>
      </c>
      <c r="X16" s="63"/>
      <c r="Y16" s="63"/>
      <c r="Z16" s="63"/>
      <c r="AA16" s="63"/>
      <c r="AB16" s="63"/>
      <c r="AC16" s="64"/>
      <c r="AD16" s="62">
        <v>-414</v>
      </c>
      <c r="AE16" s="63"/>
      <c r="AF16" s="63"/>
      <c r="AG16" s="63"/>
      <c r="AH16" s="63"/>
      <c r="AI16" s="63"/>
      <c r="AJ16" s="64"/>
      <c r="AK16" s="62"/>
      <c r="AL16" s="63"/>
      <c r="AM16" s="63"/>
      <c r="AN16" s="63"/>
      <c r="AO16" s="63"/>
      <c r="AP16" s="63"/>
      <c r="AQ16" s="64"/>
      <c r="AR16" s="433"/>
      <c r="AS16" s="434"/>
      <c r="AT16" s="434"/>
      <c r="AU16" s="434"/>
      <c r="AV16" s="434"/>
      <c r="AW16" s="434"/>
      <c r="AX16" s="435"/>
    </row>
    <row r="17" spans="1:50" ht="24.75" customHeight="1">
      <c r="A17" s="453"/>
      <c r="B17" s="454"/>
      <c r="C17" s="454"/>
      <c r="D17" s="454"/>
      <c r="E17" s="454"/>
      <c r="F17" s="455"/>
      <c r="G17" s="466"/>
      <c r="H17" s="467"/>
      <c r="I17" s="333" t="s">
        <v>61</v>
      </c>
      <c r="J17" s="461"/>
      <c r="K17" s="461"/>
      <c r="L17" s="461"/>
      <c r="M17" s="461"/>
      <c r="N17" s="461"/>
      <c r="O17" s="462"/>
      <c r="P17" s="62" t="s">
        <v>378</v>
      </c>
      <c r="Q17" s="63"/>
      <c r="R17" s="63"/>
      <c r="S17" s="63"/>
      <c r="T17" s="63"/>
      <c r="U17" s="63"/>
      <c r="V17" s="64"/>
      <c r="W17" s="62" t="s">
        <v>378</v>
      </c>
      <c r="X17" s="63"/>
      <c r="Y17" s="63"/>
      <c r="Z17" s="63"/>
      <c r="AA17" s="63"/>
      <c r="AB17" s="63"/>
      <c r="AC17" s="64"/>
      <c r="AD17" s="62" t="s">
        <v>378</v>
      </c>
      <c r="AE17" s="63"/>
      <c r="AF17" s="63"/>
      <c r="AG17" s="63"/>
      <c r="AH17" s="63"/>
      <c r="AI17" s="63"/>
      <c r="AJ17" s="64"/>
      <c r="AK17" s="62"/>
      <c r="AL17" s="63"/>
      <c r="AM17" s="63"/>
      <c r="AN17" s="63"/>
      <c r="AO17" s="63"/>
      <c r="AP17" s="63"/>
      <c r="AQ17" s="64"/>
      <c r="AR17" s="436"/>
      <c r="AS17" s="436"/>
      <c r="AT17" s="436"/>
      <c r="AU17" s="436"/>
      <c r="AV17" s="436"/>
      <c r="AW17" s="436"/>
      <c r="AX17" s="437"/>
    </row>
    <row r="18" spans="1:50" ht="24.75" customHeight="1">
      <c r="A18" s="453"/>
      <c r="B18" s="454"/>
      <c r="C18" s="454"/>
      <c r="D18" s="454"/>
      <c r="E18" s="454"/>
      <c r="F18" s="455"/>
      <c r="G18" s="468"/>
      <c r="H18" s="469"/>
      <c r="I18" s="336" t="s">
        <v>22</v>
      </c>
      <c r="J18" s="337"/>
      <c r="K18" s="337"/>
      <c r="L18" s="337"/>
      <c r="M18" s="337"/>
      <c r="N18" s="337"/>
      <c r="O18" s="338"/>
      <c r="P18" s="306">
        <f>SUM(P13:V17)</f>
        <v>411</v>
      </c>
      <c r="Q18" s="307"/>
      <c r="R18" s="307"/>
      <c r="S18" s="307"/>
      <c r="T18" s="307"/>
      <c r="U18" s="307"/>
      <c r="V18" s="308"/>
      <c r="W18" s="306">
        <f>SUM(W13:AC17)</f>
        <v>583</v>
      </c>
      <c r="X18" s="307"/>
      <c r="Y18" s="307"/>
      <c r="Z18" s="307"/>
      <c r="AA18" s="307"/>
      <c r="AB18" s="307"/>
      <c r="AC18" s="308"/>
      <c r="AD18" s="306">
        <f t="shared" ref="AD18" si="0">SUM(AD13:AJ17)</f>
        <v>1328</v>
      </c>
      <c r="AE18" s="307"/>
      <c r="AF18" s="307"/>
      <c r="AG18" s="307"/>
      <c r="AH18" s="307"/>
      <c r="AI18" s="307"/>
      <c r="AJ18" s="308"/>
      <c r="AK18" s="306">
        <f t="shared" ref="AK18" si="1">SUM(AK13:AQ17)</f>
        <v>845</v>
      </c>
      <c r="AL18" s="307"/>
      <c r="AM18" s="307"/>
      <c r="AN18" s="307"/>
      <c r="AO18" s="307"/>
      <c r="AP18" s="307"/>
      <c r="AQ18" s="308"/>
      <c r="AR18" s="306">
        <f t="shared" ref="AR18" si="2">SUM(AR13:AX17)</f>
        <v>441</v>
      </c>
      <c r="AS18" s="307"/>
      <c r="AT18" s="307"/>
      <c r="AU18" s="307"/>
      <c r="AV18" s="307"/>
      <c r="AW18" s="307"/>
      <c r="AX18" s="309"/>
    </row>
    <row r="19" spans="1:50" ht="24.75" customHeight="1">
      <c r="A19" s="453"/>
      <c r="B19" s="454"/>
      <c r="C19" s="454"/>
      <c r="D19" s="454"/>
      <c r="E19" s="454"/>
      <c r="F19" s="455"/>
      <c r="G19" s="303" t="s">
        <v>10</v>
      </c>
      <c r="H19" s="304"/>
      <c r="I19" s="304"/>
      <c r="J19" s="304"/>
      <c r="K19" s="304"/>
      <c r="L19" s="304"/>
      <c r="M19" s="304"/>
      <c r="N19" s="304"/>
      <c r="O19" s="304"/>
      <c r="P19" s="62">
        <v>385</v>
      </c>
      <c r="Q19" s="63"/>
      <c r="R19" s="63"/>
      <c r="S19" s="63"/>
      <c r="T19" s="63"/>
      <c r="U19" s="63"/>
      <c r="V19" s="64"/>
      <c r="W19" s="62">
        <v>573</v>
      </c>
      <c r="X19" s="63"/>
      <c r="Y19" s="63"/>
      <c r="Z19" s="63"/>
      <c r="AA19" s="63"/>
      <c r="AB19" s="63"/>
      <c r="AC19" s="64"/>
      <c r="AD19" s="62">
        <v>1251</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c r="A20" s="456"/>
      <c r="B20" s="457"/>
      <c r="C20" s="457"/>
      <c r="D20" s="457"/>
      <c r="E20" s="457"/>
      <c r="F20" s="458"/>
      <c r="G20" s="303" t="s">
        <v>11</v>
      </c>
      <c r="H20" s="304"/>
      <c r="I20" s="304"/>
      <c r="J20" s="304"/>
      <c r="K20" s="304"/>
      <c r="L20" s="304"/>
      <c r="M20" s="304"/>
      <c r="N20" s="304"/>
      <c r="O20" s="304"/>
      <c r="P20" s="311">
        <f>IF(P18=0, "-", P19/P18)</f>
        <v>0.93673965936739656</v>
      </c>
      <c r="Q20" s="311"/>
      <c r="R20" s="311"/>
      <c r="S20" s="311"/>
      <c r="T20" s="311"/>
      <c r="U20" s="311"/>
      <c r="V20" s="311"/>
      <c r="W20" s="311">
        <f>IF(W18=0, "-", W19/W18)</f>
        <v>0.98284734133790741</v>
      </c>
      <c r="X20" s="311"/>
      <c r="Y20" s="311"/>
      <c r="Z20" s="311"/>
      <c r="AA20" s="311"/>
      <c r="AB20" s="311"/>
      <c r="AC20" s="311"/>
      <c r="AD20" s="311">
        <f>IF(AD18=0, "-", AD19/AD18)</f>
        <v>0.94201807228915657</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t="s">
        <v>429</v>
      </c>
      <c r="AV22" s="101"/>
      <c r="AW22" s="99" t="s">
        <v>355</v>
      </c>
      <c r="AX22" s="100"/>
    </row>
    <row r="23" spans="1:50" ht="27" customHeight="1">
      <c r="A23" s="207"/>
      <c r="B23" s="205"/>
      <c r="C23" s="205"/>
      <c r="D23" s="205"/>
      <c r="E23" s="205"/>
      <c r="F23" s="206"/>
      <c r="G23" s="312" t="s">
        <v>442</v>
      </c>
      <c r="H23" s="279"/>
      <c r="I23" s="279"/>
      <c r="J23" s="279"/>
      <c r="K23" s="279"/>
      <c r="L23" s="279"/>
      <c r="M23" s="279"/>
      <c r="N23" s="279"/>
      <c r="O23" s="280"/>
      <c r="P23" s="245" t="s">
        <v>441</v>
      </c>
      <c r="Q23" s="186"/>
      <c r="R23" s="186"/>
      <c r="S23" s="186"/>
      <c r="T23" s="186"/>
      <c r="U23" s="186"/>
      <c r="V23" s="186"/>
      <c r="W23" s="186"/>
      <c r="X23" s="187"/>
      <c r="Y23" s="284" t="s">
        <v>14</v>
      </c>
      <c r="Z23" s="285"/>
      <c r="AA23" s="286"/>
      <c r="AB23" s="648" t="s">
        <v>418</v>
      </c>
      <c r="AC23" s="287"/>
      <c r="AD23" s="287"/>
      <c r="AE23" s="84">
        <v>15</v>
      </c>
      <c r="AF23" s="85"/>
      <c r="AG23" s="85"/>
      <c r="AH23" s="85"/>
      <c r="AI23" s="86"/>
      <c r="AJ23" s="84">
        <v>15</v>
      </c>
      <c r="AK23" s="85"/>
      <c r="AL23" s="85"/>
      <c r="AM23" s="85"/>
      <c r="AN23" s="86"/>
      <c r="AO23" s="84" t="s">
        <v>443</v>
      </c>
      <c r="AP23" s="85"/>
      <c r="AQ23" s="85"/>
      <c r="AR23" s="85"/>
      <c r="AS23" s="86"/>
      <c r="AT23" s="217"/>
      <c r="AU23" s="217"/>
      <c r="AV23" s="217"/>
      <c r="AW23" s="217"/>
      <c r="AX23" s="218"/>
    </row>
    <row r="24" spans="1:50" ht="27" customHeight="1">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419</v>
      </c>
      <c r="AC24" s="277"/>
      <c r="AD24" s="277"/>
      <c r="AE24" s="84">
        <v>80</v>
      </c>
      <c r="AF24" s="85"/>
      <c r="AG24" s="85"/>
      <c r="AH24" s="85"/>
      <c r="AI24" s="86"/>
      <c r="AJ24" s="84">
        <v>80</v>
      </c>
      <c r="AK24" s="85"/>
      <c r="AL24" s="85"/>
      <c r="AM24" s="85"/>
      <c r="AN24" s="86"/>
      <c r="AO24" s="84">
        <v>80</v>
      </c>
      <c r="AP24" s="85"/>
      <c r="AQ24" s="85"/>
      <c r="AR24" s="85"/>
      <c r="AS24" s="86"/>
      <c r="AT24" s="84" t="s">
        <v>429</v>
      </c>
      <c r="AU24" s="85"/>
      <c r="AV24" s="85"/>
      <c r="AW24" s="85"/>
      <c r="AX24" s="87"/>
    </row>
    <row r="25" spans="1:50" ht="27" customHeight="1">
      <c r="A25" s="658"/>
      <c r="B25" s="659"/>
      <c r="C25" s="659"/>
      <c r="D25" s="659"/>
      <c r="E25" s="659"/>
      <c r="F25" s="660"/>
      <c r="G25" s="313"/>
      <c r="H25" s="314"/>
      <c r="I25" s="314"/>
      <c r="J25" s="314"/>
      <c r="K25" s="314"/>
      <c r="L25" s="314"/>
      <c r="M25" s="314"/>
      <c r="N25" s="314"/>
      <c r="O25" s="315"/>
      <c r="P25" s="188"/>
      <c r="Q25" s="188"/>
      <c r="R25" s="188"/>
      <c r="S25" s="188"/>
      <c r="T25" s="188"/>
      <c r="U25" s="188"/>
      <c r="V25" s="188"/>
      <c r="W25" s="188"/>
      <c r="X25" s="189"/>
      <c r="Y25" s="111" t="s">
        <v>15</v>
      </c>
      <c r="Z25" s="112"/>
      <c r="AA25" s="162"/>
      <c r="AB25" s="670" t="s">
        <v>359</v>
      </c>
      <c r="AC25" s="255"/>
      <c r="AD25" s="255"/>
      <c r="AE25" s="84">
        <v>100</v>
      </c>
      <c r="AF25" s="85"/>
      <c r="AG25" s="85"/>
      <c r="AH25" s="85"/>
      <c r="AI25" s="86"/>
      <c r="AJ25" s="84">
        <v>100</v>
      </c>
      <c r="AK25" s="85"/>
      <c r="AL25" s="85"/>
      <c r="AM25" s="85"/>
      <c r="AN25" s="86"/>
      <c r="AO25" s="84" t="s">
        <v>429</v>
      </c>
      <c r="AP25" s="85"/>
      <c r="AQ25" s="85"/>
      <c r="AR25" s="85"/>
      <c r="AS25" s="86"/>
      <c r="AT25" s="259"/>
      <c r="AU25" s="260"/>
      <c r="AV25" s="260"/>
      <c r="AW25" s="260"/>
      <c r="AX25" s="261"/>
    </row>
    <row r="26" spans="1:50" ht="18.75" hidden="1" customHeight="1">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49" t="s">
        <v>303</v>
      </c>
      <c r="AU26" s="650"/>
      <c r="AV26" s="650"/>
      <c r="AW26" s="650"/>
      <c r="AX26" s="651"/>
    </row>
    <row r="27" spans="1:50" ht="18.75" hidden="1" customHeight="1">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c r="A30" s="658"/>
      <c r="B30" s="659"/>
      <c r="C30" s="659"/>
      <c r="D30" s="659"/>
      <c r="E30" s="659"/>
      <c r="F30" s="660"/>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c r="A35" s="658"/>
      <c r="B35" s="659"/>
      <c r="C35" s="659"/>
      <c r="D35" s="659"/>
      <c r="E35" s="659"/>
      <c r="F35" s="660"/>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c r="A40" s="658"/>
      <c r="B40" s="659"/>
      <c r="C40" s="659"/>
      <c r="D40" s="659"/>
      <c r="E40" s="659"/>
      <c r="F40" s="660"/>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c r="A46" s="671" t="s">
        <v>322</v>
      </c>
      <c r="B46" s="672"/>
      <c r="C46" s="672"/>
      <c r="D46" s="672"/>
      <c r="E46" s="672"/>
      <c r="F46" s="672"/>
      <c r="G46" s="672"/>
      <c r="H46" s="672"/>
      <c r="I46" s="672"/>
      <c r="J46" s="672"/>
      <c r="K46" s="672"/>
      <c r="L46" s="672"/>
      <c r="M46" s="672"/>
      <c r="N46" s="672"/>
      <c r="O46" s="672"/>
      <c r="P46" s="672"/>
      <c r="Q46" s="672"/>
      <c r="R46" s="672"/>
      <c r="S46" s="672"/>
      <c r="T46" s="672"/>
      <c r="U46" s="672"/>
      <c r="V46" s="672"/>
      <c r="W46" s="672"/>
      <c r="X46" s="672"/>
      <c r="Y46" s="672"/>
      <c r="Z46" s="672"/>
      <c r="AA46" s="672"/>
      <c r="AB46" s="672"/>
      <c r="AC46" s="672"/>
      <c r="AD46" s="672"/>
      <c r="AE46" s="672"/>
      <c r="AF46" s="672"/>
      <c r="AG46" s="672"/>
      <c r="AH46" s="672"/>
      <c r="AI46" s="672"/>
      <c r="AJ46" s="672"/>
      <c r="AK46" s="672"/>
      <c r="AL46" s="672"/>
      <c r="AM46" s="672"/>
      <c r="AN46" s="672"/>
      <c r="AO46" s="30"/>
      <c r="AP46" s="30"/>
      <c r="AQ46" s="30"/>
      <c r="AR46" s="30"/>
      <c r="AS46" s="30"/>
      <c r="AT46" s="30"/>
      <c r="AU46" s="30"/>
      <c r="AV46" s="30"/>
      <c r="AW46" s="30"/>
      <c r="AX46" s="32"/>
    </row>
    <row r="47" spans="1:50" ht="18.75" hidden="1" customHeight="1">
      <c r="A47" s="225" t="s">
        <v>320</v>
      </c>
      <c r="B47" s="673" t="s">
        <v>317</v>
      </c>
      <c r="C47" s="227"/>
      <c r="D47" s="227"/>
      <c r="E47" s="227"/>
      <c r="F47" s="228"/>
      <c r="G47" s="610" t="s">
        <v>311</v>
      </c>
      <c r="H47" s="610"/>
      <c r="I47" s="610"/>
      <c r="J47" s="610"/>
      <c r="K47" s="610"/>
      <c r="L47" s="610"/>
      <c r="M47" s="610"/>
      <c r="N47" s="610"/>
      <c r="O47" s="610"/>
      <c r="P47" s="610"/>
      <c r="Q47" s="610"/>
      <c r="R47" s="610"/>
      <c r="S47" s="610"/>
      <c r="T47" s="610"/>
      <c r="U47" s="610"/>
      <c r="V47" s="610"/>
      <c r="W47" s="610"/>
      <c r="X47" s="610"/>
      <c r="Y47" s="610"/>
      <c r="Z47" s="610"/>
      <c r="AA47" s="678"/>
      <c r="AB47" s="609" t="s">
        <v>310</v>
      </c>
      <c r="AC47" s="610"/>
      <c r="AD47" s="610"/>
      <c r="AE47" s="610"/>
      <c r="AF47" s="610"/>
      <c r="AG47" s="610"/>
      <c r="AH47" s="610"/>
      <c r="AI47" s="610"/>
      <c r="AJ47" s="610"/>
      <c r="AK47" s="610"/>
      <c r="AL47" s="610"/>
      <c r="AM47" s="610"/>
      <c r="AN47" s="610"/>
      <c r="AO47" s="610"/>
      <c r="AP47" s="610"/>
      <c r="AQ47" s="610"/>
      <c r="AR47" s="610"/>
      <c r="AS47" s="610"/>
      <c r="AT47" s="610"/>
      <c r="AU47" s="610"/>
      <c r="AV47" s="610"/>
      <c r="AW47" s="610"/>
      <c r="AX47" s="611"/>
    </row>
    <row r="48" spans="1:50" ht="18.75" hidden="1" customHeight="1">
      <c r="A48" s="225"/>
      <c r="B48" s="673"/>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c r="A49" s="225"/>
      <c r="B49" s="673"/>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3"/>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4"/>
    </row>
    <row r="50" spans="1:50" ht="22.5" hidden="1" customHeight="1">
      <c r="A50" s="225"/>
      <c r="B50" s="673"/>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5"/>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6"/>
    </row>
    <row r="51" spans="1:50" ht="22.5" hidden="1" customHeight="1">
      <c r="A51" s="225"/>
      <c r="B51" s="674"/>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7"/>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8"/>
    </row>
    <row r="52" spans="1:50" ht="18.75" hidden="1" customHeight="1">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6"/>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7" t="s">
        <v>69</v>
      </c>
      <c r="AF67" s="109"/>
      <c r="AG67" s="109"/>
      <c r="AH67" s="109"/>
      <c r="AI67" s="109"/>
      <c r="AJ67" s="647" t="s">
        <v>70</v>
      </c>
      <c r="AK67" s="109"/>
      <c r="AL67" s="109"/>
      <c r="AM67" s="109"/>
      <c r="AN67" s="109"/>
      <c r="AO67" s="647" t="s">
        <v>71</v>
      </c>
      <c r="AP67" s="109"/>
      <c r="AQ67" s="109"/>
      <c r="AR67" s="109"/>
      <c r="AS67" s="109"/>
      <c r="AT67" s="167" t="s">
        <v>74</v>
      </c>
      <c r="AU67" s="168"/>
      <c r="AV67" s="168"/>
      <c r="AW67" s="168"/>
      <c r="AX67" s="169"/>
    </row>
    <row r="68" spans="1:60" ht="22.5" customHeight="1">
      <c r="A68" s="176"/>
      <c r="B68" s="177"/>
      <c r="C68" s="177"/>
      <c r="D68" s="177"/>
      <c r="E68" s="177"/>
      <c r="F68" s="178"/>
      <c r="G68" s="245" t="s">
        <v>420</v>
      </c>
      <c r="H68" s="186"/>
      <c r="I68" s="186"/>
      <c r="J68" s="186"/>
      <c r="K68" s="186"/>
      <c r="L68" s="186"/>
      <c r="M68" s="186"/>
      <c r="N68" s="186"/>
      <c r="O68" s="186"/>
      <c r="P68" s="186"/>
      <c r="Q68" s="186"/>
      <c r="R68" s="186"/>
      <c r="S68" s="186"/>
      <c r="T68" s="186"/>
      <c r="U68" s="186"/>
      <c r="V68" s="186"/>
      <c r="W68" s="186"/>
      <c r="X68" s="187"/>
      <c r="Y68" s="323" t="s">
        <v>66</v>
      </c>
      <c r="Z68" s="324"/>
      <c r="AA68" s="325"/>
      <c r="AB68" s="193" t="s">
        <v>418</v>
      </c>
      <c r="AC68" s="194"/>
      <c r="AD68" s="195"/>
      <c r="AE68" s="84">
        <v>4</v>
      </c>
      <c r="AF68" s="85"/>
      <c r="AG68" s="85"/>
      <c r="AH68" s="85"/>
      <c r="AI68" s="86"/>
      <c r="AJ68" s="84">
        <v>8</v>
      </c>
      <c r="AK68" s="85"/>
      <c r="AL68" s="85"/>
      <c r="AM68" s="85"/>
      <c r="AN68" s="86"/>
      <c r="AO68" s="84">
        <v>5</v>
      </c>
      <c r="AP68" s="85"/>
      <c r="AQ68" s="85"/>
      <c r="AR68" s="85"/>
      <c r="AS68" s="86"/>
      <c r="AT68" s="196"/>
      <c r="AU68" s="196"/>
      <c r="AV68" s="196"/>
      <c r="AW68" s="196"/>
      <c r="AX68" s="197"/>
      <c r="AY68" s="10"/>
      <c r="AZ68" s="10"/>
      <c r="BA68" s="10"/>
      <c r="BB68" s="10"/>
      <c r="BC68" s="10"/>
    </row>
    <row r="69" spans="1:60" ht="22.5" customHeight="1">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418</v>
      </c>
      <c r="AC69" s="202"/>
      <c r="AD69" s="203"/>
      <c r="AE69" s="84">
        <v>5</v>
      </c>
      <c r="AF69" s="85"/>
      <c r="AG69" s="85"/>
      <c r="AH69" s="85"/>
      <c r="AI69" s="86"/>
      <c r="AJ69" s="84">
        <v>9</v>
      </c>
      <c r="AK69" s="85"/>
      <c r="AL69" s="85"/>
      <c r="AM69" s="85"/>
      <c r="AN69" s="86"/>
      <c r="AO69" s="84">
        <v>7</v>
      </c>
      <c r="AP69" s="85"/>
      <c r="AQ69" s="85"/>
      <c r="AR69" s="85"/>
      <c r="AS69" s="86"/>
      <c r="AT69" s="84">
        <v>6</v>
      </c>
      <c r="AU69" s="85"/>
      <c r="AV69" s="85"/>
      <c r="AW69" s="85"/>
      <c r="AX69" s="87"/>
      <c r="AY69" s="10"/>
      <c r="AZ69" s="10"/>
      <c r="BA69" s="10"/>
      <c r="BB69" s="10"/>
      <c r="BC69" s="10"/>
      <c r="BD69" s="10"/>
      <c r="BE69" s="10"/>
      <c r="BF69" s="10"/>
      <c r="BG69" s="10"/>
      <c r="BH69" s="10"/>
    </row>
    <row r="70" spans="1:60" ht="33" hidden="1" customHeight="1">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c r="A83" s="120"/>
      <c r="B83" s="118"/>
      <c r="C83" s="118"/>
      <c r="D83" s="118"/>
      <c r="E83" s="118"/>
      <c r="F83" s="119"/>
      <c r="G83" s="135" t="s">
        <v>421</v>
      </c>
      <c r="H83" s="135"/>
      <c r="I83" s="135"/>
      <c r="J83" s="135"/>
      <c r="K83" s="135"/>
      <c r="L83" s="135"/>
      <c r="M83" s="135"/>
      <c r="N83" s="135"/>
      <c r="O83" s="135"/>
      <c r="P83" s="135"/>
      <c r="Q83" s="135"/>
      <c r="R83" s="135"/>
      <c r="S83" s="135"/>
      <c r="T83" s="135"/>
      <c r="U83" s="135"/>
      <c r="V83" s="135"/>
      <c r="W83" s="135"/>
      <c r="X83" s="135"/>
      <c r="Y83" s="137" t="s">
        <v>17</v>
      </c>
      <c r="Z83" s="138"/>
      <c r="AA83" s="139"/>
      <c r="AB83" s="172" t="s">
        <v>422</v>
      </c>
      <c r="AC83" s="141"/>
      <c r="AD83" s="142"/>
      <c r="AE83" s="143">
        <v>91.6</v>
      </c>
      <c r="AF83" s="144"/>
      <c r="AG83" s="144"/>
      <c r="AH83" s="144"/>
      <c r="AI83" s="144"/>
      <c r="AJ83" s="143">
        <v>50.9</v>
      </c>
      <c r="AK83" s="144"/>
      <c r="AL83" s="144"/>
      <c r="AM83" s="144"/>
      <c r="AN83" s="144"/>
      <c r="AO83" s="143">
        <v>62.1</v>
      </c>
      <c r="AP83" s="144"/>
      <c r="AQ83" s="144"/>
      <c r="AR83" s="144"/>
      <c r="AS83" s="144"/>
      <c r="AT83" s="84">
        <v>71.8</v>
      </c>
      <c r="AU83" s="85"/>
      <c r="AV83" s="85"/>
      <c r="AW83" s="85"/>
      <c r="AX83" s="87"/>
    </row>
    <row r="84" spans="1:60" ht="47.1" customHeight="1">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377</v>
      </c>
      <c r="AC84" s="149"/>
      <c r="AD84" s="150"/>
      <c r="AE84" s="148" t="s">
        <v>423</v>
      </c>
      <c r="AF84" s="149"/>
      <c r="AG84" s="149"/>
      <c r="AH84" s="149"/>
      <c r="AI84" s="150"/>
      <c r="AJ84" s="148" t="s">
        <v>424</v>
      </c>
      <c r="AK84" s="149"/>
      <c r="AL84" s="149"/>
      <c r="AM84" s="149"/>
      <c r="AN84" s="150"/>
      <c r="AO84" s="148" t="s">
        <v>425</v>
      </c>
      <c r="AP84" s="149"/>
      <c r="AQ84" s="149"/>
      <c r="AR84" s="149"/>
      <c r="AS84" s="150"/>
      <c r="AT84" s="148" t="s">
        <v>426</v>
      </c>
      <c r="AU84" s="149"/>
      <c r="AV84" s="149"/>
      <c r="AW84" s="149"/>
      <c r="AX84" s="151"/>
    </row>
    <row r="85" spans="1:60" ht="32.25" hidden="1" customHeight="1">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c r="A98" s="368"/>
      <c r="B98" s="369"/>
      <c r="C98" s="403" t="s">
        <v>379</v>
      </c>
      <c r="D98" s="404"/>
      <c r="E98" s="404"/>
      <c r="F98" s="404"/>
      <c r="G98" s="404"/>
      <c r="H98" s="404"/>
      <c r="I98" s="404"/>
      <c r="J98" s="404"/>
      <c r="K98" s="405"/>
      <c r="L98" s="62">
        <v>431</v>
      </c>
      <c r="M98" s="63"/>
      <c r="N98" s="63"/>
      <c r="O98" s="63"/>
      <c r="P98" s="63"/>
      <c r="Q98" s="64"/>
      <c r="R98" s="62">
        <v>441</v>
      </c>
      <c r="S98" s="63"/>
      <c r="T98" s="63"/>
      <c r="U98" s="63"/>
      <c r="V98" s="63"/>
      <c r="W98" s="64"/>
      <c r="X98" s="661" t="s">
        <v>446</v>
      </c>
      <c r="Y98" s="662"/>
      <c r="Z98" s="662"/>
      <c r="AA98" s="662"/>
      <c r="AB98" s="662"/>
      <c r="AC98" s="662"/>
      <c r="AD98" s="662"/>
      <c r="AE98" s="662"/>
      <c r="AF98" s="662"/>
      <c r="AG98" s="662"/>
      <c r="AH98" s="662"/>
      <c r="AI98" s="662"/>
      <c r="AJ98" s="662"/>
      <c r="AK98" s="662"/>
      <c r="AL98" s="662"/>
      <c r="AM98" s="662"/>
      <c r="AN98" s="662"/>
      <c r="AO98" s="662"/>
      <c r="AP98" s="662"/>
      <c r="AQ98" s="662"/>
      <c r="AR98" s="662"/>
      <c r="AS98" s="662"/>
      <c r="AT98" s="662"/>
      <c r="AU98" s="662"/>
      <c r="AV98" s="662"/>
      <c r="AW98" s="662"/>
      <c r="AX98" s="663"/>
    </row>
    <row r="99" spans="1:50" ht="23.1" customHeight="1">
      <c r="A99" s="368"/>
      <c r="B99" s="369"/>
      <c r="C99" s="152"/>
      <c r="D99" s="153"/>
      <c r="E99" s="153"/>
      <c r="F99" s="153"/>
      <c r="G99" s="153"/>
      <c r="H99" s="153"/>
      <c r="I99" s="153"/>
      <c r="J99" s="153"/>
      <c r="K99" s="154"/>
      <c r="L99" s="62"/>
      <c r="M99" s="63"/>
      <c r="N99" s="63"/>
      <c r="O99" s="63"/>
      <c r="P99" s="63"/>
      <c r="Q99" s="64"/>
      <c r="R99" s="62"/>
      <c r="S99" s="63"/>
      <c r="T99" s="63"/>
      <c r="U99" s="63"/>
      <c r="V99" s="63"/>
      <c r="W99" s="64"/>
      <c r="X99" s="664"/>
      <c r="Y99" s="665"/>
      <c r="Z99" s="665"/>
      <c r="AA99" s="665"/>
      <c r="AB99" s="665"/>
      <c r="AC99" s="665"/>
      <c r="AD99" s="665"/>
      <c r="AE99" s="665"/>
      <c r="AF99" s="665"/>
      <c r="AG99" s="665"/>
      <c r="AH99" s="665"/>
      <c r="AI99" s="665"/>
      <c r="AJ99" s="665"/>
      <c r="AK99" s="665"/>
      <c r="AL99" s="665"/>
      <c r="AM99" s="665"/>
      <c r="AN99" s="665"/>
      <c r="AO99" s="665"/>
      <c r="AP99" s="665"/>
      <c r="AQ99" s="665"/>
      <c r="AR99" s="665"/>
      <c r="AS99" s="665"/>
      <c r="AT99" s="665"/>
      <c r="AU99" s="665"/>
      <c r="AV99" s="665"/>
      <c r="AW99" s="665"/>
      <c r="AX99" s="666"/>
    </row>
    <row r="100" spans="1:50" ht="23.1" customHeight="1">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64"/>
      <c r="Y100" s="665"/>
      <c r="Z100" s="665"/>
      <c r="AA100" s="665"/>
      <c r="AB100" s="665"/>
      <c r="AC100" s="665"/>
      <c r="AD100" s="665"/>
      <c r="AE100" s="665"/>
      <c r="AF100" s="665"/>
      <c r="AG100" s="665"/>
      <c r="AH100" s="665"/>
      <c r="AI100" s="665"/>
      <c r="AJ100" s="665"/>
      <c r="AK100" s="665"/>
      <c r="AL100" s="665"/>
      <c r="AM100" s="665"/>
      <c r="AN100" s="665"/>
      <c r="AO100" s="665"/>
      <c r="AP100" s="665"/>
      <c r="AQ100" s="665"/>
      <c r="AR100" s="665"/>
      <c r="AS100" s="665"/>
      <c r="AT100" s="665"/>
      <c r="AU100" s="665"/>
      <c r="AV100" s="665"/>
      <c r="AW100" s="665"/>
      <c r="AX100" s="666"/>
    </row>
    <row r="101" spans="1:50" ht="23.1" customHeight="1">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4"/>
      <c r="Y101" s="665"/>
      <c r="Z101" s="665"/>
      <c r="AA101" s="665"/>
      <c r="AB101" s="665"/>
      <c r="AC101" s="665"/>
      <c r="AD101" s="665"/>
      <c r="AE101" s="665"/>
      <c r="AF101" s="665"/>
      <c r="AG101" s="665"/>
      <c r="AH101" s="665"/>
      <c r="AI101" s="665"/>
      <c r="AJ101" s="665"/>
      <c r="AK101" s="665"/>
      <c r="AL101" s="665"/>
      <c r="AM101" s="665"/>
      <c r="AN101" s="665"/>
      <c r="AO101" s="665"/>
      <c r="AP101" s="665"/>
      <c r="AQ101" s="665"/>
      <c r="AR101" s="665"/>
      <c r="AS101" s="665"/>
      <c r="AT101" s="665"/>
      <c r="AU101" s="665"/>
      <c r="AV101" s="665"/>
      <c r="AW101" s="665"/>
      <c r="AX101" s="666"/>
    </row>
    <row r="102" spans="1:50" ht="23.1" customHeight="1">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4"/>
      <c r="Y102" s="665"/>
      <c r="Z102" s="665"/>
      <c r="AA102" s="665"/>
      <c r="AB102" s="665"/>
      <c r="AC102" s="665"/>
      <c r="AD102" s="665"/>
      <c r="AE102" s="665"/>
      <c r="AF102" s="665"/>
      <c r="AG102" s="665"/>
      <c r="AH102" s="665"/>
      <c r="AI102" s="665"/>
      <c r="AJ102" s="665"/>
      <c r="AK102" s="665"/>
      <c r="AL102" s="665"/>
      <c r="AM102" s="665"/>
      <c r="AN102" s="665"/>
      <c r="AO102" s="665"/>
      <c r="AP102" s="665"/>
      <c r="AQ102" s="665"/>
      <c r="AR102" s="665"/>
      <c r="AS102" s="665"/>
      <c r="AT102" s="665"/>
      <c r="AU102" s="665"/>
      <c r="AV102" s="665"/>
      <c r="AW102" s="665"/>
      <c r="AX102" s="666"/>
    </row>
    <row r="103" spans="1:50" ht="23.1" customHeight="1">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4"/>
      <c r="Y103" s="665"/>
      <c r="Z103" s="665"/>
      <c r="AA103" s="665"/>
      <c r="AB103" s="665"/>
      <c r="AC103" s="665"/>
      <c r="AD103" s="665"/>
      <c r="AE103" s="665"/>
      <c r="AF103" s="665"/>
      <c r="AG103" s="665"/>
      <c r="AH103" s="665"/>
      <c r="AI103" s="665"/>
      <c r="AJ103" s="665"/>
      <c r="AK103" s="665"/>
      <c r="AL103" s="665"/>
      <c r="AM103" s="665"/>
      <c r="AN103" s="665"/>
      <c r="AO103" s="665"/>
      <c r="AP103" s="665"/>
      <c r="AQ103" s="665"/>
      <c r="AR103" s="665"/>
      <c r="AS103" s="665"/>
      <c r="AT103" s="665"/>
      <c r="AU103" s="665"/>
      <c r="AV103" s="665"/>
      <c r="AW103" s="665"/>
      <c r="AX103" s="666"/>
    </row>
    <row r="104" spans="1:50" ht="21" customHeight="1" thickBot="1">
      <c r="A104" s="370"/>
      <c r="B104" s="371"/>
      <c r="C104" s="360" t="s">
        <v>22</v>
      </c>
      <c r="D104" s="361"/>
      <c r="E104" s="361"/>
      <c r="F104" s="361"/>
      <c r="G104" s="361"/>
      <c r="H104" s="361"/>
      <c r="I104" s="361"/>
      <c r="J104" s="361"/>
      <c r="K104" s="362"/>
      <c r="L104" s="363">
        <f>SUM(L98:Q103)</f>
        <v>431</v>
      </c>
      <c r="M104" s="364"/>
      <c r="N104" s="364"/>
      <c r="O104" s="364"/>
      <c r="P104" s="364"/>
      <c r="Q104" s="365"/>
      <c r="R104" s="363">
        <f>SUM(R98:W103)</f>
        <v>441</v>
      </c>
      <c r="S104" s="364"/>
      <c r="T104" s="364"/>
      <c r="U104" s="364"/>
      <c r="V104" s="364"/>
      <c r="W104" s="365"/>
      <c r="X104" s="667"/>
      <c r="Y104" s="668"/>
      <c r="Z104" s="668"/>
      <c r="AA104" s="668"/>
      <c r="AB104" s="668"/>
      <c r="AC104" s="668"/>
      <c r="AD104" s="668"/>
      <c r="AE104" s="668"/>
      <c r="AF104" s="668"/>
      <c r="AG104" s="668"/>
      <c r="AH104" s="668"/>
      <c r="AI104" s="668"/>
      <c r="AJ104" s="668"/>
      <c r="AK104" s="668"/>
      <c r="AL104" s="668"/>
      <c r="AM104" s="668"/>
      <c r="AN104" s="668"/>
      <c r="AO104" s="668"/>
      <c r="AP104" s="668"/>
      <c r="AQ104" s="668"/>
      <c r="AR104" s="668"/>
      <c r="AS104" s="668"/>
      <c r="AT104" s="668"/>
      <c r="AU104" s="668"/>
      <c r="AV104" s="668"/>
      <c r="AW104" s="668"/>
      <c r="AX104" s="669"/>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c r="A107" s="5"/>
      <c r="B107" s="6"/>
      <c r="C107" s="585" t="s">
        <v>39</v>
      </c>
      <c r="D107" s="584"/>
      <c r="E107" s="584"/>
      <c r="F107" s="584"/>
      <c r="G107" s="584"/>
      <c r="H107" s="584"/>
      <c r="I107" s="584"/>
      <c r="J107" s="584"/>
      <c r="K107" s="584"/>
      <c r="L107" s="584"/>
      <c r="M107" s="584"/>
      <c r="N107" s="584"/>
      <c r="O107" s="584"/>
      <c r="P107" s="584"/>
      <c r="Q107" s="584"/>
      <c r="R107" s="584"/>
      <c r="S107" s="584"/>
      <c r="T107" s="584"/>
      <c r="U107" s="584"/>
      <c r="V107" s="584"/>
      <c r="W107" s="584"/>
      <c r="X107" s="584"/>
      <c r="Y107" s="584"/>
      <c r="Z107" s="584"/>
      <c r="AA107" s="584"/>
      <c r="AB107" s="584"/>
      <c r="AC107" s="586"/>
      <c r="AD107" s="584" t="s">
        <v>43</v>
      </c>
      <c r="AE107" s="584"/>
      <c r="AF107" s="584"/>
      <c r="AG107" s="618" t="s">
        <v>38</v>
      </c>
      <c r="AH107" s="584"/>
      <c r="AI107" s="584"/>
      <c r="AJ107" s="584"/>
      <c r="AK107" s="584"/>
      <c r="AL107" s="584"/>
      <c r="AM107" s="584"/>
      <c r="AN107" s="584"/>
      <c r="AO107" s="584"/>
      <c r="AP107" s="584"/>
      <c r="AQ107" s="584"/>
      <c r="AR107" s="584"/>
      <c r="AS107" s="584"/>
      <c r="AT107" s="584"/>
      <c r="AU107" s="584"/>
      <c r="AV107" s="584"/>
      <c r="AW107" s="584"/>
      <c r="AX107" s="619"/>
    </row>
    <row r="108" spans="1:50" ht="26.25" customHeight="1">
      <c r="A108" s="297" t="s">
        <v>312</v>
      </c>
      <c r="B108" s="298"/>
      <c r="C108" s="521" t="s">
        <v>313</v>
      </c>
      <c r="D108" s="522"/>
      <c r="E108" s="522"/>
      <c r="F108" s="522"/>
      <c r="G108" s="522"/>
      <c r="H108" s="522"/>
      <c r="I108" s="522"/>
      <c r="J108" s="522"/>
      <c r="K108" s="522"/>
      <c r="L108" s="522"/>
      <c r="M108" s="522"/>
      <c r="N108" s="522"/>
      <c r="O108" s="522"/>
      <c r="P108" s="522"/>
      <c r="Q108" s="522"/>
      <c r="R108" s="522"/>
      <c r="S108" s="522"/>
      <c r="T108" s="522"/>
      <c r="U108" s="522"/>
      <c r="V108" s="522"/>
      <c r="W108" s="522"/>
      <c r="X108" s="522"/>
      <c r="Y108" s="522"/>
      <c r="Z108" s="522"/>
      <c r="AA108" s="522"/>
      <c r="AB108" s="522"/>
      <c r="AC108" s="523"/>
      <c r="AD108" s="593" t="s">
        <v>381</v>
      </c>
      <c r="AE108" s="594"/>
      <c r="AF108" s="594"/>
      <c r="AG108" s="589" t="s">
        <v>427</v>
      </c>
      <c r="AH108" s="590"/>
      <c r="AI108" s="590"/>
      <c r="AJ108" s="590"/>
      <c r="AK108" s="590"/>
      <c r="AL108" s="590"/>
      <c r="AM108" s="590"/>
      <c r="AN108" s="590"/>
      <c r="AO108" s="590"/>
      <c r="AP108" s="590"/>
      <c r="AQ108" s="590"/>
      <c r="AR108" s="590"/>
      <c r="AS108" s="590"/>
      <c r="AT108" s="590"/>
      <c r="AU108" s="590"/>
      <c r="AV108" s="590"/>
      <c r="AW108" s="590"/>
      <c r="AX108" s="591"/>
    </row>
    <row r="109" spans="1:50" ht="26.25" customHeight="1">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385</v>
      </c>
      <c r="AE109" s="432"/>
      <c r="AF109" s="432"/>
      <c r="AG109" s="592"/>
      <c r="AH109" s="295"/>
      <c r="AI109" s="295"/>
      <c r="AJ109" s="295"/>
      <c r="AK109" s="295"/>
      <c r="AL109" s="295"/>
      <c r="AM109" s="295"/>
      <c r="AN109" s="295"/>
      <c r="AO109" s="295"/>
      <c r="AP109" s="295"/>
      <c r="AQ109" s="295"/>
      <c r="AR109" s="295"/>
      <c r="AS109" s="295"/>
      <c r="AT109" s="295"/>
      <c r="AU109" s="295"/>
      <c r="AV109" s="295"/>
      <c r="AW109" s="295"/>
      <c r="AX109" s="296"/>
    </row>
    <row r="110" spans="1:50" ht="30" customHeight="1">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3" t="s">
        <v>381</v>
      </c>
      <c r="AE110" s="574"/>
      <c r="AF110" s="574"/>
      <c r="AG110" s="519" t="s">
        <v>427</v>
      </c>
      <c r="AH110" s="188"/>
      <c r="AI110" s="188"/>
      <c r="AJ110" s="188"/>
      <c r="AK110" s="188"/>
      <c r="AL110" s="188"/>
      <c r="AM110" s="188"/>
      <c r="AN110" s="188"/>
      <c r="AO110" s="188"/>
      <c r="AP110" s="188"/>
      <c r="AQ110" s="188"/>
      <c r="AR110" s="188"/>
      <c r="AS110" s="188"/>
      <c r="AT110" s="188"/>
      <c r="AU110" s="188"/>
      <c r="AV110" s="188"/>
      <c r="AW110" s="188"/>
      <c r="AX110" s="520"/>
    </row>
    <row r="111" spans="1:50" ht="42" customHeight="1">
      <c r="A111" s="538" t="s">
        <v>46</v>
      </c>
      <c r="B111" s="575"/>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381</v>
      </c>
      <c r="AE111" s="428"/>
      <c r="AF111" s="428"/>
      <c r="AG111" s="291" t="s">
        <v>428</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c r="A112" s="576"/>
      <c r="B112" s="577"/>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385</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45" customHeight="1">
      <c r="A113" s="576"/>
      <c r="B113" s="577"/>
      <c r="C113" s="494"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381</v>
      </c>
      <c r="AE113" s="432"/>
      <c r="AF113" s="432"/>
      <c r="AG113" s="294" t="s">
        <v>433</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c r="A114" s="576"/>
      <c r="B114" s="577"/>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381</v>
      </c>
      <c r="AE114" s="432"/>
      <c r="AF114" s="432"/>
      <c r="AG114" s="294" t="s">
        <v>434</v>
      </c>
      <c r="AH114" s="295"/>
      <c r="AI114" s="295"/>
      <c r="AJ114" s="295"/>
      <c r="AK114" s="295"/>
      <c r="AL114" s="295"/>
      <c r="AM114" s="295"/>
      <c r="AN114" s="295"/>
      <c r="AO114" s="295"/>
      <c r="AP114" s="295"/>
      <c r="AQ114" s="295"/>
      <c r="AR114" s="295"/>
      <c r="AS114" s="295"/>
      <c r="AT114" s="295"/>
      <c r="AU114" s="295"/>
      <c r="AV114" s="295"/>
      <c r="AW114" s="295"/>
      <c r="AX114" s="296"/>
    </row>
    <row r="115" spans="1:64" ht="57" customHeight="1">
      <c r="A115" s="576"/>
      <c r="B115" s="577"/>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0"/>
      <c r="AD115" s="431" t="s">
        <v>381</v>
      </c>
      <c r="AE115" s="432"/>
      <c r="AF115" s="432"/>
      <c r="AG115" s="294" t="s">
        <v>435</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c r="A116" s="576"/>
      <c r="B116" s="577"/>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0"/>
      <c r="AD116" s="622" t="s">
        <v>385</v>
      </c>
      <c r="AE116" s="623"/>
      <c r="AF116" s="623"/>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67.5" customHeight="1">
      <c r="A117" s="578"/>
      <c r="B117" s="579"/>
      <c r="C117" s="580" t="s">
        <v>82</v>
      </c>
      <c r="D117" s="581"/>
      <c r="E117" s="581"/>
      <c r="F117" s="581"/>
      <c r="G117" s="581"/>
      <c r="H117" s="581"/>
      <c r="I117" s="581"/>
      <c r="J117" s="581"/>
      <c r="K117" s="581"/>
      <c r="L117" s="581"/>
      <c r="M117" s="581"/>
      <c r="N117" s="581"/>
      <c r="O117" s="581"/>
      <c r="P117" s="581"/>
      <c r="Q117" s="581"/>
      <c r="R117" s="581"/>
      <c r="S117" s="581"/>
      <c r="T117" s="581"/>
      <c r="U117" s="581"/>
      <c r="V117" s="581"/>
      <c r="W117" s="581"/>
      <c r="X117" s="581"/>
      <c r="Y117" s="581"/>
      <c r="Z117" s="581"/>
      <c r="AA117" s="581"/>
      <c r="AB117" s="581"/>
      <c r="AC117" s="582"/>
      <c r="AD117" s="573" t="s">
        <v>381</v>
      </c>
      <c r="AE117" s="574"/>
      <c r="AF117" s="583"/>
      <c r="AG117" s="587" t="s">
        <v>436</v>
      </c>
      <c r="AH117" s="425"/>
      <c r="AI117" s="425"/>
      <c r="AJ117" s="425"/>
      <c r="AK117" s="425"/>
      <c r="AL117" s="425"/>
      <c r="AM117" s="425"/>
      <c r="AN117" s="425"/>
      <c r="AO117" s="425"/>
      <c r="AP117" s="425"/>
      <c r="AQ117" s="425"/>
      <c r="AR117" s="425"/>
      <c r="AS117" s="425"/>
      <c r="AT117" s="425"/>
      <c r="AU117" s="425"/>
      <c r="AV117" s="425"/>
      <c r="AW117" s="425"/>
      <c r="AX117" s="588"/>
      <c r="BG117" s="10"/>
      <c r="BH117" s="10"/>
      <c r="BI117" s="10"/>
      <c r="BJ117" s="10"/>
    </row>
    <row r="118" spans="1:64" ht="58.5" customHeight="1">
      <c r="A118" s="538" t="s">
        <v>47</v>
      </c>
      <c r="B118" s="575"/>
      <c r="C118" s="624" t="s">
        <v>81</v>
      </c>
      <c r="D118" s="625"/>
      <c r="E118" s="625"/>
      <c r="F118" s="625"/>
      <c r="G118" s="625"/>
      <c r="H118" s="625"/>
      <c r="I118" s="625"/>
      <c r="J118" s="625"/>
      <c r="K118" s="625"/>
      <c r="L118" s="625"/>
      <c r="M118" s="625"/>
      <c r="N118" s="625"/>
      <c r="O118" s="625"/>
      <c r="P118" s="625"/>
      <c r="Q118" s="625"/>
      <c r="R118" s="625"/>
      <c r="S118" s="625"/>
      <c r="T118" s="625"/>
      <c r="U118" s="625"/>
      <c r="V118" s="625"/>
      <c r="W118" s="625"/>
      <c r="X118" s="625"/>
      <c r="Y118" s="625"/>
      <c r="Z118" s="625"/>
      <c r="AA118" s="625"/>
      <c r="AB118" s="625"/>
      <c r="AC118" s="626"/>
      <c r="AD118" s="427" t="s">
        <v>381</v>
      </c>
      <c r="AE118" s="428"/>
      <c r="AF118" s="627"/>
      <c r="AG118" s="291" t="s">
        <v>431</v>
      </c>
      <c r="AH118" s="292"/>
      <c r="AI118" s="292"/>
      <c r="AJ118" s="292"/>
      <c r="AK118" s="292"/>
      <c r="AL118" s="292"/>
      <c r="AM118" s="292"/>
      <c r="AN118" s="292"/>
      <c r="AO118" s="292"/>
      <c r="AP118" s="292"/>
      <c r="AQ118" s="292"/>
      <c r="AR118" s="292"/>
      <c r="AS118" s="292"/>
      <c r="AT118" s="292"/>
      <c r="AU118" s="292"/>
      <c r="AV118" s="292"/>
      <c r="AW118" s="292"/>
      <c r="AX118" s="293"/>
    </row>
    <row r="119" spans="1:64" ht="58.5" customHeight="1">
      <c r="A119" s="576"/>
      <c r="B119" s="577"/>
      <c r="C119" s="570" t="s">
        <v>53</v>
      </c>
      <c r="D119" s="571"/>
      <c r="E119" s="571"/>
      <c r="F119" s="571"/>
      <c r="G119" s="571"/>
      <c r="H119" s="571"/>
      <c r="I119" s="571"/>
      <c r="J119" s="571"/>
      <c r="K119" s="571"/>
      <c r="L119" s="571"/>
      <c r="M119" s="571"/>
      <c r="N119" s="571"/>
      <c r="O119" s="571"/>
      <c r="P119" s="571"/>
      <c r="Q119" s="571"/>
      <c r="R119" s="571"/>
      <c r="S119" s="571"/>
      <c r="T119" s="571"/>
      <c r="U119" s="571"/>
      <c r="V119" s="571"/>
      <c r="W119" s="571"/>
      <c r="X119" s="571"/>
      <c r="Y119" s="571"/>
      <c r="Z119" s="571"/>
      <c r="AA119" s="571"/>
      <c r="AB119" s="571"/>
      <c r="AC119" s="572"/>
      <c r="AD119" s="595" t="s">
        <v>381</v>
      </c>
      <c r="AE119" s="596"/>
      <c r="AF119" s="596"/>
      <c r="AG119" s="294" t="s">
        <v>431</v>
      </c>
      <c r="AH119" s="295"/>
      <c r="AI119" s="295"/>
      <c r="AJ119" s="295"/>
      <c r="AK119" s="295"/>
      <c r="AL119" s="295"/>
      <c r="AM119" s="295"/>
      <c r="AN119" s="295"/>
      <c r="AO119" s="295"/>
      <c r="AP119" s="295"/>
      <c r="AQ119" s="295"/>
      <c r="AR119" s="295"/>
      <c r="AS119" s="295"/>
      <c r="AT119" s="295"/>
      <c r="AU119" s="295"/>
      <c r="AV119" s="295"/>
      <c r="AW119" s="295"/>
      <c r="AX119" s="296"/>
    </row>
    <row r="120" spans="1:64" ht="58.5" customHeight="1">
      <c r="A120" s="576"/>
      <c r="B120" s="577"/>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381</v>
      </c>
      <c r="AE120" s="432"/>
      <c r="AF120" s="432"/>
      <c r="AG120" s="294" t="s">
        <v>431</v>
      </c>
      <c r="AH120" s="295"/>
      <c r="AI120" s="295"/>
      <c r="AJ120" s="295"/>
      <c r="AK120" s="295"/>
      <c r="AL120" s="295"/>
      <c r="AM120" s="295"/>
      <c r="AN120" s="295"/>
      <c r="AO120" s="295"/>
      <c r="AP120" s="295"/>
      <c r="AQ120" s="295"/>
      <c r="AR120" s="295"/>
      <c r="AS120" s="295"/>
      <c r="AT120" s="295"/>
      <c r="AU120" s="295"/>
      <c r="AV120" s="295"/>
      <c r="AW120" s="295"/>
      <c r="AX120" s="296"/>
    </row>
    <row r="121" spans="1:64" ht="27.75" customHeight="1">
      <c r="A121" s="578"/>
      <c r="B121" s="579"/>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381</v>
      </c>
      <c r="AE121" s="432"/>
      <c r="AF121" s="432"/>
      <c r="AG121" s="519" t="s">
        <v>430</v>
      </c>
      <c r="AH121" s="188"/>
      <c r="AI121" s="188"/>
      <c r="AJ121" s="188"/>
      <c r="AK121" s="188"/>
      <c r="AL121" s="188"/>
      <c r="AM121" s="188"/>
      <c r="AN121" s="188"/>
      <c r="AO121" s="188"/>
      <c r="AP121" s="188"/>
      <c r="AQ121" s="188"/>
      <c r="AR121" s="188"/>
      <c r="AS121" s="188"/>
      <c r="AT121" s="188"/>
      <c r="AU121" s="188"/>
      <c r="AV121" s="188"/>
      <c r="AW121" s="188"/>
      <c r="AX121" s="520"/>
    </row>
    <row r="122" spans="1:64" ht="33.6" customHeight="1">
      <c r="A122" s="612" t="s">
        <v>80</v>
      </c>
      <c r="B122" s="613"/>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385</v>
      </c>
      <c r="AE122" s="428"/>
      <c r="AF122" s="428"/>
      <c r="AG122" s="565"/>
      <c r="AH122" s="186"/>
      <c r="AI122" s="186"/>
      <c r="AJ122" s="186"/>
      <c r="AK122" s="186"/>
      <c r="AL122" s="186"/>
      <c r="AM122" s="186"/>
      <c r="AN122" s="186"/>
      <c r="AO122" s="186"/>
      <c r="AP122" s="186"/>
      <c r="AQ122" s="186"/>
      <c r="AR122" s="186"/>
      <c r="AS122" s="186"/>
      <c r="AT122" s="186"/>
      <c r="AU122" s="186"/>
      <c r="AV122" s="186"/>
      <c r="AW122" s="186"/>
      <c r="AX122" s="566"/>
    </row>
    <row r="123" spans="1:64" ht="15.75" customHeight="1">
      <c r="A123" s="614"/>
      <c r="B123" s="615"/>
      <c r="C123" s="641" t="s">
        <v>87</v>
      </c>
      <c r="D123" s="642"/>
      <c r="E123" s="642"/>
      <c r="F123" s="642"/>
      <c r="G123" s="642"/>
      <c r="H123" s="642"/>
      <c r="I123" s="642"/>
      <c r="J123" s="642"/>
      <c r="K123" s="642"/>
      <c r="L123" s="642"/>
      <c r="M123" s="642"/>
      <c r="N123" s="642"/>
      <c r="O123" s="643"/>
      <c r="P123" s="635" t="s">
        <v>0</v>
      </c>
      <c r="Q123" s="644"/>
      <c r="R123" s="644"/>
      <c r="S123" s="645"/>
      <c r="T123" s="634" t="s">
        <v>30</v>
      </c>
      <c r="U123" s="635"/>
      <c r="V123" s="635"/>
      <c r="W123" s="635"/>
      <c r="X123" s="635"/>
      <c r="Y123" s="635"/>
      <c r="Z123" s="635"/>
      <c r="AA123" s="635"/>
      <c r="AB123" s="635"/>
      <c r="AC123" s="635"/>
      <c r="AD123" s="635"/>
      <c r="AE123" s="635"/>
      <c r="AF123" s="636"/>
      <c r="AG123" s="567"/>
      <c r="AH123" s="267"/>
      <c r="AI123" s="267"/>
      <c r="AJ123" s="267"/>
      <c r="AK123" s="267"/>
      <c r="AL123" s="267"/>
      <c r="AM123" s="267"/>
      <c r="AN123" s="267"/>
      <c r="AO123" s="267"/>
      <c r="AP123" s="267"/>
      <c r="AQ123" s="267"/>
      <c r="AR123" s="267"/>
      <c r="AS123" s="267"/>
      <c r="AT123" s="267"/>
      <c r="AU123" s="267"/>
      <c r="AV123" s="267"/>
      <c r="AW123" s="267"/>
      <c r="AX123" s="568"/>
    </row>
    <row r="124" spans="1:64" ht="26.25" customHeight="1">
      <c r="A124" s="614"/>
      <c r="B124" s="615"/>
      <c r="C124" s="628"/>
      <c r="D124" s="629"/>
      <c r="E124" s="629"/>
      <c r="F124" s="629"/>
      <c r="G124" s="629"/>
      <c r="H124" s="629"/>
      <c r="I124" s="629"/>
      <c r="J124" s="629"/>
      <c r="K124" s="629"/>
      <c r="L124" s="629"/>
      <c r="M124" s="629"/>
      <c r="N124" s="629"/>
      <c r="O124" s="630"/>
      <c r="P124" s="637"/>
      <c r="Q124" s="637"/>
      <c r="R124" s="637"/>
      <c r="S124" s="638"/>
      <c r="T124" s="620"/>
      <c r="U124" s="295"/>
      <c r="V124" s="295"/>
      <c r="W124" s="295"/>
      <c r="X124" s="295"/>
      <c r="Y124" s="295"/>
      <c r="Z124" s="295"/>
      <c r="AA124" s="295"/>
      <c r="AB124" s="295"/>
      <c r="AC124" s="295"/>
      <c r="AD124" s="295"/>
      <c r="AE124" s="295"/>
      <c r="AF124" s="621"/>
      <c r="AG124" s="567"/>
      <c r="AH124" s="267"/>
      <c r="AI124" s="267"/>
      <c r="AJ124" s="267"/>
      <c r="AK124" s="267"/>
      <c r="AL124" s="267"/>
      <c r="AM124" s="267"/>
      <c r="AN124" s="267"/>
      <c r="AO124" s="267"/>
      <c r="AP124" s="267"/>
      <c r="AQ124" s="267"/>
      <c r="AR124" s="267"/>
      <c r="AS124" s="267"/>
      <c r="AT124" s="267"/>
      <c r="AU124" s="267"/>
      <c r="AV124" s="267"/>
      <c r="AW124" s="267"/>
      <c r="AX124" s="568"/>
    </row>
    <row r="125" spans="1:64" ht="26.25" customHeight="1">
      <c r="A125" s="616"/>
      <c r="B125" s="617"/>
      <c r="C125" s="631"/>
      <c r="D125" s="632"/>
      <c r="E125" s="632"/>
      <c r="F125" s="632"/>
      <c r="G125" s="632"/>
      <c r="H125" s="632"/>
      <c r="I125" s="632"/>
      <c r="J125" s="632"/>
      <c r="K125" s="632"/>
      <c r="L125" s="632"/>
      <c r="M125" s="632"/>
      <c r="N125" s="632"/>
      <c r="O125" s="633"/>
      <c r="P125" s="639"/>
      <c r="Q125" s="639"/>
      <c r="R125" s="639"/>
      <c r="S125" s="640"/>
      <c r="T125" s="424"/>
      <c r="U125" s="425"/>
      <c r="V125" s="425"/>
      <c r="W125" s="425"/>
      <c r="X125" s="425"/>
      <c r="Y125" s="425"/>
      <c r="Z125" s="425"/>
      <c r="AA125" s="425"/>
      <c r="AB125" s="425"/>
      <c r="AC125" s="425"/>
      <c r="AD125" s="425"/>
      <c r="AE125" s="425"/>
      <c r="AF125" s="426"/>
      <c r="AG125" s="569"/>
      <c r="AH125" s="188"/>
      <c r="AI125" s="188"/>
      <c r="AJ125" s="188"/>
      <c r="AK125" s="188"/>
      <c r="AL125" s="188"/>
      <c r="AM125" s="188"/>
      <c r="AN125" s="188"/>
      <c r="AO125" s="188"/>
      <c r="AP125" s="188"/>
      <c r="AQ125" s="188"/>
      <c r="AR125" s="188"/>
      <c r="AS125" s="188"/>
      <c r="AT125" s="188"/>
      <c r="AU125" s="188"/>
      <c r="AV125" s="188"/>
      <c r="AW125" s="188"/>
      <c r="AX125" s="520"/>
    </row>
    <row r="126" spans="1:64" ht="69" customHeight="1">
      <c r="A126" s="538" t="s">
        <v>58</v>
      </c>
      <c r="B126" s="539"/>
      <c r="C126" s="382" t="s">
        <v>64</v>
      </c>
      <c r="D126" s="561"/>
      <c r="E126" s="561"/>
      <c r="F126" s="562"/>
      <c r="G126" s="532" t="s">
        <v>439</v>
      </c>
      <c r="H126" s="533"/>
      <c r="I126" s="533"/>
      <c r="J126" s="533"/>
      <c r="K126" s="533"/>
      <c r="L126" s="533"/>
      <c r="M126" s="533"/>
      <c r="N126" s="533"/>
      <c r="O126" s="533"/>
      <c r="P126" s="533"/>
      <c r="Q126" s="533"/>
      <c r="R126" s="533"/>
      <c r="S126" s="533"/>
      <c r="T126" s="533"/>
      <c r="U126" s="533"/>
      <c r="V126" s="533"/>
      <c r="W126" s="533"/>
      <c r="X126" s="533"/>
      <c r="Y126" s="533"/>
      <c r="Z126" s="533"/>
      <c r="AA126" s="533"/>
      <c r="AB126" s="533"/>
      <c r="AC126" s="533"/>
      <c r="AD126" s="533"/>
      <c r="AE126" s="533"/>
      <c r="AF126" s="533"/>
      <c r="AG126" s="533"/>
      <c r="AH126" s="533"/>
      <c r="AI126" s="533"/>
      <c r="AJ126" s="533"/>
      <c r="AK126" s="533"/>
      <c r="AL126" s="533"/>
      <c r="AM126" s="533"/>
      <c r="AN126" s="533"/>
      <c r="AO126" s="533"/>
      <c r="AP126" s="533"/>
      <c r="AQ126" s="533"/>
      <c r="AR126" s="533"/>
      <c r="AS126" s="533"/>
      <c r="AT126" s="533"/>
      <c r="AU126" s="533"/>
      <c r="AV126" s="533"/>
      <c r="AW126" s="533"/>
      <c r="AX126" s="534"/>
    </row>
    <row r="127" spans="1:64" ht="69" customHeight="1" thickBot="1">
      <c r="A127" s="540"/>
      <c r="B127" s="541"/>
      <c r="C127" s="351" t="s">
        <v>68</v>
      </c>
      <c r="D127" s="352"/>
      <c r="E127" s="352"/>
      <c r="F127" s="353"/>
      <c r="G127" s="354" t="s">
        <v>437</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57" customHeight="1" thickBot="1">
      <c r="A129" s="560"/>
      <c r="B129" s="555"/>
      <c r="C129" s="555"/>
      <c r="D129" s="555"/>
      <c r="E129" s="555"/>
      <c r="F129" s="555"/>
      <c r="G129" s="555"/>
      <c r="H129" s="555"/>
      <c r="I129" s="555"/>
      <c r="J129" s="555"/>
      <c r="K129" s="555"/>
      <c r="L129" s="555"/>
      <c r="M129" s="555"/>
      <c r="N129" s="555"/>
      <c r="O129" s="555"/>
      <c r="P129" s="555"/>
      <c r="Q129" s="555"/>
      <c r="R129" s="555"/>
      <c r="S129" s="555"/>
      <c r="T129" s="555"/>
      <c r="U129" s="555"/>
      <c r="V129" s="555"/>
      <c r="W129" s="555"/>
      <c r="X129" s="555"/>
      <c r="Y129" s="555"/>
      <c r="Z129" s="555"/>
      <c r="AA129" s="555"/>
      <c r="AB129" s="555"/>
      <c r="AC129" s="555"/>
      <c r="AD129" s="555"/>
      <c r="AE129" s="555"/>
      <c r="AF129" s="555"/>
      <c r="AG129" s="555"/>
      <c r="AH129" s="555"/>
      <c r="AI129" s="555"/>
      <c r="AJ129" s="555"/>
      <c r="AK129" s="555"/>
      <c r="AL129" s="555"/>
      <c r="AM129" s="555"/>
      <c r="AN129" s="555"/>
      <c r="AO129" s="555"/>
      <c r="AP129" s="555"/>
      <c r="AQ129" s="555"/>
      <c r="AR129" s="555"/>
      <c r="AS129" s="555"/>
      <c r="AT129" s="555"/>
      <c r="AU129" s="555"/>
      <c r="AV129" s="555"/>
      <c r="AW129" s="555"/>
      <c r="AX129" s="556"/>
    </row>
    <row r="130" spans="1:50" ht="21" customHeight="1">
      <c r="A130" s="551" t="s">
        <v>41</v>
      </c>
      <c r="B130" s="552"/>
      <c r="C130" s="552"/>
      <c r="D130" s="552"/>
      <c r="E130" s="552"/>
      <c r="F130" s="552"/>
      <c r="G130" s="552"/>
      <c r="H130" s="552"/>
      <c r="I130" s="552"/>
      <c r="J130" s="552"/>
      <c r="K130" s="552"/>
      <c r="L130" s="552"/>
      <c r="M130" s="552"/>
      <c r="N130" s="552"/>
      <c r="O130" s="552"/>
      <c r="P130" s="552"/>
      <c r="Q130" s="552"/>
      <c r="R130" s="552"/>
      <c r="S130" s="552"/>
      <c r="T130" s="552"/>
      <c r="U130" s="552"/>
      <c r="V130" s="552"/>
      <c r="W130" s="552"/>
      <c r="X130" s="552"/>
      <c r="Y130" s="552"/>
      <c r="Z130" s="552"/>
      <c r="AA130" s="552"/>
      <c r="AB130" s="552"/>
      <c r="AC130" s="552"/>
      <c r="AD130" s="552"/>
      <c r="AE130" s="552"/>
      <c r="AF130" s="552"/>
      <c r="AG130" s="552"/>
      <c r="AH130" s="552"/>
      <c r="AI130" s="552"/>
      <c r="AJ130" s="552"/>
      <c r="AK130" s="552"/>
      <c r="AL130" s="552"/>
      <c r="AM130" s="552"/>
      <c r="AN130" s="552"/>
      <c r="AO130" s="552"/>
      <c r="AP130" s="552"/>
      <c r="AQ130" s="552"/>
      <c r="AR130" s="552"/>
      <c r="AS130" s="552"/>
      <c r="AT130" s="552"/>
      <c r="AU130" s="552"/>
      <c r="AV130" s="552"/>
      <c r="AW130" s="552"/>
      <c r="AX130" s="553"/>
    </row>
    <row r="131" spans="1:50" ht="55.5" customHeight="1" thickBot="1">
      <c r="A131" s="535" t="s">
        <v>305</v>
      </c>
      <c r="B131" s="536"/>
      <c r="C131" s="536"/>
      <c r="D131" s="536"/>
      <c r="E131" s="537"/>
      <c r="F131" s="554" t="s">
        <v>444</v>
      </c>
      <c r="G131" s="555"/>
      <c r="H131" s="555"/>
      <c r="I131" s="555"/>
      <c r="J131" s="555"/>
      <c r="K131" s="555"/>
      <c r="L131" s="555"/>
      <c r="M131" s="555"/>
      <c r="N131" s="555"/>
      <c r="O131" s="555"/>
      <c r="P131" s="555"/>
      <c r="Q131" s="555"/>
      <c r="R131" s="555"/>
      <c r="S131" s="555"/>
      <c r="T131" s="555"/>
      <c r="U131" s="555"/>
      <c r="V131" s="555"/>
      <c r="W131" s="555"/>
      <c r="X131" s="555"/>
      <c r="Y131" s="555"/>
      <c r="Z131" s="555"/>
      <c r="AA131" s="555"/>
      <c r="AB131" s="555"/>
      <c r="AC131" s="555"/>
      <c r="AD131" s="555"/>
      <c r="AE131" s="555"/>
      <c r="AF131" s="555"/>
      <c r="AG131" s="555"/>
      <c r="AH131" s="555"/>
      <c r="AI131" s="555"/>
      <c r="AJ131" s="555"/>
      <c r="AK131" s="555"/>
      <c r="AL131" s="555"/>
      <c r="AM131" s="555"/>
      <c r="AN131" s="555"/>
      <c r="AO131" s="555"/>
      <c r="AP131" s="555"/>
      <c r="AQ131" s="555"/>
      <c r="AR131" s="555"/>
      <c r="AS131" s="555"/>
      <c r="AT131" s="555"/>
      <c r="AU131" s="555"/>
      <c r="AV131" s="555"/>
      <c r="AW131" s="555"/>
      <c r="AX131" s="556"/>
    </row>
    <row r="132" spans="1:50" ht="21" customHeight="1">
      <c r="A132" s="551" t="s">
        <v>54</v>
      </c>
      <c r="B132" s="552"/>
      <c r="C132" s="552"/>
      <c r="D132" s="552"/>
      <c r="E132" s="552"/>
      <c r="F132" s="552"/>
      <c r="G132" s="552"/>
      <c r="H132" s="552"/>
      <c r="I132" s="552"/>
      <c r="J132" s="552"/>
      <c r="K132" s="552"/>
      <c r="L132" s="552"/>
      <c r="M132" s="552"/>
      <c r="N132" s="552"/>
      <c r="O132" s="552"/>
      <c r="P132" s="552"/>
      <c r="Q132" s="552"/>
      <c r="R132" s="552"/>
      <c r="S132" s="552"/>
      <c r="T132" s="552"/>
      <c r="U132" s="552"/>
      <c r="V132" s="552"/>
      <c r="W132" s="552"/>
      <c r="X132" s="552"/>
      <c r="Y132" s="552"/>
      <c r="Z132" s="552"/>
      <c r="AA132" s="552"/>
      <c r="AB132" s="552"/>
      <c r="AC132" s="552"/>
      <c r="AD132" s="552"/>
      <c r="AE132" s="552"/>
      <c r="AF132" s="552"/>
      <c r="AG132" s="552"/>
      <c r="AH132" s="552"/>
      <c r="AI132" s="552"/>
      <c r="AJ132" s="552"/>
      <c r="AK132" s="552"/>
      <c r="AL132" s="552"/>
      <c r="AM132" s="552"/>
      <c r="AN132" s="552"/>
      <c r="AO132" s="552"/>
      <c r="AP132" s="552"/>
      <c r="AQ132" s="552"/>
      <c r="AR132" s="552"/>
      <c r="AS132" s="552"/>
      <c r="AT132" s="552"/>
      <c r="AU132" s="552"/>
      <c r="AV132" s="552"/>
      <c r="AW132" s="552"/>
      <c r="AX132" s="553"/>
    </row>
    <row r="133" spans="1:50" ht="57" customHeight="1" thickBot="1">
      <c r="A133" s="421" t="s">
        <v>447</v>
      </c>
      <c r="B133" s="422"/>
      <c r="C133" s="422"/>
      <c r="D133" s="422"/>
      <c r="E133" s="423"/>
      <c r="F133" s="557" t="s">
        <v>449</v>
      </c>
      <c r="G133" s="558"/>
      <c r="H133" s="558"/>
      <c r="I133" s="558"/>
      <c r="J133" s="558"/>
      <c r="K133" s="558"/>
      <c r="L133" s="558"/>
      <c r="M133" s="558"/>
      <c r="N133" s="558"/>
      <c r="O133" s="558"/>
      <c r="P133" s="558"/>
      <c r="Q133" s="558"/>
      <c r="R133" s="558"/>
      <c r="S133" s="558"/>
      <c r="T133" s="558"/>
      <c r="U133" s="558"/>
      <c r="V133" s="558"/>
      <c r="W133" s="558"/>
      <c r="X133" s="558"/>
      <c r="Y133" s="558"/>
      <c r="Z133" s="558"/>
      <c r="AA133" s="558"/>
      <c r="AB133" s="558"/>
      <c r="AC133" s="558"/>
      <c r="AD133" s="558"/>
      <c r="AE133" s="558"/>
      <c r="AF133" s="558"/>
      <c r="AG133" s="558"/>
      <c r="AH133" s="558"/>
      <c r="AI133" s="558"/>
      <c r="AJ133" s="558"/>
      <c r="AK133" s="558"/>
      <c r="AL133" s="558"/>
      <c r="AM133" s="558"/>
      <c r="AN133" s="558"/>
      <c r="AO133" s="558"/>
      <c r="AP133" s="558"/>
      <c r="AQ133" s="558"/>
      <c r="AR133" s="558"/>
      <c r="AS133" s="558"/>
      <c r="AT133" s="558"/>
      <c r="AU133" s="558"/>
      <c r="AV133" s="558"/>
      <c r="AW133" s="558"/>
      <c r="AX133" s="559"/>
    </row>
    <row r="134" spans="1:50" ht="21" customHeight="1">
      <c r="A134" s="542" t="s">
        <v>42</v>
      </c>
      <c r="B134" s="543"/>
      <c r="C134" s="543"/>
      <c r="D134" s="543"/>
      <c r="E134" s="543"/>
      <c r="F134" s="543"/>
      <c r="G134" s="543"/>
      <c r="H134" s="543"/>
      <c r="I134" s="543"/>
      <c r="J134" s="543"/>
      <c r="K134" s="543"/>
      <c r="L134" s="543"/>
      <c r="M134" s="543"/>
      <c r="N134" s="543"/>
      <c r="O134" s="543"/>
      <c r="P134" s="543"/>
      <c r="Q134" s="543"/>
      <c r="R134" s="543"/>
      <c r="S134" s="543"/>
      <c r="T134" s="543"/>
      <c r="U134" s="543"/>
      <c r="V134" s="543"/>
      <c r="W134" s="543"/>
      <c r="X134" s="543"/>
      <c r="Y134" s="543"/>
      <c r="Z134" s="543"/>
      <c r="AA134" s="543"/>
      <c r="AB134" s="543"/>
      <c r="AC134" s="543"/>
      <c r="AD134" s="543"/>
      <c r="AE134" s="543"/>
      <c r="AF134" s="543"/>
      <c r="AG134" s="543"/>
      <c r="AH134" s="543"/>
      <c r="AI134" s="543"/>
      <c r="AJ134" s="543"/>
      <c r="AK134" s="543"/>
      <c r="AL134" s="543"/>
      <c r="AM134" s="543"/>
      <c r="AN134" s="543"/>
      <c r="AO134" s="543"/>
      <c r="AP134" s="543"/>
      <c r="AQ134" s="543"/>
      <c r="AR134" s="543"/>
      <c r="AS134" s="543"/>
      <c r="AT134" s="543"/>
      <c r="AU134" s="543"/>
      <c r="AV134" s="543"/>
      <c r="AW134" s="543"/>
      <c r="AX134" s="544"/>
    </row>
    <row r="135" spans="1:50" ht="66" customHeight="1" thickBot="1">
      <c r="A135" s="597" t="s">
        <v>402</v>
      </c>
      <c r="B135" s="598"/>
      <c r="C135" s="598"/>
      <c r="D135" s="598"/>
      <c r="E135" s="598"/>
      <c r="F135" s="598"/>
      <c r="G135" s="598"/>
      <c r="H135" s="598"/>
      <c r="I135" s="598"/>
      <c r="J135" s="598"/>
      <c r="K135" s="598"/>
      <c r="L135" s="598"/>
      <c r="M135" s="598"/>
      <c r="N135" s="598"/>
      <c r="O135" s="598"/>
      <c r="P135" s="598"/>
      <c r="Q135" s="598"/>
      <c r="R135" s="598"/>
      <c r="S135" s="598"/>
      <c r="T135" s="598"/>
      <c r="U135" s="598"/>
      <c r="V135" s="598"/>
      <c r="W135" s="598"/>
      <c r="X135" s="598"/>
      <c r="Y135" s="598"/>
      <c r="Z135" s="598"/>
      <c r="AA135" s="598"/>
      <c r="AB135" s="598"/>
      <c r="AC135" s="598"/>
      <c r="AD135" s="598"/>
      <c r="AE135" s="598"/>
      <c r="AF135" s="598"/>
      <c r="AG135" s="598"/>
      <c r="AH135" s="598"/>
      <c r="AI135" s="598"/>
      <c r="AJ135" s="598"/>
      <c r="AK135" s="598"/>
      <c r="AL135" s="598"/>
      <c r="AM135" s="598"/>
      <c r="AN135" s="598"/>
      <c r="AO135" s="598"/>
      <c r="AP135" s="598"/>
      <c r="AQ135" s="598"/>
      <c r="AR135" s="598"/>
      <c r="AS135" s="598"/>
      <c r="AT135" s="598"/>
      <c r="AU135" s="598"/>
      <c r="AV135" s="598"/>
      <c r="AW135" s="598"/>
      <c r="AX135" s="599"/>
    </row>
    <row r="136" spans="1:50" ht="19.7" customHeight="1">
      <c r="A136" s="529" t="s">
        <v>37</v>
      </c>
      <c r="B136" s="530"/>
      <c r="C136" s="530"/>
      <c r="D136" s="530"/>
      <c r="E136" s="530"/>
      <c r="F136" s="530"/>
      <c r="G136" s="530"/>
      <c r="H136" s="530"/>
      <c r="I136" s="530"/>
      <c r="J136" s="530"/>
      <c r="K136" s="530"/>
      <c r="L136" s="530"/>
      <c r="M136" s="530"/>
      <c r="N136" s="530"/>
      <c r="O136" s="530"/>
      <c r="P136" s="530"/>
      <c r="Q136" s="530"/>
      <c r="R136" s="530"/>
      <c r="S136" s="530"/>
      <c r="T136" s="530"/>
      <c r="U136" s="530"/>
      <c r="V136" s="530"/>
      <c r="W136" s="530"/>
      <c r="X136" s="530"/>
      <c r="Y136" s="530"/>
      <c r="Z136" s="530"/>
      <c r="AA136" s="530"/>
      <c r="AB136" s="530"/>
      <c r="AC136" s="530"/>
      <c r="AD136" s="530"/>
      <c r="AE136" s="530"/>
      <c r="AF136" s="530"/>
      <c r="AG136" s="530"/>
      <c r="AH136" s="530"/>
      <c r="AI136" s="530"/>
      <c r="AJ136" s="530"/>
      <c r="AK136" s="530"/>
      <c r="AL136" s="530"/>
      <c r="AM136" s="530"/>
      <c r="AN136" s="530"/>
      <c r="AO136" s="530"/>
      <c r="AP136" s="530"/>
      <c r="AQ136" s="530"/>
      <c r="AR136" s="530"/>
      <c r="AS136" s="530"/>
      <c r="AT136" s="530"/>
      <c r="AU136" s="530"/>
      <c r="AV136" s="530"/>
      <c r="AW136" s="530"/>
      <c r="AX136" s="531"/>
    </row>
    <row r="137" spans="1:50" ht="19.899999999999999" customHeight="1">
      <c r="A137" s="394" t="s">
        <v>224</v>
      </c>
      <c r="B137" s="395"/>
      <c r="C137" s="395"/>
      <c r="D137" s="395"/>
      <c r="E137" s="395"/>
      <c r="F137" s="395"/>
      <c r="G137" s="408">
        <v>14</v>
      </c>
      <c r="H137" s="409"/>
      <c r="I137" s="409"/>
      <c r="J137" s="409"/>
      <c r="K137" s="409"/>
      <c r="L137" s="409"/>
      <c r="M137" s="409"/>
      <c r="N137" s="409"/>
      <c r="O137" s="409"/>
      <c r="P137" s="410"/>
      <c r="Q137" s="395" t="s">
        <v>225</v>
      </c>
      <c r="R137" s="395"/>
      <c r="S137" s="395"/>
      <c r="T137" s="395"/>
      <c r="U137" s="395"/>
      <c r="V137" s="395"/>
      <c r="W137" s="408">
        <v>15</v>
      </c>
      <c r="X137" s="409"/>
      <c r="Y137" s="409"/>
      <c r="Z137" s="409"/>
      <c r="AA137" s="409"/>
      <c r="AB137" s="409"/>
      <c r="AC137" s="409"/>
      <c r="AD137" s="409"/>
      <c r="AE137" s="409"/>
      <c r="AF137" s="410"/>
      <c r="AG137" s="395" t="s">
        <v>226</v>
      </c>
      <c r="AH137" s="395"/>
      <c r="AI137" s="395"/>
      <c r="AJ137" s="395"/>
      <c r="AK137" s="395"/>
      <c r="AL137" s="395"/>
      <c r="AM137" s="391">
        <v>18</v>
      </c>
      <c r="AN137" s="392"/>
      <c r="AO137" s="392"/>
      <c r="AP137" s="392"/>
      <c r="AQ137" s="392"/>
      <c r="AR137" s="392"/>
      <c r="AS137" s="392"/>
      <c r="AT137" s="392"/>
      <c r="AU137" s="392"/>
      <c r="AV137" s="393"/>
      <c r="AW137" s="12"/>
      <c r="AX137" s="13"/>
    </row>
    <row r="138" spans="1:50" ht="19.899999999999999" customHeight="1" thickBot="1">
      <c r="A138" s="396" t="s">
        <v>227</v>
      </c>
      <c r="B138" s="397"/>
      <c r="C138" s="397"/>
      <c r="D138" s="397"/>
      <c r="E138" s="397"/>
      <c r="F138" s="397"/>
      <c r="G138" s="411">
        <v>423</v>
      </c>
      <c r="H138" s="412"/>
      <c r="I138" s="412"/>
      <c r="J138" s="412"/>
      <c r="K138" s="412"/>
      <c r="L138" s="412"/>
      <c r="M138" s="412"/>
      <c r="N138" s="412"/>
      <c r="O138" s="412"/>
      <c r="P138" s="413"/>
      <c r="Q138" s="397" t="s">
        <v>228</v>
      </c>
      <c r="R138" s="397"/>
      <c r="S138" s="397"/>
      <c r="T138" s="397"/>
      <c r="U138" s="397"/>
      <c r="V138" s="397"/>
      <c r="W138" s="411">
        <v>404</v>
      </c>
      <c r="X138" s="412"/>
      <c r="Y138" s="412"/>
      <c r="Z138" s="412"/>
      <c r="AA138" s="412"/>
      <c r="AB138" s="412"/>
      <c r="AC138" s="412"/>
      <c r="AD138" s="412"/>
      <c r="AE138" s="412"/>
      <c r="AF138" s="413"/>
      <c r="AG138" s="563"/>
      <c r="AH138" s="564"/>
      <c r="AI138" s="564"/>
      <c r="AJ138" s="564"/>
      <c r="AK138" s="564"/>
      <c r="AL138" s="564"/>
      <c r="AM138" s="600"/>
      <c r="AN138" s="601"/>
      <c r="AO138" s="601"/>
      <c r="AP138" s="601"/>
      <c r="AQ138" s="601"/>
      <c r="AR138" s="601"/>
      <c r="AS138" s="601"/>
      <c r="AT138" s="601"/>
      <c r="AU138" s="601"/>
      <c r="AV138" s="602"/>
      <c r="AW138" s="28"/>
      <c r="AX138" s="29"/>
    </row>
    <row r="139" spans="1:50" ht="23.65" customHeight="1">
      <c r="A139" s="545" t="s">
        <v>28</v>
      </c>
      <c r="B139" s="546"/>
      <c r="C139" s="546"/>
      <c r="D139" s="546"/>
      <c r="E139" s="546"/>
      <c r="F139" s="54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67.5" customHeight="1" thickBot="1">
      <c r="A177" s="548"/>
      <c r="B177" s="549"/>
      <c r="C177" s="549"/>
      <c r="D177" s="549"/>
      <c r="E177" s="549"/>
      <c r="F177" s="55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24" t="s">
        <v>34</v>
      </c>
      <c r="B178" s="525"/>
      <c r="C178" s="525"/>
      <c r="D178" s="525"/>
      <c r="E178" s="525"/>
      <c r="F178" s="526"/>
      <c r="G178" s="378" t="s">
        <v>388</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375</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c r="A179" s="117"/>
      <c r="B179" s="527"/>
      <c r="C179" s="527"/>
      <c r="D179" s="527"/>
      <c r="E179" s="527"/>
      <c r="F179" s="528"/>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6.25" customHeight="1">
      <c r="A180" s="117"/>
      <c r="B180" s="527"/>
      <c r="C180" s="527"/>
      <c r="D180" s="527"/>
      <c r="E180" s="527"/>
      <c r="F180" s="528"/>
      <c r="G180" s="88" t="s">
        <v>448</v>
      </c>
      <c r="H180" s="89"/>
      <c r="I180" s="89"/>
      <c r="J180" s="89"/>
      <c r="K180" s="90"/>
      <c r="L180" s="91" t="s">
        <v>411</v>
      </c>
      <c r="M180" s="92"/>
      <c r="N180" s="92"/>
      <c r="O180" s="92"/>
      <c r="P180" s="92"/>
      <c r="Q180" s="92"/>
      <c r="R180" s="92"/>
      <c r="S180" s="92"/>
      <c r="T180" s="92"/>
      <c r="U180" s="92"/>
      <c r="V180" s="92"/>
      <c r="W180" s="92"/>
      <c r="X180" s="93"/>
      <c r="Y180" s="94">
        <v>1251</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c r="A181" s="117"/>
      <c r="B181" s="527"/>
      <c r="C181" s="527"/>
      <c r="D181" s="527"/>
      <c r="E181" s="527"/>
      <c r="F181" s="528"/>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c r="A182" s="117"/>
      <c r="B182" s="527"/>
      <c r="C182" s="527"/>
      <c r="D182" s="527"/>
      <c r="E182" s="527"/>
      <c r="F182" s="528"/>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c r="A183" s="117"/>
      <c r="B183" s="527"/>
      <c r="C183" s="527"/>
      <c r="D183" s="527"/>
      <c r="E183" s="527"/>
      <c r="F183" s="528"/>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c r="A184" s="117"/>
      <c r="B184" s="527"/>
      <c r="C184" s="527"/>
      <c r="D184" s="527"/>
      <c r="E184" s="527"/>
      <c r="F184" s="528"/>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c r="A185" s="117"/>
      <c r="B185" s="527"/>
      <c r="C185" s="527"/>
      <c r="D185" s="527"/>
      <c r="E185" s="527"/>
      <c r="F185" s="528"/>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c r="A186" s="117"/>
      <c r="B186" s="527"/>
      <c r="C186" s="527"/>
      <c r="D186" s="527"/>
      <c r="E186" s="527"/>
      <c r="F186" s="528"/>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c r="A187" s="117"/>
      <c r="B187" s="527"/>
      <c r="C187" s="527"/>
      <c r="D187" s="527"/>
      <c r="E187" s="527"/>
      <c r="F187" s="528"/>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c r="A188" s="117"/>
      <c r="B188" s="527"/>
      <c r="C188" s="527"/>
      <c r="D188" s="527"/>
      <c r="E188" s="527"/>
      <c r="F188" s="528"/>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c r="A189" s="117"/>
      <c r="B189" s="527"/>
      <c r="C189" s="527"/>
      <c r="D189" s="527"/>
      <c r="E189" s="527"/>
      <c r="F189" s="528"/>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c r="A190" s="117"/>
      <c r="B190" s="527"/>
      <c r="C190" s="527"/>
      <c r="D190" s="527"/>
      <c r="E190" s="527"/>
      <c r="F190" s="528"/>
      <c r="G190" s="74" t="s">
        <v>22</v>
      </c>
      <c r="H190" s="75"/>
      <c r="I190" s="75"/>
      <c r="J190" s="75"/>
      <c r="K190" s="75"/>
      <c r="L190" s="76"/>
      <c r="M190" s="77"/>
      <c r="N190" s="77"/>
      <c r="O190" s="77"/>
      <c r="P190" s="77"/>
      <c r="Q190" s="77"/>
      <c r="R190" s="77"/>
      <c r="S190" s="77"/>
      <c r="T190" s="77"/>
      <c r="U190" s="77"/>
      <c r="V190" s="77"/>
      <c r="W190" s="77"/>
      <c r="X190" s="78"/>
      <c r="Y190" s="79">
        <f>SUM(Y180:AB189)</f>
        <v>1251</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c r="A191" s="117"/>
      <c r="B191" s="527"/>
      <c r="C191" s="527"/>
      <c r="D191" s="527"/>
      <c r="E191" s="527"/>
      <c r="F191" s="528"/>
      <c r="G191" s="378" t="s">
        <v>389</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c r="A192" s="117"/>
      <c r="B192" s="527"/>
      <c r="C192" s="527"/>
      <c r="D192" s="527"/>
      <c r="E192" s="527"/>
      <c r="F192" s="528"/>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c r="A193" s="117"/>
      <c r="B193" s="527"/>
      <c r="C193" s="527"/>
      <c r="D193" s="527"/>
      <c r="E193" s="527"/>
      <c r="F193" s="528"/>
      <c r="G193" s="88" t="s">
        <v>387</v>
      </c>
      <c r="H193" s="89"/>
      <c r="I193" s="89"/>
      <c r="J193" s="89"/>
      <c r="K193" s="90"/>
      <c r="L193" s="91" t="s">
        <v>390</v>
      </c>
      <c r="M193" s="92"/>
      <c r="N193" s="92"/>
      <c r="O193" s="92"/>
      <c r="P193" s="92"/>
      <c r="Q193" s="92"/>
      <c r="R193" s="92"/>
      <c r="S193" s="92"/>
      <c r="T193" s="92"/>
      <c r="U193" s="92"/>
      <c r="V193" s="92"/>
      <c r="W193" s="92"/>
      <c r="X193" s="93"/>
      <c r="Y193" s="94">
        <v>547</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c r="A194" s="117"/>
      <c r="B194" s="527"/>
      <c r="C194" s="527"/>
      <c r="D194" s="527"/>
      <c r="E194" s="527"/>
      <c r="F194" s="528"/>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c r="A195" s="117"/>
      <c r="B195" s="527"/>
      <c r="C195" s="527"/>
      <c r="D195" s="527"/>
      <c r="E195" s="527"/>
      <c r="F195" s="528"/>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c r="A196" s="117"/>
      <c r="B196" s="527"/>
      <c r="C196" s="527"/>
      <c r="D196" s="527"/>
      <c r="E196" s="527"/>
      <c r="F196" s="528"/>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c r="A197" s="117"/>
      <c r="B197" s="527"/>
      <c r="C197" s="527"/>
      <c r="D197" s="527"/>
      <c r="E197" s="527"/>
      <c r="F197" s="528"/>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c r="A198" s="117"/>
      <c r="B198" s="527"/>
      <c r="C198" s="527"/>
      <c r="D198" s="527"/>
      <c r="E198" s="527"/>
      <c r="F198" s="528"/>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c r="A199" s="117"/>
      <c r="B199" s="527"/>
      <c r="C199" s="527"/>
      <c r="D199" s="527"/>
      <c r="E199" s="527"/>
      <c r="F199" s="528"/>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c r="A200" s="117"/>
      <c r="B200" s="527"/>
      <c r="C200" s="527"/>
      <c r="D200" s="527"/>
      <c r="E200" s="527"/>
      <c r="F200" s="528"/>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c r="A201" s="117"/>
      <c r="B201" s="527"/>
      <c r="C201" s="527"/>
      <c r="D201" s="527"/>
      <c r="E201" s="527"/>
      <c r="F201" s="528"/>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c r="A202" s="117"/>
      <c r="B202" s="527"/>
      <c r="C202" s="527"/>
      <c r="D202" s="527"/>
      <c r="E202" s="527"/>
      <c r="F202" s="528"/>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c r="A203" s="117"/>
      <c r="B203" s="527"/>
      <c r="C203" s="527"/>
      <c r="D203" s="527"/>
      <c r="E203" s="527"/>
      <c r="F203" s="528"/>
      <c r="G203" s="74" t="s">
        <v>22</v>
      </c>
      <c r="H203" s="75"/>
      <c r="I203" s="75"/>
      <c r="J203" s="75"/>
      <c r="K203" s="75"/>
      <c r="L203" s="76"/>
      <c r="M203" s="77"/>
      <c r="N203" s="77"/>
      <c r="O203" s="77"/>
      <c r="P203" s="77"/>
      <c r="Q203" s="77"/>
      <c r="R203" s="77"/>
      <c r="S203" s="77"/>
      <c r="T203" s="77"/>
      <c r="U203" s="77"/>
      <c r="V203" s="77"/>
      <c r="W203" s="77"/>
      <c r="X203" s="78"/>
      <c r="Y203" s="79">
        <f>SUM(Y193:AB202)</f>
        <v>547</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c r="A204" s="117"/>
      <c r="B204" s="527"/>
      <c r="C204" s="527"/>
      <c r="D204" s="527"/>
      <c r="E204" s="527"/>
      <c r="F204" s="528"/>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c r="A205" s="117"/>
      <c r="B205" s="527"/>
      <c r="C205" s="527"/>
      <c r="D205" s="527"/>
      <c r="E205" s="527"/>
      <c r="F205" s="528"/>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c r="A206" s="117"/>
      <c r="B206" s="527"/>
      <c r="C206" s="527"/>
      <c r="D206" s="527"/>
      <c r="E206" s="527"/>
      <c r="F206" s="528"/>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c r="A207" s="117"/>
      <c r="B207" s="527"/>
      <c r="C207" s="527"/>
      <c r="D207" s="527"/>
      <c r="E207" s="527"/>
      <c r="F207" s="528"/>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c r="A208" s="117"/>
      <c r="B208" s="527"/>
      <c r="C208" s="527"/>
      <c r="D208" s="527"/>
      <c r="E208" s="527"/>
      <c r="F208" s="528"/>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c r="A209" s="117"/>
      <c r="B209" s="527"/>
      <c r="C209" s="527"/>
      <c r="D209" s="527"/>
      <c r="E209" s="527"/>
      <c r="F209" s="528"/>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c r="A210" s="117"/>
      <c r="B210" s="527"/>
      <c r="C210" s="527"/>
      <c r="D210" s="527"/>
      <c r="E210" s="527"/>
      <c r="F210" s="528"/>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c r="A211" s="117"/>
      <c r="B211" s="527"/>
      <c r="C211" s="527"/>
      <c r="D211" s="527"/>
      <c r="E211" s="527"/>
      <c r="F211" s="528"/>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c r="A212" s="117"/>
      <c r="B212" s="527"/>
      <c r="C212" s="527"/>
      <c r="D212" s="527"/>
      <c r="E212" s="527"/>
      <c r="F212" s="528"/>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c r="A213" s="117"/>
      <c r="B213" s="527"/>
      <c r="C213" s="527"/>
      <c r="D213" s="527"/>
      <c r="E213" s="527"/>
      <c r="F213" s="528"/>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c r="A214" s="117"/>
      <c r="B214" s="527"/>
      <c r="C214" s="527"/>
      <c r="D214" s="527"/>
      <c r="E214" s="527"/>
      <c r="F214" s="528"/>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c r="A215" s="117"/>
      <c r="B215" s="527"/>
      <c r="C215" s="527"/>
      <c r="D215" s="527"/>
      <c r="E215" s="527"/>
      <c r="F215" s="528"/>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c r="A216" s="117"/>
      <c r="B216" s="527"/>
      <c r="C216" s="527"/>
      <c r="D216" s="527"/>
      <c r="E216" s="527"/>
      <c r="F216" s="528"/>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c r="A217" s="117"/>
      <c r="B217" s="527"/>
      <c r="C217" s="527"/>
      <c r="D217" s="527"/>
      <c r="E217" s="527"/>
      <c r="F217" s="528"/>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c r="A218" s="117"/>
      <c r="B218" s="527"/>
      <c r="C218" s="527"/>
      <c r="D218" s="527"/>
      <c r="E218" s="527"/>
      <c r="F218" s="528"/>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c r="A219" s="117"/>
      <c r="B219" s="527"/>
      <c r="C219" s="527"/>
      <c r="D219" s="527"/>
      <c r="E219" s="527"/>
      <c r="F219" s="528"/>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hidden="1" customHeight="1">
      <c r="A220" s="117"/>
      <c r="B220" s="527"/>
      <c r="C220" s="527"/>
      <c r="D220" s="527"/>
      <c r="E220" s="527"/>
      <c r="F220" s="528"/>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c r="A221" s="117"/>
      <c r="B221" s="527"/>
      <c r="C221" s="527"/>
      <c r="D221" s="527"/>
      <c r="E221" s="527"/>
      <c r="F221" s="528"/>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c r="A222" s="117"/>
      <c r="B222" s="527"/>
      <c r="C222" s="527"/>
      <c r="D222" s="527"/>
      <c r="E222" s="527"/>
      <c r="F222" s="528"/>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c r="A223" s="117"/>
      <c r="B223" s="527"/>
      <c r="C223" s="527"/>
      <c r="D223" s="527"/>
      <c r="E223" s="527"/>
      <c r="F223" s="528"/>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c r="A224" s="117"/>
      <c r="B224" s="527"/>
      <c r="C224" s="527"/>
      <c r="D224" s="527"/>
      <c r="E224" s="527"/>
      <c r="F224" s="528"/>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c r="A225" s="117"/>
      <c r="B225" s="527"/>
      <c r="C225" s="527"/>
      <c r="D225" s="527"/>
      <c r="E225" s="527"/>
      <c r="F225" s="528"/>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c r="A226" s="117"/>
      <c r="B226" s="527"/>
      <c r="C226" s="527"/>
      <c r="D226" s="527"/>
      <c r="E226" s="527"/>
      <c r="F226" s="528"/>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c r="A227" s="117"/>
      <c r="B227" s="527"/>
      <c r="C227" s="527"/>
      <c r="D227" s="527"/>
      <c r="E227" s="527"/>
      <c r="F227" s="528"/>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c r="A228" s="117"/>
      <c r="B228" s="527"/>
      <c r="C228" s="527"/>
      <c r="D228" s="527"/>
      <c r="E228" s="527"/>
      <c r="F228" s="528"/>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c r="A229" s="117"/>
      <c r="B229" s="527"/>
      <c r="C229" s="527"/>
      <c r="D229" s="527"/>
      <c r="E229" s="527"/>
      <c r="F229" s="528"/>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c r="A234" s="9"/>
      <c r="B234" s="61" t="s">
        <v>438</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c r="A236" s="103">
        <v>1</v>
      </c>
      <c r="B236" s="103">
        <v>1</v>
      </c>
      <c r="C236" s="108"/>
      <c r="D236" s="104"/>
      <c r="E236" s="104"/>
      <c r="F236" s="104"/>
      <c r="G236" s="104"/>
      <c r="H236" s="104"/>
      <c r="I236" s="104"/>
      <c r="J236" s="104"/>
      <c r="K236" s="104"/>
      <c r="L236" s="104"/>
      <c r="M236" s="108"/>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c r="A237" s="103">
        <v>2</v>
      </c>
      <c r="B237" s="103">
        <v>1</v>
      </c>
      <c r="C237" s="108"/>
      <c r="D237" s="104"/>
      <c r="E237" s="104"/>
      <c r="F237" s="104"/>
      <c r="G237" s="104"/>
      <c r="H237" s="104"/>
      <c r="I237" s="104"/>
      <c r="J237" s="104"/>
      <c r="K237" s="104"/>
      <c r="L237" s="104"/>
      <c r="M237" s="108"/>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c r="A238" s="103">
        <v>3</v>
      </c>
      <c r="B238" s="103">
        <v>1</v>
      </c>
      <c r="C238" s="108"/>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c r="A239" s="103">
        <v>4</v>
      </c>
      <c r="B239" s="103">
        <v>1</v>
      </c>
      <c r="C239" s="108"/>
      <c r="D239" s="104"/>
      <c r="E239" s="104"/>
      <c r="F239" s="104"/>
      <c r="G239" s="104"/>
      <c r="H239" s="104"/>
      <c r="I239" s="104"/>
      <c r="J239" s="104"/>
      <c r="K239" s="104"/>
      <c r="L239" s="104"/>
      <c r="M239" s="108"/>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c r="A240" s="103">
        <v>5</v>
      </c>
      <c r="B240" s="103">
        <v>1</v>
      </c>
      <c r="C240" s="108"/>
      <c r="D240" s="104"/>
      <c r="E240" s="104"/>
      <c r="F240" s="104"/>
      <c r="G240" s="104"/>
      <c r="H240" s="104"/>
      <c r="I240" s="104"/>
      <c r="J240" s="104"/>
      <c r="K240" s="104"/>
      <c r="L240" s="104"/>
      <c r="M240" s="108"/>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c r="A241" s="103">
        <v>6</v>
      </c>
      <c r="B241" s="103">
        <v>1</v>
      </c>
      <c r="C241" s="108"/>
      <c r="D241" s="104"/>
      <c r="E241" s="104"/>
      <c r="F241" s="104"/>
      <c r="G241" s="104"/>
      <c r="H241" s="104"/>
      <c r="I241" s="104"/>
      <c r="J241" s="104"/>
      <c r="K241" s="104"/>
      <c r="L241" s="104"/>
      <c r="M241" s="108"/>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c r="A242" s="103">
        <v>7</v>
      </c>
      <c r="B242" s="103">
        <v>1</v>
      </c>
      <c r="C242" s="108"/>
      <c r="D242" s="104"/>
      <c r="E242" s="104"/>
      <c r="F242" s="104"/>
      <c r="G242" s="104"/>
      <c r="H242" s="104"/>
      <c r="I242" s="104"/>
      <c r="J242" s="104"/>
      <c r="K242" s="104"/>
      <c r="L242" s="104"/>
      <c r="M242" s="108"/>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c r="A243" s="103">
        <v>8</v>
      </c>
      <c r="B243" s="103">
        <v>1</v>
      </c>
      <c r="C243" s="108"/>
      <c r="D243" s="104"/>
      <c r="E243" s="104"/>
      <c r="F243" s="104"/>
      <c r="G243" s="104"/>
      <c r="H243" s="104"/>
      <c r="I243" s="104"/>
      <c r="J243" s="104"/>
      <c r="K243" s="104"/>
      <c r="L243" s="104"/>
      <c r="M243" s="108"/>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c r="A244" s="103">
        <v>9</v>
      </c>
      <c r="B244" s="103">
        <v>1</v>
      </c>
      <c r="C244" s="108"/>
      <c r="D244" s="104"/>
      <c r="E244" s="104"/>
      <c r="F244" s="104"/>
      <c r="G244" s="104"/>
      <c r="H244" s="104"/>
      <c r="I244" s="104"/>
      <c r="J244" s="104"/>
      <c r="K244" s="104"/>
      <c r="L244" s="104"/>
      <c r="M244" s="108"/>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c r="A245" s="103">
        <v>10</v>
      </c>
      <c r="B245" s="103">
        <v>1</v>
      </c>
      <c r="C245" s="108"/>
      <c r="D245" s="104"/>
      <c r="E245" s="104"/>
      <c r="F245" s="104"/>
      <c r="G245" s="104"/>
      <c r="H245" s="104"/>
      <c r="I245" s="104"/>
      <c r="J245" s="104"/>
      <c r="K245" s="104"/>
      <c r="L245" s="104"/>
      <c r="M245" s="108"/>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432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103"/>
      <c r="B268" s="103"/>
      <c r="C268" s="109" t="s">
        <v>365</v>
      </c>
      <c r="D268" s="109"/>
      <c r="E268" s="109"/>
      <c r="F268" s="109"/>
      <c r="G268" s="109"/>
      <c r="H268" s="109"/>
      <c r="I268" s="109"/>
      <c r="J268" s="109"/>
      <c r="K268" s="109"/>
      <c r="L268" s="109"/>
      <c r="M268" s="109" t="s">
        <v>366</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367</v>
      </c>
      <c r="AL268" s="109"/>
      <c r="AM268" s="109"/>
      <c r="AN268" s="109"/>
      <c r="AO268" s="109"/>
      <c r="AP268" s="109"/>
      <c r="AQ268" s="109" t="s">
        <v>23</v>
      </c>
      <c r="AR268" s="109"/>
      <c r="AS268" s="109"/>
      <c r="AT268" s="109"/>
      <c r="AU268" s="111" t="s">
        <v>24</v>
      </c>
      <c r="AV268" s="112"/>
      <c r="AW268" s="112"/>
      <c r="AX268" s="113"/>
    </row>
    <row r="269" spans="1:50" ht="24" customHeight="1">
      <c r="A269" s="103">
        <v>1</v>
      </c>
      <c r="B269" s="103">
        <v>1</v>
      </c>
      <c r="C269" s="108" t="s">
        <v>412</v>
      </c>
      <c r="D269" s="104"/>
      <c r="E269" s="104"/>
      <c r="F269" s="104"/>
      <c r="G269" s="104"/>
      <c r="H269" s="104"/>
      <c r="I269" s="104"/>
      <c r="J269" s="104"/>
      <c r="K269" s="104"/>
      <c r="L269" s="104"/>
      <c r="M269" s="108" t="s">
        <v>413</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547</v>
      </c>
      <c r="AL269" s="106"/>
      <c r="AM269" s="106"/>
      <c r="AN269" s="106"/>
      <c r="AO269" s="106"/>
      <c r="AP269" s="107"/>
      <c r="AQ269" s="108">
        <v>1</v>
      </c>
      <c r="AR269" s="104"/>
      <c r="AS269" s="104"/>
      <c r="AT269" s="104"/>
      <c r="AU269" s="105">
        <v>99.3</v>
      </c>
      <c r="AV269" s="106"/>
      <c r="AW269" s="106"/>
      <c r="AX269" s="107"/>
    </row>
    <row r="270" spans="1:50" ht="24" customHeight="1">
      <c r="A270" s="103">
        <v>2</v>
      </c>
      <c r="B270" s="103">
        <v>1</v>
      </c>
      <c r="C270" s="108" t="s">
        <v>414</v>
      </c>
      <c r="D270" s="104"/>
      <c r="E270" s="104"/>
      <c r="F270" s="104"/>
      <c r="G270" s="104"/>
      <c r="H270" s="104"/>
      <c r="I270" s="104"/>
      <c r="J270" s="104"/>
      <c r="K270" s="104"/>
      <c r="L270" s="104"/>
      <c r="M270" s="108" t="s">
        <v>408</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183</v>
      </c>
      <c r="AL270" s="106"/>
      <c r="AM270" s="106"/>
      <c r="AN270" s="106"/>
      <c r="AO270" s="106"/>
      <c r="AP270" s="107"/>
      <c r="AQ270" s="108" t="s">
        <v>391</v>
      </c>
      <c r="AR270" s="104"/>
      <c r="AS270" s="104"/>
      <c r="AT270" s="104"/>
      <c r="AU270" s="105" t="s">
        <v>392</v>
      </c>
      <c r="AV270" s="106"/>
      <c r="AW270" s="106"/>
      <c r="AX270" s="107"/>
    </row>
    <row r="271" spans="1:50" ht="24" customHeight="1">
      <c r="A271" s="103">
        <v>3</v>
      </c>
      <c r="B271" s="103">
        <v>1</v>
      </c>
      <c r="C271" s="108" t="s">
        <v>415</v>
      </c>
      <c r="D271" s="104"/>
      <c r="E271" s="104"/>
      <c r="F271" s="104"/>
      <c r="G271" s="104"/>
      <c r="H271" s="104"/>
      <c r="I271" s="104"/>
      <c r="J271" s="104"/>
      <c r="K271" s="104"/>
      <c r="L271" s="104"/>
      <c r="M271" s="114" t="s">
        <v>393</v>
      </c>
      <c r="N271" s="115"/>
      <c r="O271" s="115"/>
      <c r="P271" s="115"/>
      <c r="Q271" s="115"/>
      <c r="R271" s="115"/>
      <c r="S271" s="115"/>
      <c r="T271" s="115"/>
      <c r="U271" s="115"/>
      <c r="V271" s="115"/>
      <c r="W271" s="115"/>
      <c r="X271" s="115"/>
      <c r="Y271" s="115"/>
      <c r="Z271" s="115"/>
      <c r="AA271" s="115"/>
      <c r="AB271" s="115"/>
      <c r="AC271" s="115"/>
      <c r="AD271" s="115"/>
      <c r="AE271" s="115"/>
      <c r="AF271" s="115"/>
      <c r="AG271" s="115"/>
      <c r="AH271" s="115"/>
      <c r="AI271" s="115"/>
      <c r="AJ271" s="116"/>
      <c r="AK271" s="105">
        <v>106</v>
      </c>
      <c r="AL271" s="106"/>
      <c r="AM271" s="106"/>
      <c r="AN271" s="106"/>
      <c r="AO271" s="106"/>
      <c r="AP271" s="107"/>
      <c r="AQ271" s="108">
        <v>1</v>
      </c>
      <c r="AR271" s="104"/>
      <c r="AS271" s="104"/>
      <c r="AT271" s="104"/>
      <c r="AU271" s="105">
        <v>97.9</v>
      </c>
      <c r="AV271" s="106"/>
      <c r="AW271" s="106"/>
      <c r="AX271" s="107"/>
    </row>
    <row r="272" spans="1:50" ht="24" customHeight="1">
      <c r="A272" s="103">
        <v>4</v>
      </c>
      <c r="B272" s="103">
        <v>1</v>
      </c>
      <c r="C272" s="108" t="s">
        <v>416</v>
      </c>
      <c r="D272" s="104"/>
      <c r="E272" s="104"/>
      <c r="F272" s="104"/>
      <c r="G272" s="104"/>
      <c r="H272" s="104"/>
      <c r="I272" s="104"/>
      <c r="J272" s="104"/>
      <c r="K272" s="104"/>
      <c r="L272" s="104"/>
      <c r="M272" s="108" t="s">
        <v>394</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89</v>
      </c>
      <c r="AL272" s="106"/>
      <c r="AM272" s="106"/>
      <c r="AN272" s="106"/>
      <c r="AO272" s="106"/>
      <c r="AP272" s="107"/>
      <c r="AQ272" s="108">
        <v>3</v>
      </c>
      <c r="AR272" s="104"/>
      <c r="AS272" s="104"/>
      <c r="AT272" s="104"/>
      <c r="AU272" s="105">
        <v>52</v>
      </c>
      <c r="AV272" s="106"/>
      <c r="AW272" s="106"/>
      <c r="AX272" s="107"/>
    </row>
    <row r="273" spans="1:50" ht="24" customHeight="1">
      <c r="A273" s="103">
        <v>5</v>
      </c>
      <c r="B273" s="103">
        <v>1</v>
      </c>
      <c r="C273" s="108" t="s">
        <v>417</v>
      </c>
      <c r="D273" s="104"/>
      <c r="E273" s="104"/>
      <c r="F273" s="104"/>
      <c r="G273" s="104"/>
      <c r="H273" s="104"/>
      <c r="I273" s="104"/>
      <c r="J273" s="104"/>
      <c r="K273" s="104"/>
      <c r="L273" s="104"/>
      <c r="M273" s="108" t="s">
        <v>395</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69</v>
      </c>
      <c r="AL273" s="106"/>
      <c r="AM273" s="106"/>
      <c r="AN273" s="106"/>
      <c r="AO273" s="106"/>
      <c r="AP273" s="107"/>
      <c r="AQ273" s="108">
        <v>1</v>
      </c>
      <c r="AR273" s="104"/>
      <c r="AS273" s="104"/>
      <c r="AT273" s="104"/>
      <c r="AU273" s="105">
        <v>98.8</v>
      </c>
      <c r="AV273" s="106"/>
      <c r="AW273" s="106"/>
      <c r="AX273" s="107"/>
    </row>
    <row r="274" spans="1:50" ht="24" customHeight="1">
      <c r="A274" s="103">
        <v>6</v>
      </c>
      <c r="B274" s="103">
        <v>1</v>
      </c>
      <c r="C274" s="108" t="s">
        <v>403</v>
      </c>
      <c r="D274" s="104"/>
      <c r="E274" s="104"/>
      <c r="F274" s="104"/>
      <c r="G274" s="104"/>
      <c r="H274" s="104"/>
      <c r="I274" s="104"/>
      <c r="J274" s="104"/>
      <c r="K274" s="104"/>
      <c r="L274" s="104"/>
      <c r="M274" s="108" t="s">
        <v>396</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62</v>
      </c>
      <c r="AL274" s="106"/>
      <c r="AM274" s="106"/>
      <c r="AN274" s="106"/>
      <c r="AO274" s="106"/>
      <c r="AP274" s="107"/>
      <c r="AQ274" s="108">
        <v>4</v>
      </c>
      <c r="AR274" s="104"/>
      <c r="AS274" s="104"/>
      <c r="AT274" s="104"/>
      <c r="AU274" s="105">
        <v>41.5</v>
      </c>
      <c r="AV274" s="106"/>
      <c r="AW274" s="106"/>
      <c r="AX274" s="107"/>
    </row>
    <row r="275" spans="1:50" ht="24" customHeight="1">
      <c r="A275" s="103">
        <v>7</v>
      </c>
      <c r="B275" s="103">
        <v>1</v>
      </c>
      <c r="C275" s="108" t="s">
        <v>409</v>
      </c>
      <c r="D275" s="104"/>
      <c r="E275" s="104"/>
      <c r="F275" s="104"/>
      <c r="G275" s="104"/>
      <c r="H275" s="104"/>
      <c r="I275" s="104"/>
      <c r="J275" s="104"/>
      <c r="K275" s="104"/>
      <c r="L275" s="104"/>
      <c r="M275" s="108" t="s">
        <v>397</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49</v>
      </c>
      <c r="AL275" s="106"/>
      <c r="AM275" s="106"/>
      <c r="AN275" s="106"/>
      <c r="AO275" s="106"/>
      <c r="AP275" s="107"/>
      <c r="AQ275" s="108">
        <v>1</v>
      </c>
      <c r="AR275" s="104"/>
      <c r="AS275" s="104"/>
      <c r="AT275" s="104"/>
      <c r="AU275" s="105">
        <v>94.6</v>
      </c>
      <c r="AV275" s="106"/>
      <c r="AW275" s="106"/>
      <c r="AX275" s="107"/>
    </row>
    <row r="276" spans="1:50" ht="24" customHeight="1">
      <c r="A276" s="103">
        <v>8</v>
      </c>
      <c r="B276" s="103">
        <v>1</v>
      </c>
      <c r="C276" s="108" t="s">
        <v>410</v>
      </c>
      <c r="D276" s="104"/>
      <c r="E276" s="104"/>
      <c r="F276" s="104"/>
      <c r="G276" s="104"/>
      <c r="H276" s="104"/>
      <c r="I276" s="104"/>
      <c r="J276" s="104"/>
      <c r="K276" s="104"/>
      <c r="L276" s="104"/>
      <c r="M276" s="108" t="s">
        <v>398</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v>45</v>
      </c>
      <c r="AL276" s="106"/>
      <c r="AM276" s="106"/>
      <c r="AN276" s="106"/>
      <c r="AO276" s="106"/>
      <c r="AP276" s="107"/>
      <c r="AQ276" s="108">
        <v>1</v>
      </c>
      <c r="AR276" s="104"/>
      <c r="AS276" s="104"/>
      <c r="AT276" s="104"/>
      <c r="AU276" s="105">
        <v>99.9</v>
      </c>
      <c r="AV276" s="106"/>
      <c r="AW276" s="106"/>
      <c r="AX276" s="107"/>
    </row>
    <row r="277" spans="1:50" ht="24" customHeight="1">
      <c r="A277" s="103">
        <v>9</v>
      </c>
      <c r="B277" s="103">
        <v>1</v>
      </c>
      <c r="C277" s="108" t="s">
        <v>399</v>
      </c>
      <c r="D277" s="104"/>
      <c r="E277" s="104"/>
      <c r="F277" s="104"/>
      <c r="G277" s="104"/>
      <c r="H277" s="104"/>
      <c r="I277" s="104"/>
      <c r="J277" s="104"/>
      <c r="K277" s="104"/>
      <c r="L277" s="104"/>
      <c r="M277" s="108" t="s">
        <v>400</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v>35</v>
      </c>
      <c r="AL277" s="106"/>
      <c r="AM277" s="106"/>
      <c r="AN277" s="106"/>
      <c r="AO277" s="106"/>
      <c r="AP277" s="107"/>
      <c r="AQ277" s="108">
        <v>3</v>
      </c>
      <c r="AR277" s="104"/>
      <c r="AS277" s="104"/>
      <c r="AT277" s="104"/>
      <c r="AU277" s="105">
        <v>63.1</v>
      </c>
      <c r="AV277" s="106"/>
      <c r="AW277" s="106"/>
      <c r="AX277" s="107"/>
    </row>
    <row r="278" spans="1:50" ht="24" customHeight="1">
      <c r="A278" s="103">
        <v>10</v>
      </c>
      <c r="B278" s="103">
        <v>1</v>
      </c>
      <c r="C278" s="108" t="s">
        <v>404</v>
      </c>
      <c r="D278" s="104"/>
      <c r="E278" s="104"/>
      <c r="F278" s="104"/>
      <c r="G278" s="104"/>
      <c r="H278" s="104"/>
      <c r="I278" s="104"/>
      <c r="J278" s="104"/>
      <c r="K278" s="104"/>
      <c r="L278" s="104"/>
      <c r="M278" s="108" t="s">
        <v>401</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v>19</v>
      </c>
      <c r="AL278" s="106"/>
      <c r="AM278" s="106"/>
      <c r="AN278" s="106"/>
      <c r="AO278" s="106"/>
      <c r="AP278" s="107"/>
      <c r="AQ278" s="108">
        <v>6</v>
      </c>
      <c r="AR278" s="104"/>
      <c r="AS278" s="104"/>
      <c r="AT278" s="104"/>
      <c r="AU278" s="105">
        <v>58.7</v>
      </c>
      <c r="AV278" s="106"/>
      <c r="AW278" s="106"/>
      <c r="AX278" s="107"/>
    </row>
    <row r="279" spans="1:50" ht="24" hidden="1" customHeight="1">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row r="300" spans="1:50" hidden="1">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03"/>
      <c r="B301" s="103"/>
      <c r="C301" s="109" t="s">
        <v>365</v>
      </c>
      <c r="D301" s="109"/>
      <c r="E301" s="109"/>
      <c r="F301" s="109"/>
      <c r="G301" s="109"/>
      <c r="H301" s="109"/>
      <c r="I301" s="109"/>
      <c r="J301" s="109"/>
      <c r="K301" s="109"/>
      <c r="L301" s="109"/>
      <c r="M301" s="109" t="s">
        <v>366</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367</v>
      </c>
      <c r="AL301" s="109"/>
      <c r="AM301" s="109"/>
      <c r="AN301" s="109"/>
      <c r="AO301" s="109"/>
      <c r="AP301" s="109"/>
      <c r="AQ301" s="109" t="s">
        <v>23</v>
      </c>
      <c r="AR301" s="109"/>
      <c r="AS301" s="109"/>
      <c r="AT301" s="109"/>
      <c r="AU301" s="111" t="s">
        <v>24</v>
      </c>
      <c r="AV301" s="112"/>
      <c r="AW301" s="112"/>
      <c r="AX301" s="113"/>
    </row>
    <row r="302" spans="1:50" ht="24" hidden="1" customHeight="1">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row r="333" spans="1:50" hidden="1">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3"/>
      <c r="B334" s="103"/>
      <c r="C334" s="109" t="s">
        <v>365</v>
      </c>
      <c r="D334" s="109"/>
      <c r="E334" s="109"/>
      <c r="F334" s="109"/>
      <c r="G334" s="109"/>
      <c r="H334" s="109"/>
      <c r="I334" s="109"/>
      <c r="J334" s="109"/>
      <c r="K334" s="109"/>
      <c r="L334" s="109"/>
      <c r="M334" s="109" t="s">
        <v>366</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367</v>
      </c>
      <c r="AL334" s="109"/>
      <c r="AM334" s="109"/>
      <c r="AN334" s="109"/>
      <c r="AO334" s="109"/>
      <c r="AP334" s="109"/>
      <c r="AQ334" s="109" t="s">
        <v>23</v>
      </c>
      <c r="AR334" s="109"/>
      <c r="AS334" s="109"/>
      <c r="AT334" s="109"/>
      <c r="AU334" s="111" t="s">
        <v>24</v>
      </c>
      <c r="AV334" s="112"/>
      <c r="AW334" s="112"/>
      <c r="AX334" s="113"/>
    </row>
    <row r="335" spans="1:50" ht="24" hidden="1" customHeight="1">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row r="366" spans="1:50" hidden="1">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3"/>
      <c r="B367" s="103"/>
      <c r="C367" s="109" t="s">
        <v>365</v>
      </c>
      <c r="D367" s="109"/>
      <c r="E367" s="109"/>
      <c r="F367" s="109"/>
      <c r="G367" s="109"/>
      <c r="H367" s="109"/>
      <c r="I367" s="109"/>
      <c r="J367" s="109"/>
      <c r="K367" s="109"/>
      <c r="L367" s="109"/>
      <c r="M367" s="109" t="s">
        <v>366</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367</v>
      </c>
      <c r="AL367" s="109"/>
      <c r="AM367" s="109"/>
      <c r="AN367" s="109"/>
      <c r="AO367" s="109"/>
      <c r="AP367" s="109"/>
      <c r="AQ367" s="109" t="s">
        <v>23</v>
      </c>
      <c r="AR367" s="109"/>
      <c r="AS367" s="109"/>
      <c r="AT367" s="109"/>
      <c r="AU367" s="111" t="s">
        <v>24</v>
      </c>
      <c r="AV367" s="112"/>
      <c r="AW367" s="112"/>
      <c r="AX367" s="113"/>
    </row>
    <row r="368" spans="1:50" ht="24" hidden="1" customHeight="1">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row r="399" spans="1:50" hidden="1">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3"/>
      <c r="B400" s="103"/>
      <c r="C400" s="109" t="s">
        <v>365</v>
      </c>
      <c r="D400" s="109"/>
      <c r="E400" s="109"/>
      <c r="F400" s="109"/>
      <c r="G400" s="109"/>
      <c r="H400" s="109"/>
      <c r="I400" s="109"/>
      <c r="J400" s="109"/>
      <c r="K400" s="109"/>
      <c r="L400" s="109"/>
      <c r="M400" s="109" t="s">
        <v>366</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367</v>
      </c>
      <c r="AL400" s="109"/>
      <c r="AM400" s="109"/>
      <c r="AN400" s="109"/>
      <c r="AO400" s="109"/>
      <c r="AP400" s="109"/>
      <c r="AQ400" s="109" t="s">
        <v>23</v>
      </c>
      <c r="AR400" s="109"/>
      <c r="AS400" s="109"/>
      <c r="AT400" s="109"/>
      <c r="AU400" s="111" t="s">
        <v>24</v>
      </c>
      <c r="AV400" s="112"/>
      <c r="AW400" s="112"/>
      <c r="AX400" s="113"/>
    </row>
    <row r="401" spans="1:50" ht="24" hidden="1" customHeight="1">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row r="432" spans="1:50" hidden="1">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3"/>
      <c r="B433" s="103"/>
      <c r="C433" s="109" t="s">
        <v>365</v>
      </c>
      <c r="D433" s="109"/>
      <c r="E433" s="109"/>
      <c r="F433" s="109"/>
      <c r="G433" s="109"/>
      <c r="H433" s="109"/>
      <c r="I433" s="109"/>
      <c r="J433" s="109"/>
      <c r="K433" s="109"/>
      <c r="L433" s="109"/>
      <c r="M433" s="109" t="s">
        <v>366</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367</v>
      </c>
      <c r="AL433" s="109"/>
      <c r="AM433" s="109"/>
      <c r="AN433" s="109"/>
      <c r="AO433" s="109"/>
      <c r="AP433" s="109"/>
      <c r="AQ433" s="109" t="s">
        <v>23</v>
      </c>
      <c r="AR433" s="109"/>
      <c r="AS433" s="109"/>
      <c r="AT433" s="109"/>
      <c r="AU433" s="111" t="s">
        <v>24</v>
      </c>
      <c r="AV433" s="112"/>
      <c r="AW433" s="112"/>
      <c r="AX433" s="113"/>
    </row>
    <row r="434" spans="1:50" ht="24" hidden="1" customHeight="1">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row r="465" spans="1:50" hidden="1">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3"/>
      <c r="B466" s="103"/>
      <c r="C466" s="109" t="s">
        <v>365</v>
      </c>
      <c r="D466" s="109"/>
      <c r="E466" s="109"/>
      <c r="F466" s="109"/>
      <c r="G466" s="109"/>
      <c r="H466" s="109"/>
      <c r="I466" s="109"/>
      <c r="J466" s="109"/>
      <c r="K466" s="109"/>
      <c r="L466" s="109"/>
      <c r="M466" s="109" t="s">
        <v>366</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367</v>
      </c>
      <c r="AL466" s="109"/>
      <c r="AM466" s="109"/>
      <c r="AN466" s="109"/>
      <c r="AO466" s="109"/>
      <c r="AP466" s="109"/>
      <c r="AQ466" s="109" t="s">
        <v>23</v>
      </c>
      <c r="AR466" s="109"/>
      <c r="AS466" s="109"/>
      <c r="AT466" s="109"/>
      <c r="AU466" s="111" t="s">
        <v>24</v>
      </c>
      <c r="AV466" s="112"/>
      <c r="AW466" s="112"/>
      <c r="AX466" s="113"/>
    </row>
    <row r="467" spans="1:50" ht="24" hidden="1" customHeight="1">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c r="A497" s="675" t="s">
        <v>323</v>
      </c>
      <c r="B497" s="676"/>
      <c r="C497" s="676"/>
      <c r="D497" s="676"/>
      <c r="E497" s="676"/>
      <c r="F497" s="676"/>
      <c r="G497" s="676"/>
      <c r="H497" s="676"/>
      <c r="I497" s="676"/>
      <c r="J497" s="676"/>
      <c r="K497" s="676"/>
      <c r="L497" s="676"/>
      <c r="M497" s="676"/>
      <c r="N497" s="676"/>
      <c r="O497" s="676"/>
      <c r="P497" s="676"/>
      <c r="Q497" s="676"/>
      <c r="R497" s="676"/>
      <c r="S497" s="676"/>
      <c r="T497" s="676"/>
      <c r="U497" s="676"/>
      <c r="V497" s="676"/>
      <c r="W497" s="676"/>
      <c r="X497" s="676"/>
      <c r="Y497" s="676"/>
      <c r="Z497" s="676"/>
      <c r="AA497" s="676"/>
      <c r="AB497" s="676"/>
      <c r="AC497" s="676"/>
      <c r="AD497" s="676"/>
      <c r="AE497" s="676"/>
      <c r="AF497" s="676"/>
      <c r="AG497" s="676"/>
      <c r="AH497" s="676"/>
      <c r="AI497" s="676"/>
      <c r="AJ497" s="676"/>
      <c r="AK497" s="677"/>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9" priority="553">
      <formula>IF(RIGHT(TEXT(P14,"0.#"),1)=".",FALSE,TRUE)</formula>
    </cfRule>
    <cfRule type="expression" dxfId="208" priority="554">
      <formula>IF(RIGHT(TEXT(P14,"0.#"),1)=".",TRUE,FALSE)</formula>
    </cfRule>
  </conditionalFormatting>
  <conditionalFormatting sqref="AE23:AI23">
    <cfRule type="expression" dxfId="207" priority="543">
      <formula>IF(RIGHT(TEXT(AE23,"0.#"),1)=".",FALSE,TRUE)</formula>
    </cfRule>
    <cfRule type="expression" dxfId="206" priority="544">
      <formula>IF(RIGHT(TEXT(AE23,"0.#"),1)=".",TRUE,FALSE)</formula>
    </cfRule>
  </conditionalFormatting>
  <conditionalFormatting sqref="AE69:AX69">
    <cfRule type="expression" dxfId="205" priority="475">
      <formula>IF(RIGHT(TEXT(AE69,"0.#"),1)=".",FALSE,TRUE)</formula>
    </cfRule>
    <cfRule type="expression" dxfId="204" priority="476">
      <formula>IF(RIGHT(TEXT(AE69,"0.#"),1)=".",TRUE,FALSE)</formula>
    </cfRule>
  </conditionalFormatting>
  <conditionalFormatting sqref="AE83:AI83">
    <cfRule type="expression" dxfId="203" priority="457">
      <formula>IF(RIGHT(TEXT(AE83,"0.#"),1)=".",FALSE,TRUE)</formula>
    </cfRule>
    <cfRule type="expression" dxfId="202" priority="458">
      <formula>IF(RIGHT(TEXT(AE83,"0.#"),1)=".",TRUE,FALSE)</formula>
    </cfRule>
  </conditionalFormatting>
  <conditionalFormatting sqref="AJ83:AX83">
    <cfRule type="expression" dxfId="201" priority="455">
      <formula>IF(RIGHT(TEXT(AJ83,"0.#"),1)=".",FALSE,TRUE)</formula>
    </cfRule>
    <cfRule type="expression" dxfId="200" priority="456">
      <formula>IF(RIGHT(TEXT(AJ83,"0.#"),1)=".",TRUE,FALSE)</formula>
    </cfRule>
  </conditionalFormatting>
  <conditionalFormatting sqref="L99">
    <cfRule type="expression" dxfId="199" priority="435">
      <formula>IF(RIGHT(TEXT(L99,"0.#"),1)=".",FALSE,TRUE)</formula>
    </cfRule>
    <cfRule type="expression" dxfId="198" priority="436">
      <formula>IF(RIGHT(TEXT(L99,"0.#"),1)=".",TRUE,FALSE)</formula>
    </cfRule>
  </conditionalFormatting>
  <conditionalFormatting sqref="L104">
    <cfRule type="expression" dxfId="197" priority="433">
      <formula>IF(RIGHT(TEXT(L104,"0.#"),1)=".",FALSE,TRUE)</formula>
    </cfRule>
    <cfRule type="expression" dxfId="196" priority="434">
      <formula>IF(RIGHT(TEXT(L104,"0.#"),1)=".",TRUE,FALSE)</formula>
    </cfRule>
  </conditionalFormatting>
  <conditionalFormatting sqref="R104">
    <cfRule type="expression" dxfId="195" priority="431">
      <formula>IF(RIGHT(TEXT(R104,"0.#"),1)=".",FALSE,TRUE)</formula>
    </cfRule>
    <cfRule type="expression" dxfId="194" priority="432">
      <formula>IF(RIGHT(TEXT(R104,"0.#"),1)=".",TRUE,FALSE)</formula>
    </cfRule>
  </conditionalFormatting>
  <conditionalFormatting sqref="P18:AX18">
    <cfRule type="expression" dxfId="193" priority="429">
      <formula>IF(RIGHT(TEXT(P18,"0.#"),1)=".",FALSE,TRUE)</formula>
    </cfRule>
    <cfRule type="expression" dxfId="192" priority="430">
      <formula>IF(RIGHT(TEXT(P18,"0.#"),1)=".",TRUE,FALSE)</formula>
    </cfRule>
  </conditionalFormatting>
  <conditionalFormatting sqref="Y181">
    <cfRule type="expression" dxfId="191" priority="425">
      <formula>IF(RIGHT(TEXT(Y181,"0.#"),1)=".",FALSE,TRUE)</formula>
    </cfRule>
    <cfRule type="expression" dxfId="190" priority="426">
      <formula>IF(RIGHT(TEXT(Y181,"0.#"),1)=".",TRUE,FALSE)</formula>
    </cfRule>
  </conditionalFormatting>
  <conditionalFormatting sqref="Y190">
    <cfRule type="expression" dxfId="189" priority="421">
      <formula>IF(RIGHT(TEXT(Y190,"0.#"),1)=".",FALSE,TRUE)</formula>
    </cfRule>
    <cfRule type="expression" dxfId="188" priority="422">
      <formula>IF(RIGHT(TEXT(Y190,"0.#"),1)=".",TRUE,FALSE)</formula>
    </cfRule>
  </conditionalFormatting>
  <conditionalFormatting sqref="AK236">
    <cfRule type="expression" dxfId="187" priority="343">
      <formula>IF(RIGHT(TEXT(AK236,"0.#"),1)=".",FALSE,TRUE)</formula>
    </cfRule>
    <cfRule type="expression" dxfId="186" priority="344">
      <formula>IF(RIGHT(TEXT(AK236,"0.#"),1)=".",TRUE,FALSE)</formula>
    </cfRule>
  </conditionalFormatting>
  <conditionalFormatting sqref="AE54:AI54">
    <cfRule type="expression" dxfId="185" priority="293">
      <formula>IF(RIGHT(TEXT(AE54,"0.#"),1)=".",FALSE,TRUE)</formula>
    </cfRule>
    <cfRule type="expression" dxfId="184" priority="294">
      <formula>IF(RIGHT(TEXT(AE54,"0.#"),1)=".",TRUE,FALSE)</formula>
    </cfRule>
  </conditionalFormatting>
  <conditionalFormatting sqref="P16:AQ17 P15:AX15 P13:AX13">
    <cfRule type="expression" dxfId="183" priority="251">
      <formula>IF(RIGHT(TEXT(P13,"0.#"),1)=".",FALSE,TRUE)</formula>
    </cfRule>
    <cfRule type="expression" dxfId="182" priority="252">
      <formula>IF(RIGHT(TEXT(P13,"0.#"),1)=".",TRUE,FALSE)</formula>
    </cfRule>
  </conditionalFormatting>
  <conditionalFormatting sqref="P19:AJ19">
    <cfRule type="expression" dxfId="181" priority="249">
      <formula>IF(RIGHT(TEXT(P19,"0.#"),1)=".",FALSE,TRUE)</formula>
    </cfRule>
    <cfRule type="expression" dxfId="180" priority="250">
      <formula>IF(RIGHT(TEXT(P19,"0.#"),1)=".",TRUE,FALSE)</formula>
    </cfRule>
  </conditionalFormatting>
  <conditionalFormatting sqref="AE55:AX55 AJ54:AS54">
    <cfRule type="expression" dxfId="179" priority="245">
      <formula>IF(RIGHT(TEXT(AE54,"0.#"),1)=".",FALSE,TRUE)</formula>
    </cfRule>
    <cfRule type="expression" dxfId="178" priority="246">
      <formula>IF(RIGHT(TEXT(AE54,"0.#"),1)=".",TRUE,FALSE)</formula>
    </cfRule>
  </conditionalFormatting>
  <conditionalFormatting sqref="AE68:AS68">
    <cfRule type="expression" dxfId="177" priority="241">
      <formula>IF(RIGHT(TEXT(AE68,"0.#"),1)=".",FALSE,TRUE)</formula>
    </cfRule>
    <cfRule type="expression" dxfId="176" priority="242">
      <formula>IF(RIGHT(TEXT(AE68,"0.#"),1)=".",TRUE,FALSE)</formula>
    </cfRule>
  </conditionalFormatting>
  <conditionalFormatting sqref="AE95:AI95 AE92:AI92 AE89:AI89 AE86:AI86">
    <cfRule type="expression" dxfId="175" priority="239">
      <formula>IF(RIGHT(TEXT(AE86,"0.#"),1)=".",FALSE,TRUE)</formula>
    </cfRule>
    <cfRule type="expression" dxfId="174" priority="240">
      <formula>IF(RIGHT(TEXT(AE86,"0.#"),1)=".",TRUE,FALSE)</formula>
    </cfRule>
  </conditionalFormatting>
  <conditionalFormatting sqref="AJ95:AX95 AJ92:AX92 AJ89:AX89 AJ86:AX86">
    <cfRule type="expression" dxfId="173" priority="237">
      <formula>IF(RIGHT(TEXT(AJ86,"0.#"),1)=".",FALSE,TRUE)</formula>
    </cfRule>
    <cfRule type="expression" dxfId="172" priority="238">
      <formula>IF(RIGHT(TEXT(AJ86,"0.#"),1)=".",TRUE,FALSE)</formula>
    </cfRule>
  </conditionalFormatting>
  <conditionalFormatting sqref="L100:L103 L98">
    <cfRule type="expression" dxfId="171" priority="235">
      <formula>IF(RIGHT(TEXT(L98,"0.#"),1)=".",FALSE,TRUE)</formula>
    </cfRule>
    <cfRule type="expression" dxfId="170" priority="236">
      <formula>IF(RIGHT(TEXT(L98,"0.#"),1)=".",TRUE,FALSE)</formula>
    </cfRule>
  </conditionalFormatting>
  <conditionalFormatting sqref="R98">
    <cfRule type="expression" dxfId="169" priority="231">
      <formula>IF(RIGHT(TEXT(R98,"0.#"),1)=".",FALSE,TRUE)</formula>
    </cfRule>
    <cfRule type="expression" dxfId="168" priority="232">
      <formula>IF(RIGHT(TEXT(R98,"0.#"),1)=".",TRUE,FALSE)</formula>
    </cfRule>
  </conditionalFormatting>
  <conditionalFormatting sqref="R99:R103">
    <cfRule type="expression" dxfId="167" priority="229">
      <formula>IF(RIGHT(TEXT(R99,"0.#"),1)=".",FALSE,TRUE)</formula>
    </cfRule>
    <cfRule type="expression" dxfId="166" priority="230">
      <formula>IF(RIGHT(TEXT(R99,"0.#"),1)=".",TRUE,FALSE)</formula>
    </cfRule>
  </conditionalFormatting>
  <conditionalFormatting sqref="Y182:Y189 Y180">
    <cfRule type="expression" dxfId="165" priority="227">
      <formula>IF(RIGHT(TEXT(Y180,"0.#"),1)=".",FALSE,TRUE)</formula>
    </cfRule>
    <cfRule type="expression" dxfId="164" priority="228">
      <formula>IF(RIGHT(TEXT(Y180,"0.#"),1)=".",TRUE,FALSE)</formula>
    </cfRule>
  </conditionalFormatting>
  <conditionalFormatting sqref="AU181">
    <cfRule type="expression" dxfId="163" priority="225">
      <formula>IF(RIGHT(TEXT(AU181,"0.#"),1)=".",FALSE,TRUE)</formula>
    </cfRule>
    <cfRule type="expression" dxfId="162" priority="226">
      <formula>IF(RIGHT(TEXT(AU181,"0.#"),1)=".",TRUE,FALSE)</formula>
    </cfRule>
  </conditionalFormatting>
  <conditionalFormatting sqref="AU190">
    <cfRule type="expression" dxfId="161" priority="223">
      <formula>IF(RIGHT(TEXT(AU190,"0.#"),1)=".",FALSE,TRUE)</formula>
    </cfRule>
    <cfRule type="expression" dxfId="160" priority="224">
      <formula>IF(RIGHT(TEXT(AU190,"0.#"),1)=".",TRUE,FALSE)</formula>
    </cfRule>
  </conditionalFormatting>
  <conditionalFormatting sqref="AU182:AU189 AU180">
    <cfRule type="expression" dxfId="159" priority="221">
      <formula>IF(RIGHT(TEXT(AU180,"0.#"),1)=".",FALSE,TRUE)</formula>
    </cfRule>
    <cfRule type="expression" dxfId="158" priority="222">
      <formula>IF(RIGHT(TEXT(AU180,"0.#"),1)=".",TRUE,FALSE)</formula>
    </cfRule>
  </conditionalFormatting>
  <conditionalFormatting sqref="Y220 Y207 Y194">
    <cfRule type="expression" dxfId="157" priority="207">
      <formula>IF(RIGHT(TEXT(Y194,"0.#"),1)=".",FALSE,TRUE)</formula>
    </cfRule>
    <cfRule type="expression" dxfId="156" priority="208">
      <formula>IF(RIGHT(TEXT(Y194,"0.#"),1)=".",TRUE,FALSE)</formula>
    </cfRule>
  </conditionalFormatting>
  <conditionalFormatting sqref="Y229 Y216 Y203">
    <cfRule type="expression" dxfId="155" priority="205">
      <formula>IF(RIGHT(TEXT(Y203,"0.#"),1)=".",FALSE,TRUE)</formula>
    </cfRule>
    <cfRule type="expression" dxfId="154" priority="206">
      <formula>IF(RIGHT(TEXT(Y203,"0.#"),1)=".",TRUE,FALSE)</formula>
    </cfRule>
  </conditionalFormatting>
  <conditionalFormatting sqref="Y221:Y228 Y219 Y208:Y215 Y206 Y195:Y202 Y193">
    <cfRule type="expression" dxfId="153" priority="203">
      <formula>IF(RIGHT(TEXT(Y193,"0.#"),1)=".",FALSE,TRUE)</formula>
    </cfRule>
    <cfRule type="expression" dxfId="152" priority="204">
      <formula>IF(RIGHT(TEXT(Y193,"0.#"),1)=".",TRUE,FALSE)</formula>
    </cfRule>
  </conditionalFormatting>
  <conditionalFormatting sqref="AU220 AU207 AU194">
    <cfRule type="expression" dxfId="151" priority="201">
      <formula>IF(RIGHT(TEXT(AU194,"0.#"),1)=".",FALSE,TRUE)</formula>
    </cfRule>
    <cfRule type="expression" dxfId="150" priority="202">
      <formula>IF(RIGHT(TEXT(AU194,"0.#"),1)=".",TRUE,FALSE)</formula>
    </cfRule>
  </conditionalFormatting>
  <conditionalFormatting sqref="AU229 AU216 AU203">
    <cfRule type="expression" dxfId="149" priority="199">
      <formula>IF(RIGHT(TEXT(AU203,"0.#"),1)=".",FALSE,TRUE)</formula>
    </cfRule>
    <cfRule type="expression" dxfId="148" priority="200">
      <formula>IF(RIGHT(TEXT(AU203,"0.#"),1)=".",TRUE,FALSE)</formula>
    </cfRule>
  </conditionalFormatting>
  <conditionalFormatting sqref="AU221:AU228 AU219 AU208:AU215 AU206 AU195:AU202 AU193">
    <cfRule type="expression" dxfId="147" priority="197">
      <formula>IF(RIGHT(TEXT(AU193,"0.#"),1)=".",FALSE,TRUE)</formula>
    </cfRule>
    <cfRule type="expression" dxfId="146" priority="198">
      <formula>IF(RIGHT(TEXT(AU193,"0.#"),1)=".",TRUE,FALSE)</formula>
    </cfRule>
  </conditionalFormatting>
  <conditionalFormatting sqref="AE56:AI56">
    <cfRule type="expression" dxfId="145" priority="171">
      <formula>IF(AND(AE56&gt;=0, RIGHT(TEXT(AE56,"0.#"),1)&lt;&gt;"."),TRUE,FALSE)</formula>
    </cfRule>
    <cfRule type="expression" dxfId="144" priority="172">
      <formula>IF(AND(AE56&gt;=0, RIGHT(TEXT(AE56,"0.#"),1)="."),TRUE,FALSE)</formula>
    </cfRule>
    <cfRule type="expression" dxfId="143" priority="173">
      <formula>IF(AND(AE56&lt;0, RIGHT(TEXT(AE56,"0.#"),1)&lt;&gt;"."),TRUE,FALSE)</formula>
    </cfRule>
    <cfRule type="expression" dxfId="142" priority="174">
      <formula>IF(AND(AE56&lt;0, RIGHT(TEXT(AE56,"0.#"),1)="."),TRUE,FALSE)</formula>
    </cfRule>
  </conditionalFormatting>
  <conditionalFormatting sqref="AJ56:AS56">
    <cfRule type="expression" dxfId="141" priority="167">
      <formula>IF(AND(AJ56&gt;=0, RIGHT(TEXT(AJ56,"0.#"),1)&lt;&gt;"."),TRUE,FALSE)</formula>
    </cfRule>
    <cfRule type="expression" dxfId="140" priority="168">
      <formula>IF(AND(AJ56&gt;=0, RIGHT(TEXT(AJ56,"0.#"),1)="."),TRUE,FALSE)</formula>
    </cfRule>
    <cfRule type="expression" dxfId="139" priority="169">
      <formula>IF(AND(AJ56&lt;0, RIGHT(TEXT(AJ56,"0.#"),1)&lt;&gt;"."),TRUE,FALSE)</formula>
    </cfRule>
    <cfRule type="expression" dxfId="138" priority="170">
      <formula>IF(AND(AJ56&lt;0, RIGHT(TEXT(AJ56,"0.#"),1)="."),TRUE,FALSE)</formula>
    </cfRule>
  </conditionalFormatting>
  <conditionalFormatting sqref="AK237:AK265">
    <cfRule type="expression" dxfId="137" priority="155">
      <formula>IF(RIGHT(TEXT(AK237,"0.#"),1)=".",FALSE,TRUE)</formula>
    </cfRule>
    <cfRule type="expression" dxfId="136" priority="156">
      <formula>IF(RIGHT(TEXT(AK237,"0.#"),1)=".",TRUE,FALSE)</formula>
    </cfRule>
  </conditionalFormatting>
  <conditionalFormatting sqref="AU237:AX265">
    <cfRule type="expression" dxfId="135" priority="151">
      <formula>IF(AND(AU237&gt;=0, RIGHT(TEXT(AU237,"0.#"),1)&lt;&gt;"."),TRUE,FALSE)</formula>
    </cfRule>
    <cfRule type="expression" dxfId="134" priority="152">
      <formula>IF(AND(AU237&gt;=0, RIGHT(TEXT(AU237,"0.#"),1)="."),TRUE,FALSE)</formula>
    </cfRule>
    <cfRule type="expression" dxfId="133" priority="153">
      <formula>IF(AND(AU237&lt;0, RIGHT(TEXT(AU237,"0.#"),1)&lt;&gt;"."),TRUE,FALSE)</formula>
    </cfRule>
    <cfRule type="expression" dxfId="132" priority="154">
      <formula>IF(AND(AU237&lt;0, RIGHT(TEXT(AU237,"0.#"),1)="."),TRUE,FALSE)</formula>
    </cfRule>
  </conditionalFormatting>
  <conditionalFormatting sqref="AK279:AK298">
    <cfRule type="expression" dxfId="131" priority="143">
      <formula>IF(RIGHT(TEXT(AK279,"0.#"),1)=".",FALSE,TRUE)</formula>
    </cfRule>
    <cfRule type="expression" dxfId="130" priority="144">
      <formula>IF(RIGHT(TEXT(AK279,"0.#"),1)=".",TRUE,FALSE)</formula>
    </cfRule>
  </conditionalFormatting>
  <conditionalFormatting sqref="AU279:AX298">
    <cfRule type="expression" dxfId="129" priority="139">
      <formula>IF(AND(AU279&gt;=0, RIGHT(TEXT(AU279,"0.#"),1)&lt;&gt;"."),TRUE,FALSE)</formula>
    </cfRule>
    <cfRule type="expression" dxfId="128" priority="140">
      <formula>IF(AND(AU279&gt;=0, RIGHT(TEXT(AU279,"0.#"),1)="."),TRUE,FALSE)</formula>
    </cfRule>
    <cfRule type="expression" dxfId="127" priority="141">
      <formula>IF(AND(AU279&lt;0, RIGHT(TEXT(AU279,"0.#"),1)&lt;&gt;"."),TRUE,FALSE)</formula>
    </cfRule>
    <cfRule type="expression" dxfId="126" priority="142">
      <formula>IF(AND(AU279&lt;0, RIGHT(TEXT(AU279,"0.#"),1)="."),TRUE,FALSE)</formula>
    </cfRule>
  </conditionalFormatting>
  <conditionalFormatting sqref="AK302">
    <cfRule type="expression" dxfId="125" priority="137">
      <formula>IF(RIGHT(TEXT(AK302,"0.#"),1)=".",FALSE,TRUE)</formula>
    </cfRule>
    <cfRule type="expression" dxfId="124" priority="138">
      <formula>IF(RIGHT(TEXT(AK302,"0.#"),1)=".",TRUE,FALSE)</formula>
    </cfRule>
  </conditionalFormatting>
  <conditionalFormatting sqref="AU302:AX302">
    <cfRule type="expression" dxfId="123" priority="133">
      <formula>IF(AND(AU302&gt;=0, RIGHT(TEXT(AU302,"0.#"),1)&lt;&gt;"."),TRUE,FALSE)</formula>
    </cfRule>
    <cfRule type="expression" dxfId="122" priority="134">
      <formula>IF(AND(AU302&gt;=0, RIGHT(TEXT(AU302,"0.#"),1)="."),TRUE,FALSE)</formula>
    </cfRule>
    <cfRule type="expression" dxfId="121" priority="135">
      <formula>IF(AND(AU302&lt;0, RIGHT(TEXT(AU302,"0.#"),1)&lt;&gt;"."),TRUE,FALSE)</formula>
    </cfRule>
    <cfRule type="expression" dxfId="120" priority="136">
      <formula>IF(AND(AU302&lt;0, RIGHT(TEXT(AU302,"0.#"),1)="."),TRUE,FALSE)</formula>
    </cfRule>
  </conditionalFormatting>
  <conditionalFormatting sqref="AK303:AK331">
    <cfRule type="expression" dxfId="119" priority="131">
      <formula>IF(RIGHT(TEXT(AK303,"0.#"),1)=".",FALSE,TRUE)</formula>
    </cfRule>
    <cfRule type="expression" dxfId="118" priority="132">
      <formula>IF(RIGHT(TEXT(AK303,"0.#"),1)=".",TRUE,FALSE)</formula>
    </cfRule>
  </conditionalFormatting>
  <conditionalFormatting sqref="AU303:AX331">
    <cfRule type="expression" dxfId="117" priority="127">
      <formula>IF(AND(AU303&gt;=0, RIGHT(TEXT(AU303,"0.#"),1)&lt;&gt;"."),TRUE,FALSE)</formula>
    </cfRule>
    <cfRule type="expression" dxfId="116" priority="128">
      <formula>IF(AND(AU303&gt;=0, RIGHT(TEXT(AU303,"0.#"),1)="."),TRUE,FALSE)</formula>
    </cfRule>
    <cfRule type="expression" dxfId="115" priority="129">
      <formula>IF(AND(AU303&lt;0, RIGHT(TEXT(AU303,"0.#"),1)&lt;&gt;"."),TRUE,FALSE)</formula>
    </cfRule>
    <cfRule type="expression" dxfId="114" priority="130">
      <formula>IF(AND(AU303&lt;0, RIGHT(TEXT(AU303,"0.#"),1)="."),TRUE,FALSE)</formula>
    </cfRule>
  </conditionalFormatting>
  <conditionalFormatting sqref="AK335">
    <cfRule type="expression" dxfId="113" priority="125">
      <formula>IF(RIGHT(TEXT(AK335,"0.#"),1)=".",FALSE,TRUE)</formula>
    </cfRule>
    <cfRule type="expression" dxfId="112" priority="126">
      <formula>IF(RIGHT(TEXT(AK335,"0.#"),1)=".",TRUE,FALSE)</formula>
    </cfRule>
  </conditionalFormatting>
  <conditionalFormatting sqref="AU335:AX335">
    <cfRule type="expression" dxfId="111" priority="121">
      <formula>IF(AND(AU335&gt;=0, RIGHT(TEXT(AU335,"0.#"),1)&lt;&gt;"."),TRUE,FALSE)</formula>
    </cfRule>
    <cfRule type="expression" dxfId="110" priority="122">
      <formula>IF(AND(AU335&gt;=0, RIGHT(TEXT(AU335,"0.#"),1)="."),TRUE,FALSE)</formula>
    </cfRule>
    <cfRule type="expression" dxfId="109" priority="123">
      <formula>IF(AND(AU335&lt;0, RIGHT(TEXT(AU335,"0.#"),1)&lt;&gt;"."),TRUE,FALSE)</formula>
    </cfRule>
    <cfRule type="expression" dxfId="108" priority="124">
      <formula>IF(AND(AU335&lt;0, RIGHT(TEXT(AU335,"0.#"),1)="."),TRUE,FALSE)</formula>
    </cfRule>
  </conditionalFormatting>
  <conditionalFormatting sqref="AK336:AK364">
    <cfRule type="expression" dxfId="107" priority="119">
      <formula>IF(RIGHT(TEXT(AK336,"0.#"),1)=".",FALSE,TRUE)</formula>
    </cfRule>
    <cfRule type="expression" dxfId="106" priority="120">
      <formula>IF(RIGHT(TEXT(AK336,"0.#"),1)=".",TRUE,FALSE)</formula>
    </cfRule>
  </conditionalFormatting>
  <conditionalFormatting sqref="AU336:AX364">
    <cfRule type="expression" dxfId="105" priority="115">
      <formula>IF(AND(AU336&gt;=0, RIGHT(TEXT(AU336,"0.#"),1)&lt;&gt;"."),TRUE,FALSE)</formula>
    </cfRule>
    <cfRule type="expression" dxfId="104" priority="116">
      <formula>IF(AND(AU336&gt;=0, RIGHT(TEXT(AU336,"0.#"),1)="."),TRUE,FALSE)</formula>
    </cfRule>
    <cfRule type="expression" dxfId="103" priority="117">
      <formula>IF(AND(AU336&lt;0, RIGHT(TEXT(AU336,"0.#"),1)&lt;&gt;"."),TRUE,FALSE)</formula>
    </cfRule>
    <cfRule type="expression" dxfId="102" priority="118">
      <formula>IF(AND(AU336&lt;0, RIGHT(TEXT(AU336,"0.#"),1)="."),TRUE,FALSE)</formula>
    </cfRule>
  </conditionalFormatting>
  <conditionalFormatting sqref="AK368">
    <cfRule type="expression" dxfId="101" priority="113">
      <formula>IF(RIGHT(TEXT(AK368,"0.#"),1)=".",FALSE,TRUE)</formula>
    </cfRule>
    <cfRule type="expression" dxfId="100" priority="114">
      <formula>IF(RIGHT(TEXT(AK368,"0.#"),1)=".",TRUE,FALSE)</formula>
    </cfRule>
  </conditionalFormatting>
  <conditionalFormatting sqref="AU368:AX368">
    <cfRule type="expression" dxfId="99" priority="109">
      <formula>IF(AND(AU368&gt;=0, RIGHT(TEXT(AU368,"0.#"),1)&lt;&gt;"."),TRUE,FALSE)</formula>
    </cfRule>
    <cfRule type="expression" dxfId="98" priority="110">
      <formula>IF(AND(AU368&gt;=0, RIGHT(TEXT(AU368,"0.#"),1)="."),TRUE,FALSE)</formula>
    </cfRule>
    <cfRule type="expression" dxfId="97" priority="111">
      <formula>IF(AND(AU368&lt;0, RIGHT(TEXT(AU368,"0.#"),1)&lt;&gt;"."),TRUE,FALSE)</formula>
    </cfRule>
    <cfRule type="expression" dxfId="96" priority="112">
      <formula>IF(AND(AU368&lt;0, RIGHT(TEXT(AU368,"0.#"),1)="."),TRUE,FALSE)</formula>
    </cfRule>
  </conditionalFormatting>
  <conditionalFormatting sqref="AK369:AK397">
    <cfRule type="expression" dxfId="95" priority="107">
      <formula>IF(RIGHT(TEXT(AK369,"0.#"),1)=".",FALSE,TRUE)</formula>
    </cfRule>
    <cfRule type="expression" dxfId="94" priority="108">
      <formula>IF(RIGHT(TEXT(AK369,"0.#"),1)=".",TRUE,FALSE)</formula>
    </cfRule>
  </conditionalFormatting>
  <conditionalFormatting sqref="AU369:AX397">
    <cfRule type="expression" dxfId="93" priority="103">
      <formula>IF(AND(AU369&gt;=0, RIGHT(TEXT(AU369,"0.#"),1)&lt;&gt;"."),TRUE,FALSE)</formula>
    </cfRule>
    <cfRule type="expression" dxfId="92" priority="104">
      <formula>IF(AND(AU369&gt;=0, RIGHT(TEXT(AU369,"0.#"),1)="."),TRUE,FALSE)</formula>
    </cfRule>
    <cfRule type="expression" dxfId="91" priority="105">
      <formula>IF(AND(AU369&lt;0, RIGHT(TEXT(AU369,"0.#"),1)&lt;&gt;"."),TRUE,FALSE)</formula>
    </cfRule>
    <cfRule type="expression" dxfId="90" priority="106">
      <formula>IF(AND(AU369&lt;0, RIGHT(TEXT(AU369,"0.#"),1)="."),TRUE,FALSE)</formula>
    </cfRule>
  </conditionalFormatting>
  <conditionalFormatting sqref="AK401">
    <cfRule type="expression" dxfId="89" priority="101">
      <formula>IF(RIGHT(TEXT(AK401,"0.#"),1)=".",FALSE,TRUE)</formula>
    </cfRule>
    <cfRule type="expression" dxfId="88" priority="102">
      <formula>IF(RIGHT(TEXT(AK401,"0.#"),1)=".",TRUE,FALSE)</formula>
    </cfRule>
  </conditionalFormatting>
  <conditionalFormatting sqref="AU401:AX401">
    <cfRule type="expression" dxfId="87" priority="97">
      <formula>IF(AND(AU401&gt;=0, RIGHT(TEXT(AU401,"0.#"),1)&lt;&gt;"."),TRUE,FALSE)</formula>
    </cfRule>
    <cfRule type="expression" dxfId="86" priority="98">
      <formula>IF(AND(AU401&gt;=0, RIGHT(TEXT(AU401,"0.#"),1)="."),TRUE,FALSE)</formula>
    </cfRule>
    <cfRule type="expression" dxfId="85" priority="99">
      <formula>IF(AND(AU401&lt;0, RIGHT(TEXT(AU401,"0.#"),1)&lt;&gt;"."),TRUE,FALSE)</formula>
    </cfRule>
    <cfRule type="expression" dxfId="84" priority="100">
      <formula>IF(AND(AU401&lt;0, RIGHT(TEXT(AU401,"0.#"),1)="."),TRUE,FALSE)</formula>
    </cfRule>
  </conditionalFormatting>
  <conditionalFormatting sqref="AK402:AK430">
    <cfRule type="expression" dxfId="83" priority="95">
      <formula>IF(RIGHT(TEXT(AK402,"0.#"),1)=".",FALSE,TRUE)</formula>
    </cfRule>
    <cfRule type="expression" dxfId="82" priority="96">
      <formula>IF(RIGHT(TEXT(AK402,"0.#"),1)=".",TRUE,FALSE)</formula>
    </cfRule>
  </conditionalFormatting>
  <conditionalFormatting sqref="AU402:AX430">
    <cfRule type="expression" dxfId="81" priority="91">
      <formula>IF(AND(AU402&gt;=0, RIGHT(TEXT(AU402,"0.#"),1)&lt;&gt;"."),TRUE,FALSE)</formula>
    </cfRule>
    <cfRule type="expression" dxfId="80" priority="92">
      <formula>IF(AND(AU402&gt;=0, RIGHT(TEXT(AU402,"0.#"),1)="."),TRUE,FALSE)</formula>
    </cfRule>
    <cfRule type="expression" dxfId="79" priority="93">
      <formula>IF(AND(AU402&lt;0, RIGHT(TEXT(AU402,"0.#"),1)&lt;&gt;"."),TRUE,FALSE)</formula>
    </cfRule>
    <cfRule type="expression" dxfId="78" priority="94">
      <formula>IF(AND(AU402&lt;0, RIGHT(TEXT(AU402,"0.#"),1)="."),TRUE,FALSE)</formula>
    </cfRule>
  </conditionalFormatting>
  <conditionalFormatting sqref="AK434">
    <cfRule type="expression" dxfId="77" priority="89">
      <formula>IF(RIGHT(TEXT(AK434,"0.#"),1)=".",FALSE,TRUE)</formula>
    </cfRule>
    <cfRule type="expression" dxfId="76" priority="90">
      <formula>IF(RIGHT(TEXT(AK434,"0.#"),1)=".",TRUE,FALSE)</formula>
    </cfRule>
  </conditionalFormatting>
  <conditionalFormatting sqref="AU434:AX434">
    <cfRule type="expression" dxfId="75" priority="85">
      <formula>IF(AND(AU434&gt;=0, RIGHT(TEXT(AU434,"0.#"),1)&lt;&gt;"."),TRUE,FALSE)</formula>
    </cfRule>
    <cfRule type="expression" dxfId="74" priority="86">
      <formula>IF(AND(AU434&gt;=0, RIGHT(TEXT(AU434,"0.#"),1)="."),TRUE,FALSE)</formula>
    </cfRule>
    <cfRule type="expression" dxfId="73" priority="87">
      <formula>IF(AND(AU434&lt;0, RIGHT(TEXT(AU434,"0.#"),1)&lt;&gt;"."),TRUE,FALSE)</formula>
    </cfRule>
    <cfRule type="expression" dxfId="72" priority="88">
      <formula>IF(AND(AU434&lt;0, RIGHT(TEXT(AU434,"0.#"),1)="."),TRUE,FALSE)</formula>
    </cfRule>
  </conditionalFormatting>
  <conditionalFormatting sqref="AK435:AK463">
    <cfRule type="expression" dxfId="71" priority="83">
      <formula>IF(RIGHT(TEXT(AK435,"0.#"),1)=".",FALSE,TRUE)</formula>
    </cfRule>
    <cfRule type="expression" dxfId="70" priority="84">
      <formula>IF(RIGHT(TEXT(AK435,"0.#"),1)=".",TRUE,FALSE)</formula>
    </cfRule>
  </conditionalFormatting>
  <conditionalFormatting sqref="AU435:AX463">
    <cfRule type="expression" dxfId="69" priority="79">
      <formula>IF(AND(AU435&gt;=0, RIGHT(TEXT(AU435,"0.#"),1)&lt;&gt;"."),TRUE,FALSE)</formula>
    </cfRule>
    <cfRule type="expression" dxfId="68" priority="80">
      <formula>IF(AND(AU435&gt;=0, RIGHT(TEXT(AU435,"0.#"),1)="."),TRUE,FALSE)</formula>
    </cfRule>
    <cfRule type="expression" dxfId="67" priority="81">
      <formula>IF(AND(AU435&lt;0, RIGHT(TEXT(AU435,"0.#"),1)&lt;&gt;"."),TRUE,FALSE)</formula>
    </cfRule>
    <cfRule type="expression" dxfId="66" priority="82">
      <formula>IF(AND(AU435&lt;0, RIGHT(TEXT(AU435,"0.#"),1)="."),TRUE,FALSE)</formula>
    </cfRule>
  </conditionalFormatting>
  <conditionalFormatting sqref="AK467">
    <cfRule type="expression" dxfId="65" priority="77">
      <formula>IF(RIGHT(TEXT(AK467,"0.#"),1)=".",FALSE,TRUE)</formula>
    </cfRule>
    <cfRule type="expression" dxfId="64" priority="78">
      <formula>IF(RIGHT(TEXT(AK467,"0.#"),1)=".",TRUE,FALSE)</formula>
    </cfRule>
  </conditionalFormatting>
  <conditionalFormatting sqref="AU467:AX467">
    <cfRule type="expression" dxfId="63" priority="73">
      <formula>IF(AND(AU467&gt;=0, RIGHT(TEXT(AU467,"0.#"),1)&lt;&gt;"."),TRUE,FALSE)</formula>
    </cfRule>
    <cfRule type="expression" dxfId="62" priority="74">
      <formula>IF(AND(AU467&gt;=0, RIGHT(TEXT(AU467,"0.#"),1)="."),TRUE,FALSE)</formula>
    </cfRule>
    <cfRule type="expression" dxfId="61" priority="75">
      <formula>IF(AND(AU467&lt;0, RIGHT(TEXT(AU467,"0.#"),1)&lt;&gt;"."),TRUE,FALSE)</formula>
    </cfRule>
    <cfRule type="expression" dxfId="60" priority="76">
      <formula>IF(AND(AU467&lt;0, RIGHT(TEXT(AU467,"0.#"),1)="."),TRUE,FALSE)</formula>
    </cfRule>
  </conditionalFormatting>
  <conditionalFormatting sqref="AK468:AK496">
    <cfRule type="expression" dxfId="59" priority="71">
      <formula>IF(RIGHT(TEXT(AK468,"0.#"),1)=".",FALSE,TRUE)</formula>
    </cfRule>
    <cfRule type="expression" dxfId="58" priority="72">
      <formula>IF(RIGHT(TEXT(AK468,"0.#"),1)=".",TRUE,FALSE)</formula>
    </cfRule>
  </conditionalFormatting>
  <conditionalFormatting sqref="AU468:AX496">
    <cfRule type="expression" dxfId="57" priority="67">
      <formula>IF(AND(AU468&gt;=0, RIGHT(TEXT(AU468,"0.#"),1)&lt;&gt;"."),TRUE,FALSE)</formula>
    </cfRule>
    <cfRule type="expression" dxfId="56" priority="68">
      <formula>IF(AND(AU468&gt;=0, RIGHT(TEXT(AU468,"0.#"),1)="."),TRUE,FALSE)</formula>
    </cfRule>
    <cfRule type="expression" dxfId="55" priority="69">
      <formula>IF(AND(AU468&lt;0, RIGHT(TEXT(AU468,"0.#"),1)&lt;&gt;"."),TRUE,FALSE)</formula>
    </cfRule>
    <cfRule type="expression" dxfId="54" priority="70">
      <formula>IF(AND(AU468&lt;0, RIGHT(TEXT(AU468,"0.#"),1)="."),TRUE,FALSE)</formula>
    </cfRule>
  </conditionalFormatting>
  <conditionalFormatting sqref="AE24:AX24 AJ23:AS23">
    <cfRule type="expression" dxfId="53" priority="65">
      <formula>IF(RIGHT(TEXT(AE23,"0.#"),1)=".",FALSE,TRUE)</formula>
    </cfRule>
    <cfRule type="expression" dxfId="52" priority="66">
      <formula>IF(RIGHT(TEXT(AE23,"0.#"),1)=".",TRUE,FALSE)</formula>
    </cfRule>
  </conditionalFormatting>
  <conditionalFormatting sqref="AE25:AI25">
    <cfRule type="expression" dxfId="51" priority="57">
      <formula>IF(AND(AE25&gt;=0, RIGHT(TEXT(AE25,"0.#"),1)&lt;&gt;"."),TRUE,FALSE)</formula>
    </cfRule>
    <cfRule type="expression" dxfId="50" priority="58">
      <formula>IF(AND(AE25&gt;=0, RIGHT(TEXT(AE25,"0.#"),1)="."),TRUE,FALSE)</formula>
    </cfRule>
    <cfRule type="expression" dxfId="49" priority="59">
      <formula>IF(AND(AE25&lt;0, RIGHT(TEXT(AE25,"0.#"),1)&lt;&gt;"."),TRUE,FALSE)</formula>
    </cfRule>
    <cfRule type="expression" dxfId="48" priority="60">
      <formula>IF(AND(AE25&lt;0, RIGHT(TEXT(AE25,"0.#"),1)="."),TRUE,FALSE)</formula>
    </cfRule>
  </conditionalFormatting>
  <conditionalFormatting sqref="AJ25:AS25">
    <cfRule type="expression" dxfId="47" priority="53">
      <formula>IF(AND(AJ25&gt;=0, RIGHT(TEXT(AJ25,"0.#"),1)&lt;&gt;"."),TRUE,FALSE)</formula>
    </cfRule>
    <cfRule type="expression" dxfId="46" priority="54">
      <formula>IF(AND(AJ25&gt;=0, RIGHT(TEXT(AJ25,"0.#"),1)="."),TRUE,FALSE)</formula>
    </cfRule>
    <cfRule type="expression" dxfId="45" priority="55">
      <formula>IF(AND(AJ25&lt;0, RIGHT(TEXT(AJ25,"0.#"),1)&lt;&gt;"."),TRUE,FALSE)</formula>
    </cfRule>
    <cfRule type="expression" dxfId="44" priority="56">
      <formula>IF(AND(AJ25&lt;0, RIGHT(TEXT(AJ25,"0.#"),1)="."),TRUE,FALSE)</formula>
    </cfRule>
  </conditionalFormatting>
  <conditionalFormatting sqref="AU236:AX236">
    <cfRule type="expression" dxfId="43" priority="41">
      <formula>IF(AND(AU236&gt;=0, RIGHT(TEXT(AU236,"0.#"),1)&lt;&gt;"."),TRUE,FALSE)</formula>
    </cfRule>
    <cfRule type="expression" dxfId="42" priority="42">
      <formula>IF(AND(AU236&gt;=0, RIGHT(TEXT(AU236,"0.#"),1)="."),TRUE,FALSE)</formula>
    </cfRule>
    <cfRule type="expression" dxfId="41" priority="43">
      <formula>IF(AND(AU236&lt;0, RIGHT(TEXT(AU236,"0.#"),1)&lt;&gt;"."),TRUE,FALSE)</formula>
    </cfRule>
    <cfRule type="expression" dxfId="40" priority="44">
      <formula>IF(AND(AU236&lt;0, RIGHT(TEXT(AU236,"0.#"),1)="."),TRUE,FALSE)</formula>
    </cfRule>
  </conditionalFormatting>
  <conditionalFormatting sqref="AE43:AI43 AE38:AI38 AE33:AI33 AE28:AI28">
    <cfRule type="expression" dxfId="39" priority="39">
      <formula>IF(RIGHT(TEXT(AE28,"0.#"),1)=".",FALSE,TRUE)</formula>
    </cfRule>
    <cfRule type="expression" dxfId="38" priority="40">
      <formula>IF(RIGHT(TEXT(AE28,"0.#"),1)=".",TRUE,FALSE)</formula>
    </cfRule>
  </conditionalFormatting>
  <conditionalFormatting sqref="AE44:AX44 AJ43:AS43 AE39:AX39 AJ38:AS38 AE34:AX34 AJ33:AS33 AE29:AX29 AJ28:AS28">
    <cfRule type="expression" dxfId="37" priority="37">
      <formula>IF(RIGHT(TEXT(AE28,"0.#"),1)=".",FALSE,TRUE)</formula>
    </cfRule>
    <cfRule type="expression" dxfId="36" priority="38">
      <formula>IF(RIGHT(TEXT(AE28,"0.#"),1)=".",TRUE,FALSE)</formula>
    </cfRule>
  </conditionalFormatting>
  <conditionalFormatting sqref="AE45:AI45 AE40:AI40 AE35:AI35 AE30:AI30">
    <cfRule type="expression" dxfId="35" priority="33">
      <formula>IF(AND(AE30&gt;=0, RIGHT(TEXT(AE30,"0.#"),1)&lt;&gt;"."),TRUE,FALSE)</formula>
    </cfRule>
    <cfRule type="expression" dxfId="34" priority="34">
      <formula>IF(AND(AE30&gt;=0, RIGHT(TEXT(AE30,"0.#"),1)="."),TRUE,FALSE)</formula>
    </cfRule>
    <cfRule type="expression" dxfId="33" priority="35">
      <formula>IF(AND(AE30&lt;0, RIGHT(TEXT(AE30,"0.#"),1)&lt;&gt;"."),TRUE,FALSE)</formula>
    </cfRule>
    <cfRule type="expression" dxfId="32" priority="36">
      <formula>IF(AND(AE30&lt;0, RIGHT(TEXT(AE30,"0.#"),1)="."),TRUE,FALSE)</formula>
    </cfRule>
  </conditionalFormatting>
  <conditionalFormatting sqref="AJ45:AS45 AJ40:AS40 AJ35:AS35 AJ30:AS30">
    <cfRule type="expression" dxfId="31" priority="29">
      <formula>IF(AND(AJ30&gt;=0, RIGHT(TEXT(AJ30,"0.#"),1)&lt;&gt;"."),TRUE,FALSE)</formula>
    </cfRule>
    <cfRule type="expression" dxfId="30" priority="30">
      <formula>IF(AND(AJ30&gt;=0, RIGHT(TEXT(AJ30,"0.#"),1)="."),TRUE,FALSE)</formula>
    </cfRule>
    <cfRule type="expression" dxfId="29" priority="31">
      <formula>IF(AND(AJ30&lt;0, RIGHT(TEXT(AJ30,"0.#"),1)&lt;&gt;"."),TRUE,FALSE)</formula>
    </cfRule>
    <cfRule type="expression" dxfId="28" priority="32">
      <formula>IF(AND(AJ30&lt;0, RIGHT(TEXT(AJ30,"0.#"),1)="."),TRUE,FALSE)</formula>
    </cfRule>
  </conditionalFormatting>
  <conditionalFormatting sqref="AE64:AI64 AE59:AI59">
    <cfRule type="expression" dxfId="27" priority="27">
      <formula>IF(RIGHT(TEXT(AE59,"0.#"),1)=".",FALSE,TRUE)</formula>
    </cfRule>
    <cfRule type="expression" dxfId="26" priority="28">
      <formula>IF(RIGHT(TEXT(AE59,"0.#"),1)=".",TRUE,FALSE)</formula>
    </cfRule>
  </conditionalFormatting>
  <conditionalFormatting sqref="AE65:AX65 AJ64:AS64 AE60:AX60 AJ59:AS59">
    <cfRule type="expression" dxfId="25" priority="25">
      <formula>IF(RIGHT(TEXT(AE59,"0.#"),1)=".",FALSE,TRUE)</formula>
    </cfRule>
    <cfRule type="expression" dxfId="24" priority="26">
      <formula>IF(RIGHT(TEXT(AE59,"0.#"),1)=".",TRUE,FALSE)</formula>
    </cfRule>
  </conditionalFormatting>
  <conditionalFormatting sqref="AE66:AI66 AE61:AI61">
    <cfRule type="expression" dxfId="23" priority="21">
      <formula>IF(AND(AE61&gt;=0, RIGHT(TEXT(AE61,"0.#"),1)&lt;&gt;"."),TRUE,FALSE)</formula>
    </cfRule>
    <cfRule type="expression" dxfId="22" priority="22">
      <formula>IF(AND(AE61&gt;=0, RIGHT(TEXT(AE61,"0.#"),1)="."),TRUE,FALSE)</formula>
    </cfRule>
    <cfRule type="expression" dxfId="21" priority="23">
      <formula>IF(AND(AE61&lt;0, RIGHT(TEXT(AE61,"0.#"),1)&lt;&gt;"."),TRUE,FALSE)</formula>
    </cfRule>
    <cfRule type="expression" dxfId="20" priority="24">
      <formula>IF(AND(AE61&lt;0, RIGHT(TEXT(AE61,"0.#"),1)="."),TRUE,FALSE)</formula>
    </cfRule>
  </conditionalFormatting>
  <conditionalFormatting sqref="AJ66:AS66 AJ61:AS61">
    <cfRule type="expression" dxfId="19" priority="17">
      <formula>IF(AND(AJ61&gt;=0, RIGHT(TEXT(AJ61,"0.#"),1)&lt;&gt;"."),TRUE,FALSE)</formula>
    </cfRule>
    <cfRule type="expression" dxfId="18" priority="18">
      <formula>IF(AND(AJ61&gt;=0, RIGHT(TEXT(AJ61,"0.#"),1)="."),TRUE,FALSE)</formula>
    </cfRule>
    <cfRule type="expression" dxfId="17" priority="19">
      <formula>IF(AND(AJ61&lt;0, RIGHT(TEXT(AJ61,"0.#"),1)&lt;&gt;"."),TRUE,FALSE)</formula>
    </cfRule>
    <cfRule type="expression" dxfId="16" priority="20">
      <formula>IF(AND(AJ61&lt;0, RIGHT(TEXT(AJ61,"0.#"),1)="."),TRUE,FALSE)</formula>
    </cfRule>
  </conditionalFormatting>
  <conditionalFormatting sqref="AE81:AX81 AE78:AX78 AE75:AX75 AE72:AX72">
    <cfRule type="expression" dxfId="15" priority="15">
      <formula>IF(RIGHT(TEXT(AE72,"0.#"),1)=".",FALSE,TRUE)</formula>
    </cfRule>
    <cfRule type="expression" dxfId="14" priority="16">
      <formula>IF(RIGHT(TEXT(AE72,"0.#"),1)=".",TRUE,FALSE)</formula>
    </cfRule>
  </conditionalFormatting>
  <conditionalFormatting sqref="AE80:AS80 AE77:AS77 AE74:AS74 AE71:AS71">
    <cfRule type="expression" dxfId="13" priority="13">
      <formula>IF(RIGHT(TEXT(AE71,"0.#"),1)=".",FALSE,TRUE)</formula>
    </cfRule>
    <cfRule type="expression" dxfId="12" priority="14">
      <formula>IF(RIGHT(TEXT(AE71,"0.#"),1)=".",TRUE,FALSE)</formula>
    </cfRule>
  </conditionalFormatting>
  <conditionalFormatting sqref="AK269">
    <cfRule type="expression" dxfId="11" priority="11">
      <formula>IF(RIGHT(TEXT(AK269,"0.#"),1)=".",FALSE,TRUE)</formula>
    </cfRule>
    <cfRule type="expression" dxfId="10" priority="12">
      <formula>IF(RIGHT(TEXT(AK269,"0.#"),1)=".",TRUE,FALSE)</formula>
    </cfRule>
  </conditionalFormatting>
  <conditionalFormatting sqref="AK270:AK278">
    <cfRule type="expression" dxfId="9" priority="9">
      <formula>IF(RIGHT(TEXT(AK270,"0.#"),1)=".",FALSE,TRUE)</formula>
    </cfRule>
    <cfRule type="expression" dxfId="8" priority="10">
      <formula>IF(RIGHT(TEXT(AK270,"0.#"),1)=".",TRUE,FALSE)</formula>
    </cfRule>
  </conditionalFormatting>
  <conditionalFormatting sqref="AU270:AX278">
    <cfRule type="expression" dxfId="7" priority="5">
      <formula>IF(AND(AU270&gt;=0, RIGHT(TEXT(AU270,"0.#"),1)&lt;&gt;"."),TRUE,FALSE)</formula>
    </cfRule>
    <cfRule type="expression" dxfId="6" priority="6">
      <formula>IF(AND(AU270&gt;=0, RIGHT(TEXT(AU270,"0.#"),1)="."),TRUE,FALSE)</formula>
    </cfRule>
    <cfRule type="expression" dxfId="5" priority="7">
      <formula>IF(AND(AU270&lt;0, RIGHT(TEXT(AU270,"0.#"),1)&lt;&gt;"."),TRUE,FALSE)</formula>
    </cfRule>
    <cfRule type="expression" dxfId="4" priority="8">
      <formula>IF(AND(AU270&lt;0, RIGHT(TEXT(AU270,"0.#"),1)="."),TRUE,FALSE)</formula>
    </cfRule>
  </conditionalFormatting>
  <conditionalFormatting sqref="AU269:AX269">
    <cfRule type="expression" dxfId="3" priority="1">
      <formula>IF(AND(AU269&gt;=0, RIGHT(TEXT(AU269,"0.#"),1)&lt;&gt;"."),TRUE,FALSE)</formula>
    </cfRule>
    <cfRule type="expression" dxfId="2" priority="2">
      <formula>IF(AND(AU269&gt;=0, RIGHT(TEXT(AU269,"0.#"),1)="."),TRUE,FALSE)</formula>
    </cfRule>
    <cfRule type="expression" dxfId="1" priority="3">
      <formula>IF(AND(AU269&lt;0, RIGHT(TEXT(AU269,"0.#"),1)&lt;&gt;"."),TRUE,FALSE)</formula>
    </cfRule>
    <cfRule type="expression" dxfId="0" priority="4">
      <formula>IF(AND(AU269&lt;0, RIGHT(TEXT(AU269,"0.#"),1)="."),TRUE,FALSE)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95250</xdr:colOff>
                    <xdr:row>45</xdr:row>
                    <xdr:rowOff>28575</xdr:rowOff>
                  </from>
                  <to>
                    <xdr:col>48</xdr:col>
                    <xdr:colOff>9525</xdr:colOff>
                    <xdr:row>45</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0</xdr:rowOff>
                  </from>
                  <to>
                    <xdr:col>44</xdr:col>
                    <xdr:colOff>38100</xdr:colOff>
                    <xdr:row>229</xdr:row>
                    <xdr:rowOff>238125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28575</xdr:rowOff>
                  </from>
                  <to>
                    <xdr:col>44</xdr:col>
                    <xdr:colOff>38100</xdr:colOff>
                    <xdr:row>496</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6" sqref="B6"/>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381</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t="s">
        <v>381</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c r="A6" s="16" t="s">
        <v>238</v>
      </c>
      <c r="B6" s="17" t="s">
        <v>381</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補助</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2015-08-20T01:00:37Z</cp:lastPrinted>
  <dcterms:created xsi:type="dcterms:W3CDTF">2012-03-13T00:50:25Z</dcterms:created>
  <dcterms:modified xsi:type="dcterms:W3CDTF">2015-09-06T10:55:33Z</dcterms:modified>
</cp:coreProperties>
</file>