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3.国総研（つくば）\02公表版\"/>
    </mc:Choice>
  </mc:AlternateContent>
  <bookViews>
    <workbookView xWindow="0" yWindow="0" windowWidth="23040" windowHeight="940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83" i="3" l="1"/>
  <c r="AE83" i="3"/>
  <c r="AO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<sst xmlns="http://schemas.openxmlformats.org/spreadsheetml/2006/main" count="735" uniqueCount="438">
  <si>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</si>
  <si>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</si>
  <si>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</si>
  <si>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</si>
  <si>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</si>
  <si>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</si>
  <si>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</si>
  <si>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</si>
  <si>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</si>
  <si>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</si>
  <si>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</si>
  <si>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</si>
  <si>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</si>
  <si>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</si>
  <si>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</si>
  <si>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</si>
  <si>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</si>
  <si>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</si>
  <si>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</si>
  <si>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</si>
  <si>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</si>
  <si>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</si>
  <si>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</si>
  <si>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</si>
  <si>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</si>
  <si>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</si>
  <si>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</si>
  <si>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</si>
  <si>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</si>
  <si>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</si>
  <si>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</si>
  <si>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</si>
  <si>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</si>
  <si>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</si>
  <si>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</si>
  <si>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</si>
  <si>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</si>
  <si>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</si>
  <si>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</si>
  <si>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</si>
  <si>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</si>
  <si>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</si>
  <si>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</si>
  <si>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</si>
  <si>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</si>
  <si>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</si>
  <si>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</si>
  <si>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</si>
  <si>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</si>
  <si>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</si>
  <si>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</si>
  <si>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</si>
  <si>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</si>
  <si>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</si>
  <si>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</si>
  <si>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</si>
  <si>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</si>
  <si>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</si>
  <si>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</si>
  <si>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</si>
  <si>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</si>
  <si>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</si>
  <si>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</si>
  <si>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</si>
  <si>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</si>
  <si>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</si>
  <si>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</si>
  <si>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</si>
  <si>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</si>
  <si>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</si>
  <si>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</si>
  <si>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</si>
  <si>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</si>
  <si>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</si>
  <si>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</si>
  <si>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</si>
  <si>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</si>
  <si>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</si>
  <si>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</si>
  <si>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</si>
  <si>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</si>
  <si>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</si>
  <si>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</si>
  <si>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</si>
  <si>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</si>
  <si>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</si>
  <si>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</si>
  <si>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</si>
  <si>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</si>
  <si>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</si>
  <si>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</si>
  <si>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</si>
  <si>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</si>
  <si>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</si>
  <si>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</si>
  <si>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</si>
  <si>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</si>
  <si>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</si>
  <si>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</si>
  <si>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</si>
  <si>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</si>
  <si>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</si>
  <si>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</si>
  <si>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</si>
  <si>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</si>
  <si>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</si>
  <si>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</si>
  <si>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</si>
  <si>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</si>
  <si>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</si>
  <si>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</si>
  <si>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</si>
  <si>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</si>
  <si>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</si>
  <si>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</si>
  <si>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</si>
  <si>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</si>
  <si>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</si>
  <si>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</si>
  <si>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</si>
  <si>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</si>
  <si>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</si>
  <si>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</si>
  <si>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</si>
  <si>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</si>
  <si>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</si>
  <si>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</si>
  <si>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</si>
  <si>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</si>
  <si>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</si>
  <si>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</si>
  <si>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</si>
  <si>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</si>
  <si>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</si>
  <si>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</si>
  <si>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</si>
  <si>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</si>
  <si>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</si>
  <si>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</si>
  <si>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</si>
  <si>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</si>
  <si>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</si>
  <si>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</si>
  <si>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</si>
  <si>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</si>
  <si>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</si>
  <si>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</si>
  <si>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</si>
  <si>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</si>
  <si>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</si>
  <si>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</si>
  <si>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</si>
  <si>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</si>
  <si>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</si>
  <si>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</si>
  <si>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</si>
  <si>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</si>
  <si>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</si>
  <si>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</si>
  <si>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</si>
  <si>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</si>
  <si>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</si>
  <si>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</si>
  <si>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</si>
  <si>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</si>
  <si>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</si>
  <si>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</si>
  <si>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</si>
  <si>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</si>
  <si>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</si>
  <si>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</si>
  <si>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</si>
  <si>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</si>
  <si>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</si>
  <si>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</si>
  <si>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</si>
  <si>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</si>
  <si>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</si>
  <si>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</si>
  <si>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</si>
  <si>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</si>
  <si>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</si>
  <si>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</si>
  <si>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</si>
  <si>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</si>
  <si>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</si>
  <si>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</si>
  <si>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</si>
  <si>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</si>
  <si>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</si>
  <si>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</si>
  <si>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</si>
  <si>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</si>
  <si>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</si>
  <si>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</si>
  <si>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</si>
  <si>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</si>
  <si>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</si>
  <si>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</si>
  <si>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</si>
  <si>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</si>
  <si>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</si>
  <si>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</si>
  <si>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</si>
  <si>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</si>
  <si>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</si>
  <si>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</si>
  <si>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</si>
  <si>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</si>
  <si>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</si>
  <si>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</si>
  <si>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</si>
  <si>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</si>
  <si>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</si>
  <si>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</si>
  <si>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</si>
  <si>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</si>
  <si>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</si>
  <si>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</si>
  <si>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</si>
  <si>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</si>
  <si>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</si>
  <si>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</si>
  <si>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</si>
  <si>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</si>
  <si>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</si>
  <si>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</si>
  <si>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</si>
  <si>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</si>
  <si>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</si>
  <si>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</si>
  <si>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</si>
  <si>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</si>
  <si>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</si>
  <si>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</si>
  <si>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</si>
  <si>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</si>
  <si>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</si>
  <si>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</si>
  <si>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</si>
  <si>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</si>
  <si>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</si>
  <si>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</si>
  <si>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</si>
  <si>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</si>
  <si>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</si>
  <si>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</si>
  <si>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</si>
  <si>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</si>
  <si>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</si>
  <si>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</si>
  <si>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</si>
  <si>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</si>
  <si>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</si>
  <si>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</si>
  <si>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</si>
  <si>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</si>
  <si>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</si>
  <si>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</si>
  <si>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</si>
  <si>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</si>
  <si>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</si>
  <si>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</si>
  <si>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</si>
  <si>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</si>
  <si>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</si>
  <si>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</si>
  <si>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</si>
  <si>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</si>
  <si>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</si>
  <si>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</si>
  <si>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</si>
  <si>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</si>
  <si>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</si>
  <si>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</si>
  <si>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</si>
  <si>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</si>
  <si>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</si>
  <si>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</si>
  <si>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</si>
  <si>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</si>
  <si>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</si>
  <si>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</si>
  <si>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</si>
  <si>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</si>
  <si>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</si>
  <si>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</si>
  <si>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</si>
  <si>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</si>
  <si>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</si>
  <si>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</si>
  <si>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</si>
  <si>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</si>
  <si>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</si>
  <si>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</si>
  <si>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</si>
  <si>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</si>
  <si>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</si>
  <si>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</si>
  <si>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</si>
  <si>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</si>
  <si>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</si>
  <si>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</si>
  <si>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</si>
  <si>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</si>
  <si>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</si>
  <si>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</si>
  <si>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</si>
  <si>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</si>
  <si>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</si>
  <si>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</si>
  <si>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</si>
  <si>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</si>
  <si>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</si>
  <si>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</si>
  <si>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</si>
  <si>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</si>
  <si>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</si>
  <si>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</si>
  <si>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</si>
  <si>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</si>
  <si>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</si>
  <si>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</si>
  <si>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</si>
  <si>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</si>
  <si>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</si>
  <si>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</si>
  <si>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</si>
  <si>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</si>
  <si>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</si>
  <si>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</si>
  <si>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</si>
  <si>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</si>
  <si>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</si>
  <si>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</si>
  <si>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</si>
  <si>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</si>
  <si>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</si>
  <si>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</si>
  <si>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</si>
  <si>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</si>
  <si>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</si>
  <si>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</si>
  <si>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</si>
  <si>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</si>
  <si>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</si>
  <si>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</si>
  <si>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</si>
  <si>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</si>
  <si>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</si>
  <si>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</si>
  <si>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</si>
  <si>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</si>
  <si>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</si>
  <si>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</si>
  <si>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</si>
  <si>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</si>
  <si>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</si>
  <si>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</si>
  <si>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</si>
  <si>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</si>
  <si>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</si>
  <si>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</si>
  <si>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</si>
  <si>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</si>
  <si>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</si>
  <si>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</si>
  <si>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</si>
  <si>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</si>
  <si>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</si>
  <si>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</si>
  <si>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</si>
  <si>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</si>
  <si>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</si>
  <si>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</si>
  <si>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</si>
  <si>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</si>
  <si>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</si>
  <si>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</si>
  <si>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</si>
  <si>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</si>
  <si>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</si>
  <si>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国土技術政策総合研究所</t>
    <rPh sb="0" eb="2">
      <t>コクド</t>
    </rPh>
    <rPh sb="2" eb="4">
      <t>ギジュツ</t>
    </rPh>
    <rPh sb="4" eb="6">
      <t>セイサク</t>
    </rPh>
    <rPh sb="6" eb="8">
      <t>ソウゴウ</t>
    </rPh>
    <rPh sb="8" eb="11">
      <t>ケンキュウショ</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</si>
  <si>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</si>
  <si>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</si>
  <si>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t>
    <phoneticPr fontId="5"/>
  </si>
  <si>
    <t>-</t>
    <phoneticPr fontId="5"/>
  </si>
  <si>
    <t>-</t>
    <phoneticPr fontId="5"/>
  </si>
  <si>
    <t>沿岸都市の防災構造化支援技術に関する研究</t>
    <phoneticPr fontId="5"/>
  </si>
  <si>
    <t>都市研究部長　金子 弘</t>
    <rPh sb="0" eb="2">
      <t>トシ</t>
    </rPh>
    <rPh sb="2" eb="4">
      <t>ケンキュウ</t>
    </rPh>
    <rPh sb="4" eb="6">
      <t>ブチョウ</t>
    </rPh>
    <rPh sb="7" eb="9">
      <t>カネコ</t>
    </rPh>
    <rPh sb="10" eb="11">
      <t>ヒロ</t>
    </rPh>
    <phoneticPr fontId="5"/>
  </si>
  <si>
    <t>災害対策基本法36・39条
津波対策推進法4条・5条</t>
    <phoneticPr fontId="5"/>
  </si>
  <si>
    <t>国土交通省　防災業務計画
防災都市づくり計画
建設省都防発第９号　都市防災構造化対策の推進について</t>
    <phoneticPr fontId="5"/>
  </si>
  <si>
    <t xml:space="preserve">  沿岸都市の様々なレベルの地震被害の想定に対して、市民の生命・財産を最大限保障し、被災直後の円滑な救援活動及びその後の生活・経済・行政の円滑な復興を図る。</t>
    <phoneticPr fontId="5"/>
  </si>
  <si>
    <t>　津波避難シミュレータ（津波避難安全性評価システム）の開発による避難安全性に基づく市街地整備計画（避難施設の配置見直し、避難路網の整備など）策定手法の開発、防災拠点機能のリダンダンシー確保（被災時の機能代替、ライフラインなど）手法の開発を行うとともに、宅地における液状化対策の技術指針類の根拠データの整備を行うことにより、国における技術的指針・基準類や計画手法の整備に寄与し、沿岸都市における防災構造化計画の策定の促進、内容の充実を目指すものである。</t>
    <phoneticPr fontId="5"/>
  </si>
  <si>
    <t>新24-2052</t>
    <phoneticPr fontId="5"/>
  </si>
  <si>
    <t>【簡易公募型プロポーザル方式】</t>
    <rPh sb="1" eb="3">
      <t>カンイ</t>
    </rPh>
    <rPh sb="3" eb="6">
      <t>コウボガタ</t>
    </rPh>
    <rPh sb="12" eb="14">
      <t>ホウシキ</t>
    </rPh>
    <phoneticPr fontId="5"/>
  </si>
  <si>
    <t>都市研究部 都市防災研究室、都市計画研究室、都市開発研究室、防災・メンテナンス基盤研究センター 建設経済研究室</t>
    <rPh sb="0" eb="2">
      <t>トシ</t>
    </rPh>
    <rPh sb="2" eb="5">
      <t>ケンキュウブ</t>
    </rPh>
    <rPh sb="6" eb="8">
      <t>トシ</t>
    </rPh>
    <rPh sb="8" eb="10">
      <t>ボウサイ</t>
    </rPh>
    <rPh sb="10" eb="13">
      <t>ケンキュウシツ</t>
    </rPh>
    <rPh sb="14" eb="16">
      <t>トシ</t>
    </rPh>
    <rPh sb="16" eb="18">
      <t>ケイカク</t>
    </rPh>
    <rPh sb="18" eb="21">
      <t>ケンキュウシツ</t>
    </rPh>
    <rPh sb="22" eb="24">
      <t>トシ</t>
    </rPh>
    <rPh sb="24" eb="26">
      <t>カイハツ</t>
    </rPh>
    <rPh sb="26" eb="29">
      <t>ケンキュウシツ</t>
    </rPh>
    <rPh sb="48" eb="50">
      <t>ケンセツ</t>
    </rPh>
    <rPh sb="50" eb="52">
      <t>ケイザイ</t>
    </rPh>
    <rPh sb="52" eb="55">
      <t>ケンキュウシツ</t>
    </rPh>
    <phoneticPr fontId="5"/>
  </si>
  <si>
    <t>A.パシフィックコンサルタンツ(株)</t>
    <rPh sb="15" eb="18">
      <t>カブ</t>
    </rPh>
    <phoneticPr fontId="5"/>
  </si>
  <si>
    <t>車両を用いた津波避難行動計算プログラム開発業務</t>
    <phoneticPr fontId="5"/>
  </si>
  <si>
    <t>パシフィックコンサルタンツ(株)</t>
    <rPh sb="13" eb="16">
      <t>カブ</t>
    </rPh>
    <phoneticPr fontId="5"/>
  </si>
  <si>
    <t>パシフィックコンサルタンツ(株)</t>
    <phoneticPr fontId="5"/>
  </si>
  <si>
    <t>宅地の液状化マップ作成支援ソフトの開発に関する業務</t>
    <phoneticPr fontId="5"/>
  </si>
  <si>
    <t>津波防災都市づくりにおける都市防災拠点機能確保のための検討手順案の作成補助業務</t>
    <phoneticPr fontId="5"/>
  </si>
  <si>
    <t>（株）建設技術研究所</t>
    <phoneticPr fontId="5"/>
  </si>
  <si>
    <t>津波避難シミュレータ（津波避難安全性評価システム）による避難安全性に基づく市街地整備計画策定手法、防災拠点機能のリダンダンシー確保手法、宅地における液状化対策の技術指針類の根拠データの整備</t>
    <phoneticPr fontId="5"/>
  </si>
  <si>
    <t>本事業に関連する論文・報告発表、刊行物公表件数</t>
    <phoneticPr fontId="5"/>
  </si>
  <si>
    <t>件</t>
    <rPh sb="0" eb="1">
      <t>ケン</t>
    </rPh>
    <phoneticPr fontId="5"/>
  </si>
  <si>
    <t>-</t>
    <phoneticPr fontId="5"/>
  </si>
  <si>
    <t>‐</t>
  </si>
  <si>
    <t>各技術課題の解決に資する業務発注内容とした。</t>
    <rPh sb="0" eb="1">
      <t>カク</t>
    </rPh>
    <rPh sb="1" eb="3">
      <t>ギジュツ</t>
    </rPh>
    <rPh sb="3" eb="5">
      <t>カダイ</t>
    </rPh>
    <rPh sb="6" eb="8">
      <t>カイケツ</t>
    </rPh>
    <rPh sb="9" eb="10">
      <t>シ</t>
    </rPh>
    <rPh sb="12" eb="14">
      <t>ギョウム</t>
    </rPh>
    <rPh sb="14" eb="16">
      <t>ハッチュウ</t>
    </rPh>
    <rPh sb="16" eb="18">
      <t>ナイヨウ</t>
    </rPh>
    <phoneticPr fontId="5"/>
  </si>
  <si>
    <t>当初見込通りの活動実績をあげている。</t>
    <rPh sb="0" eb="2">
      <t>トウショ</t>
    </rPh>
    <rPh sb="2" eb="4">
      <t>ミコミ</t>
    </rPh>
    <rPh sb="4" eb="5">
      <t>ドオ</t>
    </rPh>
    <rPh sb="7" eb="9">
      <t>カツドウ</t>
    </rPh>
    <rPh sb="9" eb="11">
      <t>ジッセキ</t>
    </rPh>
    <phoneticPr fontId="5"/>
  </si>
  <si>
    <t>成果のうち液状化対策関連ソフトは、東日本大震災被災地を中心に各地の液状化対策工法の検討に活用された。また、宅地の液状化マップ作成支援ソフトについても地方公共団体への提供を開始している。</t>
    <rPh sb="0" eb="2">
      <t>セイカ</t>
    </rPh>
    <rPh sb="8" eb="10">
      <t>タイサク</t>
    </rPh>
    <rPh sb="10" eb="12">
      <t>カンレン</t>
    </rPh>
    <rPh sb="17" eb="18">
      <t>ヒガシ</t>
    </rPh>
    <rPh sb="18" eb="20">
      <t>ニホン</t>
    </rPh>
    <rPh sb="20" eb="23">
      <t>ダイシンサイ</t>
    </rPh>
    <rPh sb="23" eb="25">
      <t>ヒサイ</t>
    </rPh>
    <rPh sb="25" eb="26">
      <t>チ</t>
    </rPh>
    <rPh sb="27" eb="29">
      <t>チュウシン</t>
    </rPh>
    <rPh sb="30" eb="32">
      <t>カクチ</t>
    </rPh>
    <rPh sb="33" eb="36">
      <t>エキジョウカ</t>
    </rPh>
    <rPh sb="36" eb="38">
      <t>タイサク</t>
    </rPh>
    <rPh sb="38" eb="40">
      <t>コウホウ</t>
    </rPh>
    <rPh sb="41" eb="43">
      <t>ケントウ</t>
    </rPh>
    <rPh sb="44" eb="46">
      <t>カツヨウ</t>
    </rPh>
    <rPh sb="53" eb="55">
      <t>タクチ</t>
    </rPh>
    <rPh sb="74" eb="76">
      <t>チホウ</t>
    </rPh>
    <rPh sb="76" eb="78">
      <t>コウキョウ</t>
    </rPh>
    <rPh sb="78" eb="80">
      <t>ダンタイ</t>
    </rPh>
    <rPh sb="82" eb="84">
      <t>テイキョウ</t>
    </rPh>
    <rPh sb="85" eb="87">
      <t>カイシ</t>
    </rPh>
    <phoneticPr fontId="5"/>
  </si>
  <si>
    <t>-</t>
    <phoneticPr fontId="5"/>
  </si>
  <si>
    <t>-</t>
    <phoneticPr fontId="5"/>
  </si>
  <si>
    <t>1
簡易プロポ</t>
    <rPh sb="2" eb="4">
      <t>カンイ</t>
    </rPh>
    <phoneticPr fontId="5"/>
  </si>
  <si>
    <t>2
簡易プロポ</t>
    <rPh sb="2" eb="4">
      <t>カンイ</t>
    </rPh>
    <phoneticPr fontId="5"/>
  </si>
  <si>
    <t>沿岸都市の様々なレベルの地震被害の想定に対して、市民の生命・財産を最大限保障し、被災直後の円滑な救援活動及びその後の生活・経済・行政の円滑な復興を図るための研究でありニーズが高いと評価できる。</t>
    <rPh sb="78" eb="80">
      <t>ケンキュウ</t>
    </rPh>
    <rPh sb="87" eb="88">
      <t>タカ</t>
    </rPh>
    <rPh sb="90" eb="92">
      <t>ヒョウカ</t>
    </rPh>
    <phoneticPr fontId="5"/>
  </si>
  <si>
    <t>我が国の沿岸都市の脆弱性の克服に当たり、国の技術指針類の整備に先立ってその中核となる技術的データや計画策定支援技術を整備する研究であり、国が実施すべきである。</t>
    <rPh sb="62" eb="64">
      <t>ケンキュウ</t>
    </rPh>
    <rPh sb="68" eb="69">
      <t>クニ</t>
    </rPh>
    <rPh sb="70" eb="72">
      <t>ジッシ</t>
    </rPh>
    <phoneticPr fontId="5"/>
  </si>
  <si>
    <t>東日本大震災を契機に、同様の被害が予想される沿岸都市では、従来の想定を超えた対策に対応する適切な計画立案方法のニーズが共通的に求められており優先度が高い。</t>
    <rPh sb="70" eb="73">
      <t>ユウセンド</t>
    </rPh>
    <rPh sb="74" eb="75">
      <t>タカ</t>
    </rPh>
    <phoneticPr fontId="5"/>
  </si>
  <si>
    <t>調査内容が専門的かつ高度であることから、第三者機関である技術提案評価審査会に諮ったうえで、支出先（業務請負者）を選定しており、妥当性や競争性を確保している。</t>
    <phoneticPr fontId="5"/>
  </si>
  <si>
    <t>車両による津波避難行動は、津波避難の検討に最低限必要な要素に絞り込むことにより、効率的な開発を進めた。</t>
    <phoneticPr fontId="5"/>
  </si>
  <si>
    <t>目標通り、津波避難シミュレータを用いた市街地整備計画策定手法、防災拠点機能のリダンダンシー確保手法、宅地における液状化対策の技術指針類の根拠データの整備を行った。</t>
    <rPh sb="0" eb="2">
      <t>モクヒョウ</t>
    </rPh>
    <rPh sb="2" eb="3">
      <t>ドオ</t>
    </rPh>
    <rPh sb="16" eb="17">
      <t>モチ</t>
    </rPh>
    <rPh sb="77" eb="78">
      <t>オコナ</t>
    </rPh>
    <phoneticPr fontId="5"/>
  </si>
  <si>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5"/>
  </si>
  <si>
    <t>・「国費投入の必要性」、「事業の効率性」、「事業の有効性」の各項目については、それぞれ妥当であると判断できる。
・シミュレーションによる避難施設の配置や避難の隘路などの評価手法をはじめ、巨大地震に備える防災構造化に関する計画策定の支援・評価技術を開発する為の重要な研究であり、国総研において実施すべきと事業開始前に外部有識者に評価を受け研究に着手し，目標に見合った成果を得ることが出来た。
・車両による津波避難行動モデルについては、津波避難の検討に最低限必要な要素に絞り込む等、成果目標達成のために最低限必要な内容に絞り込むことによって効率的・効果的に事業を執行した。</t>
    <rPh sb="176" eb="178">
      <t>モクヒョウ</t>
    </rPh>
    <rPh sb="179" eb="181">
      <t>ミア</t>
    </rPh>
    <rPh sb="183" eb="185">
      <t>セイカ</t>
    </rPh>
    <rPh sb="186" eb="187">
      <t>エ</t>
    </rPh>
    <rPh sb="191" eb="193">
      <t>デキ</t>
    </rPh>
    <phoneticPr fontId="5"/>
  </si>
  <si>
    <t>当初の目的を達したため事業廃止。
引き続き、公共団体への技術支援等を通じて、研究成果の普及に努める。</t>
    <rPh sb="17" eb="18">
      <t>ヒ</t>
    </rPh>
    <rPh sb="19" eb="20">
      <t>ツヅ</t>
    </rPh>
    <rPh sb="22" eb="24">
      <t>コウキョウ</t>
    </rPh>
    <rPh sb="24" eb="26">
      <t>ダンタイ</t>
    </rPh>
    <rPh sb="28" eb="30">
      <t>ギジュツ</t>
    </rPh>
    <rPh sb="30" eb="32">
      <t>シエン</t>
    </rPh>
    <rPh sb="32" eb="33">
      <t>トウ</t>
    </rPh>
    <rPh sb="34" eb="35">
      <t>ツウ</t>
    </rPh>
    <rPh sb="38" eb="42">
      <t>ケンキュウセイカ</t>
    </rPh>
    <rPh sb="43" eb="45">
      <t>フキュウ</t>
    </rPh>
    <rPh sb="46" eb="47">
      <t>ツト</t>
    </rPh>
    <phoneticPr fontId="5"/>
  </si>
  <si>
    <t>役務費</t>
    <rPh sb="0" eb="2">
      <t>エキム</t>
    </rPh>
    <rPh sb="2" eb="3">
      <t>ヒ</t>
    </rPh>
    <phoneticPr fontId="5"/>
  </si>
  <si>
    <t>終了予定</t>
  </si>
  <si>
    <t>平成２６年度で事業終了。引き続き、公共団体への技術支援等を通じて、研究成果の普及に努める。</t>
    <rPh sb="0" eb="2">
      <t>ヘイセイ</t>
    </rPh>
    <rPh sb="4" eb="6">
      <t>ネンド</t>
    </rPh>
    <rPh sb="7" eb="9">
      <t>ジギョウ</t>
    </rPh>
    <rPh sb="9" eb="11">
      <t>シュウリョウ</t>
    </rPh>
    <rPh sb="12" eb="13">
      <t>ヒ</t>
    </rPh>
    <rPh sb="14" eb="15">
      <t>ツヅ</t>
    </rPh>
    <rPh sb="17" eb="19">
      <t>コウキョウ</t>
    </rPh>
    <rPh sb="19" eb="21">
      <t>ダンタイ</t>
    </rPh>
    <rPh sb="23" eb="25">
      <t>ギジュツ</t>
    </rPh>
    <rPh sb="25" eb="27">
      <t>シエン</t>
    </rPh>
    <rPh sb="27" eb="28">
      <t>トウ</t>
    </rPh>
    <rPh sb="29" eb="30">
      <t>ツウ</t>
    </rPh>
    <rPh sb="33" eb="37">
      <t>ケンキュウセイカ</t>
    </rPh>
    <rPh sb="38" eb="40">
      <t>フキュウ</t>
    </rPh>
    <rPh sb="41" eb="42">
      <t>ツト</t>
    </rPh>
    <phoneticPr fontId="5"/>
  </si>
  <si>
    <t>予定通り平成２６年度で廃止。
本研究で得られた成果が、積極的に活用されるよう、引き続き普及を図っていく。</t>
    <phoneticPr fontId="5"/>
  </si>
  <si>
    <t>予定通り終了</t>
  </si>
  <si>
    <t>津波避難シミュレータ（津波避難安全性評価システム）による避難安全性に基づく市街地整備計画策定手法、防災拠点機能のリダンダンシー確保手法、宅地における液状化対策の技術指針類の根拠データを整備するための技術的課題数</t>
    <phoneticPr fontId="5"/>
  </si>
  <si>
    <t>百万円/件</t>
    <phoneticPr fontId="5"/>
  </si>
  <si>
    <t>13百万円/12件</t>
    <rPh sb="2" eb="4">
      <t>ヒャクマン</t>
    </rPh>
    <rPh sb="4" eb="5">
      <t>エン</t>
    </rPh>
    <rPh sb="8" eb="9">
      <t>ケン</t>
    </rPh>
    <phoneticPr fontId="5"/>
  </si>
  <si>
    <t>-</t>
    <phoneticPr fontId="5"/>
  </si>
  <si>
    <t>執行額（百万円）／本事業に関連する論文・報告発表、刊行物公表数　　　　　　　　　　　　</t>
    <rPh sb="0" eb="2">
      <t>シッコウ</t>
    </rPh>
    <rPh sb="2" eb="3">
      <t>ガク</t>
    </rPh>
    <phoneticPr fontId="5"/>
  </si>
  <si>
    <t>1４百万円/3件</t>
    <rPh sb="2" eb="4">
      <t>ヒャクマン</t>
    </rPh>
    <rPh sb="4" eb="5">
      <t>エン</t>
    </rPh>
    <rPh sb="7" eb="8">
      <t>ケン</t>
    </rPh>
    <phoneticPr fontId="5"/>
  </si>
  <si>
    <t>14百万円/9件</t>
    <rPh sb="2" eb="4">
      <t>ヒャクマン</t>
    </rPh>
    <rPh sb="4" eb="5">
      <t>エン</t>
    </rPh>
    <rPh sb="7" eb="8">
      <t>ケン</t>
    </rPh>
    <phoneticPr fontId="5"/>
  </si>
  <si>
    <t>妥当であると考えている。</t>
    <rPh sb="0" eb="2">
      <t>ダトウ</t>
    </rPh>
    <rPh sb="6" eb="7">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</si>
</sst>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8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3" fillId="0" borderId="98" xfId="7"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4" xfId="7" applyNumberFormat="1" applyFill="1" applyBorder="1" applyAlignment="1" applyProtection="1">
      <alignment horizontal="center" vertical="center"/>
      <protection locked="0"/>
    </xf>
    <xf numFmtId="177" fontId="3" fillId="0" borderId="15" xfId="7" applyNumberFormat="1" applyFill="1" applyBorder="1" applyAlignment="1" applyProtection="1">
      <alignment horizontal="center" vertical="center"/>
      <protection locked="0"/>
    </xf>
    <xf numFmtId="177" fontId="3" fillId="0" borderId="16" xfId="7" applyNumberForma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9" xfId="7" applyNumberFormat="1" applyFill="1" applyBorder="1" applyAlignment="1" applyProtection="1">
      <alignment horizontal="center" vertical="center"/>
      <protection locked="0"/>
    </xf>
    <xf numFmtId="177" fontId="3" fillId="0" borderId="139" xfId="7"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14" xfId="7"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8">
    <cellStyle name="標準" xfId="0" builtinId="0"/>
    <cellStyle name="標準 10" xfId="7"/>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66">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57150</xdr:colOff>
          <xdr:row>45</xdr:row>
          <xdr:rowOff>19050</xdr:rowOff>
        </xdr:from>
        <xdr:to>
          <xdr:col>49</xdr:col>
          <xdr:colOff>0</xdr:colOff>
          <xdr:row>45</xdr:row>
          <xdr:rowOff>247650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265</xdr:row>
          <xdr:rowOff>171450</xdr:rowOff>
        </xdr:from>
        <xdr:to>
          <xdr:col>45</xdr:col>
          <xdr:colOff>28575</xdr:colOff>
          <xdr:row>496</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141514</xdr:colOff>
      <xdr:row>140</xdr:row>
      <xdr:rowOff>261258</xdr:rowOff>
    </xdr:from>
    <xdr:to>
      <xdr:col>25</xdr:col>
      <xdr:colOff>32657</xdr:colOff>
      <xdr:row>142</xdr:row>
      <xdr:rowOff>283029</xdr:rowOff>
    </xdr:to>
    <xdr:sp macro="" textlink="">
      <xdr:nvSpPr>
        <xdr:cNvPr id="6" name="テキスト ボックス 5"/>
        <xdr:cNvSpPr txBox="1"/>
      </xdr:nvSpPr>
      <xdr:spPr>
        <a:xfrm>
          <a:off x="1709057" y="57574544"/>
          <a:ext cx="3222171" cy="74022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国土技術政策総合研究所</a:t>
          </a:r>
          <a:endParaRPr kumimoji="1" lang="en-US" altLang="ja-JP" sz="1100"/>
        </a:p>
        <a:p>
          <a:pPr algn="ctr"/>
          <a:r>
            <a:rPr kumimoji="1" lang="en-US" altLang="ja-JP" sz="1100"/>
            <a:t>13</a:t>
          </a:r>
          <a:r>
            <a:rPr kumimoji="1" lang="ja-JP" altLang="en-US" sz="1100"/>
            <a:t>百万円</a:t>
          </a:r>
        </a:p>
      </xdr:txBody>
    </xdr:sp>
    <xdr:clientData/>
  </xdr:twoCellAnchor>
  <xdr:twoCellAnchor>
    <xdr:from>
      <xdr:col>28</xdr:col>
      <xdr:colOff>174171</xdr:colOff>
      <xdr:row>141</xdr:row>
      <xdr:rowOff>141515</xdr:rowOff>
    </xdr:from>
    <xdr:to>
      <xdr:col>41</xdr:col>
      <xdr:colOff>163285</xdr:colOff>
      <xdr:row>143</xdr:row>
      <xdr:rowOff>163285</xdr:rowOff>
    </xdr:to>
    <xdr:sp macro="" textlink="">
      <xdr:nvSpPr>
        <xdr:cNvPr id="7" name="テキスト ボックス 6"/>
        <xdr:cNvSpPr txBox="1"/>
      </xdr:nvSpPr>
      <xdr:spPr>
        <a:xfrm>
          <a:off x="5660571" y="57814029"/>
          <a:ext cx="2536371" cy="74022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endParaRPr kumimoji="1" lang="en-US" altLang="ja-JP" sz="1100"/>
        </a:p>
        <a:p>
          <a:pPr algn="ctr"/>
          <a:r>
            <a:rPr kumimoji="1" lang="en-US" altLang="ja-JP" sz="1100"/>
            <a:t>3</a:t>
          </a:r>
          <a:r>
            <a:rPr kumimoji="1" lang="ja-JP" altLang="en-US" sz="1100"/>
            <a:t>百万円</a:t>
          </a:r>
        </a:p>
      </xdr:txBody>
    </xdr:sp>
    <xdr:clientData/>
  </xdr:twoCellAnchor>
  <xdr:twoCellAnchor>
    <xdr:from>
      <xdr:col>8</xdr:col>
      <xdr:colOff>97973</xdr:colOff>
      <xdr:row>143</xdr:row>
      <xdr:rowOff>21771</xdr:rowOff>
    </xdr:from>
    <xdr:to>
      <xdr:col>25</xdr:col>
      <xdr:colOff>1</xdr:colOff>
      <xdr:row>146</xdr:row>
      <xdr:rowOff>337457</xdr:rowOff>
    </xdr:to>
    <xdr:sp macro="" textlink="">
      <xdr:nvSpPr>
        <xdr:cNvPr id="8" name="大かっこ 7"/>
        <xdr:cNvSpPr/>
      </xdr:nvSpPr>
      <xdr:spPr>
        <a:xfrm>
          <a:off x="1578430" y="58826400"/>
          <a:ext cx="3048000" cy="139337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174172</xdr:colOff>
      <xdr:row>143</xdr:row>
      <xdr:rowOff>10886</xdr:rowOff>
    </xdr:from>
    <xdr:to>
      <xdr:col>24</xdr:col>
      <xdr:colOff>10886</xdr:colOff>
      <xdr:row>147</xdr:row>
      <xdr:rowOff>43543</xdr:rowOff>
    </xdr:to>
    <xdr:sp macro="" textlink="">
      <xdr:nvSpPr>
        <xdr:cNvPr id="9" name="正方形/長方形 8"/>
        <xdr:cNvSpPr/>
      </xdr:nvSpPr>
      <xdr:spPr>
        <a:xfrm>
          <a:off x="1839686" y="58478057"/>
          <a:ext cx="2612571" cy="1469572"/>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・津波避難行動計算プログラム、都市防災拠点機能確保のための検討手順案用資料作成、宅地の液状化マップ作成支援ソフトの開発のための、調査内容及び調査方法の企画・指示</a:t>
          </a:r>
          <a:r>
            <a:rPr kumimoji="1" lang="en-US" altLang="ja-JP" sz="1100">
              <a:solidFill>
                <a:schemeClr val="tx1"/>
              </a:solidFill>
            </a:rPr>
            <a:t/>
          </a:r>
          <a:br>
            <a:rPr kumimoji="1" lang="en-US" altLang="ja-JP" sz="1100">
              <a:solidFill>
                <a:schemeClr val="tx1"/>
              </a:solidFill>
            </a:rPr>
          </a:br>
          <a:r>
            <a:rPr kumimoji="1" lang="ja-JP" altLang="en-US" sz="1100">
              <a:solidFill>
                <a:schemeClr val="tx1"/>
              </a:solidFill>
            </a:rPr>
            <a:t>・調査対象地区の決定、調査実施に係る地方公共団体等との調整</a:t>
          </a:r>
        </a:p>
      </xdr:txBody>
    </xdr:sp>
    <xdr:clientData/>
  </xdr:twoCellAnchor>
  <xdr:twoCellAnchor>
    <xdr:from>
      <xdr:col>29</xdr:col>
      <xdr:colOff>0</xdr:colOff>
      <xdr:row>146</xdr:row>
      <xdr:rowOff>261256</xdr:rowOff>
    </xdr:from>
    <xdr:to>
      <xdr:col>41</xdr:col>
      <xdr:colOff>174171</xdr:colOff>
      <xdr:row>149</xdr:row>
      <xdr:rowOff>87085</xdr:rowOff>
    </xdr:to>
    <xdr:sp macro="" textlink="">
      <xdr:nvSpPr>
        <xdr:cNvPr id="10" name="テキスト ボックス 9"/>
        <xdr:cNvSpPr txBox="1"/>
      </xdr:nvSpPr>
      <xdr:spPr>
        <a:xfrm>
          <a:off x="5682343" y="59729913"/>
          <a:ext cx="2525485" cy="90351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Ａ．　　　　民間企業（２社）</a:t>
          </a:r>
          <a:r>
            <a:rPr kumimoji="1" lang="en-US" altLang="ja-JP" sz="1100"/>
            <a:t/>
          </a:r>
          <a:br>
            <a:rPr kumimoji="1" lang="en-US" altLang="ja-JP" sz="1100"/>
          </a:br>
          <a:r>
            <a:rPr kumimoji="1" lang="ja-JP" altLang="en-US" sz="1100"/>
            <a:t>　　　　　　    </a:t>
          </a:r>
          <a:r>
            <a:rPr kumimoji="1" lang="en-US" altLang="ja-JP" sz="1100"/>
            <a:t>10</a:t>
          </a:r>
          <a:r>
            <a:rPr kumimoji="1" lang="ja-JP" altLang="en-US" sz="1100"/>
            <a:t>百万円</a:t>
          </a:r>
        </a:p>
      </xdr:txBody>
    </xdr:sp>
    <xdr:clientData/>
  </xdr:twoCellAnchor>
  <xdr:twoCellAnchor>
    <xdr:from>
      <xdr:col>28</xdr:col>
      <xdr:colOff>185057</xdr:colOff>
      <xdr:row>149</xdr:row>
      <xdr:rowOff>261257</xdr:rowOff>
    </xdr:from>
    <xdr:to>
      <xdr:col>43</xdr:col>
      <xdr:colOff>10885</xdr:colOff>
      <xdr:row>153</xdr:row>
      <xdr:rowOff>47172</xdr:rowOff>
    </xdr:to>
    <xdr:sp macro="" textlink="">
      <xdr:nvSpPr>
        <xdr:cNvPr id="11" name="正方形/長方形 10"/>
        <xdr:cNvSpPr/>
      </xdr:nvSpPr>
      <xdr:spPr>
        <a:xfrm>
          <a:off x="5671457" y="60807600"/>
          <a:ext cx="2764971" cy="1222829"/>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b="0" i="0" u="none" strike="noStrike">
              <a:solidFill>
                <a:sysClr val="windowText" lastClr="000000"/>
              </a:solidFill>
              <a:effectLst/>
              <a:latin typeface="+mn-lt"/>
              <a:ea typeface="+mn-ea"/>
              <a:cs typeface="+mn-cs"/>
            </a:rPr>
            <a:t>・車両を用いた津波避難行動計算プログラム開発業務</a:t>
          </a:r>
          <a:r>
            <a:rPr lang="en-US" altLang="ja-JP" sz="1000" b="0" i="0" u="none" strike="noStrike">
              <a:solidFill>
                <a:sysClr val="windowText" lastClr="000000"/>
              </a:solidFill>
              <a:effectLst/>
              <a:latin typeface="+mn-lt"/>
              <a:ea typeface="+mn-ea"/>
              <a:cs typeface="+mn-cs"/>
            </a:rPr>
            <a:t/>
          </a:r>
          <a:br>
            <a:rPr lang="en-US" altLang="ja-JP" sz="1000" b="0" i="0" u="none" strike="noStrike">
              <a:solidFill>
                <a:sysClr val="windowText" lastClr="000000"/>
              </a:solidFill>
              <a:effectLst/>
              <a:latin typeface="+mn-lt"/>
              <a:ea typeface="+mn-ea"/>
              <a:cs typeface="+mn-cs"/>
            </a:rPr>
          </a:br>
          <a:r>
            <a:rPr lang="ja-JP" altLang="en-US" sz="1000" b="0" i="0" u="none" strike="noStrike">
              <a:solidFill>
                <a:sysClr val="windowText" lastClr="000000"/>
              </a:solidFill>
              <a:effectLst/>
              <a:latin typeface="+mn-lt"/>
              <a:ea typeface="+mn-ea"/>
              <a:cs typeface="+mn-cs"/>
            </a:rPr>
            <a:t>・津波防災都市づくりにおける都市防災拠点機能確保のための検討手順案の作成補助業務</a:t>
          </a:r>
          <a:r>
            <a:rPr lang="en-US" altLang="ja-JP" sz="1000" b="0" i="0" u="none" strike="noStrike">
              <a:solidFill>
                <a:sysClr val="windowText" lastClr="000000"/>
              </a:solidFill>
              <a:effectLst/>
              <a:latin typeface="+mn-lt"/>
              <a:ea typeface="+mn-ea"/>
              <a:cs typeface="+mn-cs"/>
            </a:rPr>
            <a:t/>
          </a:r>
          <a:br>
            <a:rPr lang="en-US" altLang="ja-JP" sz="1000" b="0" i="0" u="none" strike="noStrike">
              <a:solidFill>
                <a:sysClr val="windowText" lastClr="000000"/>
              </a:solidFill>
              <a:effectLst/>
              <a:latin typeface="+mn-lt"/>
              <a:ea typeface="+mn-ea"/>
              <a:cs typeface="+mn-cs"/>
            </a:rPr>
          </a:br>
          <a:r>
            <a:rPr lang="ja-JP" altLang="en-US" sz="1000" b="0" i="0" u="none" strike="noStrike">
              <a:solidFill>
                <a:sysClr val="windowText" lastClr="000000"/>
              </a:solidFill>
              <a:effectLst/>
              <a:latin typeface="+mn-lt"/>
              <a:ea typeface="+mn-ea"/>
              <a:cs typeface="+mn-cs"/>
            </a:rPr>
            <a:t>・宅地の液状化マップ作成支援ソフトの開発に関する業務</a:t>
          </a:r>
          <a:r>
            <a:rPr lang="ja-JP" altLang="en-US" sz="1000">
              <a:solidFill>
                <a:sysClr val="windowText" lastClr="000000"/>
              </a:solidFill>
            </a:rPr>
            <a:t> </a:t>
          </a:r>
          <a:endParaRPr kumimoji="1" lang="ja-JP" altLang="en-US" sz="1000">
            <a:solidFill>
              <a:sysClr val="windowText" lastClr="000000"/>
            </a:solidFill>
          </a:endParaRPr>
        </a:p>
      </xdr:txBody>
    </xdr:sp>
    <xdr:clientData/>
  </xdr:twoCellAnchor>
  <xdr:twoCellAnchor>
    <xdr:from>
      <xdr:col>28</xdr:col>
      <xdr:colOff>119743</xdr:colOff>
      <xdr:row>149</xdr:row>
      <xdr:rowOff>206826</xdr:rowOff>
    </xdr:from>
    <xdr:to>
      <xdr:col>42</xdr:col>
      <xdr:colOff>130629</xdr:colOff>
      <xdr:row>152</xdr:row>
      <xdr:rowOff>348341</xdr:rowOff>
    </xdr:to>
    <xdr:sp macro="" textlink="">
      <xdr:nvSpPr>
        <xdr:cNvPr id="12" name="大かっこ 11"/>
        <xdr:cNvSpPr/>
      </xdr:nvSpPr>
      <xdr:spPr>
        <a:xfrm>
          <a:off x="5606143" y="60753169"/>
          <a:ext cx="2754086" cy="121920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xdr:colOff>
      <xdr:row>147</xdr:row>
      <xdr:rowOff>43543</xdr:rowOff>
    </xdr:from>
    <xdr:to>
      <xdr:col>17</xdr:col>
      <xdr:colOff>1581</xdr:colOff>
      <xdr:row>147</xdr:row>
      <xdr:rowOff>169333</xdr:rowOff>
    </xdr:to>
    <xdr:cxnSp macro="">
      <xdr:nvCxnSpPr>
        <xdr:cNvPr id="25" name="直線コネクタ 24"/>
        <xdr:cNvCxnSpPr>
          <a:stCxn id="9" idx="2"/>
        </xdr:cNvCxnSpPr>
      </xdr:nvCxnSpPr>
      <xdr:spPr>
        <a:xfrm>
          <a:off x="3145972" y="59947629"/>
          <a:ext cx="1580" cy="12579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147</xdr:row>
      <xdr:rowOff>146958</xdr:rowOff>
    </xdr:from>
    <xdr:to>
      <xdr:col>29</xdr:col>
      <xdr:colOff>19050</xdr:colOff>
      <xdr:row>147</xdr:row>
      <xdr:rowOff>161925</xdr:rowOff>
    </xdr:to>
    <xdr:cxnSp macro="">
      <xdr:nvCxnSpPr>
        <xdr:cNvPr id="26" name="直線矢印コネクタ 25"/>
        <xdr:cNvCxnSpPr/>
      </xdr:nvCxnSpPr>
      <xdr:spPr>
        <a:xfrm flipV="1">
          <a:off x="3118485" y="52869738"/>
          <a:ext cx="220408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97971</xdr:colOff>
      <xdr:row>143</xdr:row>
      <xdr:rowOff>315685</xdr:rowOff>
    </xdr:from>
    <xdr:to>
      <xdr:col>42</xdr:col>
      <xdr:colOff>119742</xdr:colOff>
      <xdr:row>145</xdr:row>
      <xdr:rowOff>32657</xdr:rowOff>
    </xdr:to>
    <xdr:sp macro="" textlink="">
      <xdr:nvSpPr>
        <xdr:cNvPr id="14" name="正方形/長方形 13"/>
        <xdr:cNvSpPr/>
      </xdr:nvSpPr>
      <xdr:spPr>
        <a:xfrm>
          <a:off x="5279571" y="59120314"/>
          <a:ext cx="2612571" cy="435429"/>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ja-JP" altLang="en-US" sz="1000" b="0" i="0" u="none" strike="noStrike">
              <a:solidFill>
                <a:sysClr val="windowText" lastClr="000000"/>
              </a:solidFill>
              <a:effectLst/>
              <a:latin typeface="+mn-lt"/>
              <a:ea typeface="+mn-ea"/>
              <a:cs typeface="+mn-cs"/>
            </a:rPr>
            <a:t>職員旅費、賃金、消耗品等</a:t>
          </a:r>
          <a:endParaRPr kumimoji="1" lang="ja-JP" altLang="en-US" sz="1000">
            <a:solidFill>
              <a:sysClr val="windowText" lastClr="000000"/>
            </a:solidFill>
          </a:endParaRPr>
        </a:p>
      </xdr:txBody>
    </xdr:sp>
    <xdr:clientData/>
  </xdr:twoCellAnchor>
  <xdr:twoCellAnchor>
    <xdr:from>
      <xdr:col>28</xdr:col>
      <xdr:colOff>76200</xdr:colOff>
      <xdr:row>143</xdr:row>
      <xdr:rowOff>217714</xdr:rowOff>
    </xdr:from>
    <xdr:to>
      <xdr:col>41</xdr:col>
      <xdr:colOff>174171</xdr:colOff>
      <xdr:row>144</xdr:row>
      <xdr:rowOff>337457</xdr:rowOff>
    </xdr:to>
    <xdr:sp macro="" textlink="">
      <xdr:nvSpPr>
        <xdr:cNvPr id="15" name="大かっこ 14"/>
        <xdr:cNvSpPr/>
      </xdr:nvSpPr>
      <xdr:spPr>
        <a:xfrm>
          <a:off x="5257800" y="59022343"/>
          <a:ext cx="2503714" cy="47897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38</xdr:col>
          <xdr:colOff>9525</xdr:colOff>
          <xdr:row>229</xdr:row>
          <xdr:rowOff>19050</xdr:rowOff>
        </xdr:from>
        <xdr:to>
          <xdr:col>44</xdr:col>
          <xdr:colOff>152400</xdr:colOff>
          <xdr:row>229</xdr:row>
          <xdr:rowOff>266700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75" zoomScaleNormal="75" zoomScaleSheetLayoutView="75" zoomScalePageLayoutView="70" workbookViewId="0">
      <selection activeCell="AG114" sqref="AG114:AX11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9" t="s">
        <v>0</v>
      </c>
      <c r="AK2" s="489"/>
      <c r="AL2" s="489"/>
      <c r="AM2" s="489"/>
      <c r="AN2" s="489"/>
      <c r="AO2" s="489"/>
      <c r="AP2" s="489"/>
      <c r="AQ2" s="100" t="s">
        <v>379</v>
      </c>
      <c r="AR2" s="100"/>
      <c r="AS2" s="59" t="str">
        <f>IF(OR(AQ2="　", AQ2=""), "", "-")</f>
        <v/>
      </c>
      <c r="AT2" s="101">
        <v>442</v>
      </c>
      <c r="AU2" s="101"/>
      <c r="AV2" s="60" t="str">
        <f>IF(AW2="", "", "-")</f>
        <v/>
      </c>
      <c r="AW2" s="105"/>
      <c r="AX2" s="105"/>
    </row>
    <row r="3" spans="1:50" ht="21" customHeight="1" thickBot="1" x14ac:dyDescent="0.2">
      <c r="A3" s="291" t="s">
        <v>216</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35" t="s">
        <v>90</v>
      </c>
      <c r="AJ3" s="293" t="s">
        <v>381</v>
      </c>
      <c r="AK3" s="293"/>
      <c r="AL3" s="293"/>
      <c r="AM3" s="293"/>
      <c r="AN3" s="293"/>
      <c r="AO3" s="293"/>
      <c r="AP3" s="293"/>
      <c r="AQ3" s="293"/>
      <c r="AR3" s="293"/>
      <c r="AS3" s="293"/>
      <c r="AT3" s="293"/>
      <c r="AU3" s="293"/>
      <c r="AV3" s="293"/>
      <c r="AW3" s="293"/>
      <c r="AX3" s="36" t="s">
        <v>91</v>
      </c>
    </row>
    <row r="4" spans="1:50" ht="24.75" customHeight="1" x14ac:dyDescent="0.15">
      <c r="A4" s="517" t="s">
        <v>30</v>
      </c>
      <c r="B4" s="518"/>
      <c r="C4" s="518"/>
      <c r="D4" s="518"/>
      <c r="E4" s="518"/>
      <c r="F4" s="518"/>
      <c r="G4" s="491" t="s">
        <v>388</v>
      </c>
      <c r="H4" s="492"/>
      <c r="I4" s="492"/>
      <c r="J4" s="492"/>
      <c r="K4" s="492"/>
      <c r="L4" s="492"/>
      <c r="M4" s="492"/>
      <c r="N4" s="492"/>
      <c r="O4" s="492"/>
      <c r="P4" s="492"/>
      <c r="Q4" s="492"/>
      <c r="R4" s="492"/>
      <c r="S4" s="492"/>
      <c r="T4" s="492"/>
      <c r="U4" s="492"/>
      <c r="V4" s="492"/>
      <c r="W4" s="492"/>
      <c r="X4" s="492"/>
      <c r="Y4" s="493" t="s">
        <v>1</v>
      </c>
      <c r="Z4" s="494"/>
      <c r="AA4" s="494"/>
      <c r="AB4" s="494"/>
      <c r="AC4" s="494"/>
      <c r="AD4" s="495"/>
      <c r="AE4" s="496" t="s">
        <v>382</v>
      </c>
      <c r="AF4" s="497"/>
      <c r="AG4" s="497"/>
      <c r="AH4" s="497"/>
      <c r="AI4" s="497"/>
      <c r="AJ4" s="497"/>
      <c r="AK4" s="497"/>
      <c r="AL4" s="497"/>
      <c r="AM4" s="497"/>
      <c r="AN4" s="497"/>
      <c r="AO4" s="497"/>
      <c r="AP4" s="498"/>
      <c r="AQ4" s="499" t="s">
        <v>2</v>
      </c>
      <c r="AR4" s="494"/>
      <c r="AS4" s="494"/>
      <c r="AT4" s="494"/>
      <c r="AU4" s="494"/>
      <c r="AV4" s="494"/>
      <c r="AW4" s="494"/>
      <c r="AX4" s="500"/>
    </row>
    <row r="5" spans="1:50" ht="54" customHeight="1" x14ac:dyDescent="0.15">
      <c r="A5" s="501" t="s">
        <v>93</v>
      </c>
      <c r="B5" s="502"/>
      <c r="C5" s="502"/>
      <c r="D5" s="502"/>
      <c r="E5" s="502"/>
      <c r="F5" s="503"/>
      <c r="G5" s="319" t="s">
        <v>213</v>
      </c>
      <c r="H5" s="320"/>
      <c r="I5" s="320"/>
      <c r="J5" s="320"/>
      <c r="K5" s="320"/>
      <c r="L5" s="320"/>
      <c r="M5" s="321" t="s">
        <v>92</v>
      </c>
      <c r="N5" s="322"/>
      <c r="O5" s="322"/>
      <c r="P5" s="322"/>
      <c r="Q5" s="322"/>
      <c r="R5" s="323"/>
      <c r="S5" s="324" t="s">
        <v>97</v>
      </c>
      <c r="T5" s="320"/>
      <c r="U5" s="320"/>
      <c r="V5" s="320"/>
      <c r="W5" s="320"/>
      <c r="X5" s="325"/>
      <c r="Y5" s="508" t="s">
        <v>3</v>
      </c>
      <c r="Z5" s="509"/>
      <c r="AA5" s="509"/>
      <c r="AB5" s="509"/>
      <c r="AC5" s="509"/>
      <c r="AD5" s="510"/>
      <c r="AE5" s="511" t="s">
        <v>396</v>
      </c>
      <c r="AF5" s="512"/>
      <c r="AG5" s="512"/>
      <c r="AH5" s="512"/>
      <c r="AI5" s="512"/>
      <c r="AJ5" s="512"/>
      <c r="AK5" s="512"/>
      <c r="AL5" s="512"/>
      <c r="AM5" s="512"/>
      <c r="AN5" s="512"/>
      <c r="AO5" s="512"/>
      <c r="AP5" s="513"/>
      <c r="AQ5" s="514" t="s">
        <v>389</v>
      </c>
      <c r="AR5" s="515"/>
      <c r="AS5" s="515"/>
      <c r="AT5" s="515"/>
      <c r="AU5" s="515"/>
      <c r="AV5" s="515"/>
      <c r="AW5" s="515"/>
      <c r="AX5" s="516"/>
    </row>
    <row r="6" spans="1:50" ht="39" customHeight="1" x14ac:dyDescent="0.15">
      <c r="A6" s="519" t="s">
        <v>4</v>
      </c>
      <c r="B6" s="520"/>
      <c r="C6" s="520"/>
      <c r="D6" s="520"/>
      <c r="E6" s="520"/>
      <c r="F6" s="520"/>
      <c r="G6" s="521" t="str">
        <f>入力規則等!F39</f>
        <v>一般会計</v>
      </c>
      <c r="H6" s="522"/>
      <c r="I6" s="522"/>
      <c r="J6" s="522"/>
      <c r="K6" s="522"/>
      <c r="L6" s="522"/>
      <c r="M6" s="522"/>
      <c r="N6" s="522"/>
      <c r="O6" s="522"/>
      <c r="P6" s="522"/>
      <c r="Q6" s="522"/>
      <c r="R6" s="522"/>
      <c r="S6" s="522"/>
      <c r="T6" s="522"/>
      <c r="U6" s="522"/>
      <c r="V6" s="522"/>
      <c r="W6" s="522"/>
      <c r="X6" s="522"/>
      <c r="Y6" s="523" t="s">
        <v>56</v>
      </c>
      <c r="Z6" s="524"/>
      <c r="AA6" s="524"/>
      <c r="AB6" s="524"/>
      <c r="AC6" s="524"/>
      <c r="AD6" s="525"/>
      <c r="AE6" s="526" t="s">
        <v>384</v>
      </c>
      <c r="AF6" s="526"/>
      <c r="AG6" s="526"/>
      <c r="AH6" s="526"/>
      <c r="AI6" s="526"/>
      <c r="AJ6" s="526"/>
      <c r="AK6" s="526"/>
      <c r="AL6" s="526"/>
      <c r="AM6" s="526"/>
      <c r="AN6" s="526"/>
      <c r="AO6" s="526"/>
      <c r="AP6" s="526"/>
      <c r="AQ6" s="118"/>
      <c r="AR6" s="118"/>
      <c r="AS6" s="118"/>
      <c r="AT6" s="118"/>
      <c r="AU6" s="118"/>
      <c r="AV6" s="118"/>
      <c r="AW6" s="118"/>
      <c r="AX6" s="527"/>
    </row>
    <row r="7" spans="1:50" ht="59.45" customHeight="1" x14ac:dyDescent="0.15">
      <c r="A7" s="446" t="s">
        <v>25</v>
      </c>
      <c r="B7" s="447"/>
      <c r="C7" s="447"/>
      <c r="D7" s="447"/>
      <c r="E7" s="447"/>
      <c r="F7" s="447"/>
      <c r="G7" s="448" t="s">
        <v>390</v>
      </c>
      <c r="H7" s="449"/>
      <c r="I7" s="449"/>
      <c r="J7" s="449"/>
      <c r="K7" s="449"/>
      <c r="L7" s="449"/>
      <c r="M7" s="449"/>
      <c r="N7" s="449"/>
      <c r="O7" s="449"/>
      <c r="P7" s="449"/>
      <c r="Q7" s="449"/>
      <c r="R7" s="449"/>
      <c r="S7" s="449"/>
      <c r="T7" s="449"/>
      <c r="U7" s="449"/>
      <c r="V7" s="450"/>
      <c r="W7" s="450"/>
      <c r="X7" s="450"/>
      <c r="Y7" s="451" t="s">
        <v>5</v>
      </c>
      <c r="Z7" s="389"/>
      <c r="AA7" s="389"/>
      <c r="AB7" s="389"/>
      <c r="AC7" s="389"/>
      <c r="AD7" s="391"/>
      <c r="AE7" s="452" t="s">
        <v>391</v>
      </c>
      <c r="AF7" s="453"/>
      <c r="AG7" s="453"/>
      <c r="AH7" s="453"/>
      <c r="AI7" s="453"/>
      <c r="AJ7" s="453"/>
      <c r="AK7" s="453"/>
      <c r="AL7" s="453"/>
      <c r="AM7" s="453"/>
      <c r="AN7" s="453"/>
      <c r="AO7" s="453"/>
      <c r="AP7" s="453"/>
      <c r="AQ7" s="453"/>
      <c r="AR7" s="453"/>
      <c r="AS7" s="453"/>
      <c r="AT7" s="453"/>
      <c r="AU7" s="453"/>
      <c r="AV7" s="453"/>
      <c r="AW7" s="453"/>
      <c r="AX7" s="454"/>
    </row>
    <row r="8" spans="1:50" ht="52.5" customHeight="1" x14ac:dyDescent="0.15">
      <c r="A8" s="351" t="s">
        <v>308</v>
      </c>
      <c r="B8" s="352"/>
      <c r="C8" s="352"/>
      <c r="D8" s="352"/>
      <c r="E8" s="352"/>
      <c r="F8" s="353"/>
      <c r="G8" s="348" t="str">
        <f>入力規則等!A26</f>
        <v>科学技術・イノベーション、国土強靭化</v>
      </c>
      <c r="H8" s="349"/>
      <c r="I8" s="349"/>
      <c r="J8" s="349"/>
      <c r="K8" s="349"/>
      <c r="L8" s="349"/>
      <c r="M8" s="349"/>
      <c r="N8" s="349"/>
      <c r="O8" s="349"/>
      <c r="P8" s="349"/>
      <c r="Q8" s="349"/>
      <c r="R8" s="349"/>
      <c r="S8" s="349"/>
      <c r="T8" s="349"/>
      <c r="U8" s="349"/>
      <c r="V8" s="349"/>
      <c r="W8" s="349"/>
      <c r="X8" s="350"/>
      <c r="Y8" s="528" t="s">
        <v>79</v>
      </c>
      <c r="Z8" s="528"/>
      <c r="AA8" s="528"/>
      <c r="AB8" s="528"/>
      <c r="AC8" s="528"/>
      <c r="AD8" s="528"/>
      <c r="AE8" s="481" t="str">
        <f>入力規則等!K13</f>
        <v>文教及び科学振興</v>
      </c>
      <c r="AF8" s="482"/>
      <c r="AG8" s="482"/>
      <c r="AH8" s="482"/>
      <c r="AI8" s="482"/>
      <c r="AJ8" s="482"/>
      <c r="AK8" s="482"/>
      <c r="AL8" s="482"/>
      <c r="AM8" s="482"/>
      <c r="AN8" s="482"/>
      <c r="AO8" s="482"/>
      <c r="AP8" s="482"/>
      <c r="AQ8" s="482"/>
      <c r="AR8" s="482"/>
      <c r="AS8" s="482"/>
      <c r="AT8" s="482"/>
      <c r="AU8" s="482"/>
      <c r="AV8" s="482"/>
      <c r="AW8" s="482"/>
      <c r="AX8" s="483"/>
    </row>
    <row r="9" spans="1:50" ht="69" customHeight="1" x14ac:dyDescent="0.15">
      <c r="A9" s="455" t="s">
        <v>26</v>
      </c>
      <c r="B9" s="456"/>
      <c r="C9" s="456"/>
      <c r="D9" s="456"/>
      <c r="E9" s="456"/>
      <c r="F9" s="456"/>
      <c r="G9" s="484" t="s">
        <v>392</v>
      </c>
      <c r="H9" s="485"/>
      <c r="I9" s="485"/>
      <c r="J9" s="485"/>
      <c r="K9" s="485"/>
      <c r="L9" s="485"/>
      <c r="M9" s="485"/>
      <c r="N9" s="485"/>
      <c r="O9" s="485"/>
      <c r="P9" s="485"/>
      <c r="Q9" s="485"/>
      <c r="R9" s="485"/>
      <c r="S9" s="485"/>
      <c r="T9" s="485"/>
      <c r="U9" s="485"/>
      <c r="V9" s="485"/>
      <c r="W9" s="485"/>
      <c r="X9" s="485"/>
      <c r="Y9" s="486"/>
      <c r="Z9" s="486"/>
      <c r="AA9" s="486"/>
      <c r="AB9" s="486"/>
      <c r="AC9" s="486"/>
      <c r="AD9" s="486"/>
      <c r="AE9" s="485"/>
      <c r="AF9" s="485"/>
      <c r="AG9" s="485"/>
      <c r="AH9" s="485"/>
      <c r="AI9" s="485"/>
      <c r="AJ9" s="485"/>
      <c r="AK9" s="485"/>
      <c r="AL9" s="485"/>
      <c r="AM9" s="485"/>
      <c r="AN9" s="485"/>
      <c r="AO9" s="485"/>
      <c r="AP9" s="485"/>
      <c r="AQ9" s="485"/>
      <c r="AR9" s="485"/>
      <c r="AS9" s="485"/>
      <c r="AT9" s="485"/>
      <c r="AU9" s="485"/>
      <c r="AV9" s="485"/>
      <c r="AW9" s="485"/>
      <c r="AX9" s="487"/>
    </row>
    <row r="10" spans="1:50" ht="97.5" customHeight="1" x14ac:dyDescent="0.15">
      <c r="A10" s="455" t="s">
        <v>36</v>
      </c>
      <c r="B10" s="456"/>
      <c r="C10" s="456"/>
      <c r="D10" s="456"/>
      <c r="E10" s="456"/>
      <c r="F10" s="456"/>
      <c r="G10" s="484" t="s">
        <v>393</v>
      </c>
      <c r="H10" s="485"/>
      <c r="I10" s="485"/>
      <c r="J10" s="485"/>
      <c r="K10" s="485"/>
      <c r="L10" s="485"/>
      <c r="M10" s="485"/>
      <c r="N10" s="485"/>
      <c r="O10" s="485"/>
      <c r="P10" s="485"/>
      <c r="Q10" s="485"/>
      <c r="R10" s="485"/>
      <c r="S10" s="485"/>
      <c r="T10" s="485"/>
      <c r="U10" s="485"/>
      <c r="V10" s="485"/>
      <c r="W10" s="485"/>
      <c r="X10" s="485"/>
      <c r="Y10" s="486"/>
      <c r="Z10" s="486"/>
      <c r="AA10" s="486"/>
      <c r="AB10" s="486"/>
      <c r="AC10" s="486"/>
      <c r="AD10" s="486"/>
      <c r="AE10" s="485"/>
      <c r="AF10" s="485"/>
      <c r="AG10" s="485"/>
      <c r="AH10" s="485"/>
      <c r="AI10" s="485"/>
      <c r="AJ10" s="485"/>
      <c r="AK10" s="485"/>
      <c r="AL10" s="485"/>
      <c r="AM10" s="485"/>
      <c r="AN10" s="485"/>
      <c r="AO10" s="485"/>
      <c r="AP10" s="485"/>
      <c r="AQ10" s="485"/>
      <c r="AR10" s="485"/>
      <c r="AS10" s="485"/>
      <c r="AT10" s="485"/>
      <c r="AU10" s="485"/>
      <c r="AV10" s="485"/>
      <c r="AW10" s="485"/>
      <c r="AX10" s="487"/>
    </row>
    <row r="11" spans="1:50" ht="42" customHeight="1" x14ac:dyDescent="0.15">
      <c r="A11" s="455" t="s">
        <v>6</v>
      </c>
      <c r="B11" s="456"/>
      <c r="C11" s="456"/>
      <c r="D11" s="456"/>
      <c r="E11" s="456"/>
      <c r="F11" s="457"/>
      <c r="G11" s="505" t="str">
        <f>入力規則等!P10</f>
        <v>直接実施、委託・請負</v>
      </c>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6"/>
      <c r="AJ11" s="506"/>
      <c r="AK11" s="506"/>
      <c r="AL11" s="506"/>
      <c r="AM11" s="506"/>
      <c r="AN11" s="506"/>
      <c r="AO11" s="506"/>
      <c r="AP11" s="506"/>
      <c r="AQ11" s="506"/>
      <c r="AR11" s="506"/>
      <c r="AS11" s="506"/>
      <c r="AT11" s="506"/>
      <c r="AU11" s="506"/>
      <c r="AV11" s="506"/>
      <c r="AW11" s="506"/>
      <c r="AX11" s="507"/>
    </row>
    <row r="12" spans="1:50" ht="21" customHeight="1" x14ac:dyDescent="0.15">
      <c r="A12" s="458" t="s">
        <v>27</v>
      </c>
      <c r="B12" s="459"/>
      <c r="C12" s="459"/>
      <c r="D12" s="459"/>
      <c r="E12" s="459"/>
      <c r="F12" s="460"/>
      <c r="G12" s="467"/>
      <c r="H12" s="468"/>
      <c r="I12" s="468"/>
      <c r="J12" s="468"/>
      <c r="K12" s="468"/>
      <c r="L12" s="468"/>
      <c r="M12" s="468"/>
      <c r="N12" s="468"/>
      <c r="O12" s="468"/>
      <c r="P12" s="169" t="s">
        <v>69</v>
      </c>
      <c r="Q12" s="115"/>
      <c r="R12" s="115"/>
      <c r="S12" s="115"/>
      <c r="T12" s="115"/>
      <c r="U12" s="115"/>
      <c r="V12" s="165"/>
      <c r="W12" s="169" t="s">
        <v>70</v>
      </c>
      <c r="X12" s="115"/>
      <c r="Y12" s="115"/>
      <c r="Z12" s="115"/>
      <c r="AA12" s="115"/>
      <c r="AB12" s="115"/>
      <c r="AC12" s="165"/>
      <c r="AD12" s="169" t="s">
        <v>71</v>
      </c>
      <c r="AE12" s="115"/>
      <c r="AF12" s="115"/>
      <c r="AG12" s="115"/>
      <c r="AH12" s="115"/>
      <c r="AI12" s="115"/>
      <c r="AJ12" s="165"/>
      <c r="AK12" s="169" t="s">
        <v>72</v>
      </c>
      <c r="AL12" s="115"/>
      <c r="AM12" s="115"/>
      <c r="AN12" s="115"/>
      <c r="AO12" s="115"/>
      <c r="AP12" s="115"/>
      <c r="AQ12" s="165"/>
      <c r="AR12" s="169" t="s">
        <v>73</v>
      </c>
      <c r="AS12" s="115"/>
      <c r="AT12" s="115"/>
      <c r="AU12" s="115"/>
      <c r="AV12" s="115"/>
      <c r="AW12" s="115"/>
      <c r="AX12" s="471"/>
    </row>
    <row r="13" spans="1:50" ht="21" customHeight="1" x14ac:dyDescent="0.15">
      <c r="A13" s="461"/>
      <c r="B13" s="462"/>
      <c r="C13" s="462"/>
      <c r="D13" s="462"/>
      <c r="E13" s="462"/>
      <c r="F13" s="463"/>
      <c r="G13" s="472" t="s">
        <v>7</v>
      </c>
      <c r="H13" s="473"/>
      <c r="I13" s="478" t="s">
        <v>8</v>
      </c>
      <c r="J13" s="479"/>
      <c r="K13" s="479"/>
      <c r="L13" s="479"/>
      <c r="M13" s="479"/>
      <c r="N13" s="479"/>
      <c r="O13" s="480"/>
      <c r="P13" s="86">
        <v>15</v>
      </c>
      <c r="Q13" s="86"/>
      <c r="R13" s="86"/>
      <c r="S13" s="86"/>
      <c r="T13" s="86"/>
      <c r="U13" s="86"/>
      <c r="V13" s="86"/>
      <c r="W13" s="64">
        <v>15</v>
      </c>
      <c r="X13" s="65"/>
      <c r="Y13" s="65"/>
      <c r="Z13" s="65"/>
      <c r="AA13" s="65"/>
      <c r="AB13" s="65"/>
      <c r="AC13" s="66"/>
      <c r="AD13" s="64">
        <v>13</v>
      </c>
      <c r="AE13" s="65"/>
      <c r="AF13" s="65"/>
      <c r="AG13" s="65"/>
      <c r="AH13" s="65"/>
      <c r="AI13" s="65"/>
      <c r="AJ13" s="66"/>
      <c r="AK13" s="64" t="s">
        <v>387</v>
      </c>
      <c r="AL13" s="65"/>
      <c r="AM13" s="65"/>
      <c r="AN13" s="65"/>
      <c r="AO13" s="65"/>
      <c r="AP13" s="65"/>
      <c r="AQ13" s="66"/>
      <c r="AR13" s="663" t="s">
        <v>387</v>
      </c>
      <c r="AS13" s="664"/>
      <c r="AT13" s="664"/>
      <c r="AU13" s="664"/>
      <c r="AV13" s="664"/>
      <c r="AW13" s="664"/>
      <c r="AX13" s="665"/>
    </row>
    <row r="14" spans="1:50" ht="21" customHeight="1" x14ac:dyDescent="0.15">
      <c r="A14" s="461"/>
      <c r="B14" s="462"/>
      <c r="C14" s="462"/>
      <c r="D14" s="462"/>
      <c r="E14" s="462"/>
      <c r="F14" s="463"/>
      <c r="G14" s="474"/>
      <c r="H14" s="475"/>
      <c r="I14" s="336" t="s">
        <v>9</v>
      </c>
      <c r="J14" s="469"/>
      <c r="K14" s="469"/>
      <c r="L14" s="469"/>
      <c r="M14" s="469"/>
      <c r="N14" s="469"/>
      <c r="O14" s="470"/>
      <c r="P14" s="442" t="s">
        <v>385</v>
      </c>
      <c r="Q14" s="443"/>
      <c r="R14" s="443"/>
      <c r="S14" s="443"/>
      <c r="T14" s="443"/>
      <c r="U14" s="443"/>
      <c r="V14" s="443"/>
      <c r="W14" s="64" t="s">
        <v>387</v>
      </c>
      <c r="X14" s="65"/>
      <c r="Y14" s="65"/>
      <c r="Z14" s="65"/>
      <c r="AA14" s="65"/>
      <c r="AB14" s="65"/>
      <c r="AC14" s="66"/>
      <c r="AD14" s="64" t="s">
        <v>385</v>
      </c>
      <c r="AE14" s="65"/>
      <c r="AF14" s="65"/>
      <c r="AG14" s="65"/>
      <c r="AH14" s="65"/>
      <c r="AI14" s="65"/>
      <c r="AJ14" s="66"/>
      <c r="AK14" s="64" t="s">
        <v>387</v>
      </c>
      <c r="AL14" s="65"/>
      <c r="AM14" s="65"/>
      <c r="AN14" s="65"/>
      <c r="AO14" s="65"/>
      <c r="AP14" s="65"/>
      <c r="AQ14" s="66"/>
      <c r="AR14" s="661"/>
      <c r="AS14" s="661"/>
      <c r="AT14" s="661"/>
      <c r="AU14" s="661"/>
      <c r="AV14" s="661"/>
      <c r="AW14" s="661"/>
      <c r="AX14" s="662"/>
    </row>
    <row r="15" spans="1:50" ht="21" customHeight="1" x14ac:dyDescent="0.15">
      <c r="A15" s="461"/>
      <c r="B15" s="462"/>
      <c r="C15" s="462"/>
      <c r="D15" s="462"/>
      <c r="E15" s="462"/>
      <c r="F15" s="463"/>
      <c r="G15" s="474"/>
      <c r="H15" s="475"/>
      <c r="I15" s="336" t="s">
        <v>62</v>
      </c>
      <c r="J15" s="337"/>
      <c r="K15" s="337"/>
      <c r="L15" s="337"/>
      <c r="M15" s="337"/>
      <c r="N15" s="337"/>
      <c r="O15" s="338"/>
      <c r="P15" s="488" t="s">
        <v>386</v>
      </c>
      <c r="Q15" s="340"/>
      <c r="R15" s="340"/>
      <c r="S15" s="340"/>
      <c r="T15" s="340"/>
      <c r="U15" s="340"/>
      <c r="V15" s="341"/>
      <c r="W15" s="64" t="s">
        <v>385</v>
      </c>
      <c r="X15" s="65"/>
      <c r="Y15" s="65"/>
      <c r="Z15" s="65"/>
      <c r="AA15" s="65"/>
      <c r="AB15" s="65"/>
      <c r="AC15" s="66"/>
      <c r="AD15" s="64" t="s">
        <v>387</v>
      </c>
      <c r="AE15" s="65"/>
      <c r="AF15" s="65"/>
      <c r="AG15" s="65"/>
      <c r="AH15" s="65"/>
      <c r="AI15" s="65"/>
      <c r="AJ15" s="66"/>
      <c r="AK15" s="64" t="s">
        <v>387</v>
      </c>
      <c r="AL15" s="65"/>
      <c r="AM15" s="65"/>
      <c r="AN15" s="65"/>
      <c r="AO15" s="65"/>
      <c r="AP15" s="65"/>
      <c r="AQ15" s="66"/>
      <c r="AR15" s="64" t="s">
        <v>387</v>
      </c>
      <c r="AS15" s="65"/>
      <c r="AT15" s="65"/>
      <c r="AU15" s="65"/>
      <c r="AV15" s="65"/>
      <c r="AW15" s="65"/>
      <c r="AX15" s="660"/>
    </row>
    <row r="16" spans="1:50" ht="21" customHeight="1" x14ac:dyDescent="0.15">
      <c r="A16" s="461"/>
      <c r="B16" s="462"/>
      <c r="C16" s="462"/>
      <c r="D16" s="462"/>
      <c r="E16" s="462"/>
      <c r="F16" s="463"/>
      <c r="G16" s="474"/>
      <c r="H16" s="475"/>
      <c r="I16" s="336" t="s">
        <v>63</v>
      </c>
      <c r="J16" s="337"/>
      <c r="K16" s="337"/>
      <c r="L16" s="337"/>
      <c r="M16" s="337"/>
      <c r="N16" s="337"/>
      <c r="O16" s="338"/>
      <c r="P16" s="339" t="s">
        <v>385</v>
      </c>
      <c r="Q16" s="340"/>
      <c r="R16" s="340"/>
      <c r="S16" s="340"/>
      <c r="T16" s="340"/>
      <c r="U16" s="340"/>
      <c r="V16" s="341"/>
      <c r="W16" s="64" t="s">
        <v>387</v>
      </c>
      <c r="X16" s="65"/>
      <c r="Y16" s="65"/>
      <c r="Z16" s="65"/>
      <c r="AA16" s="65"/>
      <c r="AB16" s="65"/>
      <c r="AC16" s="66"/>
      <c r="AD16" s="64" t="s">
        <v>387</v>
      </c>
      <c r="AE16" s="65"/>
      <c r="AF16" s="65"/>
      <c r="AG16" s="65"/>
      <c r="AH16" s="65"/>
      <c r="AI16" s="65"/>
      <c r="AJ16" s="66"/>
      <c r="AK16" s="64" t="s">
        <v>387</v>
      </c>
      <c r="AL16" s="65"/>
      <c r="AM16" s="65"/>
      <c r="AN16" s="65"/>
      <c r="AO16" s="65"/>
      <c r="AP16" s="65"/>
      <c r="AQ16" s="66"/>
      <c r="AR16" s="439"/>
      <c r="AS16" s="440"/>
      <c r="AT16" s="440"/>
      <c r="AU16" s="440"/>
      <c r="AV16" s="440"/>
      <c r="AW16" s="440"/>
      <c r="AX16" s="441"/>
    </row>
    <row r="17" spans="1:50" ht="24.75" customHeight="1" x14ac:dyDescent="0.15">
      <c r="A17" s="461"/>
      <c r="B17" s="462"/>
      <c r="C17" s="462"/>
      <c r="D17" s="462"/>
      <c r="E17" s="462"/>
      <c r="F17" s="463"/>
      <c r="G17" s="474"/>
      <c r="H17" s="475"/>
      <c r="I17" s="336" t="s">
        <v>61</v>
      </c>
      <c r="J17" s="469"/>
      <c r="K17" s="469"/>
      <c r="L17" s="469"/>
      <c r="M17" s="469"/>
      <c r="N17" s="469"/>
      <c r="O17" s="470"/>
      <c r="P17" s="442" t="s">
        <v>385</v>
      </c>
      <c r="Q17" s="443"/>
      <c r="R17" s="443"/>
      <c r="S17" s="443"/>
      <c r="T17" s="443"/>
      <c r="U17" s="443"/>
      <c r="V17" s="443"/>
      <c r="W17" s="64" t="s">
        <v>385</v>
      </c>
      <c r="X17" s="65"/>
      <c r="Y17" s="65"/>
      <c r="Z17" s="65"/>
      <c r="AA17" s="65"/>
      <c r="AB17" s="65"/>
      <c r="AC17" s="66"/>
      <c r="AD17" s="64" t="s">
        <v>385</v>
      </c>
      <c r="AE17" s="65"/>
      <c r="AF17" s="65"/>
      <c r="AG17" s="65"/>
      <c r="AH17" s="65"/>
      <c r="AI17" s="65"/>
      <c r="AJ17" s="66"/>
      <c r="AK17" s="64" t="s">
        <v>387</v>
      </c>
      <c r="AL17" s="65"/>
      <c r="AM17" s="65"/>
      <c r="AN17" s="65"/>
      <c r="AO17" s="65"/>
      <c r="AP17" s="65"/>
      <c r="AQ17" s="66"/>
      <c r="AR17" s="444"/>
      <c r="AS17" s="444"/>
      <c r="AT17" s="444"/>
      <c r="AU17" s="444"/>
      <c r="AV17" s="444"/>
      <c r="AW17" s="444"/>
      <c r="AX17" s="445"/>
    </row>
    <row r="18" spans="1:50" ht="24.75" customHeight="1" x14ac:dyDescent="0.15">
      <c r="A18" s="461"/>
      <c r="B18" s="462"/>
      <c r="C18" s="462"/>
      <c r="D18" s="462"/>
      <c r="E18" s="462"/>
      <c r="F18" s="463"/>
      <c r="G18" s="476"/>
      <c r="H18" s="477"/>
      <c r="I18" s="342" t="s">
        <v>22</v>
      </c>
      <c r="J18" s="343"/>
      <c r="K18" s="343"/>
      <c r="L18" s="343"/>
      <c r="M18" s="343"/>
      <c r="N18" s="343"/>
      <c r="O18" s="344"/>
      <c r="P18" s="309">
        <f>SUM(P13:V17)</f>
        <v>15</v>
      </c>
      <c r="Q18" s="310"/>
      <c r="R18" s="310"/>
      <c r="S18" s="310"/>
      <c r="T18" s="310"/>
      <c r="U18" s="310"/>
      <c r="V18" s="311"/>
      <c r="W18" s="309">
        <f>SUM(W13:AC17)</f>
        <v>15</v>
      </c>
      <c r="X18" s="310"/>
      <c r="Y18" s="310"/>
      <c r="Z18" s="310"/>
      <c r="AA18" s="310"/>
      <c r="AB18" s="310"/>
      <c r="AC18" s="311"/>
      <c r="AD18" s="309">
        <f t="shared" ref="AD18" si="0">SUM(AD13:AJ17)</f>
        <v>13</v>
      </c>
      <c r="AE18" s="310"/>
      <c r="AF18" s="310"/>
      <c r="AG18" s="310"/>
      <c r="AH18" s="310"/>
      <c r="AI18" s="310"/>
      <c r="AJ18" s="311"/>
      <c r="AK18" s="309">
        <f t="shared" ref="AK18" si="1">SUM(AK13:AQ17)</f>
        <v>0</v>
      </c>
      <c r="AL18" s="310"/>
      <c r="AM18" s="310"/>
      <c r="AN18" s="310"/>
      <c r="AO18" s="310"/>
      <c r="AP18" s="310"/>
      <c r="AQ18" s="311"/>
      <c r="AR18" s="309">
        <f t="shared" ref="AR18" si="2">SUM(AR13:AX17)</f>
        <v>0</v>
      </c>
      <c r="AS18" s="310"/>
      <c r="AT18" s="310"/>
      <c r="AU18" s="310"/>
      <c r="AV18" s="310"/>
      <c r="AW18" s="310"/>
      <c r="AX18" s="312"/>
    </row>
    <row r="19" spans="1:50" ht="24.75" customHeight="1" x14ac:dyDescent="0.15">
      <c r="A19" s="461"/>
      <c r="B19" s="462"/>
      <c r="C19" s="462"/>
      <c r="D19" s="462"/>
      <c r="E19" s="462"/>
      <c r="F19" s="463"/>
      <c r="G19" s="306" t="s">
        <v>10</v>
      </c>
      <c r="H19" s="307"/>
      <c r="I19" s="307"/>
      <c r="J19" s="307"/>
      <c r="K19" s="307"/>
      <c r="L19" s="307"/>
      <c r="M19" s="307"/>
      <c r="N19" s="307"/>
      <c r="O19" s="307"/>
      <c r="P19" s="64">
        <v>14</v>
      </c>
      <c r="Q19" s="65"/>
      <c r="R19" s="65"/>
      <c r="S19" s="65"/>
      <c r="T19" s="65"/>
      <c r="U19" s="65"/>
      <c r="V19" s="66"/>
      <c r="W19" s="64">
        <v>14</v>
      </c>
      <c r="X19" s="65"/>
      <c r="Y19" s="65"/>
      <c r="Z19" s="65"/>
      <c r="AA19" s="65"/>
      <c r="AB19" s="65"/>
      <c r="AC19" s="66"/>
      <c r="AD19" s="64">
        <v>13</v>
      </c>
      <c r="AE19" s="65"/>
      <c r="AF19" s="65"/>
      <c r="AG19" s="65"/>
      <c r="AH19" s="65"/>
      <c r="AI19" s="65"/>
      <c r="AJ19" s="66"/>
      <c r="AK19" s="308"/>
      <c r="AL19" s="308"/>
      <c r="AM19" s="308"/>
      <c r="AN19" s="308"/>
      <c r="AO19" s="308"/>
      <c r="AP19" s="308"/>
      <c r="AQ19" s="308"/>
      <c r="AR19" s="308"/>
      <c r="AS19" s="308"/>
      <c r="AT19" s="308"/>
      <c r="AU19" s="308"/>
      <c r="AV19" s="308"/>
      <c r="AW19" s="308"/>
      <c r="AX19" s="313"/>
    </row>
    <row r="20" spans="1:50" ht="24.75" customHeight="1" x14ac:dyDescent="0.15">
      <c r="A20" s="464"/>
      <c r="B20" s="465"/>
      <c r="C20" s="465"/>
      <c r="D20" s="465"/>
      <c r="E20" s="465"/>
      <c r="F20" s="466"/>
      <c r="G20" s="306" t="s">
        <v>11</v>
      </c>
      <c r="H20" s="307"/>
      <c r="I20" s="307"/>
      <c r="J20" s="307"/>
      <c r="K20" s="307"/>
      <c r="L20" s="307"/>
      <c r="M20" s="307"/>
      <c r="N20" s="307"/>
      <c r="O20" s="307"/>
      <c r="P20" s="314">
        <f>IF(P18=0, "-", P19/P18)</f>
        <v>0.93333333333333335</v>
      </c>
      <c r="Q20" s="314"/>
      <c r="R20" s="314"/>
      <c r="S20" s="314"/>
      <c r="T20" s="314"/>
      <c r="U20" s="314"/>
      <c r="V20" s="314"/>
      <c r="W20" s="314">
        <f>IF(W18=0, "-", W19/W18)</f>
        <v>0.93333333333333335</v>
      </c>
      <c r="X20" s="314"/>
      <c r="Y20" s="314"/>
      <c r="Z20" s="314"/>
      <c r="AA20" s="314"/>
      <c r="AB20" s="314"/>
      <c r="AC20" s="314"/>
      <c r="AD20" s="314">
        <f>IF(AD18=0, "-", AD19/AD18)</f>
        <v>1</v>
      </c>
      <c r="AE20" s="314"/>
      <c r="AF20" s="314"/>
      <c r="AG20" s="314"/>
      <c r="AH20" s="314"/>
      <c r="AI20" s="314"/>
      <c r="AJ20" s="314"/>
      <c r="AK20" s="308"/>
      <c r="AL20" s="308"/>
      <c r="AM20" s="308"/>
      <c r="AN20" s="308"/>
      <c r="AO20" s="308"/>
      <c r="AP20" s="308"/>
      <c r="AQ20" s="308"/>
      <c r="AR20" s="308"/>
      <c r="AS20" s="308"/>
      <c r="AT20" s="308"/>
      <c r="AU20" s="308"/>
      <c r="AV20" s="308"/>
      <c r="AW20" s="308"/>
      <c r="AX20" s="313"/>
    </row>
    <row r="21" spans="1:50" ht="18.75" customHeight="1" x14ac:dyDescent="0.15">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7"/>
      <c r="Z21" s="79"/>
      <c r="AA21" s="80"/>
      <c r="AB21" s="259" t="s">
        <v>12</v>
      </c>
      <c r="AC21" s="260"/>
      <c r="AD21" s="261"/>
      <c r="AE21" s="276" t="s">
        <v>69</v>
      </c>
      <c r="AF21" s="277"/>
      <c r="AG21" s="277"/>
      <c r="AH21" s="277"/>
      <c r="AI21" s="278"/>
      <c r="AJ21" s="276" t="s">
        <v>70</v>
      </c>
      <c r="AK21" s="277"/>
      <c r="AL21" s="277"/>
      <c r="AM21" s="277"/>
      <c r="AN21" s="278"/>
      <c r="AO21" s="276" t="s">
        <v>71</v>
      </c>
      <c r="AP21" s="277"/>
      <c r="AQ21" s="277"/>
      <c r="AR21" s="277"/>
      <c r="AS21" s="278"/>
      <c r="AT21" s="265" t="s">
        <v>303</v>
      </c>
      <c r="AU21" s="266"/>
      <c r="AV21" s="266"/>
      <c r="AW21" s="266"/>
      <c r="AX21" s="267"/>
    </row>
    <row r="22" spans="1:50" ht="18.75" customHeight="1" x14ac:dyDescent="0.15">
      <c r="A22" s="207"/>
      <c r="B22" s="208"/>
      <c r="C22" s="208"/>
      <c r="D22" s="208"/>
      <c r="E22" s="208"/>
      <c r="F22" s="209"/>
      <c r="G22" s="217"/>
      <c r="H22" s="102"/>
      <c r="I22" s="102"/>
      <c r="J22" s="102"/>
      <c r="K22" s="102"/>
      <c r="L22" s="102"/>
      <c r="M22" s="102"/>
      <c r="N22" s="102"/>
      <c r="O22" s="218"/>
      <c r="P22" s="235"/>
      <c r="Q22" s="102"/>
      <c r="R22" s="102"/>
      <c r="S22" s="102"/>
      <c r="T22" s="102"/>
      <c r="U22" s="102"/>
      <c r="V22" s="102"/>
      <c r="W22" s="102"/>
      <c r="X22" s="218"/>
      <c r="Y22" s="273"/>
      <c r="Z22" s="274"/>
      <c r="AA22" s="275"/>
      <c r="AB22" s="133"/>
      <c r="AC22" s="128"/>
      <c r="AD22" s="129"/>
      <c r="AE22" s="134"/>
      <c r="AF22" s="127"/>
      <c r="AG22" s="127"/>
      <c r="AH22" s="127"/>
      <c r="AI22" s="279"/>
      <c r="AJ22" s="134"/>
      <c r="AK22" s="127"/>
      <c r="AL22" s="127"/>
      <c r="AM22" s="127"/>
      <c r="AN22" s="279"/>
      <c r="AO22" s="134"/>
      <c r="AP22" s="127"/>
      <c r="AQ22" s="127"/>
      <c r="AR22" s="127"/>
      <c r="AS22" s="279"/>
      <c r="AT22" s="58"/>
      <c r="AU22" s="104">
        <v>27</v>
      </c>
      <c r="AV22" s="104"/>
      <c r="AW22" s="102" t="s">
        <v>355</v>
      </c>
      <c r="AX22" s="103"/>
    </row>
    <row r="23" spans="1:50" ht="70.150000000000006" customHeight="1" x14ac:dyDescent="0.15">
      <c r="A23" s="210"/>
      <c r="B23" s="208"/>
      <c r="C23" s="208"/>
      <c r="D23" s="208"/>
      <c r="E23" s="208"/>
      <c r="F23" s="209"/>
      <c r="G23" s="268" t="s">
        <v>404</v>
      </c>
      <c r="H23" s="189"/>
      <c r="I23" s="189"/>
      <c r="J23" s="189"/>
      <c r="K23" s="189"/>
      <c r="L23" s="189"/>
      <c r="M23" s="189"/>
      <c r="N23" s="189"/>
      <c r="O23" s="190"/>
      <c r="P23" s="248" t="s">
        <v>430</v>
      </c>
      <c r="Q23" s="249"/>
      <c r="R23" s="249"/>
      <c r="S23" s="249"/>
      <c r="T23" s="249"/>
      <c r="U23" s="249"/>
      <c r="V23" s="249"/>
      <c r="W23" s="249"/>
      <c r="X23" s="250"/>
      <c r="Y23" s="287" t="s">
        <v>14</v>
      </c>
      <c r="Z23" s="288"/>
      <c r="AA23" s="289"/>
      <c r="AB23" s="365" t="s">
        <v>406</v>
      </c>
      <c r="AC23" s="219"/>
      <c r="AD23" s="219"/>
      <c r="AE23" s="87">
        <v>0</v>
      </c>
      <c r="AF23" s="88"/>
      <c r="AG23" s="88"/>
      <c r="AH23" s="88"/>
      <c r="AI23" s="89"/>
      <c r="AJ23" s="87">
        <v>0</v>
      </c>
      <c r="AK23" s="88"/>
      <c r="AL23" s="88"/>
      <c r="AM23" s="88"/>
      <c r="AN23" s="89"/>
      <c r="AO23" s="87">
        <v>4</v>
      </c>
      <c r="AP23" s="88"/>
      <c r="AQ23" s="88"/>
      <c r="AR23" s="88"/>
      <c r="AS23" s="89"/>
      <c r="AT23" s="220"/>
      <c r="AU23" s="220"/>
      <c r="AV23" s="220"/>
      <c r="AW23" s="220"/>
      <c r="AX23" s="221"/>
    </row>
    <row r="24" spans="1:50" ht="70.150000000000006" customHeight="1" x14ac:dyDescent="0.15">
      <c r="A24" s="211"/>
      <c r="B24" s="212"/>
      <c r="C24" s="212"/>
      <c r="D24" s="212"/>
      <c r="E24" s="212"/>
      <c r="F24" s="213"/>
      <c r="G24" s="269"/>
      <c r="H24" s="270"/>
      <c r="I24" s="270"/>
      <c r="J24" s="270"/>
      <c r="K24" s="270"/>
      <c r="L24" s="270"/>
      <c r="M24" s="270"/>
      <c r="N24" s="270"/>
      <c r="O24" s="271"/>
      <c r="P24" s="251"/>
      <c r="Q24" s="251"/>
      <c r="R24" s="251"/>
      <c r="S24" s="251"/>
      <c r="T24" s="251"/>
      <c r="U24" s="251"/>
      <c r="V24" s="251"/>
      <c r="W24" s="251"/>
      <c r="X24" s="252"/>
      <c r="Y24" s="169" t="s">
        <v>65</v>
      </c>
      <c r="Z24" s="115"/>
      <c r="AA24" s="165"/>
      <c r="AB24" s="329" t="s">
        <v>412</v>
      </c>
      <c r="AC24" s="225"/>
      <c r="AD24" s="225"/>
      <c r="AE24" s="87" t="s">
        <v>413</v>
      </c>
      <c r="AF24" s="88"/>
      <c r="AG24" s="88"/>
      <c r="AH24" s="88"/>
      <c r="AI24" s="89"/>
      <c r="AJ24" s="87" t="s">
        <v>413</v>
      </c>
      <c r="AK24" s="88"/>
      <c r="AL24" s="88"/>
      <c r="AM24" s="88"/>
      <c r="AN24" s="89"/>
      <c r="AO24" s="87">
        <v>4</v>
      </c>
      <c r="AP24" s="88"/>
      <c r="AQ24" s="88"/>
      <c r="AR24" s="88"/>
      <c r="AS24" s="89"/>
      <c r="AT24" s="87">
        <v>4</v>
      </c>
      <c r="AU24" s="88"/>
      <c r="AV24" s="88"/>
      <c r="AW24" s="88"/>
      <c r="AX24" s="90"/>
    </row>
    <row r="25" spans="1:50" ht="70.150000000000006" customHeight="1" x14ac:dyDescent="0.15">
      <c r="A25" s="666"/>
      <c r="B25" s="667"/>
      <c r="C25" s="667"/>
      <c r="D25" s="667"/>
      <c r="E25" s="667"/>
      <c r="F25" s="668"/>
      <c r="G25" s="272"/>
      <c r="H25" s="191"/>
      <c r="I25" s="191"/>
      <c r="J25" s="191"/>
      <c r="K25" s="191"/>
      <c r="L25" s="191"/>
      <c r="M25" s="191"/>
      <c r="N25" s="191"/>
      <c r="O25" s="192"/>
      <c r="P25" s="253"/>
      <c r="Q25" s="253"/>
      <c r="R25" s="253"/>
      <c r="S25" s="253"/>
      <c r="T25" s="253"/>
      <c r="U25" s="253"/>
      <c r="V25" s="253"/>
      <c r="W25" s="253"/>
      <c r="X25" s="254"/>
      <c r="Y25" s="114" t="s">
        <v>15</v>
      </c>
      <c r="Z25" s="115"/>
      <c r="AA25" s="165"/>
      <c r="AB25" s="678" t="s">
        <v>359</v>
      </c>
      <c r="AC25" s="258"/>
      <c r="AD25" s="258"/>
      <c r="AE25" s="87">
        <v>0</v>
      </c>
      <c r="AF25" s="88"/>
      <c r="AG25" s="88"/>
      <c r="AH25" s="88"/>
      <c r="AI25" s="89"/>
      <c r="AJ25" s="87">
        <v>0</v>
      </c>
      <c r="AK25" s="88"/>
      <c r="AL25" s="88"/>
      <c r="AM25" s="88"/>
      <c r="AN25" s="89"/>
      <c r="AO25" s="87">
        <v>100</v>
      </c>
      <c r="AP25" s="88"/>
      <c r="AQ25" s="88"/>
      <c r="AR25" s="88"/>
      <c r="AS25" s="89"/>
      <c r="AT25" s="262"/>
      <c r="AU25" s="263"/>
      <c r="AV25" s="263"/>
      <c r="AW25" s="263"/>
      <c r="AX25" s="264"/>
    </row>
    <row r="26" spans="1:50" ht="18.75" hidden="1" customHeight="1" x14ac:dyDescent="0.15">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7"/>
      <c r="Z26" s="79"/>
      <c r="AA26" s="80"/>
      <c r="AB26" s="259" t="s">
        <v>12</v>
      </c>
      <c r="AC26" s="260"/>
      <c r="AD26" s="261"/>
      <c r="AE26" s="276" t="s">
        <v>69</v>
      </c>
      <c r="AF26" s="277"/>
      <c r="AG26" s="277"/>
      <c r="AH26" s="277"/>
      <c r="AI26" s="278"/>
      <c r="AJ26" s="276" t="s">
        <v>70</v>
      </c>
      <c r="AK26" s="277"/>
      <c r="AL26" s="277"/>
      <c r="AM26" s="277"/>
      <c r="AN26" s="278"/>
      <c r="AO26" s="276" t="s">
        <v>71</v>
      </c>
      <c r="AP26" s="277"/>
      <c r="AQ26" s="277"/>
      <c r="AR26" s="277"/>
      <c r="AS26" s="278"/>
      <c r="AT26" s="657" t="s">
        <v>303</v>
      </c>
      <c r="AU26" s="658"/>
      <c r="AV26" s="658"/>
      <c r="AW26" s="658"/>
      <c r="AX26" s="659"/>
    </row>
    <row r="27" spans="1:50" ht="18.75" hidden="1" customHeight="1" x14ac:dyDescent="0.15">
      <c r="A27" s="207"/>
      <c r="B27" s="208"/>
      <c r="C27" s="208"/>
      <c r="D27" s="208"/>
      <c r="E27" s="208"/>
      <c r="F27" s="209"/>
      <c r="G27" s="217"/>
      <c r="H27" s="102"/>
      <c r="I27" s="102"/>
      <c r="J27" s="102"/>
      <c r="K27" s="102"/>
      <c r="L27" s="102"/>
      <c r="M27" s="102"/>
      <c r="N27" s="102"/>
      <c r="O27" s="218"/>
      <c r="P27" s="235"/>
      <c r="Q27" s="102"/>
      <c r="R27" s="102"/>
      <c r="S27" s="102"/>
      <c r="T27" s="102"/>
      <c r="U27" s="102"/>
      <c r="V27" s="102"/>
      <c r="W27" s="102"/>
      <c r="X27" s="218"/>
      <c r="Y27" s="273"/>
      <c r="Z27" s="274"/>
      <c r="AA27" s="275"/>
      <c r="AB27" s="133"/>
      <c r="AC27" s="128"/>
      <c r="AD27" s="129"/>
      <c r="AE27" s="134"/>
      <c r="AF27" s="127"/>
      <c r="AG27" s="127"/>
      <c r="AH27" s="127"/>
      <c r="AI27" s="279"/>
      <c r="AJ27" s="134"/>
      <c r="AK27" s="127"/>
      <c r="AL27" s="127"/>
      <c r="AM27" s="127"/>
      <c r="AN27" s="279"/>
      <c r="AO27" s="134"/>
      <c r="AP27" s="127"/>
      <c r="AQ27" s="127"/>
      <c r="AR27" s="127"/>
      <c r="AS27" s="279"/>
      <c r="AT27" s="58"/>
      <c r="AU27" s="104"/>
      <c r="AV27" s="104"/>
      <c r="AW27" s="102" t="s">
        <v>355</v>
      </c>
      <c r="AX27" s="103"/>
    </row>
    <row r="28" spans="1:50" ht="22.5" hidden="1" customHeight="1" x14ac:dyDescent="0.15">
      <c r="A28" s="210"/>
      <c r="B28" s="208"/>
      <c r="C28" s="208"/>
      <c r="D28" s="208"/>
      <c r="E28" s="208"/>
      <c r="F28" s="209"/>
      <c r="G28" s="315"/>
      <c r="H28" s="282"/>
      <c r="I28" s="282"/>
      <c r="J28" s="282"/>
      <c r="K28" s="282"/>
      <c r="L28" s="282"/>
      <c r="M28" s="282"/>
      <c r="N28" s="282"/>
      <c r="O28" s="283"/>
      <c r="P28" s="248"/>
      <c r="Q28" s="189"/>
      <c r="R28" s="189"/>
      <c r="S28" s="189"/>
      <c r="T28" s="189"/>
      <c r="U28" s="189"/>
      <c r="V28" s="189"/>
      <c r="W28" s="189"/>
      <c r="X28" s="190"/>
      <c r="Y28" s="287" t="s">
        <v>14</v>
      </c>
      <c r="Z28" s="288"/>
      <c r="AA28" s="289"/>
      <c r="AB28" s="290"/>
      <c r="AC28" s="290"/>
      <c r="AD28" s="290"/>
      <c r="AE28" s="87"/>
      <c r="AF28" s="88"/>
      <c r="AG28" s="88"/>
      <c r="AH28" s="88"/>
      <c r="AI28" s="89"/>
      <c r="AJ28" s="87"/>
      <c r="AK28" s="88"/>
      <c r="AL28" s="88"/>
      <c r="AM28" s="88"/>
      <c r="AN28" s="89"/>
      <c r="AO28" s="87"/>
      <c r="AP28" s="88"/>
      <c r="AQ28" s="88"/>
      <c r="AR28" s="88"/>
      <c r="AS28" s="89"/>
      <c r="AT28" s="220"/>
      <c r="AU28" s="220"/>
      <c r="AV28" s="220"/>
      <c r="AW28" s="220"/>
      <c r="AX28" s="221"/>
    </row>
    <row r="29" spans="1:50" ht="22.5" hidden="1" customHeight="1" x14ac:dyDescent="0.15">
      <c r="A29" s="211"/>
      <c r="B29" s="212"/>
      <c r="C29" s="212"/>
      <c r="D29" s="212"/>
      <c r="E29" s="212"/>
      <c r="F29" s="213"/>
      <c r="G29" s="284"/>
      <c r="H29" s="285"/>
      <c r="I29" s="285"/>
      <c r="J29" s="285"/>
      <c r="K29" s="285"/>
      <c r="L29" s="285"/>
      <c r="M29" s="285"/>
      <c r="N29" s="285"/>
      <c r="O29" s="286"/>
      <c r="P29" s="270"/>
      <c r="Q29" s="270"/>
      <c r="R29" s="270"/>
      <c r="S29" s="270"/>
      <c r="T29" s="270"/>
      <c r="U29" s="270"/>
      <c r="V29" s="270"/>
      <c r="W29" s="270"/>
      <c r="X29" s="271"/>
      <c r="Y29" s="169" t="s">
        <v>65</v>
      </c>
      <c r="Z29" s="115"/>
      <c r="AA29" s="165"/>
      <c r="AB29" s="280"/>
      <c r="AC29" s="280"/>
      <c r="AD29" s="280"/>
      <c r="AE29" s="87"/>
      <c r="AF29" s="88"/>
      <c r="AG29" s="88"/>
      <c r="AH29" s="88"/>
      <c r="AI29" s="89"/>
      <c r="AJ29" s="87"/>
      <c r="AK29" s="88"/>
      <c r="AL29" s="88"/>
      <c r="AM29" s="88"/>
      <c r="AN29" s="89"/>
      <c r="AO29" s="87"/>
      <c r="AP29" s="88"/>
      <c r="AQ29" s="88"/>
      <c r="AR29" s="88"/>
      <c r="AS29" s="89"/>
      <c r="AT29" s="87"/>
      <c r="AU29" s="88"/>
      <c r="AV29" s="88"/>
      <c r="AW29" s="88"/>
      <c r="AX29" s="90"/>
    </row>
    <row r="30" spans="1:50" ht="22.5" hidden="1" customHeight="1" x14ac:dyDescent="0.15">
      <c r="A30" s="666"/>
      <c r="B30" s="667"/>
      <c r="C30" s="667"/>
      <c r="D30" s="667"/>
      <c r="E30" s="667"/>
      <c r="F30" s="668"/>
      <c r="G30" s="316"/>
      <c r="H30" s="317"/>
      <c r="I30" s="317"/>
      <c r="J30" s="317"/>
      <c r="K30" s="317"/>
      <c r="L30" s="317"/>
      <c r="M30" s="317"/>
      <c r="N30" s="317"/>
      <c r="O30" s="318"/>
      <c r="P30" s="191"/>
      <c r="Q30" s="191"/>
      <c r="R30" s="191"/>
      <c r="S30" s="191"/>
      <c r="T30" s="191"/>
      <c r="U30" s="191"/>
      <c r="V30" s="191"/>
      <c r="W30" s="191"/>
      <c r="X30" s="192"/>
      <c r="Y30" s="114" t="s">
        <v>15</v>
      </c>
      <c r="Z30" s="115"/>
      <c r="AA30" s="165"/>
      <c r="AB30" s="258" t="s">
        <v>16</v>
      </c>
      <c r="AC30" s="258"/>
      <c r="AD30" s="258"/>
      <c r="AE30" s="87"/>
      <c r="AF30" s="88"/>
      <c r="AG30" s="88"/>
      <c r="AH30" s="88"/>
      <c r="AI30" s="89"/>
      <c r="AJ30" s="87"/>
      <c r="AK30" s="88"/>
      <c r="AL30" s="88"/>
      <c r="AM30" s="88"/>
      <c r="AN30" s="89"/>
      <c r="AO30" s="87"/>
      <c r="AP30" s="88"/>
      <c r="AQ30" s="88"/>
      <c r="AR30" s="88"/>
      <c r="AS30" s="89"/>
      <c r="AT30" s="262"/>
      <c r="AU30" s="263"/>
      <c r="AV30" s="263"/>
      <c r="AW30" s="263"/>
      <c r="AX30" s="264"/>
    </row>
    <row r="31" spans="1:50" ht="18.75" hidden="1" customHeight="1" x14ac:dyDescent="0.15">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7"/>
      <c r="Z31" s="79"/>
      <c r="AA31" s="80"/>
      <c r="AB31" s="259" t="s">
        <v>12</v>
      </c>
      <c r="AC31" s="260"/>
      <c r="AD31" s="261"/>
      <c r="AE31" s="276" t="s">
        <v>69</v>
      </c>
      <c r="AF31" s="277"/>
      <c r="AG31" s="277"/>
      <c r="AH31" s="277"/>
      <c r="AI31" s="278"/>
      <c r="AJ31" s="276" t="s">
        <v>70</v>
      </c>
      <c r="AK31" s="277"/>
      <c r="AL31" s="277"/>
      <c r="AM31" s="277"/>
      <c r="AN31" s="278"/>
      <c r="AO31" s="276" t="s">
        <v>71</v>
      </c>
      <c r="AP31" s="277"/>
      <c r="AQ31" s="277"/>
      <c r="AR31" s="277"/>
      <c r="AS31" s="278"/>
      <c r="AT31" s="265" t="s">
        <v>303</v>
      </c>
      <c r="AU31" s="266"/>
      <c r="AV31" s="266"/>
      <c r="AW31" s="266"/>
      <c r="AX31" s="267"/>
    </row>
    <row r="32" spans="1:50" ht="18.75" hidden="1" customHeight="1" x14ac:dyDescent="0.15">
      <c r="A32" s="207"/>
      <c r="B32" s="208"/>
      <c r="C32" s="208"/>
      <c r="D32" s="208"/>
      <c r="E32" s="208"/>
      <c r="F32" s="209"/>
      <c r="G32" s="217"/>
      <c r="H32" s="102"/>
      <c r="I32" s="102"/>
      <c r="J32" s="102"/>
      <c r="K32" s="102"/>
      <c r="L32" s="102"/>
      <c r="M32" s="102"/>
      <c r="N32" s="102"/>
      <c r="O32" s="218"/>
      <c r="P32" s="235"/>
      <c r="Q32" s="102"/>
      <c r="R32" s="102"/>
      <c r="S32" s="102"/>
      <c r="T32" s="102"/>
      <c r="U32" s="102"/>
      <c r="V32" s="102"/>
      <c r="W32" s="102"/>
      <c r="X32" s="218"/>
      <c r="Y32" s="273"/>
      <c r="Z32" s="274"/>
      <c r="AA32" s="275"/>
      <c r="AB32" s="133"/>
      <c r="AC32" s="128"/>
      <c r="AD32" s="129"/>
      <c r="AE32" s="134"/>
      <c r="AF32" s="127"/>
      <c r="AG32" s="127"/>
      <c r="AH32" s="127"/>
      <c r="AI32" s="279"/>
      <c r="AJ32" s="134"/>
      <c r="AK32" s="127"/>
      <c r="AL32" s="127"/>
      <c r="AM32" s="127"/>
      <c r="AN32" s="279"/>
      <c r="AO32" s="134"/>
      <c r="AP32" s="127"/>
      <c r="AQ32" s="127"/>
      <c r="AR32" s="127"/>
      <c r="AS32" s="279"/>
      <c r="AT32" s="58"/>
      <c r="AU32" s="104"/>
      <c r="AV32" s="104"/>
      <c r="AW32" s="102" t="s">
        <v>355</v>
      </c>
      <c r="AX32" s="103"/>
    </row>
    <row r="33" spans="1:50" ht="22.5" hidden="1" customHeight="1" x14ac:dyDescent="0.15">
      <c r="A33" s="210"/>
      <c r="B33" s="208"/>
      <c r="C33" s="208"/>
      <c r="D33" s="208"/>
      <c r="E33" s="208"/>
      <c r="F33" s="209"/>
      <c r="G33" s="281"/>
      <c r="H33" s="282"/>
      <c r="I33" s="282"/>
      <c r="J33" s="282"/>
      <c r="K33" s="282"/>
      <c r="L33" s="282"/>
      <c r="M33" s="282"/>
      <c r="N33" s="282"/>
      <c r="O33" s="283"/>
      <c r="P33" s="248"/>
      <c r="Q33" s="189"/>
      <c r="R33" s="189"/>
      <c r="S33" s="189"/>
      <c r="T33" s="189"/>
      <c r="U33" s="189"/>
      <c r="V33" s="189"/>
      <c r="W33" s="189"/>
      <c r="X33" s="190"/>
      <c r="Y33" s="287" t="s">
        <v>14</v>
      </c>
      <c r="Z33" s="288"/>
      <c r="AA33" s="289"/>
      <c r="AB33" s="290"/>
      <c r="AC33" s="290"/>
      <c r="AD33" s="290"/>
      <c r="AE33" s="87"/>
      <c r="AF33" s="88"/>
      <c r="AG33" s="88"/>
      <c r="AH33" s="88"/>
      <c r="AI33" s="89"/>
      <c r="AJ33" s="87"/>
      <c r="AK33" s="88"/>
      <c r="AL33" s="88"/>
      <c r="AM33" s="88"/>
      <c r="AN33" s="89"/>
      <c r="AO33" s="87"/>
      <c r="AP33" s="88"/>
      <c r="AQ33" s="88"/>
      <c r="AR33" s="88"/>
      <c r="AS33" s="89"/>
      <c r="AT33" s="220"/>
      <c r="AU33" s="220"/>
      <c r="AV33" s="220"/>
      <c r="AW33" s="220"/>
      <c r="AX33" s="221"/>
    </row>
    <row r="34" spans="1:50" ht="22.5" hidden="1" customHeight="1" x14ac:dyDescent="0.15">
      <c r="A34" s="211"/>
      <c r="B34" s="212"/>
      <c r="C34" s="212"/>
      <c r="D34" s="212"/>
      <c r="E34" s="212"/>
      <c r="F34" s="213"/>
      <c r="G34" s="284"/>
      <c r="H34" s="285"/>
      <c r="I34" s="285"/>
      <c r="J34" s="285"/>
      <c r="K34" s="285"/>
      <c r="L34" s="285"/>
      <c r="M34" s="285"/>
      <c r="N34" s="285"/>
      <c r="O34" s="286"/>
      <c r="P34" s="270"/>
      <c r="Q34" s="270"/>
      <c r="R34" s="270"/>
      <c r="S34" s="270"/>
      <c r="T34" s="270"/>
      <c r="U34" s="270"/>
      <c r="V34" s="270"/>
      <c r="W34" s="270"/>
      <c r="X34" s="271"/>
      <c r="Y34" s="169" t="s">
        <v>65</v>
      </c>
      <c r="Z34" s="115"/>
      <c r="AA34" s="165"/>
      <c r="AB34" s="280"/>
      <c r="AC34" s="280"/>
      <c r="AD34" s="280"/>
      <c r="AE34" s="87"/>
      <c r="AF34" s="88"/>
      <c r="AG34" s="88"/>
      <c r="AH34" s="88"/>
      <c r="AI34" s="89"/>
      <c r="AJ34" s="87"/>
      <c r="AK34" s="88"/>
      <c r="AL34" s="88"/>
      <c r="AM34" s="88"/>
      <c r="AN34" s="89"/>
      <c r="AO34" s="87"/>
      <c r="AP34" s="88"/>
      <c r="AQ34" s="88"/>
      <c r="AR34" s="88"/>
      <c r="AS34" s="89"/>
      <c r="AT34" s="87"/>
      <c r="AU34" s="88"/>
      <c r="AV34" s="88"/>
      <c r="AW34" s="88"/>
      <c r="AX34" s="90"/>
    </row>
    <row r="35" spans="1:50" ht="22.5" hidden="1" customHeight="1" x14ac:dyDescent="0.15">
      <c r="A35" s="666"/>
      <c r="B35" s="667"/>
      <c r="C35" s="667"/>
      <c r="D35" s="667"/>
      <c r="E35" s="667"/>
      <c r="F35" s="668"/>
      <c r="G35" s="316"/>
      <c r="H35" s="317"/>
      <c r="I35" s="317"/>
      <c r="J35" s="317"/>
      <c r="K35" s="317"/>
      <c r="L35" s="317"/>
      <c r="M35" s="317"/>
      <c r="N35" s="317"/>
      <c r="O35" s="318"/>
      <c r="P35" s="191"/>
      <c r="Q35" s="191"/>
      <c r="R35" s="191"/>
      <c r="S35" s="191"/>
      <c r="T35" s="191"/>
      <c r="U35" s="191"/>
      <c r="V35" s="191"/>
      <c r="W35" s="191"/>
      <c r="X35" s="192"/>
      <c r="Y35" s="114" t="s">
        <v>15</v>
      </c>
      <c r="Z35" s="115"/>
      <c r="AA35" s="165"/>
      <c r="AB35" s="258" t="s">
        <v>16</v>
      </c>
      <c r="AC35" s="258"/>
      <c r="AD35" s="258"/>
      <c r="AE35" s="87"/>
      <c r="AF35" s="88"/>
      <c r="AG35" s="88"/>
      <c r="AH35" s="88"/>
      <c r="AI35" s="89"/>
      <c r="AJ35" s="87"/>
      <c r="AK35" s="88"/>
      <c r="AL35" s="88"/>
      <c r="AM35" s="88"/>
      <c r="AN35" s="89"/>
      <c r="AO35" s="87"/>
      <c r="AP35" s="88"/>
      <c r="AQ35" s="88"/>
      <c r="AR35" s="88"/>
      <c r="AS35" s="89"/>
      <c r="AT35" s="262"/>
      <c r="AU35" s="263"/>
      <c r="AV35" s="263"/>
      <c r="AW35" s="263"/>
      <c r="AX35" s="264"/>
    </row>
    <row r="36" spans="1:50" ht="18.75" hidden="1" customHeight="1" x14ac:dyDescent="0.15">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7"/>
      <c r="Z36" s="79"/>
      <c r="AA36" s="80"/>
      <c r="AB36" s="259" t="s">
        <v>12</v>
      </c>
      <c r="AC36" s="260"/>
      <c r="AD36" s="261"/>
      <c r="AE36" s="276" t="s">
        <v>69</v>
      </c>
      <c r="AF36" s="277"/>
      <c r="AG36" s="277"/>
      <c r="AH36" s="277"/>
      <c r="AI36" s="278"/>
      <c r="AJ36" s="276" t="s">
        <v>70</v>
      </c>
      <c r="AK36" s="277"/>
      <c r="AL36" s="277"/>
      <c r="AM36" s="277"/>
      <c r="AN36" s="278"/>
      <c r="AO36" s="276" t="s">
        <v>71</v>
      </c>
      <c r="AP36" s="277"/>
      <c r="AQ36" s="277"/>
      <c r="AR36" s="277"/>
      <c r="AS36" s="278"/>
      <c r="AT36" s="265" t="s">
        <v>303</v>
      </c>
      <c r="AU36" s="266"/>
      <c r="AV36" s="266"/>
      <c r="AW36" s="266"/>
      <c r="AX36" s="267"/>
    </row>
    <row r="37" spans="1:50" ht="18.75" hidden="1" customHeight="1" x14ac:dyDescent="0.15">
      <c r="A37" s="207"/>
      <c r="B37" s="208"/>
      <c r="C37" s="208"/>
      <c r="D37" s="208"/>
      <c r="E37" s="208"/>
      <c r="F37" s="209"/>
      <c r="G37" s="217"/>
      <c r="H37" s="102"/>
      <c r="I37" s="102"/>
      <c r="J37" s="102"/>
      <c r="K37" s="102"/>
      <c r="L37" s="102"/>
      <c r="M37" s="102"/>
      <c r="N37" s="102"/>
      <c r="O37" s="218"/>
      <c r="P37" s="235"/>
      <c r="Q37" s="102"/>
      <c r="R37" s="102"/>
      <c r="S37" s="102"/>
      <c r="T37" s="102"/>
      <c r="U37" s="102"/>
      <c r="V37" s="102"/>
      <c r="W37" s="102"/>
      <c r="X37" s="218"/>
      <c r="Y37" s="273"/>
      <c r="Z37" s="274"/>
      <c r="AA37" s="275"/>
      <c r="AB37" s="133"/>
      <c r="AC37" s="128"/>
      <c r="AD37" s="129"/>
      <c r="AE37" s="134"/>
      <c r="AF37" s="127"/>
      <c r="AG37" s="127"/>
      <c r="AH37" s="127"/>
      <c r="AI37" s="279"/>
      <c r="AJ37" s="134"/>
      <c r="AK37" s="127"/>
      <c r="AL37" s="127"/>
      <c r="AM37" s="127"/>
      <c r="AN37" s="279"/>
      <c r="AO37" s="134"/>
      <c r="AP37" s="127"/>
      <c r="AQ37" s="127"/>
      <c r="AR37" s="127"/>
      <c r="AS37" s="279"/>
      <c r="AT37" s="58"/>
      <c r="AU37" s="104"/>
      <c r="AV37" s="104"/>
      <c r="AW37" s="102" t="s">
        <v>355</v>
      </c>
      <c r="AX37" s="103"/>
    </row>
    <row r="38" spans="1:50" ht="22.5" hidden="1" customHeight="1" x14ac:dyDescent="0.15">
      <c r="A38" s="210"/>
      <c r="B38" s="208"/>
      <c r="C38" s="208"/>
      <c r="D38" s="208"/>
      <c r="E38" s="208"/>
      <c r="F38" s="209"/>
      <c r="G38" s="281"/>
      <c r="H38" s="282"/>
      <c r="I38" s="282"/>
      <c r="J38" s="282"/>
      <c r="K38" s="282"/>
      <c r="L38" s="282"/>
      <c r="M38" s="282"/>
      <c r="N38" s="282"/>
      <c r="O38" s="283"/>
      <c r="P38" s="189"/>
      <c r="Q38" s="189"/>
      <c r="R38" s="189"/>
      <c r="S38" s="189"/>
      <c r="T38" s="189"/>
      <c r="U38" s="189"/>
      <c r="V38" s="189"/>
      <c r="W38" s="189"/>
      <c r="X38" s="190"/>
      <c r="Y38" s="287" t="s">
        <v>14</v>
      </c>
      <c r="Z38" s="288"/>
      <c r="AA38" s="289"/>
      <c r="AB38" s="290"/>
      <c r="AC38" s="290"/>
      <c r="AD38" s="290"/>
      <c r="AE38" s="87"/>
      <c r="AF38" s="88"/>
      <c r="AG38" s="88"/>
      <c r="AH38" s="88"/>
      <c r="AI38" s="89"/>
      <c r="AJ38" s="87"/>
      <c r="AK38" s="88"/>
      <c r="AL38" s="88"/>
      <c r="AM38" s="88"/>
      <c r="AN38" s="89"/>
      <c r="AO38" s="87"/>
      <c r="AP38" s="88"/>
      <c r="AQ38" s="88"/>
      <c r="AR38" s="88"/>
      <c r="AS38" s="89"/>
      <c r="AT38" s="220"/>
      <c r="AU38" s="220"/>
      <c r="AV38" s="220"/>
      <c r="AW38" s="220"/>
      <c r="AX38" s="221"/>
    </row>
    <row r="39" spans="1:50" ht="22.5" hidden="1" customHeight="1" x14ac:dyDescent="0.15">
      <c r="A39" s="211"/>
      <c r="B39" s="212"/>
      <c r="C39" s="212"/>
      <c r="D39" s="212"/>
      <c r="E39" s="212"/>
      <c r="F39" s="213"/>
      <c r="G39" s="284"/>
      <c r="H39" s="285"/>
      <c r="I39" s="285"/>
      <c r="J39" s="285"/>
      <c r="K39" s="285"/>
      <c r="L39" s="285"/>
      <c r="M39" s="285"/>
      <c r="N39" s="285"/>
      <c r="O39" s="286"/>
      <c r="P39" s="270"/>
      <c r="Q39" s="270"/>
      <c r="R39" s="270"/>
      <c r="S39" s="270"/>
      <c r="T39" s="270"/>
      <c r="U39" s="270"/>
      <c r="V39" s="270"/>
      <c r="W39" s="270"/>
      <c r="X39" s="271"/>
      <c r="Y39" s="169" t="s">
        <v>65</v>
      </c>
      <c r="Z39" s="115"/>
      <c r="AA39" s="165"/>
      <c r="AB39" s="280"/>
      <c r="AC39" s="280"/>
      <c r="AD39" s="280"/>
      <c r="AE39" s="87"/>
      <c r="AF39" s="88"/>
      <c r="AG39" s="88"/>
      <c r="AH39" s="88"/>
      <c r="AI39" s="89"/>
      <c r="AJ39" s="87"/>
      <c r="AK39" s="88"/>
      <c r="AL39" s="88"/>
      <c r="AM39" s="88"/>
      <c r="AN39" s="89"/>
      <c r="AO39" s="87"/>
      <c r="AP39" s="88"/>
      <c r="AQ39" s="88"/>
      <c r="AR39" s="88"/>
      <c r="AS39" s="89"/>
      <c r="AT39" s="87"/>
      <c r="AU39" s="88"/>
      <c r="AV39" s="88"/>
      <c r="AW39" s="88"/>
      <c r="AX39" s="90"/>
    </row>
    <row r="40" spans="1:50" ht="22.5" hidden="1" customHeight="1" x14ac:dyDescent="0.15">
      <c r="A40" s="666"/>
      <c r="B40" s="667"/>
      <c r="C40" s="667"/>
      <c r="D40" s="667"/>
      <c r="E40" s="667"/>
      <c r="F40" s="668"/>
      <c r="G40" s="316"/>
      <c r="H40" s="317"/>
      <c r="I40" s="317"/>
      <c r="J40" s="317"/>
      <c r="K40" s="317"/>
      <c r="L40" s="317"/>
      <c r="M40" s="317"/>
      <c r="N40" s="317"/>
      <c r="O40" s="318"/>
      <c r="P40" s="191"/>
      <c r="Q40" s="191"/>
      <c r="R40" s="191"/>
      <c r="S40" s="191"/>
      <c r="T40" s="191"/>
      <c r="U40" s="191"/>
      <c r="V40" s="191"/>
      <c r="W40" s="191"/>
      <c r="X40" s="192"/>
      <c r="Y40" s="114" t="s">
        <v>15</v>
      </c>
      <c r="Z40" s="115"/>
      <c r="AA40" s="165"/>
      <c r="AB40" s="258" t="s">
        <v>16</v>
      </c>
      <c r="AC40" s="258"/>
      <c r="AD40" s="258"/>
      <c r="AE40" s="87"/>
      <c r="AF40" s="88"/>
      <c r="AG40" s="88"/>
      <c r="AH40" s="88"/>
      <c r="AI40" s="89"/>
      <c r="AJ40" s="87"/>
      <c r="AK40" s="88"/>
      <c r="AL40" s="88"/>
      <c r="AM40" s="88"/>
      <c r="AN40" s="89"/>
      <c r="AO40" s="87"/>
      <c r="AP40" s="88"/>
      <c r="AQ40" s="88"/>
      <c r="AR40" s="88"/>
      <c r="AS40" s="89"/>
      <c r="AT40" s="262"/>
      <c r="AU40" s="263"/>
      <c r="AV40" s="263"/>
      <c r="AW40" s="263"/>
      <c r="AX40" s="264"/>
    </row>
    <row r="41" spans="1:50" ht="18.75" hidden="1" customHeight="1" x14ac:dyDescent="0.15">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7"/>
      <c r="Z41" s="79"/>
      <c r="AA41" s="80"/>
      <c r="AB41" s="259" t="s">
        <v>12</v>
      </c>
      <c r="AC41" s="260"/>
      <c r="AD41" s="261"/>
      <c r="AE41" s="276" t="s">
        <v>69</v>
      </c>
      <c r="AF41" s="277"/>
      <c r="AG41" s="277"/>
      <c r="AH41" s="277"/>
      <c r="AI41" s="278"/>
      <c r="AJ41" s="276" t="s">
        <v>70</v>
      </c>
      <c r="AK41" s="277"/>
      <c r="AL41" s="277"/>
      <c r="AM41" s="277"/>
      <c r="AN41" s="278"/>
      <c r="AO41" s="276" t="s">
        <v>71</v>
      </c>
      <c r="AP41" s="277"/>
      <c r="AQ41" s="277"/>
      <c r="AR41" s="277"/>
      <c r="AS41" s="278"/>
      <c r="AT41" s="265" t="s">
        <v>303</v>
      </c>
      <c r="AU41" s="266"/>
      <c r="AV41" s="266"/>
      <c r="AW41" s="266"/>
      <c r="AX41" s="267"/>
    </row>
    <row r="42" spans="1:50" ht="18.75" hidden="1" customHeight="1" x14ac:dyDescent="0.15">
      <c r="A42" s="207"/>
      <c r="B42" s="208"/>
      <c r="C42" s="208"/>
      <c r="D42" s="208"/>
      <c r="E42" s="208"/>
      <c r="F42" s="209"/>
      <c r="G42" s="217"/>
      <c r="H42" s="102"/>
      <c r="I42" s="102"/>
      <c r="J42" s="102"/>
      <c r="K42" s="102"/>
      <c r="L42" s="102"/>
      <c r="M42" s="102"/>
      <c r="N42" s="102"/>
      <c r="O42" s="218"/>
      <c r="P42" s="235"/>
      <c r="Q42" s="102"/>
      <c r="R42" s="102"/>
      <c r="S42" s="102"/>
      <c r="T42" s="102"/>
      <c r="U42" s="102"/>
      <c r="V42" s="102"/>
      <c r="W42" s="102"/>
      <c r="X42" s="218"/>
      <c r="Y42" s="273"/>
      <c r="Z42" s="274"/>
      <c r="AA42" s="275"/>
      <c r="AB42" s="133"/>
      <c r="AC42" s="128"/>
      <c r="AD42" s="129"/>
      <c r="AE42" s="134"/>
      <c r="AF42" s="127"/>
      <c r="AG42" s="127"/>
      <c r="AH42" s="127"/>
      <c r="AI42" s="279"/>
      <c r="AJ42" s="134"/>
      <c r="AK42" s="127"/>
      <c r="AL42" s="127"/>
      <c r="AM42" s="127"/>
      <c r="AN42" s="279"/>
      <c r="AO42" s="134"/>
      <c r="AP42" s="127"/>
      <c r="AQ42" s="127"/>
      <c r="AR42" s="127"/>
      <c r="AS42" s="279"/>
      <c r="AT42" s="58"/>
      <c r="AU42" s="104"/>
      <c r="AV42" s="104"/>
      <c r="AW42" s="102" t="s">
        <v>355</v>
      </c>
      <c r="AX42" s="103"/>
    </row>
    <row r="43" spans="1:50" ht="22.5" hidden="1" customHeight="1" x14ac:dyDescent="0.15">
      <c r="A43" s="210"/>
      <c r="B43" s="208"/>
      <c r="C43" s="208"/>
      <c r="D43" s="208"/>
      <c r="E43" s="208"/>
      <c r="F43" s="209"/>
      <c r="G43" s="281"/>
      <c r="H43" s="282"/>
      <c r="I43" s="282"/>
      <c r="J43" s="282"/>
      <c r="K43" s="282"/>
      <c r="L43" s="282"/>
      <c r="M43" s="282"/>
      <c r="N43" s="282"/>
      <c r="O43" s="283"/>
      <c r="P43" s="189"/>
      <c r="Q43" s="189"/>
      <c r="R43" s="189"/>
      <c r="S43" s="189"/>
      <c r="T43" s="189"/>
      <c r="U43" s="189"/>
      <c r="V43" s="189"/>
      <c r="W43" s="189"/>
      <c r="X43" s="190"/>
      <c r="Y43" s="287" t="s">
        <v>14</v>
      </c>
      <c r="Z43" s="288"/>
      <c r="AA43" s="289"/>
      <c r="AB43" s="290"/>
      <c r="AC43" s="290"/>
      <c r="AD43" s="290"/>
      <c r="AE43" s="87"/>
      <c r="AF43" s="88"/>
      <c r="AG43" s="88"/>
      <c r="AH43" s="88"/>
      <c r="AI43" s="89"/>
      <c r="AJ43" s="87"/>
      <c r="AK43" s="88"/>
      <c r="AL43" s="88"/>
      <c r="AM43" s="88"/>
      <c r="AN43" s="89"/>
      <c r="AO43" s="87"/>
      <c r="AP43" s="88"/>
      <c r="AQ43" s="88"/>
      <c r="AR43" s="88"/>
      <c r="AS43" s="89"/>
      <c r="AT43" s="220"/>
      <c r="AU43" s="220"/>
      <c r="AV43" s="220"/>
      <c r="AW43" s="220"/>
      <c r="AX43" s="221"/>
    </row>
    <row r="44" spans="1:50" ht="22.5" hidden="1" customHeight="1" x14ac:dyDescent="0.15">
      <c r="A44" s="211"/>
      <c r="B44" s="212"/>
      <c r="C44" s="212"/>
      <c r="D44" s="212"/>
      <c r="E44" s="212"/>
      <c r="F44" s="213"/>
      <c r="G44" s="284"/>
      <c r="H44" s="285"/>
      <c r="I44" s="285"/>
      <c r="J44" s="285"/>
      <c r="K44" s="285"/>
      <c r="L44" s="285"/>
      <c r="M44" s="285"/>
      <c r="N44" s="285"/>
      <c r="O44" s="286"/>
      <c r="P44" s="270"/>
      <c r="Q44" s="270"/>
      <c r="R44" s="270"/>
      <c r="S44" s="270"/>
      <c r="T44" s="270"/>
      <c r="U44" s="270"/>
      <c r="V44" s="270"/>
      <c r="W44" s="270"/>
      <c r="X44" s="271"/>
      <c r="Y44" s="169" t="s">
        <v>65</v>
      </c>
      <c r="Z44" s="115"/>
      <c r="AA44" s="165"/>
      <c r="AB44" s="280"/>
      <c r="AC44" s="280"/>
      <c r="AD44" s="280"/>
      <c r="AE44" s="87"/>
      <c r="AF44" s="88"/>
      <c r="AG44" s="88"/>
      <c r="AH44" s="88"/>
      <c r="AI44" s="89"/>
      <c r="AJ44" s="87"/>
      <c r="AK44" s="88"/>
      <c r="AL44" s="88"/>
      <c r="AM44" s="88"/>
      <c r="AN44" s="89"/>
      <c r="AO44" s="87"/>
      <c r="AP44" s="88"/>
      <c r="AQ44" s="88"/>
      <c r="AR44" s="88"/>
      <c r="AS44" s="89"/>
      <c r="AT44" s="87"/>
      <c r="AU44" s="88"/>
      <c r="AV44" s="88"/>
      <c r="AW44" s="88"/>
      <c r="AX44" s="90"/>
    </row>
    <row r="45" spans="1:50" ht="22.5" hidden="1" customHeight="1" x14ac:dyDescent="0.15">
      <c r="A45" s="211"/>
      <c r="B45" s="212"/>
      <c r="C45" s="212"/>
      <c r="D45" s="212"/>
      <c r="E45" s="212"/>
      <c r="F45" s="213"/>
      <c r="G45" s="284"/>
      <c r="H45" s="285"/>
      <c r="I45" s="285"/>
      <c r="J45" s="285"/>
      <c r="K45" s="285"/>
      <c r="L45" s="285"/>
      <c r="M45" s="285"/>
      <c r="N45" s="285"/>
      <c r="O45" s="286"/>
      <c r="P45" s="270"/>
      <c r="Q45" s="270"/>
      <c r="R45" s="270"/>
      <c r="S45" s="270"/>
      <c r="T45" s="270"/>
      <c r="U45" s="270"/>
      <c r="V45" s="270"/>
      <c r="W45" s="270"/>
      <c r="X45" s="271"/>
      <c r="Y45" s="259" t="s">
        <v>15</v>
      </c>
      <c r="Z45" s="260"/>
      <c r="AA45" s="261"/>
      <c r="AB45" s="258" t="s">
        <v>16</v>
      </c>
      <c r="AC45" s="258"/>
      <c r="AD45" s="258"/>
      <c r="AE45" s="87"/>
      <c r="AF45" s="88"/>
      <c r="AG45" s="88"/>
      <c r="AH45" s="88"/>
      <c r="AI45" s="89"/>
      <c r="AJ45" s="87"/>
      <c r="AK45" s="88"/>
      <c r="AL45" s="88"/>
      <c r="AM45" s="88"/>
      <c r="AN45" s="89"/>
      <c r="AO45" s="87"/>
      <c r="AP45" s="88"/>
      <c r="AQ45" s="88"/>
      <c r="AR45" s="88"/>
      <c r="AS45" s="89"/>
      <c r="AT45" s="262"/>
      <c r="AU45" s="263"/>
      <c r="AV45" s="263"/>
      <c r="AW45" s="263"/>
      <c r="AX45" s="264"/>
    </row>
    <row r="46" spans="1:50" ht="22.5" customHeight="1" x14ac:dyDescent="0.15">
      <c r="A46" s="679" t="s">
        <v>322</v>
      </c>
      <c r="B46" s="680"/>
      <c r="C46" s="680"/>
      <c r="D46" s="680"/>
      <c r="E46" s="680"/>
      <c r="F46" s="680"/>
      <c r="G46" s="680"/>
      <c r="H46" s="680"/>
      <c r="I46" s="680"/>
      <c r="J46" s="680"/>
      <c r="K46" s="680"/>
      <c r="L46" s="680"/>
      <c r="M46" s="680"/>
      <c r="N46" s="680"/>
      <c r="O46" s="680"/>
      <c r="P46" s="680"/>
      <c r="Q46" s="680"/>
      <c r="R46" s="680"/>
      <c r="S46" s="680"/>
      <c r="T46" s="680"/>
      <c r="U46" s="680"/>
      <c r="V46" s="680"/>
      <c r="W46" s="680"/>
      <c r="X46" s="680"/>
      <c r="Y46" s="680"/>
      <c r="Z46" s="680"/>
      <c r="AA46" s="680"/>
      <c r="AB46" s="680"/>
      <c r="AC46" s="680"/>
      <c r="AD46" s="680"/>
      <c r="AE46" s="680"/>
      <c r="AF46" s="680"/>
      <c r="AG46" s="680"/>
      <c r="AH46" s="680"/>
      <c r="AI46" s="680"/>
      <c r="AJ46" s="680"/>
      <c r="AK46" s="680"/>
      <c r="AL46" s="680"/>
      <c r="AM46" s="680"/>
      <c r="AN46" s="680"/>
      <c r="AO46" s="30"/>
      <c r="AP46" s="30"/>
      <c r="AQ46" s="30"/>
      <c r="AR46" s="30"/>
      <c r="AS46" s="30"/>
      <c r="AT46" s="30"/>
      <c r="AU46" s="30"/>
      <c r="AV46" s="30"/>
      <c r="AW46" s="30"/>
      <c r="AX46" s="32"/>
    </row>
    <row r="47" spans="1:50" ht="18.75" hidden="1" customHeight="1" x14ac:dyDescent="0.15">
      <c r="A47" s="228" t="s">
        <v>320</v>
      </c>
      <c r="B47" s="681" t="s">
        <v>317</v>
      </c>
      <c r="C47" s="230"/>
      <c r="D47" s="230"/>
      <c r="E47" s="230"/>
      <c r="F47" s="231"/>
      <c r="G47" s="620" t="s">
        <v>311</v>
      </c>
      <c r="H47" s="620"/>
      <c r="I47" s="620"/>
      <c r="J47" s="620"/>
      <c r="K47" s="620"/>
      <c r="L47" s="620"/>
      <c r="M47" s="620"/>
      <c r="N47" s="620"/>
      <c r="O47" s="620"/>
      <c r="P47" s="620"/>
      <c r="Q47" s="620"/>
      <c r="R47" s="620"/>
      <c r="S47" s="620"/>
      <c r="T47" s="620"/>
      <c r="U47" s="620"/>
      <c r="V47" s="620"/>
      <c r="W47" s="620"/>
      <c r="X47" s="620"/>
      <c r="Y47" s="620"/>
      <c r="Z47" s="620"/>
      <c r="AA47" s="686"/>
      <c r="AB47" s="619" t="s">
        <v>310</v>
      </c>
      <c r="AC47" s="620"/>
      <c r="AD47" s="620"/>
      <c r="AE47" s="620"/>
      <c r="AF47" s="620"/>
      <c r="AG47" s="620"/>
      <c r="AH47" s="620"/>
      <c r="AI47" s="620"/>
      <c r="AJ47" s="620"/>
      <c r="AK47" s="620"/>
      <c r="AL47" s="620"/>
      <c r="AM47" s="620"/>
      <c r="AN47" s="620"/>
      <c r="AO47" s="620"/>
      <c r="AP47" s="620"/>
      <c r="AQ47" s="620"/>
      <c r="AR47" s="620"/>
      <c r="AS47" s="620"/>
      <c r="AT47" s="620"/>
      <c r="AU47" s="620"/>
      <c r="AV47" s="620"/>
      <c r="AW47" s="620"/>
      <c r="AX47" s="621"/>
    </row>
    <row r="48" spans="1:50" ht="18.75" hidden="1" customHeight="1" x14ac:dyDescent="0.15">
      <c r="A48" s="228"/>
      <c r="B48" s="681"/>
      <c r="C48" s="230"/>
      <c r="D48" s="230"/>
      <c r="E48" s="230"/>
      <c r="F48" s="231"/>
      <c r="G48" s="102"/>
      <c r="H48" s="102"/>
      <c r="I48" s="102"/>
      <c r="J48" s="102"/>
      <c r="K48" s="102"/>
      <c r="L48" s="102"/>
      <c r="M48" s="102"/>
      <c r="N48" s="102"/>
      <c r="O48" s="102"/>
      <c r="P48" s="102"/>
      <c r="Q48" s="102"/>
      <c r="R48" s="102"/>
      <c r="S48" s="102"/>
      <c r="T48" s="102"/>
      <c r="U48" s="102"/>
      <c r="V48" s="102"/>
      <c r="W48" s="102"/>
      <c r="X48" s="102"/>
      <c r="Y48" s="102"/>
      <c r="Z48" s="102"/>
      <c r="AA48" s="218"/>
      <c r="AB48" s="235"/>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40.15" hidden="1" customHeight="1" x14ac:dyDescent="0.15">
      <c r="A49" s="228"/>
      <c r="B49" s="681"/>
      <c r="C49" s="230"/>
      <c r="D49" s="230"/>
      <c r="E49" s="230"/>
      <c r="F49" s="231"/>
      <c r="G49" s="330"/>
      <c r="H49" s="330"/>
      <c r="I49" s="330"/>
      <c r="J49" s="330"/>
      <c r="K49" s="330"/>
      <c r="L49" s="330"/>
      <c r="M49" s="330"/>
      <c r="N49" s="330"/>
      <c r="O49" s="330"/>
      <c r="P49" s="330"/>
      <c r="Q49" s="330"/>
      <c r="R49" s="330"/>
      <c r="S49" s="330"/>
      <c r="T49" s="330"/>
      <c r="U49" s="330"/>
      <c r="V49" s="330"/>
      <c r="W49" s="330"/>
      <c r="X49" s="330"/>
      <c r="Y49" s="330"/>
      <c r="Z49" s="330"/>
      <c r="AA49" s="331"/>
      <c r="AB49" s="613"/>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14"/>
    </row>
    <row r="50" spans="1:50" ht="40.15" hidden="1" customHeight="1" x14ac:dyDescent="0.15">
      <c r="A50" s="228"/>
      <c r="B50" s="681"/>
      <c r="C50" s="230"/>
      <c r="D50" s="230"/>
      <c r="E50" s="230"/>
      <c r="F50" s="231"/>
      <c r="G50" s="332"/>
      <c r="H50" s="332"/>
      <c r="I50" s="332"/>
      <c r="J50" s="332"/>
      <c r="K50" s="332"/>
      <c r="L50" s="332"/>
      <c r="M50" s="332"/>
      <c r="N50" s="332"/>
      <c r="O50" s="332"/>
      <c r="P50" s="332"/>
      <c r="Q50" s="332"/>
      <c r="R50" s="332"/>
      <c r="S50" s="332"/>
      <c r="T50" s="332"/>
      <c r="U50" s="332"/>
      <c r="V50" s="332"/>
      <c r="W50" s="332"/>
      <c r="X50" s="332"/>
      <c r="Y50" s="332"/>
      <c r="Z50" s="332"/>
      <c r="AA50" s="333"/>
      <c r="AB50" s="615"/>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16"/>
    </row>
    <row r="51" spans="1:50" ht="40.15" hidden="1" customHeight="1" x14ac:dyDescent="0.15">
      <c r="A51" s="228"/>
      <c r="B51" s="682"/>
      <c r="C51" s="232"/>
      <c r="D51" s="232"/>
      <c r="E51" s="232"/>
      <c r="F51" s="233"/>
      <c r="G51" s="334"/>
      <c r="H51" s="334"/>
      <c r="I51" s="334"/>
      <c r="J51" s="334"/>
      <c r="K51" s="334"/>
      <c r="L51" s="334"/>
      <c r="M51" s="334"/>
      <c r="N51" s="334"/>
      <c r="O51" s="334"/>
      <c r="P51" s="334"/>
      <c r="Q51" s="334"/>
      <c r="R51" s="334"/>
      <c r="S51" s="334"/>
      <c r="T51" s="334"/>
      <c r="U51" s="334"/>
      <c r="V51" s="334"/>
      <c r="W51" s="334"/>
      <c r="X51" s="334"/>
      <c r="Y51" s="334"/>
      <c r="Z51" s="334"/>
      <c r="AA51" s="335"/>
      <c r="AB51" s="617"/>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8"/>
    </row>
    <row r="52" spans="1:50" ht="18.75" hidden="1" customHeight="1" x14ac:dyDescent="0.15">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5" t="s">
        <v>303</v>
      </c>
      <c r="AU52" s="266"/>
      <c r="AV52" s="266"/>
      <c r="AW52" s="266"/>
      <c r="AX52" s="267"/>
    </row>
    <row r="53" spans="1:50" ht="18.75" hidden="1" customHeight="1" x14ac:dyDescent="0.15">
      <c r="A53" s="228"/>
      <c r="B53" s="230"/>
      <c r="C53" s="230"/>
      <c r="D53" s="230"/>
      <c r="E53" s="230"/>
      <c r="F53" s="231"/>
      <c r="G53" s="217"/>
      <c r="H53" s="102"/>
      <c r="I53" s="102"/>
      <c r="J53" s="102"/>
      <c r="K53" s="102"/>
      <c r="L53" s="102"/>
      <c r="M53" s="102"/>
      <c r="N53" s="102"/>
      <c r="O53" s="218"/>
      <c r="P53" s="235"/>
      <c r="Q53" s="102"/>
      <c r="R53" s="102"/>
      <c r="S53" s="102"/>
      <c r="T53" s="102"/>
      <c r="U53" s="102"/>
      <c r="V53" s="102"/>
      <c r="W53" s="102"/>
      <c r="X53" s="218"/>
      <c r="Y53" s="239"/>
      <c r="Z53" s="240"/>
      <c r="AA53" s="241"/>
      <c r="AB53" s="245"/>
      <c r="AC53" s="246"/>
      <c r="AD53" s="247"/>
      <c r="AE53" s="235"/>
      <c r="AF53" s="102"/>
      <c r="AG53" s="102"/>
      <c r="AH53" s="102"/>
      <c r="AI53" s="218"/>
      <c r="AJ53" s="235"/>
      <c r="AK53" s="102"/>
      <c r="AL53" s="102"/>
      <c r="AM53" s="102"/>
      <c r="AN53" s="218"/>
      <c r="AO53" s="235"/>
      <c r="AP53" s="102"/>
      <c r="AQ53" s="102"/>
      <c r="AR53" s="102"/>
      <c r="AS53" s="218"/>
      <c r="AT53" s="58"/>
      <c r="AU53" s="104"/>
      <c r="AV53" s="104"/>
      <c r="AW53" s="102" t="s">
        <v>355</v>
      </c>
      <c r="AX53" s="103"/>
    </row>
    <row r="54" spans="1:50" ht="40.15" hidden="1" customHeight="1" x14ac:dyDescent="0.15">
      <c r="A54" s="228"/>
      <c r="B54" s="230"/>
      <c r="C54" s="230"/>
      <c r="D54" s="230"/>
      <c r="E54" s="230"/>
      <c r="F54" s="231"/>
      <c r="G54" s="268"/>
      <c r="H54" s="189"/>
      <c r="I54" s="189"/>
      <c r="J54" s="189"/>
      <c r="K54" s="189"/>
      <c r="L54" s="189"/>
      <c r="M54" s="189"/>
      <c r="N54" s="189"/>
      <c r="O54" s="190"/>
      <c r="P54" s="248"/>
      <c r="Q54" s="249"/>
      <c r="R54" s="249"/>
      <c r="S54" s="249"/>
      <c r="T54" s="249"/>
      <c r="U54" s="249"/>
      <c r="V54" s="249"/>
      <c r="W54" s="249"/>
      <c r="X54" s="250"/>
      <c r="Y54" s="255" t="s">
        <v>86</v>
      </c>
      <c r="Z54" s="256"/>
      <c r="AA54" s="257"/>
      <c r="AB54" s="365"/>
      <c r="AC54" s="219"/>
      <c r="AD54" s="219"/>
      <c r="AE54" s="87"/>
      <c r="AF54" s="88"/>
      <c r="AG54" s="88"/>
      <c r="AH54" s="88"/>
      <c r="AI54" s="89"/>
      <c r="AJ54" s="87"/>
      <c r="AK54" s="88"/>
      <c r="AL54" s="88"/>
      <c r="AM54" s="88"/>
      <c r="AN54" s="89"/>
      <c r="AO54" s="87"/>
      <c r="AP54" s="88"/>
      <c r="AQ54" s="88"/>
      <c r="AR54" s="88"/>
      <c r="AS54" s="89"/>
      <c r="AT54" s="220"/>
      <c r="AU54" s="220"/>
      <c r="AV54" s="220"/>
      <c r="AW54" s="220"/>
      <c r="AX54" s="221"/>
    </row>
    <row r="55" spans="1:50" ht="40.15" hidden="1" customHeight="1" x14ac:dyDescent="0.15">
      <c r="A55" s="228"/>
      <c r="B55" s="230"/>
      <c r="C55" s="230"/>
      <c r="D55" s="230"/>
      <c r="E55" s="230"/>
      <c r="F55" s="231"/>
      <c r="G55" s="269"/>
      <c r="H55" s="270"/>
      <c r="I55" s="270"/>
      <c r="J55" s="270"/>
      <c r="K55" s="270"/>
      <c r="L55" s="270"/>
      <c r="M55" s="270"/>
      <c r="N55" s="270"/>
      <c r="O55" s="271"/>
      <c r="P55" s="251"/>
      <c r="Q55" s="251"/>
      <c r="R55" s="251"/>
      <c r="S55" s="251"/>
      <c r="T55" s="251"/>
      <c r="U55" s="251"/>
      <c r="V55" s="251"/>
      <c r="W55" s="251"/>
      <c r="X55" s="252"/>
      <c r="Y55" s="222" t="s">
        <v>65</v>
      </c>
      <c r="Z55" s="223"/>
      <c r="AA55" s="224"/>
      <c r="AB55" s="329"/>
      <c r="AC55" s="225"/>
      <c r="AD55" s="225"/>
      <c r="AE55" s="87"/>
      <c r="AF55" s="88"/>
      <c r="AG55" s="88"/>
      <c r="AH55" s="88"/>
      <c r="AI55" s="89"/>
      <c r="AJ55" s="87"/>
      <c r="AK55" s="88"/>
      <c r="AL55" s="88"/>
      <c r="AM55" s="88"/>
      <c r="AN55" s="89"/>
      <c r="AO55" s="87"/>
      <c r="AP55" s="88"/>
      <c r="AQ55" s="88"/>
      <c r="AR55" s="88"/>
      <c r="AS55" s="89"/>
      <c r="AT55" s="87"/>
      <c r="AU55" s="88"/>
      <c r="AV55" s="88"/>
      <c r="AW55" s="88"/>
      <c r="AX55" s="90"/>
    </row>
    <row r="56" spans="1:50" ht="40.15" hidden="1" customHeight="1" x14ac:dyDescent="0.15">
      <c r="A56" s="228"/>
      <c r="B56" s="232"/>
      <c r="C56" s="232"/>
      <c r="D56" s="232"/>
      <c r="E56" s="232"/>
      <c r="F56" s="233"/>
      <c r="G56" s="272"/>
      <c r="H56" s="191"/>
      <c r="I56" s="191"/>
      <c r="J56" s="191"/>
      <c r="K56" s="191"/>
      <c r="L56" s="191"/>
      <c r="M56" s="191"/>
      <c r="N56" s="191"/>
      <c r="O56" s="192"/>
      <c r="P56" s="253"/>
      <c r="Q56" s="253"/>
      <c r="R56" s="253"/>
      <c r="S56" s="253"/>
      <c r="T56" s="253"/>
      <c r="U56" s="253"/>
      <c r="V56" s="253"/>
      <c r="W56" s="253"/>
      <c r="X56" s="254"/>
      <c r="Y56" s="226" t="s">
        <v>15</v>
      </c>
      <c r="Z56" s="223"/>
      <c r="AA56" s="224"/>
      <c r="AB56" s="227" t="s">
        <v>16</v>
      </c>
      <c r="AC56" s="227"/>
      <c r="AD56" s="227"/>
      <c r="AE56" s="87"/>
      <c r="AF56" s="88"/>
      <c r="AG56" s="88"/>
      <c r="AH56" s="88"/>
      <c r="AI56" s="89"/>
      <c r="AJ56" s="87"/>
      <c r="AK56" s="88"/>
      <c r="AL56" s="88"/>
      <c r="AM56" s="88"/>
      <c r="AN56" s="89"/>
      <c r="AO56" s="87"/>
      <c r="AP56" s="88"/>
      <c r="AQ56" s="88"/>
      <c r="AR56" s="88"/>
      <c r="AS56" s="89"/>
      <c r="AT56" s="262"/>
      <c r="AU56" s="263"/>
      <c r="AV56" s="263"/>
      <c r="AW56" s="263"/>
      <c r="AX56" s="264"/>
    </row>
    <row r="57" spans="1:50" ht="18.75" hidden="1" customHeight="1" x14ac:dyDescent="0.15">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5" t="s">
        <v>303</v>
      </c>
      <c r="AU57" s="266"/>
      <c r="AV57" s="266"/>
      <c r="AW57" s="266"/>
      <c r="AX57" s="267"/>
    </row>
    <row r="58" spans="1:50" ht="18.75" hidden="1" customHeight="1" x14ac:dyDescent="0.15">
      <c r="A58" s="228"/>
      <c r="B58" s="230"/>
      <c r="C58" s="230"/>
      <c r="D58" s="230"/>
      <c r="E58" s="230"/>
      <c r="F58" s="231"/>
      <c r="G58" s="217"/>
      <c r="H58" s="102"/>
      <c r="I58" s="102"/>
      <c r="J58" s="102"/>
      <c r="K58" s="102"/>
      <c r="L58" s="102"/>
      <c r="M58" s="102"/>
      <c r="N58" s="102"/>
      <c r="O58" s="218"/>
      <c r="P58" s="235"/>
      <c r="Q58" s="102"/>
      <c r="R58" s="102"/>
      <c r="S58" s="102"/>
      <c r="T58" s="102"/>
      <c r="U58" s="102"/>
      <c r="V58" s="102"/>
      <c r="W58" s="102"/>
      <c r="X58" s="218"/>
      <c r="Y58" s="239"/>
      <c r="Z58" s="240"/>
      <c r="AA58" s="241"/>
      <c r="AB58" s="245"/>
      <c r="AC58" s="246"/>
      <c r="AD58" s="247"/>
      <c r="AE58" s="235"/>
      <c r="AF58" s="102"/>
      <c r="AG58" s="102"/>
      <c r="AH58" s="102"/>
      <c r="AI58" s="218"/>
      <c r="AJ58" s="235"/>
      <c r="AK58" s="102"/>
      <c r="AL58" s="102"/>
      <c r="AM58" s="102"/>
      <c r="AN58" s="218"/>
      <c r="AO58" s="235"/>
      <c r="AP58" s="102"/>
      <c r="AQ58" s="102"/>
      <c r="AR58" s="102"/>
      <c r="AS58" s="218"/>
      <c r="AT58" s="58"/>
      <c r="AU58" s="104"/>
      <c r="AV58" s="104"/>
      <c r="AW58" s="102" t="s">
        <v>355</v>
      </c>
      <c r="AX58" s="103"/>
    </row>
    <row r="59" spans="1:50" ht="22.5" hidden="1" customHeight="1" x14ac:dyDescent="0.15">
      <c r="A59" s="228"/>
      <c r="B59" s="230"/>
      <c r="C59" s="230"/>
      <c r="D59" s="230"/>
      <c r="E59" s="230"/>
      <c r="F59" s="231"/>
      <c r="G59" s="268"/>
      <c r="H59" s="189"/>
      <c r="I59" s="189"/>
      <c r="J59" s="189"/>
      <c r="K59" s="189"/>
      <c r="L59" s="189"/>
      <c r="M59" s="189"/>
      <c r="N59" s="189"/>
      <c r="O59" s="190"/>
      <c r="P59" s="248"/>
      <c r="Q59" s="249"/>
      <c r="R59" s="249"/>
      <c r="S59" s="249"/>
      <c r="T59" s="249"/>
      <c r="U59" s="249"/>
      <c r="V59" s="249"/>
      <c r="W59" s="249"/>
      <c r="X59" s="250"/>
      <c r="Y59" s="255" t="s">
        <v>86</v>
      </c>
      <c r="Z59" s="256"/>
      <c r="AA59" s="257"/>
      <c r="AB59" s="219"/>
      <c r="AC59" s="219"/>
      <c r="AD59" s="219"/>
      <c r="AE59" s="87"/>
      <c r="AF59" s="88"/>
      <c r="AG59" s="88"/>
      <c r="AH59" s="88"/>
      <c r="AI59" s="89"/>
      <c r="AJ59" s="87"/>
      <c r="AK59" s="88"/>
      <c r="AL59" s="88"/>
      <c r="AM59" s="88"/>
      <c r="AN59" s="89"/>
      <c r="AO59" s="87"/>
      <c r="AP59" s="88"/>
      <c r="AQ59" s="88"/>
      <c r="AR59" s="88"/>
      <c r="AS59" s="89"/>
      <c r="AT59" s="220"/>
      <c r="AU59" s="220"/>
      <c r="AV59" s="220"/>
      <c r="AW59" s="220"/>
      <c r="AX59" s="221"/>
    </row>
    <row r="60" spans="1:50" ht="22.5" hidden="1" customHeight="1" x14ac:dyDescent="0.15">
      <c r="A60" s="228"/>
      <c r="B60" s="230"/>
      <c r="C60" s="230"/>
      <c r="D60" s="230"/>
      <c r="E60" s="230"/>
      <c r="F60" s="231"/>
      <c r="G60" s="269"/>
      <c r="H60" s="270"/>
      <c r="I60" s="270"/>
      <c r="J60" s="270"/>
      <c r="K60" s="270"/>
      <c r="L60" s="270"/>
      <c r="M60" s="270"/>
      <c r="N60" s="270"/>
      <c r="O60" s="271"/>
      <c r="P60" s="251"/>
      <c r="Q60" s="251"/>
      <c r="R60" s="251"/>
      <c r="S60" s="251"/>
      <c r="T60" s="251"/>
      <c r="U60" s="251"/>
      <c r="V60" s="251"/>
      <c r="W60" s="251"/>
      <c r="X60" s="252"/>
      <c r="Y60" s="222" t="s">
        <v>65</v>
      </c>
      <c r="Z60" s="223"/>
      <c r="AA60" s="224"/>
      <c r="AB60" s="225"/>
      <c r="AC60" s="225"/>
      <c r="AD60" s="225"/>
      <c r="AE60" s="87"/>
      <c r="AF60" s="88"/>
      <c r="AG60" s="88"/>
      <c r="AH60" s="88"/>
      <c r="AI60" s="89"/>
      <c r="AJ60" s="87"/>
      <c r="AK60" s="88"/>
      <c r="AL60" s="88"/>
      <c r="AM60" s="88"/>
      <c r="AN60" s="89"/>
      <c r="AO60" s="87"/>
      <c r="AP60" s="88"/>
      <c r="AQ60" s="88"/>
      <c r="AR60" s="88"/>
      <c r="AS60" s="89"/>
      <c r="AT60" s="87"/>
      <c r="AU60" s="88"/>
      <c r="AV60" s="88"/>
      <c r="AW60" s="88"/>
      <c r="AX60" s="90"/>
    </row>
    <row r="61" spans="1:50" ht="22.5" hidden="1" customHeight="1" x14ac:dyDescent="0.15">
      <c r="A61" s="228"/>
      <c r="B61" s="232"/>
      <c r="C61" s="232"/>
      <c r="D61" s="232"/>
      <c r="E61" s="232"/>
      <c r="F61" s="233"/>
      <c r="G61" s="272"/>
      <c r="H61" s="191"/>
      <c r="I61" s="191"/>
      <c r="J61" s="191"/>
      <c r="K61" s="191"/>
      <c r="L61" s="191"/>
      <c r="M61" s="191"/>
      <c r="N61" s="191"/>
      <c r="O61" s="192"/>
      <c r="P61" s="253"/>
      <c r="Q61" s="253"/>
      <c r="R61" s="253"/>
      <c r="S61" s="253"/>
      <c r="T61" s="253"/>
      <c r="U61" s="253"/>
      <c r="V61" s="253"/>
      <c r="W61" s="253"/>
      <c r="X61" s="254"/>
      <c r="Y61" s="226" t="s">
        <v>15</v>
      </c>
      <c r="Z61" s="223"/>
      <c r="AA61" s="224"/>
      <c r="AB61" s="227" t="s">
        <v>16</v>
      </c>
      <c r="AC61" s="227"/>
      <c r="AD61" s="227"/>
      <c r="AE61" s="87"/>
      <c r="AF61" s="88"/>
      <c r="AG61" s="88"/>
      <c r="AH61" s="88"/>
      <c r="AI61" s="89"/>
      <c r="AJ61" s="87"/>
      <c r="AK61" s="88"/>
      <c r="AL61" s="88"/>
      <c r="AM61" s="88"/>
      <c r="AN61" s="89"/>
      <c r="AO61" s="87"/>
      <c r="AP61" s="88"/>
      <c r="AQ61" s="88"/>
      <c r="AR61" s="88"/>
      <c r="AS61" s="89"/>
      <c r="AT61" s="262"/>
      <c r="AU61" s="263"/>
      <c r="AV61" s="263"/>
      <c r="AW61" s="263"/>
      <c r="AX61" s="264"/>
    </row>
    <row r="62" spans="1:50" ht="18.75" hidden="1" customHeight="1" x14ac:dyDescent="0.15">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5" t="s">
        <v>303</v>
      </c>
      <c r="AU62" s="266"/>
      <c r="AV62" s="266"/>
      <c r="AW62" s="266"/>
      <c r="AX62" s="267"/>
    </row>
    <row r="63" spans="1:50" ht="18.75" hidden="1" customHeight="1" x14ac:dyDescent="0.15">
      <c r="A63" s="228"/>
      <c r="B63" s="230"/>
      <c r="C63" s="230"/>
      <c r="D63" s="230"/>
      <c r="E63" s="230"/>
      <c r="F63" s="231"/>
      <c r="G63" s="217"/>
      <c r="H63" s="102"/>
      <c r="I63" s="102"/>
      <c r="J63" s="102"/>
      <c r="K63" s="102"/>
      <c r="L63" s="102"/>
      <c r="M63" s="102"/>
      <c r="N63" s="102"/>
      <c r="O63" s="218"/>
      <c r="P63" s="235"/>
      <c r="Q63" s="102"/>
      <c r="R63" s="102"/>
      <c r="S63" s="102"/>
      <c r="T63" s="102"/>
      <c r="U63" s="102"/>
      <c r="V63" s="102"/>
      <c r="W63" s="102"/>
      <c r="X63" s="218"/>
      <c r="Y63" s="239"/>
      <c r="Z63" s="240"/>
      <c r="AA63" s="241"/>
      <c r="AB63" s="245"/>
      <c r="AC63" s="246"/>
      <c r="AD63" s="247"/>
      <c r="AE63" s="235"/>
      <c r="AF63" s="102"/>
      <c r="AG63" s="102"/>
      <c r="AH63" s="102"/>
      <c r="AI63" s="218"/>
      <c r="AJ63" s="235"/>
      <c r="AK63" s="102"/>
      <c r="AL63" s="102"/>
      <c r="AM63" s="102"/>
      <c r="AN63" s="218"/>
      <c r="AO63" s="235"/>
      <c r="AP63" s="102"/>
      <c r="AQ63" s="102"/>
      <c r="AR63" s="102"/>
      <c r="AS63" s="218"/>
      <c r="AT63" s="58"/>
      <c r="AU63" s="104"/>
      <c r="AV63" s="104"/>
      <c r="AW63" s="102" t="s">
        <v>355</v>
      </c>
      <c r="AX63" s="103"/>
    </row>
    <row r="64" spans="1:50" ht="22.5" hidden="1" customHeight="1" x14ac:dyDescent="0.15">
      <c r="A64" s="228"/>
      <c r="B64" s="230"/>
      <c r="C64" s="230"/>
      <c r="D64" s="230"/>
      <c r="E64" s="230"/>
      <c r="F64" s="231"/>
      <c r="G64" s="268"/>
      <c r="H64" s="189"/>
      <c r="I64" s="189"/>
      <c r="J64" s="189"/>
      <c r="K64" s="189"/>
      <c r="L64" s="189"/>
      <c r="M64" s="189"/>
      <c r="N64" s="189"/>
      <c r="O64" s="190"/>
      <c r="P64" s="248"/>
      <c r="Q64" s="249"/>
      <c r="R64" s="249"/>
      <c r="S64" s="249"/>
      <c r="T64" s="249"/>
      <c r="U64" s="249"/>
      <c r="V64" s="249"/>
      <c r="W64" s="249"/>
      <c r="X64" s="250"/>
      <c r="Y64" s="255" t="s">
        <v>86</v>
      </c>
      <c r="Z64" s="256"/>
      <c r="AA64" s="257"/>
      <c r="AB64" s="219"/>
      <c r="AC64" s="219"/>
      <c r="AD64" s="219"/>
      <c r="AE64" s="87"/>
      <c r="AF64" s="88"/>
      <c r="AG64" s="88"/>
      <c r="AH64" s="88"/>
      <c r="AI64" s="89"/>
      <c r="AJ64" s="87"/>
      <c r="AK64" s="88"/>
      <c r="AL64" s="88"/>
      <c r="AM64" s="88"/>
      <c r="AN64" s="89"/>
      <c r="AO64" s="87"/>
      <c r="AP64" s="88"/>
      <c r="AQ64" s="88"/>
      <c r="AR64" s="88"/>
      <c r="AS64" s="89"/>
      <c r="AT64" s="220"/>
      <c r="AU64" s="220"/>
      <c r="AV64" s="220"/>
      <c r="AW64" s="220"/>
      <c r="AX64" s="221"/>
    </row>
    <row r="65" spans="1:60" ht="22.5" hidden="1" customHeight="1" x14ac:dyDescent="0.15">
      <c r="A65" s="228"/>
      <c r="B65" s="230"/>
      <c r="C65" s="230"/>
      <c r="D65" s="230"/>
      <c r="E65" s="230"/>
      <c r="F65" s="231"/>
      <c r="G65" s="269"/>
      <c r="H65" s="270"/>
      <c r="I65" s="270"/>
      <c r="J65" s="270"/>
      <c r="K65" s="270"/>
      <c r="L65" s="270"/>
      <c r="M65" s="270"/>
      <c r="N65" s="270"/>
      <c r="O65" s="271"/>
      <c r="P65" s="251"/>
      <c r="Q65" s="251"/>
      <c r="R65" s="251"/>
      <c r="S65" s="251"/>
      <c r="T65" s="251"/>
      <c r="U65" s="251"/>
      <c r="V65" s="251"/>
      <c r="W65" s="251"/>
      <c r="X65" s="252"/>
      <c r="Y65" s="222" t="s">
        <v>65</v>
      </c>
      <c r="Z65" s="223"/>
      <c r="AA65" s="224"/>
      <c r="AB65" s="225"/>
      <c r="AC65" s="225"/>
      <c r="AD65" s="225"/>
      <c r="AE65" s="87"/>
      <c r="AF65" s="88"/>
      <c r="AG65" s="88"/>
      <c r="AH65" s="88"/>
      <c r="AI65" s="89"/>
      <c r="AJ65" s="87"/>
      <c r="AK65" s="88"/>
      <c r="AL65" s="88"/>
      <c r="AM65" s="88"/>
      <c r="AN65" s="89"/>
      <c r="AO65" s="87"/>
      <c r="AP65" s="88"/>
      <c r="AQ65" s="88"/>
      <c r="AR65" s="88"/>
      <c r="AS65" s="89"/>
      <c r="AT65" s="87"/>
      <c r="AU65" s="88"/>
      <c r="AV65" s="88"/>
      <c r="AW65" s="88"/>
      <c r="AX65" s="90"/>
    </row>
    <row r="66" spans="1:60" ht="22.5" hidden="1" customHeight="1" x14ac:dyDescent="0.15">
      <c r="A66" s="229"/>
      <c r="B66" s="232"/>
      <c r="C66" s="232"/>
      <c r="D66" s="232"/>
      <c r="E66" s="232"/>
      <c r="F66" s="233"/>
      <c r="G66" s="272"/>
      <c r="H66" s="191"/>
      <c r="I66" s="191"/>
      <c r="J66" s="191"/>
      <c r="K66" s="191"/>
      <c r="L66" s="191"/>
      <c r="M66" s="191"/>
      <c r="N66" s="191"/>
      <c r="O66" s="192"/>
      <c r="P66" s="253"/>
      <c r="Q66" s="253"/>
      <c r="R66" s="253"/>
      <c r="S66" s="253"/>
      <c r="T66" s="253"/>
      <c r="U66" s="253"/>
      <c r="V66" s="253"/>
      <c r="W66" s="253"/>
      <c r="X66" s="254"/>
      <c r="Y66" s="226" t="s">
        <v>15</v>
      </c>
      <c r="Z66" s="223"/>
      <c r="AA66" s="224"/>
      <c r="AB66" s="227" t="s">
        <v>16</v>
      </c>
      <c r="AC66" s="227"/>
      <c r="AD66" s="227"/>
      <c r="AE66" s="87"/>
      <c r="AF66" s="88"/>
      <c r="AG66" s="88"/>
      <c r="AH66" s="88"/>
      <c r="AI66" s="89"/>
      <c r="AJ66" s="87"/>
      <c r="AK66" s="88"/>
      <c r="AL66" s="88"/>
      <c r="AM66" s="88"/>
      <c r="AN66" s="89"/>
      <c r="AO66" s="87"/>
      <c r="AP66" s="88"/>
      <c r="AQ66" s="88"/>
      <c r="AR66" s="88"/>
      <c r="AS66" s="89"/>
      <c r="AT66" s="262"/>
      <c r="AU66" s="263"/>
      <c r="AV66" s="263"/>
      <c r="AW66" s="263"/>
      <c r="AX66" s="264"/>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9"/>
      <c r="AA67" s="80"/>
      <c r="AB67" s="114" t="s">
        <v>12</v>
      </c>
      <c r="AC67" s="115"/>
      <c r="AD67" s="165"/>
      <c r="AE67" s="656" t="s">
        <v>69</v>
      </c>
      <c r="AF67" s="112"/>
      <c r="AG67" s="112"/>
      <c r="AH67" s="112"/>
      <c r="AI67" s="112"/>
      <c r="AJ67" s="656" t="s">
        <v>70</v>
      </c>
      <c r="AK67" s="112"/>
      <c r="AL67" s="112"/>
      <c r="AM67" s="112"/>
      <c r="AN67" s="112"/>
      <c r="AO67" s="656" t="s">
        <v>71</v>
      </c>
      <c r="AP67" s="112"/>
      <c r="AQ67" s="112"/>
      <c r="AR67" s="112"/>
      <c r="AS67" s="112"/>
      <c r="AT67" s="170" t="s">
        <v>74</v>
      </c>
      <c r="AU67" s="171"/>
      <c r="AV67" s="171"/>
      <c r="AW67" s="171"/>
      <c r="AX67" s="172"/>
    </row>
    <row r="68" spans="1:60" ht="22.5" customHeight="1" x14ac:dyDescent="0.15">
      <c r="A68" s="179"/>
      <c r="B68" s="180"/>
      <c r="C68" s="180"/>
      <c r="D68" s="180"/>
      <c r="E68" s="180"/>
      <c r="F68" s="181"/>
      <c r="G68" s="248" t="s">
        <v>405</v>
      </c>
      <c r="H68" s="189"/>
      <c r="I68" s="189"/>
      <c r="J68" s="189"/>
      <c r="K68" s="189"/>
      <c r="L68" s="189"/>
      <c r="M68" s="189"/>
      <c r="N68" s="189"/>
      <c r="O68" s="189"/>
      <c r="P68" s="189"/>
      <c r="Q68" s="189"/>
      <c r="R68" s="189"/>
      <c r="S68" s="189"/>
      <c r="T68" s="189"/>
      <c r="U68" s="189"/>
      <c r="V68" s="189"/>
      <c r="W68" s="189"/>
      <c r="X68" s="190"/>
      <c r="Y68" s="326" t="s">
        <v>66</v>
      </c>
      <c r="Z68" s="327"/>
      <c r="AA68" s="328"/>
      <c r="AB68" s="196" t="s">
        <v>406</v>
      </c>
      <c r="AC68" s="197"/>
      <c r="AD68" s="198"/>
      <c r="AE68" s="87">
        <v>3</v>
      </c>
      <c r="AF68" s="88"/>
      <c r="AG68" s="88"/>
      <c r="AH68" s="88"/>
      <c r="AI68" s="89"/>
      <c r="AJ68" s="87">
        <v>9</v>
      </c>
      <c r="AK68" s="88"/>
      <c r="AL68" s="88"/>
      <c r="AM68" s="88"/>
      <c r="AN68" s="89"/>
      <c r="AO68" s="87">
        <v>12</v>
      </c>
      <c r="AP68" s="88"/>
      <c r="AQ68" s="88"/>
      <c r="AR68" s="88"/>
      <c r="AS68" s="89"/>
      <c r="AT68" s="199"/>
      <c r="AU68" s="199"/>
      <c r="AV68" s="199"/>
      <c r="AW68" s="199"/>
      <c r="AX68" s="200"/>
      <c r="AY68" s="10"/>
      <c r="AZ68" s="10"/>
      <c r="BA68" s="10"/>
      <c r="BB68" s="10"/>
      <c r="BC68" s="10"/>
    </row>
    <row r="69" spans="1:60" ht="22.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9"/>
      <c r="AA69" s="150"/>
      <c r="AB69" s="204" t="s">
        <v>385</v>
      </c>
      <c r="AC69" s="205"/>
      <c r="AD69" s="206"/>
      <c r="AE69" s="87" t="s">
        <v>407</v>
      </c>
      <c r="AF69" s="88"/>
      <c r="AG69" s="88"/>
      <c r="AH69" s="88"/>
      <c r="AI69" s="89"/>
      <c r="AJ69" s="87" t="s">
        <v>407</v>
      </c>
      <c r="AK69" s="88"/>
      <c r="AL69" s="88"/>
      <c r="AM69" s="88"/>
      <c r="AN69" s="89"/>
      <c r="AO69" s="87">
        <v>9</v>
      </c>
      <c r="AP69" s="88"/>
      <c r="AQ69" s="88"/>
      <c r="AR69" s="88"/>
      <c r="AS69" s="89"/>
      <c r="AT69" s="87" t="s">
        <v>407</v>
      </c>
      <c r="AU69" s="88"/>
      <c r="AV69" s="88"/>
      <c r="AW69" s="88"/>
      <c r="AX69" s="90"/>
      <c r="AY69" s="10"/>
      <c r="AZ69" s="10"/>
      <c r="BA69" s="10"/>
      <c r="BB69" s="10"/>
      <c r="BC69" s="10"/>
      <c r="BD69" s="10"/>
      <c r="BE69" s="10"/>
      <c r="BF69" s="10"/>
      <c r="BG69" s="10"/>
      <c r="BH69" s="10"/>
    </row>
    <row r="70" spans="1:60" ht="33" hidden="1"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9"/>
      <c r="AA70" s="80"/>
      <c r="AB70" s="114" t="s">
        <v>12</v>
      </c>
      <c r="AC70" s="115"/>
      <c r="AD70" s="165"/>
      <c r="AE70" s="169" t="s">
        <v>69</v>
      </c>
      <c r="AF70" s="164"/>
      <c r="AG70" s="164"/>
      <c r="AH70" s="164"/>
      <c r="AI70" s="188"/>
      <c r="AJ70" s="169" t="s">
        <v>70</v>
      </c>
      <c r="AK70" s="164"/>
      <c r="AL70" s="164"/>
      <c r="AM70" s="164"/>
      <c r="AN70" s="188"/>
      <c r="AO70" s="169" t="s">
        <v>71</v>
      </c>
      <c r="AP70" s="164"/>
      <c r="AQ70" s="164"/>
      <c r="AR70" s="164"/>
      <c r="AS70" s="188"/>
      <c r="AT70" s="170" t="s">
        <v>74</v>
      </c>
      <c r="AU70" s="171"/>
      <c r="AV70" s="171"/>
      <c r="AW70" s="171"/>
      <c r="AX70" s="172"/>
    </row>
    <row r="71" spans="1:60" ht="22.5" hidden="1" customHeight="1" x14ac:dyDescent="0.15">
      <c r="A71" s="179"/>
      <c r="B71" s="180"/>
      <c r="C71" s="180"/>
      <c r="D71" s="180"/>
      <c r="E71" s="180"/>
      <c r="F71" s="181"/>
      <c r="G71" s="189"/>
      <c r="H71" s="189"/>
      <c r="I71" s="189"/>
      <c r="J71" s="189"/>
      <c r="K71" s="189"/>
      <c r="L71" s="189"/>
      <c r="M71" s="189"/>
      <c r="N71" s="189"/>
      <c r="O71" s="189"/>
      <c r="P71" s="189"/>
      <c r="Q71" s="189"/>
      <c r="R71" s="189"/>
      <c r="S71" s="189"/>
      <c r="T71" s="189"/>
      <c r="U71" s="189"/>
      <c r="V71" s="189"/>
      <c r="W71" s="189"/>
      <c r="X71" s="190"/>
      <c r="Y71" s="193" t="s">
        <v>66</v>
      </c>
      <c r="Z71" s="194"/>
      <c r="AA71" s="195"/>
      <c r="AB71" s="196"/>
      <c r="AC71" s="197"/>
      <c r="AD71" s="198"/>
      <c r="AE71" s="87"/>
      <c r="AF71" s="88"/>
      <c r="AG71" s="88"/>
      <c r="AH71" s="88"/>
      <c r="AI71" s="89"/>
      <c r="AJ71" s="87"/>
      <c r="AK71" s="88"/>
      <c r="AL71" s="88"/>
      <c r="AM71" s="88"/>
      <c r="AN71" s="89"/>
      <c r="AO71" s="87"/>
      <c r="AP71" s="88"/>
      <c r="AQ71" s="88"/>
      <c r="AR71" s="88"/>
      <c r="AS71" s="89"/>
      <c r="AT71" s="199"/>
      <c r="AU71" s="199"/>
      <c r="AV71" s="199"/>
      <c r="AW71" s="199"/>
      <c r="AX71" s="200"/>
      <c r="AY71" s="10"/>
      <c r="AZ71" s="10"/>
      <c r="BA71" s="10"/>
      <c r="BB71" s="10"/>
      <c r="BC71" s="10"/>
    </row>
    <row r="72" spans="1:60" ht="22.5" hidden="1"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c r="AC72" s="205"/>
      <c r="AD72" s="206"/>
      <c r="AE72" s="87"/>
      <c r="AF72" s="88"/>
      <c r="AG72" s="88"/>
      <c r="AH72" s="88"/>
      <c r="AI72" s="89"/>
      <c r="AJ72" s="87"/>
      <c r="AK72" s="88"/>
      <c r="AL72" s="88"/>
      <c r="AM72" s="88"/>
      <c r="AN72" s="89"/>
      <c r="AO72" s="87"/>
      <c r="AP72" s="88"/>
      <c r="AQ72" s="88"/>
      <c r="AR72" s="88"/>
      <c r="AS72" s="89"/>
      <c r="AT72" s="87"/>
      <c r="AU72" s="88"/>
      <c r="AV72" s="88"/>
      <c r="AW72" s="88"/>
      <c r="AX72" s="90"/>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9"/>
      <c r="AA73" s="80"/>
      <c r="AB73" s="114" t="s">
        <v>12</v>
      </c>
      <c r="AC73" s="115"/>
      <c r="AD73" s="165"/>
      <c r="AE73" s="169" t="s">
        <v>69</v>
      </c>
      <c r="AF73" s="164"/>
      <c r="AG73" s="164"/>
      <c r="AH73" s="164"/>
      <c r="AI73" s="188"/>
      <c r="AJ73" s="169" t="s">
        <v>70</v>
      </c>
      <c r="AK73" s="164"/>
      <c r="AL73" s="164"/>
      <c r="AM73" s="164"/>
      <c r="AN73" s="188"/>
      <c r="AO73" s="169" t="s">
        <v>71</v>
      </c>
      <c r="AP73" s="164"/>
      <c r="AQ73" s="164"/>
      <c r="AR73" s="164"/>
      <c r="AS73" s="188"/>
      <c r="AT73" s="170" t="s">
        <v>74</v>
      </c>
      <c r="AU73" s="171"/>
      <c r="AV73" s="171"/>
      <c r="AW73" s="171"/>
      <c r="AX73" s="172"/>
    </row>
    <row r="74" spans="1:60" ht="22.5" hidden="1" customHeight="1" x14ac:dyDescent="0.15">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87"/>
      <c r="AF74" s="88"/>
      <c r="AG74" s="88"/>
      <c r="AH74" s="88"/>
      <c r="AI74" s="89"/>
      <c r="AJ74" s="87"/>
      <c r="AK74" s="88"/>
      <c r="AL74" s="88"/>
      <c r="AM74" s="88"/>
      <c r="AN74" s="89"/>
      <c r="AO74" s="87"/>
      <c r="AP74" s="88"/>
      <c r="AQ74" s="88"/>
      <c r="AR74" s="88"/>
      <c r="AS74" s="89"/>
      <c r="AT74" s="199"/>
      <c r="AU74" s="199"/>
      <c r="AV74" s="199"/>
      <c r="AW74" s="199"/>
      <c r="AX74" s="200"/>
      <c r="AY74" s="10"/>
      <c r="AZ74" s="10"/>
      <c r="BA74" s="10"/>
      <c r="BB74" s="10"/>
      <c r="BC74" s="10"/>
    </row>
    <row r="75" spans="1:60" ht="22.5" hidden="1"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c r="AC75" s="205"/>
      <c r="AD75" s="206"/>
      <c r="AE75" s="87"/>
      <c r="AF75" s="88"/>
      <c r="AG75" s="88"/>
      <c r="AH75" s="88"/>
      <c r="AI75" s="89"/>
      <c r="AJ75" s="87"/>
      <c r="AK75" s="88"/>
      <c r="AL75" s="88"/>
      <c r="AM75" s="88"/>
      <c r="AN75" s="89"/>
      <c r="AO75" s="87"/>
      <c r="AP75" s="88"/>
      <c r="AQ75" s="88"/>
      <c r="AR75" s="88"/>
      <c r="AS75" s="89"/>
      <c r="AT75" s="87"/>
      <c r="AU75" s="88"/>
      <c r="AV75" s="88"/>
      <c r="AW75" s="88"/>
      <c r="AX75" s="90"/>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9"/>
      <c r="AA76" s="80"/>
      <c r="AB76" s="114" t="s">
        <v>12</v>
      </c>
      <c r="AC76" s="115"/>
      <c r="AD76" s="165"/>
      <c r="AE76" s="169" t="s">
        <v>69</v>
      </c>
      <c r="AF76" s="164"/>
      <c r="AG76" s="164"/>
      <c r="AH76" s="164"/>
      <c r="AI76" s="188"/>
      <c r="AJ76" s="169" t="s">
        <v>70</v>
      </c>
      <c r="AK76" s="164"/>
      <c r="AL76" s="164"/>
      <c r="AM76" s="164"/>
      <c r="AN76" s="188"/>
      <c r="AO76" s="169" t="s">
        <v>71</v>
      </c>
      <c r="AP76" s="164"/>
      <c r="AQ76" s="164"/>
      <c r="AR76" s="164"/>
      <c r="AS76" s="188"/>
      <c r="AT76" s="170" t="s">
        <v>74</v>
      </c>
      <c r="AU76" s="171"/>
      <c r="AV76" s="171"/>
      <c r="AW76" s="171"/>
      <c r="AX76" s="172"/>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7"/>
      <c r="AF77" s="88"/>
      <c r="AG77" s="88"/>
      <c r="AH77" s="88"/>
      <c r="AI77" s="89"/>
      <c r="AJ77" s="87"/>
      <c r="AK77" s="88"/>
      <c r="AL77" s="88"/>
      <c r="AM77" s="88"/>
      <c r="AN77" s="89"/>
      <c r="AO77" s="87"/>
      <c r="AP77" s="88"/>
      <c r="AQ77" s="88"/>
      <c r="AR77" s="88"/>
      <c r="AS77" s="89"/>
      <c r="AT77" s="199"/>
      <c r="AU77" s="199"/>
      <c r="AV77" s="199"/>
      <c r="AW77" s="199"/>
      <c r="AX77" s="200"/>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c r="AC78" s="205"/>
      <c r="AD78" s="206"/>
      <c r="AE78" s="87"/>
      <c r="AF78" s="88"/>
      <c r="AG78" s="88"/>
      <c r="AH78" s="88"/>
      <c r="AI78" s="89"/>
      <c r="AJ78" s="87"/>
      <c r="AK78" s="88"/>
      <c r="AL78" s="88"/>
      <c r="AM78" s="88"/>
      <c r="AN78" s="89"/>
      <c r="AO78" s="87"/>
      <c r="AP78" s="88"/>
      <c r="AQ78" s="88"/>
      <c r="AR78" s="88"/>
      <c r="AS78" s="89"/>
      <c r="AT78" s="87"/>
      <c r="AU78" s="88"/>
      <c r="AV78" s="88"/>
      <c r="AW78" s="88"/>
      <c r="AX78" s="90"/>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9"/>
      <c r="AA79" s="80"/>
      <c r="AB79" s="114" t="s">
        <v>12</v>
      </c>
      <c r="AC79" s="115"/>
      <c r="AD79" s="165"/>
      <c r="AE79" s="169" t="s">
        <v>69</v>
      </c>
      <c r="AF79" s="164"/>
      <c r="AG79" s="164"/>
      <c r="AH79" s="164"/>
      <c r="AI79" s="188"/>
      <c r="AJ79" s="169" t="s">
        <v>70</v>
      </c>
      <c r="AK79" s="164"/>
      <c r="AL79" s="164"/>
      <c r="AM79" s="164"/>
      <c r="AN79" s="188"/>
      <c r="AO79" s="169" t="s">
        <v>71</v>
      </c>
      <c r="AP79" s="164"/>
      <c r="AQ79" s="164"/>
      <c r="AR79" s="164"/>
      <c r="AS79" s="188"/>
      <c r="AT79" s="170" t="s">
        <v>74</v>
      </c>
      <c r="AU79" s="171"/>
      <c r="AV79" s="171"/>
      <c r="AW79" s="171"/>
      <c r="AX79" s="172"/>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7"/>
      <c r="AF80" s="88"/>
      <c r="AG80" s="88"/>
      <c r="AH80" s="88"/>
      <c r="AI80" s="89"/>
      <c r="AJ80" s="87"/>
      <c r="AK80" s="88"/>
      <c r="AL80" s="88"/>
      <c r="AM80" s="88"/>
      <c r="AN80" s="89"/>
      <c r="AO80" s="87"/>
      <c r="AP80" s="88"/>
      <c r="AQ80" s="88"/>
      <c r="AR80" s="88"/>
      <c r="AS80" s="89"/>
      <c r="AT80" s="199"/>
      <c r="AU80" s="199"/>
      <c r="AV80" s="199"/>
      <c r="AW80" s="199"/>
      <c r="AX80" s="200"/>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87"/>
      <c r="AF81" s="88"/>
      <c r="AG81" s="88"/>
      <c r="AH81" s="88"/>
      <c r="AI81" s="89"/>
      <c r="AJ81" s="87"/>
      <c r="AK81" s="88"/>
      <c r="AL81" s="88"/>
      <c r="AM81" s="88"/>
      <c r="AN81" s="89"/>
      <c r="AO81" s="87"/>
      <c r="AP81" s="88"/>
      <c r="AQ81" s="88"/>
      <c r="AR81" s="88"/>
      <c r="AS81" s="89"/>
      <c r="AT81" s="87"/>
      <c r="AU81" s="88"/>
      <c r="AV81" s="88"/>
      <c r="AW81" s="88"/>
      <c r="AX81" s="90"/>
      <c r="AY81" s="10"/>
      <c r="AZ81" s="10"/>
      <c r="BA81" s="10"/>
      <c r="BB81" s="10"/>
      <c r="BC81" s="10"/>
      <c r="BD81" s="10"/>
      <c r="BE81" s="10"/>
      <c r="BF81" s="10"/>
      <c r="BG81" s="10"/>
      <c r="BH81" s="10"/>
    </row>
    <row r="82" spans="1:60" ht="32.25" customHeight="1" x14ac:dyDescent="0.15">
      <c r="A82" s="161" t="s">
        <v>17</v>
      </c>
      <c r="B82" s="162"/>
      <c r="C82" s="162"/>
      <c r="D82" s="162"/>
      <c r="E82" s="162"/>
      <c r="F82" s="163"/>
      <c r="G82" s="164" t="s">
        <v>18</v>
      </c>
      <c r="H82" s="115"/>
      <c r="I82" s="115"/>
      <c r="J82" s="115"/>
      <c r="K82" s="115"/>
      <c r="L82" s="115"/>
      <c r="M82" s="115"/>
      <c r="N82" s="115"/>
      <c r="O82" s="115"/>
      <c r="P82" s="115"/>
      <c r="Q82" s="115"/>
      <c r="R82" s="115"/>
      <c r="S82" s="115"/>
      <c r="T82" s="115"/>
      <c r="U82" s="115"/>
      <c r="V82" s="115"/>
      <c r="W82" s="115"/>
      <c r="X82" s="165"/>
      <c r="Y82" s="166"/>
      <c r="Z82" s="167"/>
      <c r="AA82" s="168"/>
      <c r="AB82" s="114" t="s">
        <v>12</v>
      </c>
      <c r="AC82" s="115"/>
      <c r="AD82" s="165"/>
      <c r="AE82" s="169" t="s">
        <v>69</v>
      </c>
      <c r="AF82" s="115"/>
      <c r="AG82" s="115"/>
      <c r="AH82" s="115"/>
      <c r="AI82" s="165"/>
      <c r="AJ82" s="169" t="s">
        <v>70</v>
      </c>
      <c r="AK82" s="115"/>
      <c r="AL82" s="115"/>
      <c r="AM82" s="115"/>
      <c r="AN82" s="165"/>
      <c r="AO82" s="169" t="s">
        <v>71</v>
      </c>
      <c r="AP82" s="115"/>
      <c r="AQ82" s="115"/>
      <c r="AR82" s="115"/>
      <c r="AS82" s="165"/>
      <c r="AT82" s="170" t="s">
        <v>75</v>
      </c>
      <c r="AU82" s="171"/>
      <c r="AV82" s="171"/>
      <c r="AW82" s="171"/>
      <c r="AX82" s="172"/>
    </row>
    <row r="83" spans="1:60" ht="22.5" customHeight="1" x14ac:dyDescent="0.15">
      <c r="A83" s="123"/>
      <c r="B83" s="121"/>
      <c r="C83" s="121"/>
      <c r="D83" s="121"/>
      <c r="E83" s="121"/>
      <c r="F83" s="122"/>
      <c r="G83" s="138" t="s">
        <v>434</v>
      </c>
      <c r="H83" s="138"/>
      <c r="I83" s="138"/>
      <c r="J83" s="138"/>
      <c r="K83" s="138"/>
      <c r="L83" s="138"/>
      <c r="M83" s="138"/>
      <c r="N83" s="138"/>
      <c r="O83" s="138"/>
      <c r="P83" s="138"/>
      <c r="Q83" s="138"/>
      <c r="R83" s="138"/>
      <c r="S83" s="138"/>
      <c r="T83" s="138"/>
      <c r="U83" s="138"/>
      <c r="V83" s="138"/>
      <c r="W83" s="138"/>
      <c r="X83" s="138"/>
      <c r="Y83" s="140" t="s">
        <v>17</v>
      </c>
      <c r="Z83" s="141"/>
      <c r="AA83" s="142"/>
      <c r="AB83" s="175" t="s">
        <v>431</v>
      </c>
      <c r="AC83" s="144"/>
      <c r="AD83" s="145"/>
      <c r="AE83" s="146">
        <f>14/3</f>
        <v>4.666666666666667</v>
      </c>
      <c r="AF83" s="147"/>
      <c r="AG83" s="147"/>
      <c r="AH83" s="147"/>
      <c r="AI83" s="147"/>
      <c r="AJ83" s="146">
        <f>14/9</f>
        <v>1.5555555555555556</v>
      </c>
      <c r="AK83" s="147"/>
      <c r="AL83" s="147"/>
      <c r="AM83" s="147"/>
      <c r="AN83" s="147"/>
      <c r="AO83" s="146">
        <f>13/12</f>
        <v>1.0833333333333333</v>
      </c>
      <c r="AP83" s="147"/>
      <c r="AQ83" s="147"/>
      <c r="AR83" s="147"/>
      <c r="AS83" s="147"/>
      <c r="AT83" s="87" t="s">
        <v>433</v>
      </c>
      <c r="AU83" s="88"/>
      <c r="AV83" s="88"/>
      <c r="AW83" s="88"/>
      <c r="AX83" s="90"/>
    </row>
    <row r="84" spans="1:60" ht="47.1" customHeight="1" x14ac:dyDescent="0.15">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8" t="s">
        <v>59</v>
      </c>
      <c r="Z84" s="149"/>
      <c r="AA84" s="150"/>
      <c r="AB84" s="151" t="s">
        <v>380</v>
      </c>
      <c r="AC84" s="152"/>
      <c r="AD84" s="153"/>
      <c r="AE84" s="151" t="s">
        <v>435</v>
      </c>
      <c r="AF84" s="152"/>
      <c r="AG84" s="152"/>
      <c r="AH84" s="152"/>
      <c r="AI84" s="153"/>
      <c r="AJ84" s="151" t="s">
        <v>436</v>
      </c>
      <c r="AK84" s="152"/>
      <c r="AL84" s="152"/>
      <c r="AM84" s="152"/>
      <c r="AN84" s="153"/>
      <c r="AO84" s="151" t="s">
        <v>432</v>
      </c>
      <c r="AP84" s="152"/>
      <c r="AQ84" s="152"/>
      <c r="AR84" s="152"/>
      <c r="AS84" s="153"/>
      <c r="AT84" s="151" t="s">
        <v>407</v>
      </c>
      <c r="AU84" s="152"/>
      <c r="AV84" s="152"/>
      <c r="AW84" s="152"/>
      <c r="AX84" s="154"/>
    </row>
    <row r="85" spans="1:60" ht="32.25" hidden="1" customHeight="1" x14ac:dyDescent="0.15">
      <c r="A85" s="161" t="s">
        <v>17</v>
      </c>
      <c r="B85" s="162"/>
      <c r="C85" s="162"/>
      <c r="D85" s="162"/>
      <c r="E85" s="162"/>
      <c r="F85" s="163"/>
      <c r="G85" s="164" t="s">
        <v>18</v>
      </c>
      <c r="H85" s="115"/>
      <c r="I85" s="115"/>
      <c r="J85" s="115"/>
      <c r="K85" s="115"/>
      <c r="L85" s="115"/>
      <c r="M85" s="115"/>
      <c r="N85" s="115"/>
      <c r="O85" s="115"/>
      <c r="P85" s="115"/>
      <c r="Q85" s="115"/>
      <c r="R85" s="115"/>
      <c r="S85" s="115"/>
      <c r="T85" s="115"/>
      <c r="U85" s="115"/>
      <c r="V85" s="115"/>
      <c r="W85" s="115"/>
      <c r="X85" s="165"/>
      <c r="Y85" s="166"/>
      <c r="Z85" s="167"/>
      <c r="AA85" s="168"/>
      <c r="AB85" s="114" t="s">
        <v>12</v>
      </c>
      <c r="AC85" s="115"/>
      <c r="AD85" s="165"/>
      <c r="AE85" s="169" t="s">
        <v>69</v>
      </c>
      <c r="AF85" s="115"/>
      <c r="AG85" s="115"/>
      <c r="AH85" s="115"/>
      <c r="AI85" s="165"/>
      <c r="AJ85" s="169" t="s">
        <v>70</v>
      </c>
      <c r="AK85" s="115"/>
      <c r="AL85" s="115"/>
      <c r="AM85" s="115"/>
      <c r="AN85" s="165"/>
      <c r="AO85" s="169" t="s">
        <v>71</v>
      </c>
      <c r="AP85" s="115"/>
      <c r="AQ85" s="115"/>
      <c r="AR85" s="115"/>
      <c r="AS85" s="165"/>
      <c r="AT85" s="170" t="s">
        <v>75</v>
      </c>
      <c r="AU85" s="171"/>
      <c r="AV85" s="171"/>
      <c r="AW85" s="171"/>
      <c r="AX85" s="172"/>
    </row>
    <row r="86" spans="1:60" ht="22.5" hidden="1" customHeight="1" x14ac:dyDescent="0.15">
      <c r="A86" s="123"/>
      <c r="B86" s="121"/>
      <c r="C86" s="121"/>
      <c r="D86" s="121"/>
      <c r="E86" s="121"/>
      <c r="F86" s="122"/>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7"/>
      <c r="AU86" s="88"/>
      <c r="AV86" s="88"/>
      <c r="AW86" s="88"/>
      <c r="AX86" s="90"/>
    </row>
    <row r="87" spans="1:60" ht="47.1" hidden="1" customHeight="1" x14ac:dyDescent="0.15">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x14ac:dyDescent="0.15">
      <c r="A88" s="161" t="s">
        <v>17</v>
      </c>
      <c r="B88" s="162"/>
      <c r="C88" s="162"/>
      <c r="D88" s="162"/>
      <c r="E88" s="162"/>
      <c r="F88" s="163"/>
      <c r="G88" s="164" t="s">
        <v>18</v>
      </c>
      <c r="H88" s="115"/>
      <c r="I88" s="115"/>
      <c r="J88" s="115"/>
      <c r="K88" s="115"/>
      <c r="L88" s="115"/>
      <c r="M88" s="115"/>
      <c r="N88" s="115"/>
      <c r="O88" s="115"/>
      <c r="P88" s="115"/>
      <c r="Q88" s="115"/>
      <c r="R88" s="115"/>
      <c r="S88" s="115"/>
      <c r="T88" s="115"/>
      <c r="U88" s="115"/>
      <c r="V88" s="115"/>
      <c r="W88" s="115"/>
      <c r="X88" s="165"/>
      <c r="Y88" s="166"/>
      <c r="Z88" s="167"/>
      <c r="AA88" s="168"/>
      <c r="AB88" s="114" t="s">
        <v>12</v>
      </c>
      <c r="AC88" s="115"/>
      <c r="AD88" s="165"/>
      <c r="AE88" s="169" t="s">
        <v>69</v>
      </c>
      <c r="AF88" s="115"/>
      <c r="AG88" s="115"/>
      <c r="AH88" s="115"/>
      <c r="AI88" s="165"/>
      <c r="AJ88" s="169" t="s">
        <v>70</v>
      </c>
      <c r="AK88" s="115"/>
      <c r="AL88" s="115"/>
      <c r="AM88" s="115"/>
      <c r="AN88" s="165"/>
      <c r="AO88" s="169" t="s">
        <v>71</v>
      </c>
      <c r="AP88" s="115"/>
      <c r="AQ88" s="115"/>
      <c r="AR88" s="115"/>
      <c r="AS88" s="165"/>
      <c r="AT88" s="170" t="s">
        <v>75</v>
      </c>
      <c r="AU88" s="171"/>
      <c r="AV88" s="171"/>
      <c r="AW88" s="171"/>
      <c r="AX88" s="172"/>
    </row>
    <row r="89" spans="1:60" ht="22.5" hidden="1" customHeight="1" x14ac:dyDescent="0.15">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7"/>
      <c r="AU89" s="88"/>
      <c r="AV89" s="88"/>
      <c r="AW89" s="88"/>
      <c r="AX89" s="90"/>
    </row>
    <row r="90" spans="1:60" ht="47.1" hidden="1" customHeight="1" x14ac:dyDescent="0.15">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x14ac:dyDescent="0.15">
      <c r="A91" s="161" t="s">
        <v>17</v>
      </c>
      <c r="B91" s="162"/>
      <c r="C91" s="162"/>
      <c r="D91" s="162"/>
      <c r="E91" s="162"/>
      <c r="F91" s="163"/>
      <c r="G91" s="164" t="s">
        <v>18</v>
      </c>
      <c r="H91" s="115"/>
      <c r="I91" s="115"/>
      <c r="J91" s="115"/>
      <c r="K91" s="115"/>
      <c r="L91" s="115"/>
      <c r="M91" s="115"/>
      <c r="N91" s="115"/>
      <c r="O91" s="115"/>
      <c r="P91" s="115"/>
      <c r="Q91" s="115"/>
      <c r="R91" s="115"/>
      <c r="S91" s="115"/>
      <c r="T91" s="115"/>
      <c r="U91" s="115"/>
      <c r="V91" s="115"/>
      <c r="W91" s="115"/>
      <c r="X91" s="165"/>
      <c r="Y91" s="166"/>
      <c r="Z91" s="167"/>
      <c r="AA91" s="168"/>
      <c r="AB91" s="114" t="s">
        <v>12</v>
      </c>
      <c r="AC91" s="115"/>
      <c r="AD91" s="165"/>
      <c r="AE91" s="169" t="s">
        <v>69</v>
      </c>
      <c r="AF91" s="115"/>
      <c r="AG91" s="115"/>
      <c r="AH91" s="115"/>
      <c r="AI91" s="165"/>
      <c r="AJ91" s="169" t="s">
        <v>70</v>
      </c>
      <c r="AK91" s="115"/>
      <c r="AL91" s="115"/>
      <c r="AM91" s="115"/>
      <c r="AN91" s="165"/>
      <c r="AO91" s="169" t="s">
        <v>71</v>
      </c>
      <c r="AP91" s="115"/>
      <c r="AQ91" s="115"/>
      <c r="AR91" s="115"/>
      <c r="AS91" s="165"/>
      <c r="AT91" s="170" t="s">
        <v>75</v>
      </c>
      <c r="AU91" s="171"/>
      <c r="AV91" s="171"/>
      <c r="AW91" s="171"/>
      <c r="AX91" s="172"/>
    </row>
    <row r="92" spans="1:60" ht="22.5" hidden="1" customHeight="1" x14ac:dyDescent="0.15">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3"/>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7"/>
      <c r="AU92" s="88"/>
      <c r="AV92" s="88"/>
      <c r="AW92" s="88"/>
      <c r="AX92" s="90"/>
    </row>
    <row r="93" spans="1:60" ht="47.1" hidden="1" customHeight="1" x14ac:dyDescent="0.15">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4"/>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x14ac:dyDescent="0.15">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x14ac:dyDescent="0.15">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7"/>
      <c r="AU95" s="88"/>
      <c r="AV95" s="88"/>
      <c r="AW95" s="88"/>
      <c r="AX95" s="90"/>
    </row>
    <row r="96" spans="1:60" ht="47.1" hidden="1" customHeight="1" x14ac:dyDescent="0.15">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x14ac:dyDescent="0.15">
      <c r="A97" s="372" t="s">
        <v>77</v>
      </c>
      <c r="B97" s="373"/>
      <c r="C97" s="345" t="s">
        <v>19</v>
      </c>
      <c r="D97" s="346"/>
      <c r="E97" s="346"/>
      <c r="F97" s="346"/>
      <c r="G97" s="346"/>
      <c r="H97" s="346"/>
      <c r="I97" s="346"/>
      <c r="J97" s="346"/>
      <c r="K97" s="347"/>
      <c r="L97" s="404" t="s">
        <v>76</v>
      </c>
      <c r="M97" s="404"/>
      <c r="N97" s="404"/>
      <c r="O97" s="404"/>
      <c r="P97" s="404"/>
      <c r="Q97" s="404"/>
      <c r="R97" s="405" t="s">
        <v>73</v>
      </c>
      <c r="S97" s="406"/>
      <c r="T97" s="406"/>
      <c r="U97" s="406"/>
      <c r="V97" s="406"/>
      <c r="W97" s="406"/>
      <c r="X97" s="407" t="s">
        <v>29</v>
      </c>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408"/>
    </row>
    <row r="98" spans="1:50" ht="23.1" customHeight="1" x14ac:dyDescent="0.15">
      <c r="A98" s="374"/>
      <c r="B98" s="375"/>
      <c r="C98" s="409"/>
      <c r="D98" s="410"/>
      <c r="E98" s="410"/>
      <c r="F98" s="410"/>
      <c r="G98" s="410"/>
      <c r="H98" s="410"/>
      <c r="I98" s="410"/>
      <c r="J98" s="410"/>
      <c r="K98" s="411"/>
      <c r="L98" s="64"/>
      <c r="M98" s="65"/>
      <c r="N98" s="65"/>
      <c r="O98" s="65"/>
      <c r="P98" s="65"/>
      <c r="Q98" s="66"/>
      <c r="R98" s="64"/>
      <c r="S98" s="65"/>
      <c r="T98" s="65"/>
      <c r="U98" s="65"/>
      <c r="V98" s="65"/>
      <c r="W98" s="66"/>
      <c r="X98" s="669"/>
      <c r="Y98" s="670"/>
      <c r="Z98" s="670"/>
      <c r="AA98" s="670"/>
      <c r="AB98" s="670"/>
      <c r="AC98" s="670"/>
      <c r="AD98" s="670"/>
      <c r="AE98" s="670"/>
      <c r="AF98" s="670"/>
      <c r="AG98" s="670"/>
      <c r="AH98" s="670"/>
      <c r="AI98" s="670"/>
      <c r="AJ98" s="670"/>
      <c r="AK98" s="670"/>
      <c r="AL98" s="670"/>
      <c r="AM98" s="670"/>
      <c r="AN98" s="670"/>
      <c r="AO98" s="670"/>
      <c r="AP98" s="670"/>
      <c r="AQ98" s="670"/>
      <c r="AR98" s="670"/>
      <c r="AS98" s="670"/>
      <c r="AT98" s="670"/>
      <c r="AU98" s="670"/>
      <c r="AV98" s="670"/>
      <c r="AW98" s="670"/>
      <c r="AX98" s="671"/>
    </row>
    <row r="99" spans="1:50" ht="23.1" customHeight="1" x14ac:dyDescent="0.15">
      <c r="A99" s="374"/>
      <c r="B99" s="375"/>
      <c r="C99" s="155"/>
      <c r="D99" s="156"/>
      <c r="E99" s="156"/>
      <c r="F99" s="156"/>
      <c r="G99" s="156"/>
      <c r="H99" s="156"/>
      <c r="I99" s="156"/>
      <c r="J99" s="156"/>
      <c r="K99" s="157"/>
      <c r="L99" s="64"/>
      <c r="M99" s="65"/>
      <c r="N99" s="65"/>
      <c r="O99" s="65"/>
      <c r="P99" s="65"/>
      <c r="Q99" s="66"/>
      <c r="R99" s="64"/>
      <c r="S99" s="65"/>
      <c r="T99" s="65"/>
      <c r="U99" s="65"/>
      <c r="V99" s="65"/>
      <c r="W99" s="66"/>
      <c r="X99" s="672"/>
      <c r="Y99" s="673"/>
      <c r="Z99" s="673"/>
      <c r="AA99" s="673"/>
      <c r="AB99" s="673"/>
      <c r="AC99" s="673"/>
      <c r="AD99" s="673"/>
      <c r="AE99" s="673"/>
      <c r="AF99" s="673"/>
      <c r="AG99" s="673"/>
      <c r="AH99" s="673"/>
      <c r="AI99" s="673"/>
      <c r="AJ99" s="673"/>
      <c r="AK99" s="673"/>
      <c r="AL99" s="673"/>
      <c r="AM99" s="673"/>
      <c r="AN99" s="673"/>
      <c r="AO99" s="673"/>
      <c r="AP99" s="673"/>
      <c r="AQ99" s="673"/>
      <c r="AR99" s="673"/>
      <c r="AS99" s="673"/>
      <c r="AT99" s="673"/>
      <c r="AU99" s="673"/>
      <c r="AV99" s="673"/>
      <c r="AW99" s="673"/>
      <c r="AX99" s="674"/>
    </row>
    <row r="100" spans="1:50" ht="23.1" customHeight="1" x14ac:dyDescent="0.15">
      <c r="A100" s="374"/>
      <c r="B100" s="375"/>
      <c r="C100" s="155"/>
      <c r="D100" s="156"/>
      <c r="E100" s="156"/>
      <c r="F100" s="156"/>
      <c r="G100" s="156"/>
      <c r="H100" s="156"/>
      <c r="I100" s="156"/>
      <c r="J100" s="156"/>
      <c r="K100" s="157"/>
      <c r="L100" s="64"/>
      <c r="M100" s="65"/>
      <c r="N100" s="65"/>
      <c r="O100" s="65"/>
      <c r="P100" s="65"/>
      <c r="Q100" s="66"/>
      <c r="R100" s="64"/>
      <c r="S100" s="65"/>
      <c r="T100" s="65"/>
      <c r="U100" s="65"/>
      <c r="V100" s="65"/>
      <c r="W100" s="66"/>
      <c r="X100" s="672"/>
      <c r="Y100" s="673"/>
      <c r="Z100" s="673"/>
      <c r="AA100" s="673"/>
      <c r="AB100" s="673"/>
      <c r="AC100" s="673"/>
      <c r="AD100" s="673"/>
      <c r="AE100" s="673"/>
      <c r="AF100" s="673"/>
      <c r="AG100" s="673"/>
      <c r="AH100" s="673"/>
      <c r="AI100" s="673"/>
      <c r="AJ100" s="673"/>
      <c r="AK100" s="673"/>
      <c r="AL100" s="673"/>
      <c r="AM100" s="673"/>
      <c r="AN100" s="673"/>
      <c r="AO100" s="673"/>
      <c r="AP100" s="673"/>
      <c r="AQ100" s="673"/>
      <c r="AR100" s="673"/>
      <c r="AS100" s="673"/>
      <c r="AT100" s="673"/>
      <c r="AU100" s="673"/>
      <c r="AV100" s="673"/>
      <c r="AW100" s="673"/>
      <c r="AX100" s="674"/>
    </row>
    <row r="101" spans="1:50" ht="23.1" customHeight="1" x14ac:dyDescent="0.15">
      <c r="A101" s="374"/>
      <c r="B101" s="375"/>
      <c r="C101" s="155"/>
      <c r="D101" s="156"/>
      <c r="E101" s="156"/>
      <c r="F101" s="156"/>
      <c r="G101" s="156"/>
      <c r="H101" s="156"/>
      <c r="I101" s="156"/>
      <c r="J101" s="156"/>
      <c r="K101" s="157"/>
      <c r="L101" s="64"/>
      <c r="M101" s="65"/>
      <c r="N101" s="65"/>
      <c r="O101" s="65"/>
      <c r="P101" s="65"/>
      <c r="Q101" s="66"/>
      <c r="R101" s="64"/>
      <c r="S101" s="65"/>
      <c r="T101" s="65"/>
      <c r="U101" s="65"/>
      <c r="V101" s="65"/>
      <c r="W101" s="66"/>
      <c r="X101" s="672"/>
      <c r="Y101" s="673"/>
      <c r="Z101" s="673"/>
      <c r="AA101" s="673"/>
      <c r="AB101" s="673"/>
      <c r="AC101" s="673"/>
      <c r="AD101" s="673"/>
      <c r="AE101" s="673"/>
      <c r="AF101" s="673"/>
      <c r="AG101" s="673"/>
      <c r="AH101" s="673"/>
      <c r="AI101" s="673"/>
      <c r="AJ101" s="673"/>
      <c r="AK101" s="673"/>
      <c r="AL101" s="673"/>
      <c r="AM101" s="673"/>
      <c r="AN101" s="673"/>
      <c r="AO101" s="673"/>
      <c r="AP101" s="673"/>
      <c r="AQ101" s="673"/>
      <c r="AR101" s="673"/>
      <c r="AS101" s="673"/>
      <c r="AT101" s="673"/>
      <c r="AU101" s="673"/>
      <c r="AV101" s="673"/>
      <c r="AW101" s="673"/>
      <c r="AX101" s="674"/>
    </row>
    <row r="102" spans="1:50" ht="23.1" customHeight="1" x14ac:dyDescent="0.15">
      <c r="A102" s="374"/>
      <c r="B102" s="375"/>
      <c r="C102" s="155"/>
      <c r="D102" s="156"/>
      <c r="E102" s="156"/>
      <c r="F102" s="156"/>
      <c r="G102" s="156"/>
      <c r="H102" s="156"/>
      <c r="I102" s="156"/>
      <c r="J102" s="156"/>
      <c r="K102" s="157"/>
      <c r="L102" s="64"/>
      <c r="M102" s="65"/>
      <c r="N102" s="65"/>
      <c r="O102" s="65"/>
      <c r="P102" s="65"/>
      <c r="Q102" s="66"/>
      <c r="R102" s="64"/>
      <c r="S102" s="65"/>
      <c r="T102" s="65"/>
      <c r="U102" s="65"/>
      <c r="V102" s="65"/>
      <c r="W102" s="66"/>
      <c r="X102" s="672"/>
      <c r="Y102" s="673"/>
      <c r="Z102" s="673"/>
      <c r="AA102" s="673"/>
      <c r="AB102" s="673"/>
      <c r="AC102" s="673"/>
      <c r="AD102" s="673"/>
      <c r="AE102" s="673"/>
      <c r="AF102" s="673"/>
      <c r="AG102" s="673"/>
      <c r="AH102" s="673"/>
      <c r="AI102" s="673"/>
      <c r="AJ102" s="673"/>
      <c r="AK102" s="673"/>
      <c r="AL102" s="673"/>
      <c r="AM102" s="673"/>
      <c r="AN102" s="673"/>
      <c r="AO102" s="673"/>
      <c r="AP102" s="673"/>
      <c r="AQ102" s="673"/>
      <c r="AR102" s="673"/>
      <c r="AS102" s="673"/>
      <c r="AT102" s="673"/>
      <c r="AU102" s="673"/>
      <c r="AV102" s="673"/>
      <c r="AW102" s="673"/>
      <c r="AX102" s="674"/>
    </row>
    <row r="103" spans="1:50" ht="23.1" customHeight="1" x14ac:dyDescent="0.15">
      <c r="A103" s="374"/>
      <c r="B103" s="375"/>
      <c r="C103" s="378"/>
      <c r="D103" s="379"/>
      <c r="E103" s="379"/>
      <c r="F103" s="379"/>
      <c r="G103" s="379"/>
      <c r="H103" s="379"/>
      <c r="I103" s="379"/>
      <c r="J103" s="379"/>
      <c r="K103" s="380"/>
      <c r="L103" s="64"/>
      <c r="M103" s="65"/>
      <c r="N103" s="65"/>
      <c r="O103" s="65"/>
      <c r="P103" s="65"/>
      <c r="Q103" s="66"/>
      <c r="R103" s="64"/>
      <c r="S103" s="65"/>
      <c r="T103" s="65"/>
      <c r="U103" s="65"/>
      <c r="V103" s="65"/>
      <c r="W103" s="66"/>
      <c r="X103" s="672"/>
      <c r="Y103" s="673"/>
      <c r="Z103" s="673"/>
      <c r="AA103" s="673"/>
      <c r="AB103" s="673"/>
      <c r="AC103" s="673"/>
      <c r="AD103" s="673"/>
      <c r="AE103" s="673"/>
      <c r="AF103" s="673"/>
      <c r="AG103" s="673"/>
      <c r="AH103" s="673"/>
      <c r="AI103" s="673"/>
      <c r="AJ103" s="673"/>
      <c r="AK103" s="673"/>
      <c r="AL103" s="673"/>
      <c r="AM103" s="673"/>
      <c r="AN103" s="673"/>
      <c r="AO103" s="673"/>
      <c r="AP103" s="673"/>
      <c r="AQ103" s="673"/>
      <c r="AR103" s="673"/>
      <c r="AS103" s="673"/>
      <c r="AT103" s="673"/>
      <c r="AU103" s="673"/>
      <c r="AV103" s="673"/>
      <c r="AW103" s="673"/>
      <c r="AX103" s="674"/>
    </row>
    <row r="104" spans="1:50" ht="21" customHeight="1" thickBot="1" x14ac:dyDescent="0.2">
      <c r="A104" s="376"/>
      <c r="B104" s="377"/>
      <c r="C104" s="366" t="s">
        <v>22</v>
      </c>
      <c r="D104" s="367"/>
      <c r="E104" s="367"/>
      <c r="F104" s="367"/>
      <c r="G104" s="367"/>
      <c r="H104" s="367"/>
      <c r="I104" s="367"/>
      <c r="J104" s="367"/>
      <c r="K104" s="368"/>
      <c r="L104" s="369">
        <f>SUM(L98:Q103)</f>
        <v>0</v>
      </c>
      <c r="M104" s="370"/>
      <c r="N104" s="370"/>
      <c r="O104" s="370"/>
      <c r="P104" s="370"/>
      <c r="Q104" s="371"/>
      <c r="R104" s="369">
        <f>SUM(R98:W103)</f>
        <v>0</v>
      </c>
      <c r="S104" s="370"/>
      <c r="T104" s="370"/>
      <c r="U104" s="370"/>
      <c r="V104" s="370"/>
      <c r="W104" s="371"/>
      <c r="X104" s="675"/>
      <c r="Y104" s="676"/>
      <c r="Z104" s="676"/>
      <c r="AA104" s="676"/>
      <c r="AB104" s="676"/>
      <c r="AC104" s="676"/>
      <c r="AD104" s="676"/>
      <c r="AE104" s="676"/>
      <c r="AF104" s="676"/>
      <c r="AG104" s="676"/>
      <c r="AH104" s="676"/>
      <c r="AI104" s="676"/>
      <c r="AJ104" s="676"/>
      <c r="AK104" s="676"/>
      <c r="AL104" s="676"/>
      <c r="AM104" s="676"/>
      <c r="AN104" s="676"/>
      <c r="AO104" s="676"/>
      <c r="AP104" s="676"/>
      <c r="AQ104" s="676"/>
      <c r="AR104" s="676"/>
      <c r="AS104" s="676"/>
      <c r="AT104" s="676"/>
      <c r="AU104" s="676"/>
      <c r="AV104" s="676"/>
      <c r="AW104" s="676"/>
      <c r="AX104" s="67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x14ac:dyDescent="0.15">
      <c r="A107" s="5"/>
      <c r="B107" s="6"/>
      <c r="C107" s="596" t="s">
        <v>39</v>
      </c>
      <c r="D107" s="595"/>
      <c r="E107" s="595"/>
      <c r="F107" s="595"/>
      <c r="G107" s="595"/>
      <c r="H107" s="595"/>
      <c r="I107" s="595"/>
      <c r="J107" s="595"/>
      <c r="K107" s="595"/>
      <c r="L107" s="595"/>
      <c r="M107" s="595"/>
      <c r="N107" s="595"/>
      <c r="O107" s="595"/>
      <c r="P107" s="595"/>
      <c r="Q107" s="595"/>
      <c r="R107" s="595"/>
      <c r="S107" s="595"/>
      <c r="T107" s="595"/>
      <c r="U107" s="595"/>
      <c r="V107" s="595"/>
      <c r="W107" s="595"/>
      <c r="X107" s="595"/>
      <c r="Y107" s="595"/>
      <c r="Z107" s="595"/>
      <c r="AA107" s="595"/>
      <c r="AB107" s="595"/>
      <c r="AC107" s="597"/>
      <c r="AD107" s="595" t="s">
        <v>43</v>
      </c>
      <c r="AE107" s="595"/>
      <c r="AF107" s="595"/>
      <c r="AG107" s="628" t="s">
        <v>38</v>
      </c>
      <c r="AH107" s="595"/>
      <c r="AI107" s="595"/>
      <c r="AJ107" s="595"/>
      <c r="AK107" s="595"/>
      <c r="AL107" s="595"/>
      <c r="AM107" s="595"/>
      <c r="AN107" s="595"/>
      <c r="AO107" s="595"/>
      <c r="AP107" s="595"/>
      <c r="AQ107" s="595"/>
      <c r="AR107" s="595"/>
      <c r="AS107" s="595"/>
      <c r="AT107" s="595"/>
      <c r="AU107" s="595"/>
      <c r="AV107" s="595"/>
      <c r="AW107" s="595"/>
      <c r="AX107" s="629"/>
    </row>
    <row r="108" spans="1:50" ht="92.45" customHeight="1" x14ac:dyDescent="0.15">
      <c r="A108" s="300" t="s">
        <v>312</v>
      </c>
      <c r="B108" s="301"/>
      <c r="C108" s="532" t="s">
        <v>313</v>
      </c>
      <c r="D108" s="533"/>
      <c r="E108" s="533"/>
      <c r="F108" s="533"/>
      <c r="G108" s="533"/>
      <c r="H108" s="533"/>
      <c r="I108" s="533"/>
      <c r="J108" s="533"/>
      <c r="K108" s="533"/>
      <c r="L108" s="533"/>
      <c r="M108" s="533"/>
      <c r="N108" s="533"/>
      <c r="O108" s="533"/>
      <c r="P108" s="533"/>
      <c r="Q108" s="533"/>
      <c r="R108" s="533"/>
      <c r="S108" s="533"/>
      <c r="T108" s="533"/>
      <c r="U108" s="533"/>
      <c r="V108" s="533"/>
      <c r="W108" s="533"/>
      <c r="X108" s="533"/>
      <c r="Y108" s="533"/>
      <c r="Z108" s="533"/>
      <c r="AA108" s="533"/>
      <c r="AB108" s="533"/>
      <c r="AC108" s="534"/>
      <c r="AD108" s="603" t="s">
        <v>383</v>
      </c>
      <c r="AE108" s="604"/>
      <c r="AF108" s="604"/>
      <c r="AG108" s="600" t="s">
        <v>416</v>
      </c>
      <c r="AH108" s="601"/>
      <c r="AI108" s="601"/>
      <c r="AJ108" s="601"/>
      <c r="AK108" s="601"/>
      <c r="AL108" s="601"/>
      <c r="AM108" s="601"/>
      <c r="AN108" s="601"/>
      <c r="AO108" s="601"/>
      <c r="AP108" s="601"/>
      <c r="AQ108" s="601"/>
      <c r="AR108" s="601"/>
      <c r="AS108" s="601"/>
      <c r="AT108" s="601"/>
      <c r="AU108" s="601"/>
      <c r="AV108" s="601"/>
      <c r="AW108" s="601"/>
      <c r="AX108" s="602"/>
    </row>
    <row r="109" spans="1:50" ht="69" customHeight="1" x14ac:dyDescent="0.15">
      <c r="A109" s="302"/>
      <c r="B109" s="303"/>
      <c r="C109" s="420" t="s">
        <v>44</v>
      </c>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13"/>
      <c r="AD109" s="437" t="s">
        <v>383</v>
      </c>
      <c r="AE109" s="438"/>
      <c r="AF109" s="438"/>
      <c r="AG109" s="531" t="s">
        <v>417</v>
      </c>
      <c r="AH109" s="298"/>
      <c r="AI109" s="298"/>
      <c r="AJ109" s="298"/>
      <c r="AK109" s="298"/>
      <c r="AL109" s="298"/>
      <c r="AM109" s="298"/>
      <c r="AN109" s="298"/>
      <c r="AO109" s="298"/>
      <c r="AP109" s="298"/>
      <c r="AQ109" s="298"/>
      <c r="AR109" s="298"/>
      <c r="AS109" s="298"/>
      <c r="AT109" s="298"/>
      <c r="AU109" s="298"/>
      <c r="AV109" s="298"/>
      <c r="AW109" s="298"/>
      <c r="AX109" s="299"/>
    </row>
    <row r="110" spans="1:50" ht="70.150000000000006" customHeight="1" x14ac:dyDescent="0.15">
      <c r="A110" s="304"/>
      <c r="B110" s="305"/>
      <c r="C110" s="422" t="s">
        <v>314</v>
      </c>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4"/>
      <c r="AD110" s="584" t="s">
        <v>383</v>
      </c>
      <c r="AE110" s="585"/>
      <c r="AF110" s="585"/>
      <c r="AG110" s="529" t="s">
        <v>418</v>
      </c>
      <c r="AH110" s="191"/>
      <c r="AI110" s="191"/>
      <c r="AJ110" s="191"/>
      <c r="AK110" s="191"/>
      <c r="AL110" s="191"/>
      <c r="AM110" s="191"/>
      <c r="AN110" s="191"/>
      <c r="AO110" s="191"/>
      <c r="AP110" s="191"/>
      <c r="AQ110" s="191"/>
      <c r="AR110" s="191"/>
      <c r="AS110" s="191"/>
      <c r="AT110" s="191"/>
      <c r="AU110" s="191"/>
      <c r="AV110" s="191"/>
      <c r="AW110" s="191"/>
      <c r="AX110" s="530"/>
    </row>
    <row r="111" spans="1:50" ht="60" customHeight="1" x14ac:dyDescent="0.15">
      <c r="A111" s="549" t="s">
        <v>46</v>
      </c>
      <c r="B111" s="586"/>
      <c r="C111" s="425" t="s">
        <v>48</v>
      </c>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33" t="s">
        <v>383</v>
      </c>
      <c r="AE111" s="434"/>
      <c r="AF111" s="434"/>
      <c r="AG111" s="294" t="s">
        <v>419</v>
      </c>
      <c r="AH111" s="295"/>
      <c r="AI111" s="295"/>
      <c r="AJ111" s="295"/>
      <c r="AK111" s="295"/>
      <c r="AL111" s="295"/>
      <c r="AM111" s="295"/>
      <c r="AN111" s="295"/>
      <c r="AO111" s="295"/>
      <c r="AP111" s="295"/>
      <c r="AQ111" s="295"/>
      <c r="AR111" s="295"/>
      <c r="AS111" s="295"/>
      <c r="AT111" s="295"/>
      <c r="AU111" s="295"/>
      <c r="AV111" s="295"/>
      <c r="AW111" s="295"/>
      <c r="AX111" s="296"/>
    </row>
    <row r="112" spans="1:50" ht="19.350000000000001" customHeight="1" x14ac:dyDescent="0.15">
      <c r="A112" s="587"/>
      <c r="B112" s="588"/>
      <c r="C112" s="412" t="s">
        <v>49</v>
      </c>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37" t="s">
        <v>408</v>
      </c>
      <c r="AE112" s="438"/>
      <c r="AF112" s="438"/>
      <c r="AG112" s="297"/>
      <c r="AH112" s="298"/>
      <c r="AI112" s="298"/>
      <c r="AJ112" s="298"/>
      <c r="AK112" s="298"/>
      <c r="AL112" s="298"/>
      <c r="AM112" s="298"/>
      <c r="AN112" s="298"/>
      <c r="AO112" s="298"/>
      <c r="AP112" s="298"/>
      <c r="AQ112" s="298"/>
      <c r="AR112" s="298"/>
      <c r="AS112" s="298"/>
      <c r="AT112" s="298"/>
      <c r="AU112" s="298"/>
      <c r="AV112" s="298"/>
      <c r="AW112" s="298"/>
      <c r="AX112" s="299"/>
    </row>
    <row r="113" spans="1:64" ht="19.350000000000001" customHeight="1" x14ac:dyDescent="0.15">
      <c r="A113" s="587"/>
      <c r="B113" s="588"/>
      <c r="C113" s="504" t="s">
        <v>315</v>
      </c>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37" t="s">
        <v>383</v>
      </c>
      <c r="AE113" s="438"/>
      <c r="AF113" s="438"/>
      <c r="AG113" s="531" t="s">
        <v>437</v>
      </c>
      <c r="AH113" s="298"/>
      <c r="AI113" s="298"/>
      <c r="AJ113" s="298"/>
      <c r="AK113" s="298"/>
      <c r="AL113" s="298"/>
      <c r="AM113" s="298"/>
      <c r="AN113" s="298"/>
      <c r="AO113" s="298"/>
      <c r="AP113" s="298"/>
      <c r="AQ113" s="298"/>
      <c r="AR113" s="298"/>
      <c r="AS113" s="298"/>
      <c r="AT113" s="298"/>
      <c r="AU113" s="298"/>
      <c r="AV113" s="298"/>
      <c r="AW113" s="298"/>
      <c r="AX113" s="299"/>
    </row>
    <row r="114" spans="1:64" ht="79.150000000000006" customHeight="1" x14ac:dyDescent="0.15">
      <c r="A114" s="587"/>
      <c r="B114" s="588"/>
      <c r="C114" s="412" t="s">
        <v>45</v>
      </c>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37" t="s">
        <v>408</v>
      </c>
      <c r="AE114" s="438"/>
      <c r="AF114" s="438"/>
      <c r="AG114" s="297"/>
      <c r="AH114" s="298"/>
      <c r="AI114" s="298"/>
      <c r="AJ114" s="298"/>
      <c r="AK114" s="298"/>
      <c r="AL114" s="298"/>
      <c r="AM114" s="298"/>
      <c r="AN114" s="298"/>
      <c r="AO114" s="298"/>
      <c r="AP114" s="298"/>
      <c r="AQ114" s="298"/>
      <c r="AR114" s="298"/>
      <c r="AS114" s="298"/>
      <c r="AT114" s="298"/>
      <c r="AU114" s="298"/>
      <c r="AV114" s="298"/>
      <c r="AW114" s="298"/>
      <c r="AX114" s="299"/>
    </row>
    <row r="115" spans="1:64" ht="19.350000000000001" customHeight="1" x14ac:dyDescent="0.15">
      <c r="A115" s="587"/>
      <c r="B115" s="588"/>
      <c r="C115" s="412" t="s">
        <v>50</v>
      </c>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90"/>
      <c r="AD115" s="437" t="s">
        <v>383</v>
      </c>
      <c r="AE115" s="438"/>
      <c r="AF115" s="438"/>
      <c r="AG115" s="531" t="s">
        <v>409</v>
      </c>
      <c r="AH115" s="298"/>
      <c r="AI115" s="298"/>
      <c r="AJ115" s="298"/>
      <c r="AK115" s="298"/>
      <c r="AL115" s="298"/>
      <c r="AM115" s="298"/>
      <c r="AN115" s="298"/>
      <c r="AO115" s="298"/>
      <c r="AP115" s="298"/>
      <c r="AQ115" s="298"/>
      <c r="AR115" s="298"/>
      <c r="AS115" s="298"/>
      <c r="AT115" s="298"/>
      <c r="AU115" s="298"/>
      <c r="AV115" s="298"/>
      <c r="AW115" s="298"/>
      <c r="AX115" s="299"/>
    </row>
    <row r="116" spans="1:64" ht="19.350000000000001" customHeight="1" x14ac:dyDescent="0.15">
      <c r="A116" s="587"/>
      <c r="B116" s="588"/>
      <c r="C116" s="412" t="s">
        <v>55</v>
      </c>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90"/>
      <c r="AD116" s="632" t="s">
        <v>408</v>
      </c>
      <c r="AE116" s="633"/>
      <c r="AF116" s="633"/>
      <c r="AG116" s="362"/>
      <c r="AH116" s="363"/>
      <c r="AI116" s="363"/>
      <c r="AJ116" s="363"/>
      <c r="AK116" s="363"/>
      <c r="AL116" s="363"/>
      <c r="AM116" s="363"/>
      <c r="AN116" s="363"/>
      <c r="AO116" s="363"/>
      <c r="AP116" s="363"/>
      <c r="AQ116" s="363"/>
      <c r="AR116" s="363"/>
      <c r="AS116" s="363"/>
      <c r="AT116" s="363"/>
      <c r="AU116" s="363"/>
      <c r="AV116" s="363"/>
      <c r="AW116" s="363"/>
      <c r="AX116" s="364"/>
      <c r="BI116" s="10"/>
      <c r="BJ116" s="10"/>
      <c r="BK116" s="10"/>
      <c r="BL116" s="10"/>
    </row>
    <row r="117" spans="1:64" ht="40.5" customHeight="1" x14ac:dyDescent="0.15">
      <c r="A117" s="589"/>
      <c r="B117" s="590"/>
      <c r="C117" s="591" t="s">
        <v>82</v>
      </c>
      <c r="D117" s="592"/>
      <c r="E117" s="592"/>
      <c r="F117" s="592"/>
      <c r="G117" s="592"/>
      <c r="H117" s="592"/>
      <c r="I117" s="592"/>
      <c r="J117" s="592"/>
      <c r="K117" s="592"/>
      <c r="L117" s="592"/>
      <c r="M117" s="592"/>
      <c r="N117" s="592"/>
      <c r="O117" s="592"/>
      <c r="P117" s="592"/>
      <c r="Q117" s="592"/>
      <c r="R117" s="592"/>
      <c r="S117" s="592"/>
      <c r="T117" s="592"/>
      <c r="U117" s="592"/>
      <c r="V117" s="592"/>
      <c r="W117" s="592"/>
      <c r="X117" s="592"/>
      <c r="Y117" s="592"/>
      <c r="Z117" s="592"/>
      <c r="AA117" s="592"/>
      <c r="AB117" s="592"/>
      <c r="AC117" s="593"/>
      <c r="AD117" s="584" t="s">
        <v>383</v>
      </c>
      <c r="AE117" s="585"/>
      <c r="AF117" s="594"/>
      <c r="AG117" s="598" t="s">
        <v>420</v>
      </c>
      <c r="AH117" s="431"/>
      <c r="AI117" s="431"/>
      <c r="AJ117" s="431"/>
      <c r="AK117" s="431"/>
      <c r="AL117" s="431"/>
      <c r="AM117" s="431"/>
      <c r="AN117" s="431"/>
      <c r="AO117" s="431"/>
      <c r="AP117" s="431"/>
      <c r="AQ117" s="431"/>
      <c r="AR117" s="431"/>
      <c r="AS117" s="431"/>
      <c r="AT117" s="431"/>
      <c r="AU117" s="431"/>
      <c r="AV117" s="431"/>
      <c r="AW117" s="431"/>
      <c r="AX117" s="599"/>
      <c r="BG117" s="10"/>
      <c r="BH117" s="10"/>
      <c r="BI117" s="10"/>
      <c r="BJ117" s="10"/>
    </row>
    <row r="118" spans="1:64" ht="58.5" customHeight="1" x14ac:dyDescent="0.15">
      <c r="A118" s="549" t="s">
        <v>47</v>
      </c>
      <c r="B118" s="586"/>
      <c r="C118" s="634" t="s">
        <v>81</v>
      </c>
      <c r="D118" s="635"/>
      <c r="E118" s="635"/>
      <c r="F118" s="635"/>
      <c r="G118" s="635"/>
      <c r="H118" s="635"/>
      <c r="I118" s="635"/>
      <c r="J118" s="635"/>
      <c r="K118" s="635"/>
      <c r="L118" s="635"/>
      <c r="M118" s="635"/>
      <c r="N118" s="635"/>
      <c r="O118" s="635"/>
      <c r="P118" s="635"/>
      <c r="Q118" s="635"/>
      <c r="R118" s="635"/>
      <c r="S118" s="635"/>
      <c r="T118" s="635"/>
      <c r="U118" s="635"/>
      <c r="V118" s="635"/>
      <c r="W118" s="635"/>
      <c r="X118" s="635"/>
      <c r="Y118" s="635"/>
      <c r="Z118" s="635"/>
      <c r="AA118" s="635"/>
      <c r="AB118" s="635"/>
      <c r="AC118" s="636"/>
      <c r="AD118" s="433" t="s">
        <v>383</v>
      </c>
      <c r="AE118" s="434"/>
      <c r="AF118" s="637"/>
      <c r="AG118" s="294" t="s">
        <v>421</v>
      </c>
      <c r="AH118" s="295"/>
      <c r="AI118" s="295"/>
      <c r="AJ118" s="295"/>
      <c r="AK118" s="295"/>
      <c r="AL118" s="295"/>
      <c r="AM118" s="295"/>
      <c r="AN118" s="295"/>
      <c r="AO118" s="295"/>
      <c r="AP118" s="295"/>
      <c r="AQ118" s="295"/>
      <c r="AR118" s="295"/>
      <c r="AS118" s="295"/>
      <c r="AT118" s="295"/>
      <c r="AU118" s="295"/>
      <c r="AV118" s="295"/>
      <c r="AW118" s="295"/>
      <c r="AX118" s="296"/>
    </row>
    <row r="119" spans="1:64" ht="97.9" customHeight="1" x14ac:dyDescent="0.15">
      <c r="A119" s="587"/>
      <c r="B119" s="588"/>
      <c r="C119" s="581" t="s">
        <v>53</v>
      </c>
      <c r="D119" s="582"/>
      <c r="E119" s="582"/>
      <c r="F119" s="582"/>
      <c r="G119" s="582"/>
      <c r="H119" s="582"/>
      <c r="I119" s="582"/>
      <c r="J119" s="582"/>
      <c r="K119" s="582"/>
      <c r="L119" s="582"/>
      <c r="M119" s="582"/>
      <c r="N119" s="582"/>
      <c r="O119" s="582"/>
      <c r="P119" s="582"/>
      <c r="Q119" s="582"/>
      <c r="R119" s="582"/>
      <c r="S119" s="582"/>
      <c r="T119" s="582"/>
      <c r="U119" s="582"/>
      <c r="V119" s="582"/>
      <c r="W119" s="582"/>
      <c r="X119" s="582"/>
      <c r="Y119" s="582"/>
      <c r="Z119" s="582"/>
      <c r="AA119" s="582"/>
      <c r="AB119" s="582"/>
      <c r="AC119" s="583"/>
      <c r="AD119" s="605" t="s">
        <v>383</v>
      </c>
      <c r="AE119" s="606"/>
      <c r="AF119" s="606"/>
      <c r="AG119" s="531" t="s">
        <v>422</v>
      </c>
      <c r="AH119" s="298"/>
      <c r="AI119" s="298"/>
      <c r="AJ119" s="298"/>
      <c r="AK119" s="298"/>
      <c r="AL119" s="298"/>
      <c r="AM119" s="298"/>
      <c r="AN119" s="298"/>
      <c r="AO119" s="298"/>
      <c r="AP119" s="298"/>
      <c r="AQ119" s="298"/>
      <c r="AR119" s="298"/>
      <c r="AS119" s="298"/>
      <c r="AT119" s="298"/>
      <c r="AU119" s="298"/>
      <c r="AV119" s="298"/>
      <c r="AW119" s="298"/>
      <c r="AX119" s="299"/>
    </row>
    <row r="120" spans="1:64" ht="18" customHeight="1" x14ac:dyDescent="0.15">
      <c r="A120" s="587"/>
      <c r="B120" s="588"/>
      <c r="C120" s="412" t="s">
        <v>51</v>
      </c>
      <c r="D120" s="413"/>
      <c r="E120" s="413"/>
      <c r="F120" s="413"/>
      <c r="G120" s="413"/>
      <c r="H120" s="413"/>
      <c r="I120" s="413"/>
      <c r="J120" s="413"/>
      <c r="K120" s="413"/>
      <c r="L120" s="413"/>
      <c r="M120" s="413"/>
      <c r="N120" s="413"/>
      <c r="O120" s="413"/>
      <c r="P120" s="413"/>
      <c r="Q120" s="413"/>
      <c r="R120" s="413"/>
      <c r="S120" s="413"/>
      <c r="T120" s="413"/>
      <c r="U120" s="413"/>
      <c r="V120" s="413"/>
      <c r="W120" s="413"/>
      <c r="X120" s="413"/>
      <c r="Y120" s="413"/>
      <c r="Z120" s="413"/>
      <c r="AA120" s="413"/>
      <c r="AB120" s="413"/>
      <c r="AC120" s="413"/>
      <c r="AD120" s="437" t="s">
        <v>383</v>
      </c>
      <c r="AE120" s="438"/>
      <c r="AF120" s="438"/>
      <c r="AG120" s="531" t="s">
        <v>410</v>
      </c>
      <c r="AH120" s="298"/>
      <c r="AI120" s="298"/>
      <c r="AJ120" s="298"/>
      <c r="AK120" s="298"/>
      <c r="AL120" s="298"/>
      <c r="AM120" s="298"/>
      <c r="AN120" s="298"/>
      <c r="AO120" s="298"/>
      <c r="AP120" s="298"/>
      <c r="AQ120" s="298"/>
      <c r="AR120" s="298"/>
      <c r="AS120" s="298"/>
      <c r="AT120" s="298"/>
      <c r="AU120" s="298"/>
      <c r="AV120" s="298"/>
      <c r="AW120" s="298"/>
      <c r="AX120" s="299"/>
    </row>
    <row r="121" spans="1:64" ht="54.75" customHeight="1" x14ac:dyDescent="0.15">
      <c r="A121" s="589"/>
      <c r="B121" s="590"/>
      <c r="C121" s="412" t="s">
        <v>52</v>
      </c>
      <c r="D121" s="413"/>
      <c r="E121" s="413"/>
      <c r="F121" s="413"/>
      <c r="G121" s="413"/>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437" t="s">
        <v>383</v>
      </c>
      <c r="AE121" s="438"/>
      <c r="AF121" s="438"/>
      <c r="AG121" s="529" t="s">
        <v>411</v>
      </c>
      <c r="AH121" s="191"/>
      <c r="AI121" s="191"/>
      <c r="AJ121" s="191"/>
      <c r="AK121" s="191"/>
      <c r="AL121" s="191"/>
      <c r="AM121" s="191"/>
      <c r="AN121" s="191"/>
      <c r="AO121" s="191"/>
      <c r="AP121" s="191"/>
      <c r="AQ121" s="191"/>
      <c r="AR121" s="191"/>
      <c r="AS121" s="191"/>
      <c r="AT121" s="191"/>
      <c r="AU121" s="191"/>
      <c r="AV121" s="191"/>
      <c r="AW121" s="191"/>
      <c r="AX121" s="530"/>
    </row>
    <row r="122" spans="1:64" ht="33.6" customHeight="1" x14ac:dyDescent="0.15">
      <c r="A122" s="622" t="s">
        <v>80</v>
      </c>
      <c r="B122" s="623"/>
      <c r="C122" s="435" t="s">
        <v>316</v>
      </c>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26"/>
      <c r="AD122" s="433" t="s">
        <v>408</v>
      </c>
      <c r="AE122" s="434"/>
      <c r="AF122" s="434"/>
      <c r="AG122" s="576"/>
      <c r="AH122" s="189"/>
      <c r="AI122" s="189"/>
      <c r="AJ122" s="189"/>
      <c r="AK122" s="189"/>
      <c r="AL122" s="189"/>
      <c r="AM122" s="189"/>
      <c r="AN122" s="189"/>
      <c r="AO122" s="189"/>
      <c r="AP122" s="189"/>
      <c r="AQ122" s="189"/>
      <c r="AR122" s="189"/>
      <c r="AS122" s="189"/>
      <c r="AT122" s="189"/>
      <c r="AU122" s="189"/>
      <c r="AV122" s="189"/>
      <c r="AW122" s="189"/>
      <c r="AX122" s="577"/>
    </row>
    <row r="123" spans="1:64" ht="15.75" customHeight="1" x14ac:dyDescent="0.15">
      <c r="A123" s="624"/>
      <c r="B123" s="625"/>
      <c r="C123" s="651" t="s">
        <v>87</v>
      </c>
      <c r="D123" s="652"/>
      <c r="E123" s="652"/>
      <c r="F123" s="652"/>
      <c r="G123" s="652"/>
      <c r="H123" s="652"/>
      <c r="I123" s="652"/>
      <c r="J123" s="652"/>
      <c r="K123" s="652"/>
      <c r="L123" s="652"/>
      <c r="M123" s="652"/>
      <c r="N123" s="652"/>
      <c r="O123" s="653"/>
      <c r="P123" s="645" t="s">
        <v>0</v>
      </c>
      <c r="Q123" s="654"/>
      <c r="R123" s="654"/>
      <c r="S123" s="655"/>
      <c r="T123" s="644" t="s">
        <v>30</v>
      </c>
      <c r="U123" s="645"/>
      <c r="V123" s="645"/>
      <c r="W123" s="645"/>
      <c r="X123" s="645"/>
      <c r="Y123" s="645"/>
      <c r="Z123" s="645"/>
      <c r="AA123" s="645"/>
      <c r="AB123" s="645"/>
      <c r="AC123" s="645"/>
      <c r="AD123" s="645"/>
      <c r="AE123" s="645"/>
      <c r="AF123" s="646"/>
      <c r="AG123" s="578"/>
      <c r="AH123" s="270"/>
      <c r="AI123" s="270"/>
      <c r="AJ123" s="270"/>
      <c r="AK123" s="270"/>
      <c r="AL123" s="270"/>
      <c r="AM123" s="270"/>
      <c r="AN123" s="270"/>
      <c r="AO123" s="270"/>
      <c r="AP123" s="270"/>
      <c r="AQ123" s="270"/>
      <c r="AR123" s="270"/>
      <c r="AS123" s="270"/>
      <c r="AT123" s="270"/>
      <c r="AU123" s="270"/>
      <c r="AV123" s="270"/>
      <c r="AW123" s="270"/>
      <c r="AX123" s="579"/>
    </row>
    <row r="124" spans="1:64" ht="26.25" customHeight="1" x14ac:dyDescent="0.15">
      <c r="A124" s="624"/>
      <c r="B124" s="625"/>
      <c r="C124" s="638"/>
      <c r="D124" s="639"/>
      <c r="E124" s="639"/>
      <c r="F124" s="639"/>
      <c r="G124" s="639"/>
      <c r="H124" s="639"/>
      <c r="I124" s="639"/>
      <c r="J124" s="639"/>
      <c r="K124" s="639"/>
      <c r="L124" s="639"/>
      <c r="M124" s="639"/>
      <c r="N124" s="639"/>
      <c r="O124" s="640"/>
      <c r="P124" s="647"/>
      <c r="Q124" s="647"/>
      <c r="R124" s="647"/>
      <c r="S124" s="648"/>
      <c r="T124" s="630"/>
      <c r="U124" s="298"/>
      <c r="V124" s="298"/>
      <c r="W124" s="298"/>
      <c r="X124" s="298"/>
      <c r="Y124" s="298"/>
      <c r="Z124" s="298"/>
      <c r="AA124" s="298"/>
      <c r="AB124" s="298"/>
      <c r="AC124" s="298"/>
      <c r="AD124" s="298"/>
      <c r="AE124" s="298"/>
      <c r="AF124" s="631"/>
      <c r="AG124" s="578"/>
      <c r="AH124" s="270"/>
      <c r="AI124" s="270"/>
      <c r="AJ124" s="270"/>
      <c r="AK124" s="270"/>
      <c r="AL124" s="270"/>
      <c r="AM124" s="270"/>
      <c r="AN124" s="270"/>
      <c r="AO124" s="270"/>
      <c r="AP124" s="270"/>
      <c r="AQ124" s="270"/>
      <c r="AR124" s="270"/>
      <c r="AS124" s="270"/>
      <c r="AT124" s="270"/>
      <c r="AU124" s="270"/>
      <c r="AV124" s="270"/>
      <c r="AW124" s="270"/>
      <c r="AX124" s="579"/>
    </row>
    <row r="125" spans="1:64" ht="26.25" customHeight="1" x14ac:dyDescent="0.15">
      <c r="A125" s="626"/>
      <c r="B125" s="627"/>
      <c r="C125" s="641"/>
      <c r="D125" s="642"/>
      <c r="E125" s="642"/>
      <c r="F125" s="642"/>
      <c r="G125" s="642"/>
      <c r="H125" s="642"/>
      <c r="I125" s="642"/>
      <c r="J125" s="642"/>
      <c r="K125" s="642"/>
      <c r="L125" s="642"/>
      <c r="M125" s="642"/>
      <c r="N125" s="642"/>
      <c r="O125" s="643"/>
      <c r="P125" s="649"/>
      <c r="Q125" s="649"/>
      <c r="R125" s="649"/>
      <c r="S125" s="650"/>
      <c r="T125" s="430"/>
      <c r="U125" s="431"/>
      <c r="V125" s="431"/>
      <c r="W125" s="431"/>
      <c r="X125" s="431"/>
      <c r="Y125" s="431"/>
      <c r="Z125" s="431"/>
      <c r="AA125" s="431"/>
      <c r="AB125" s="431"/>
      <c r="AC125" s="431"/>
      <c r="AD125" s="431"/>
      <c r="AE125" s="431"/>
      <c r="AF125" s="432"/>
      <c r="AG125" s="580"/>
      <c r="AH125" s="191"/>
      <c r="AI125" s="191"/>
      <c r="AJ125" s="191"/>
      <c r="AK125" s="191"/>
      <c r="AL125" s="191"/>
      <c r="AM125" s="191"/>
      <c r="AN125" s="191"/>
      <c r="AO125" s="191"/>
      <c r="AP125" s="191"/>
      <c r="AQ125" s="191"/>
      <c r="AR125" s="191"/>
      <c r="AS125" s="191"/>
      <c r="AT125" s="191"/>
      <c r="AU125" s="191"/>
      <c r="AV125" s="191"/>
      <c r="AW125" s="191"/>
      <c r="AX125" s="530"/>
    </row>
    <row r="126" spans="1:64" ht="117" customHeight="1" x14ac:dyDescent="0.15">
      <c r="A126" s="549" t="s">
        <v>58</v>
      </c>
      <c r="B126" s="550"/>
      <c r="C126" s="388" t="s">
        <v>64</v>
      </c>
      <c r="D126" s="572"/>
      <c r="E126" s="572"/>
      <c r="F126" s="573"/>
      <c r="G126" s="543" t="s">
        <v>423</v>
      </c>
      <c r="H126" s="544"/>
      <c r="I126" s="544"/>
      <c r="J126" s="544"/>
      <c r="K126" s="544"/>
      <c r="L126" s="544"/>
      <c r="M126" s="544"/>
      <c r="N126" s="544"/>
      <c r="O126" s="544"/>
      <c r="P126" s="544"/>
      <c r="Q126" s="544"/>
      <c r="R126" s="544"/>
      <c r="S126" s="544"/>
      <c r="T126" s="544"/>
      <c r="U126" s="544"/>
      <c r="V126" s="544"/>
      <c r="W126" s="544"/>
      <c r="X126" s="544"/>
      <c r="Y126" s="544"/>
      <c r="Z126" s="544"/>
      <c r="AA126" s="544"/>
      <c r="AB126" s="544"/>
      <c r="AC126" s="544"/>
      <c r="AD126" s="544"/>
      <c r="AE126" s="544"/>
      <c r="AF126" s="544"/>
      <c r="AG126" s="544"/>
      <c r="AH126" s="544"/>
      <c r="AI126" s="544"/>
      <c r="AJ126" s="544"/>
      <c r="AK126" s="544"/>
      <c r="AL126" s="544"/>
      <c r="AM126" s="544"/>
      <c r="AN126" s="544"/>
      <c r="AO126" s="544"/>
      <c r="AP126" s="544"/>
      <c r="AQ126" s="544"/>
      <c r="AR126" s="544"/>
      <c r="AS126" s="544"/>
      <c r="AT126" s="544"/>
      <c r="AU126" s="544"/>
      <c r="AV126" s="544"/>
      <c r="AW126" s="544"/>
      <c r="AX126" s="545"/>
    </row>
    <row r="127" spans="1:64" ht="66.75" customHeight="1" thickBot="1" x14ac:dyDescent="0.2">
      <c r="A127" s="551"/>
      <c r="B127" s="552"/>
      <c r="C127" s="357" t="s">
        <v>68</v>
      </c>
      <c r="D127" s="358"/>
      <c r="E127" s="358"/>
      <c r="F127" s="359"/>
      <c r="G127" s="360" t="s">
        <v>424</v>
      </c>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c r="AJ127" s="360"/>
      <c r="AK127" s="360"/>
      <c r="AL127" s="360"/>
      <c r="AM127" s="360"/>
      <c r="AN127" s="360"/>
      <c r="AO127" s="360"/>
      <c r="AP127" s="360"/>
      <c r="AQ127" s="360"/>
      <c r="AR127" s="360"/>
      <c r="AS127" s="360"/>
      <c r="AT127" s="360"/>
      <c r="AU127" s="360"/>
      <c r="AV127" s="360"/>
      <c r="AW127" s="360"/>
      <c r="AX127" s="361"/>
    </row>
    <row r="128" spans="1:64" ht="21" customHeight="1" x14ac:dyDescent="0.15">
      <c r="A128" s="354" t="s">
        <v>40</v>
      </c>
      <c r="B128" s="355"/>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c r="AQ128" s="355"/>
      <c r="AR128" s="355"/>
      <c r="AS128" s="355"/>
      <c r="AT128" s="355"/>
      <c r="AU128" s="355"/>
      <c r="AV128" s="355"/>
      <c r="AW128" s="355"/>
      <c r="AX128" s="356"/>
    </row>
    <row r="129" spans="1:50" ht="109.5" customHeight="1" thickBot="1" x14ac:dyDescent="0.2">
      <c r="A129" s="571"/>
      <c r="B129" s="566"/>
      <c r="C129" s="566"/>
      <c r="D129" s="566"/>
      <c r="E129" s="566"/>
      <c r="F129" s="566"/>
      <c r="G129" s="566"/>
      <c r="H129" s="566"/>
      <c r="I129" s="566"/>
      <c r="J129" s="566"/>
      <c r="K129" s="566"/>
      <c r="L129" s="566"/>
      <c r="M129" s="566"/>
      <c r="N129" s="566"/>
      <c r="O129" s="566"/>
      <c r="P129" s="566"/>
      <c r="Q129" s="566"/>
      <c r="R129" s="566"/>
      <c r="S129" s="566"/>
      <c r="T129" s="566"/>
      <c r="U129" s="566"/>
      <c r="V129" s="566"/>
      <c r="W129" s="566"/>
      <c r="X129" s="566"/>
      <c r="Y129" s="566"/>
      <c r="Z129" s="566"/>
      <c r="AA129" s="566"/>
      <c r="AB129" s="566"/>
      <c r="AC129" s="566"/>
      <c r="AD129" s="566"/>
      <c r="AE129" s="566"/>
      <c r="AF129" s="566"/>
      <c r="AG129" s="566"/>
      <c r="AH129" s="566"/>
      <c r="AI129" s="566"/>
      <c r="AJ129" s="566"/>
      <c r="AK129" s="566"/>
      <c r="AL129" s="566"/>
      <c r="AM129" s="566"/>
      <c r="AN129" s="566"/>
      <c r="AO129" s="566"/>
      <c r="AP129" s="566"/>
      <c r="AQ129" s="566"/>
      <c r="AR129" s="566"/>
      <c r="AS129" s="566"/>
      <c r="AT129" s="566"/>
      <c r="AU129" s="566"/>
      <c r="AV129" s="566"/>
      <c r="AW129" s="566"/>
      <c r="AX129" s="567"/>
    </row>
    <row r="130" spans="1:50" ht="21" customHeight="1" x14ac:dyDescent="0.15">
      <c r="A130" s="562" t="s">
        <v>41</v>
      </c>
      <c r="B130" s="563"/>
      <c r="C130" s="563"/>
      <c r="D130" s="563"/>
      <c r="E130" s="563"/>
      <c r="F130" s="563"/>
      <c r="G130" s="563"/>
      <c r="H130" s="563"/>
      <c r="I130" s="563"/>
      <c r="J130" s="563"/>
      <c r="K130" s="563"/>
      <c r="L130" s="563"/>
      <c r="M130" s="563"/>
      <c r="N130" s="563"/>
      <c r="O130" s="563"/>
      <c r="P130" s="563"/>
      <c r="Q130" s="563"/>
      <c r="R130" s="563"/>
      <c r="S130" s="563"/>
      <c r="T130" s="563"/>
      <c r="U130" s="563"/>
      <c r="V130" s="563"/>
      <c r="W130" s="563"/>
      <c r="X130" s="563"/>
      <c r="Y130" s="563"/>
      <c r="Z130" s="563"/>
      <c r="AA130" s="563"/>
      <c r="AB130" s="563"/>
      <c r="AC130" s="563"/>
      <c r="AD130" s="563"/>
      <c r="AE130" s="563"/>
      <c r="AF130" s="563"/>
      <c r="AG130" s="563"/>
      <c r="AH130" s="563"/>
      <c r="AI130" s="563"/>
      <c r="AJ130" s="563"/>
      <c r="AK130" s="563"/>
      <c r="AL130" s="563"/>
      <c r="AM130" s="563"/>
      <c r="AN130" s="563"/>
      <c r="AO130" s="563"/>
      <c r="AP130" s="563"/>
      <c r="AQ130" s="563"/>
      <c r="AR130" s="563"/>
      <c r="AS130" s="563"/>
      <c r="AT130" s="563"/>
      <c r="AU130" s="563"/>
      <c r="AV130" s="563"/>
      <c r="AW130" s="563"/>
      <c r="AX130" s="564"/>
    </row>
    <row r="131" spans="1:50" ht="120" customHeight="1" thickBot="1" x14ac:dyDescent="0.2">
      <c r="A131" s="546" t="s">
        <v>426</v>
      </c>
      <c r="B131" s="547"/>
      <c r="C131" s="547"/>
      <c r="D131" s="547"/>
      <c r="E131" s="548"/>
      <c r="F131" s="565" t="s">
        <v>427</v>
      </c>
      <c r="G131" s="566"/>
      <c r="H131" s="566"/>
      <c r="I131" s="566"/>
      <c r="J131" s="566"/>
      <c r="K131" s="566"/>
      <c r="L131" s="566"/>
      <c r="M131" s="566"/>
      <c r="N131" s="566"/>
      <c r="O131" s="566"/>
      <c r="P131" s="566"/>
      <c r="Q131" s="566"/>
      <c r="R131" s="566"/>
      <c r="S131" s="566"/>
      <c r="T131" s="566"/>
      <c r="U131" s="566"/>
      <c r="V131" s="566"/>
      <c r="W131" s="566"/>
      <c r="X131" s="566"/>
      <c r="Y131" s="566"/>
      <c r="Z131" s="566"/>
      <c r="AA131" s="566"/>
      <c r="AB131" s="566"/>
      <c r="AC131" s="566"/>
      <c r="AD131" s="566"/>
      <c r="AE131" s="566"/>
      <c r="AF131" s="566"/>
      <c r="AG131" s="566"/>
      <c r="AH131" s="566"/>
      <c r="AI131" s="566"/>
      <c r="AJ131" s="566"/>
      <c r="AK131" s="566"/>
      <c r="AL131" s="566"/>
      <c r="AM131" s="566"/>
      <c r="AN131" s="566"/>
      <c r="AO131" s="566"/>
      <c r="AP131" s="566"/>
      <c r="AQ131" s="566"/>
      <c r="AR131" s="566"/>
      <c r="AS131" s="566"/>
      <c r="AT131" s="566"/>
      <c r="AU131" s="566"/>
      <c r="AV131" s="566"/>
      <c r="AW131" s="566"/>
      <c r="AX131" s="567"/>
    </row>
    <row r="132" spans="1:50" ht="21" customHeight="1" x14ac:dyDescent="0.15">
      <c r="A132" s="562" t="s">
        <v>54</v>
      </c>
      <c r="B132" s="563"/>
      <c r="C132" s="563"/>
      <c r="D132" s="563"/>
      <c r="E132" s="563"/>
      <c r="F132" s="563"/>
      <c r="G132" s="563"/>
      <c r="H132" s="563"/>
      <c r="I132" s="563"/>
      <c r="J132" s="563"/>
      <c r="K132" s="563"/>
      <c r="L132" s="563"/>
      <c r="M132" s="563"/>
      <c r="N132" s="563"/>
      <c r="O132" s="563"/>
      <c r="P132" s="563"/>
      <c r="Q132" s="563"/>
      <c r="R132" s="563"/>
      <c r="S132" s="563"/>
      <c r="T132" s="563"/>
      <c r="U132" s="563"/>
      <c r="V132" s="563"/>
      <c r="W132" s="563"/>
      <c r="X132" s="563"/>
      <c r="Y132" s="563"/>
      <c r="Z132" s="563"/>
      <c r="AA132" s="563"/>
      <c r="AB132" s="563"/>
      <c r="AC132" s="563"/>
      <c r="AD132" s="563"/>
      <c r="AE132" s="563"/>
      <c r="AF132" s="563"/>
      <c r="AG132" s="563"/>
      <c r="AH132" s="563"/>
      <c r="AI132" s="563"/>
      <c r="AJ132" s="563"/>
      <c r="AK132" s="563"/>
      <c r="AL132" s="563"/>
      <c r="AM132" s="563"/>
      <c r="AN132" s="563"/>
      <c r="AO132" s="563"/>
      <c r="AP132" s="563"/>
      <c r="AQ132" s="563"/>
      <c r="AR132" s="563"/>
      <c r="AS132" s="563"/>
      <c r="AT132" s="563"/>
      <c r="AU132" s="563"/>
      <c r="AV132" s="563"/>
      <c r="AW132" s="563"/>
      <c r="AX132" s="564"/>
    </row>
    <row r="133" spans="1:50" ht="99.95" customHeight="1" thickBot="1" x14ac:dyDescent="0.2">
      <c r="A133" s="427" t="s">
        <v>429</v>
      </c>
      <c r="B133" s="428"/>
      <c r="C133" s="428"/>
      <c r="D133" s="428"/>
      <c r="E133" s="429"/>
      <c r="F133" s="568" t="s">
        <v>428</v>
      </c>
      <c r="G133" s="569"/>
      <c r="H133" s="569"/>
      <c r="I133" s="569"/>
      <c r="J133" s="569"/>
      <c r="K133" s="569"/>
      <c r="L133" s="569"/>
      <c r="M133" s="569"/>
      <c r="N133" s="569"/>
      <c r="O133" s="569"/>
      <c r="P133" s="569"/>
      <c r="Q133" s="569"/>
      <c r="R133" s="569"/>
      <c r="S133" s="569"/>
      <c r="T133" s="569"/>
      <c r="U133" s="569"/>
      <c r="V133" s="569"/>
      <c r="W133" s="569"/>
      <c r="X133" s="569"/>
      <c r="Y133" s="569"/>
      <c r="Z133" s="569"/>
      <c r="AA133" s="569"/>
      <c r="AB133" s="569"/>
      <c r="AC133" s="569"/>
      <c r="AD133" s="569"/>
      <c r="AE133" s="569"/>
      <c r="AF133" s="569"/>
      <c r="AG133" s="569"/>
      <c r="AH133" s="569"/>
      <c r="AI133" s="569"/>
      <c r="AJ133" s="569"/>
      <c r="AK133" s="569"/>
      <c r="AL133" s="569"/>
      <c r="AM133" s="569"/>
      <c r="AN133" s="569"/>
      <c r="AO133" s="569"/>
      <c r="AP133" s="569"/>
      <c r="AQ133" s="569"/>
      <c r="AR133" s="569"/>
      <c r="AS133" s="569"/>
      <c r="AT133" s="569"/>
      <c r="AU133" s="569"/>
      <c r="AV133" s="569"/>
      <c r="AW133" s="569"/>
      <c r="AX133" s="570"/>
    </row>
    <row r="134" spans="1:50" ht="21" customHeight="1" x14ac:dyDescent="0.15">
      <c r="A134" s="553" t="s">
        <v>42</v>
      </c>
      <c r="B134" s="554"/>
      <c r="C134" s="554"/>
      <c r="D134" s="554"/>
      <c r="E134" s="554"/>
      <c r="F134" s="554"/>
      <c r="G134" s="554"/>
      <c r="H134" s="554"/>
      <c r="I134" s="554"/>
      <c r="J134" s="554"/>
      <c r="K134" s="554"/>
      <c r="L134" s="554"/>
      <c r="M134" s="554"/>
      <c r="N134" s="554"/>
      <c r="O134" s="554"/>
      <c r="P134" s="554"/>
      <c r="Q134" s="554"/>
      <c r="R134" s="554"/>
      <c r="S134" s="554"/>
      <c r="T134" s="554"/>
      <c r="U134" s="554"/>
      <c r="V134" s="554"/>
      <c r="W134" s="554"/>
      <c r="X134" s="554"/>
      <c r="Y134" s="554"/>
      <c r="Z134" s="554"/>
      <c r="AA134" s="554"/>
      <c r="AB134" s="554"/>
      <c r="AC134" s="554"/>
      <c r="AD134" s="554"/>
      <c r="AE134" s="554"/>
      <c r="AF134" s="554"/>
      <c r="AG134" s="554"/>
      <c r="AH134" s="554"/>
      <c r="AI134" s="554"/>
      <c r="AJ134" s="554"/>
      <c r="AK134" s="554"/>
      <c r="AL134" s="554"/>
      <c r="AM134" s="554"/>
      <c r="AN134" s="554"/>
      <c r="AO134" s="554"/>
      <c r="AP134" s="554"/>
      <c r="AQ134" s="554"/>
      <c r="AR134" s="554"/>
      <c r="AS134" s="554"/>
      <c r="AT134" s="554"/>
      <c r="AU134" s="554"/>
      <c r="AV134" s="554"/>
      <c r="AW134" s="554"/>
      <c r="AX134" s="555"/>
    </row>
    <row r="135" spans="1:50" ht="99.95" customHeight="1" thickBot="1" x14ac:dyDescent="0.2">
      <c r="A135" s="607"/>
      <c r="B135" s="608"/>
      <c r="C135" s="608"/>
      <c r="D135" s="608"/>
      <c r="E135" s="608"/>
      <c r="F135" s="608"/>
      <c r="G135" s="608"/>
      <c r="H135" s="608"/>
      <c r="I135" s="608"/>
      <c r="J135" s="608"/>
      <c r="K135" s="608"/>
      <c r="L135" s="608"/>
      <c r="M135" s="608"/>
      <c r="N135" s="608"/>
      <c r="O135" s="608"/>
      <c r="P135" s="608"/>
      <c r="Q135" s="608"/>
      <c r="R135" s="608"/>
      <c r="S135" s="608"/>
      <c r="T135" s="608"/>
      <c r="U135" s="608"/>
      <c r="V135" s="608"/>
      <c r="W135" s="608"/>
      <c r="X135" s="608"/>
      <c r="Y135" s="608"/>
      <c r="Z135" s="608"/>
      <c r="AA135" s="608"/>
      <c r="AB135" s="608"/>
      <c r="AC135" s="608"/>
      <c r="AD135" s="608"/>
      <c r="AE135" s="608"/>
      <c r="AF135" s="608"/>
      <c r="AG135" s="608"/>
      <c r="AH135" s="608"/>
      <c r="AI135" s="608"/>
      <c r="AJ135" s="608"/>
      <c r="AK135" s="608"/>
      <c r="AL135" s="608"/>
      <c r="AM135" s="608"/>
      <c r="AN135" s="608"/>
      <c r="AO135" s="608"/>
      <c r="AP135" s="608"/>
      <c r="AQ135" s="608"/>
      <c r="AR135" s="608"/>
      <c r="AS135" s="608"/>
      <c r="AT135" s="608"/>
      <c r="AU135" s="608"/>
      <c r="AV135" s="608"/>
      <c r="AW135" s="608"/>
      <c r="AX135" s="609"/>
    </row>
    <row r="136" spans="1:50" ht="19.7" customHeight="1" x14ac:dyDescent="0.15">
      <c r="A136" s="540" t="s">
        <v>37</v>
      </c>
      <c r="B136" s="541"/>
      <c r="C136" s="541"/>
      <c r="D136" s="541"/>
      <c r="E136" s="541"/>
      <c r="F136" s="541"/>
      <c r="G136" s="541"/>
      <c r="H136" s="541"/>
      <c r="I136" s="541"/>
      <c r="J136" s="541"/>
      <c r="K136" s="541"/>
      <c r="L136" s="541"/>
      <c r="M136" s="541"/>
      <c r="N136" s="541"/>
      <c r="O136" s="541"/>
      <c r="P136" s="541"/>
      <c r="Q136" s="541"/>
      <c r="R136" s="541"/>
      <c r="S136" s="541"/>
      <c r="T136" s="541"/>
      <c r="U136" s="541"/>
      <c r="V136" s="541"/>
      <c r="W136" s="541"/>
      <c r="X136" s="541"/>
      <c r="Y136" s="541"/>
      <c r="Z136" s="541"/>
      <c r="AA136" s="541"/>
      <c r="AB136" s="541"/>
      <c r="AC136" s="541"/>
      <c r="AD136" s="541"/>
      <c r="AE136" s="541"/>
      <c r="AF136" s="541"/>
      <c r="AG136" s="541"/>
      <c r="AH136" s="541"/>
      <c r="AI136" s="541"/>
      <c r="AJ136" s="541"/>
      <c r="AK136" s="541"/>
      <c r="AL136" s="541"/>
      <c r="AM136" s="541"/>
      <c r="AN136" s="541"/>
      <c r="AO136" s="541"/>
      <c r="AP136" s="541"/>
      <c r="AQ136" s="541"/>
      <c r="AR136" s="541"/>
      <c r="AS136" s="541"/>
      <c r="AT136" s="541"/>
      <c r="AU136" s="541"/>
      <c r="AV136" s="541"/>
      <c r="AW136" s="541"/>
      <c r="AX136" s="542"/>
    </row>
    <row r="137" spans="1:50" ht="19.899999999999999" customHeight="1" x14ac:dyDescent="0.15">
      <c r="A137" s="400" t="s">
        <v>224</v>
      </c>
      <c r="B137" s="401"/>
      <c r="C137" s="401"/>
      <c r="D137" s="401"/>
      <c r="E137" s="401"/>
      <c r="F137" s="401"/>
      <c r="G137" s="414" t="s">
        <v>387</v>
      </c>
      <c r="H137" s="415"/>
      <c r="I137" s="415"/>
      <c r="J137" s="415"/>
      <c r="K137" s="415"/>
      <c r="L137" s="415"/>
      <c r="M137" s="415"/>
      <c r="N137" s="415"/>
      <c r="O137" s="415"/>
      <c r="P137" s="416"/>
      <c r="Q137" s="401" t="s">
        <v>225</v>
      </c>
      <c r="R137" s="401"/>
      <c r="S137" s="401"/>
      <c r="T137" s="401"/>
      <c r="U137" s="401"/>
      <c r="V137" s="401"/>
      <c r="W137" s="414" t="s">
        <v>394</v>
      </c>
      <c r="X137" s="415"/>
      <c r="Y137" s="415"/>
      <c r="Z137" s="415"/>
      <c r="AA137" s="415"/>
      <c r="AB137" s="415"/>
      <c r="AC137" s="415"/>
      <c r="AD137" s="415"/>
      <c r="AE137" s="415"/>
      <c r="AF137" s="416"/>
      <c r="AG137" s="401" t="s">
        <v>226</v>
      </c>
      <c r="AH137" s="401"/>
      <c r="AI137" s="401"/>
      <c r="AJ137" s="401"/>
      <c r="AK137" s="401"/>
      <c r="AL137" s="401"/>
      <c r="AM137" s="397">
        <v>1045</v>
      </c>
      <c r="AN137" s="398"/>
      <c r="AO137" s="398"/>
      <c r="AP137" s="398"/>
      <c r="AQ137" s="398"/>
      <c r="AR137" s="398"/>
      <c r="AS137" s="398"/>
      <c r="AT137" s="398"/>
      <c r="AU137" s="398"/>
      <c r="AV137" s="399"/>
      <c r="AW137" s="12"/>
      <c r="AX137" s="13"/>
    </row>
    <row r="138" spans="1:50" ht="19.899999999999999" customHeight="1" thickBot="1" x14ac:dyDescent="0.2">
      <c r="A138" s="402" t="s">
        <v>227</v>
      </c>
      <c r="B138" s="403"/>
      <c r="C138" s="403"/>
      <c r="D138" s="403"/>
      <c r="E138" s="403"/>
      <c r="F138" s="403"/>
      <c r="G138" s="417">
        <v>460</v>
      </c>
      <c r="H138" s="418"/>
      <c r="I138" s="418"/>
      <c r="J138" s="418"/>
      <c r="K138" s="418"/>
      <c r="L138" s="418"/>
      <c r="M138" s="418"/>
      <c r="N138" s="418"/>
      <c r="O138" s="418"/>
      <c r="P138" s="419"/>
      <c r="Q138" s="403" t="s">
        <v>228</v>
      </c>
      <c r="R138" s="403"/>
      <c r="S138" s="403"/>
      <c r="T138" s="403"/>
      <c r="U138" s="403"/>
      <c r="V138" s="403"/>
      <c r="W138" s="417">
        <v>436</v>
      </c>
      <c r="X138" s="418"/>
      <c r="Y138" s="418"/>
      <c r="Z138" s="418"/>
      <c r="AA138" s="418"/>
      <c r="AB138" s="418"/>
      <c r="AC138" s="418"/>
      <c r="AD138" s="418"/>
      <c r="AE138" s="418"/>
      <c r="AF138" s="419"/>
      <c r="AG138" s="574"/>
      <c r="AH138" s="575"/>
      <c r="AI138" s="575"/>
      <c r="AJ138" s="575"/>
      <c r="AK138" s="575"/>
      <c r="AL138" s="575"/>
      <c r="AM138" s="610"/>
      <c r="AN138" s="611"/>
      <c r="AO138" s="611"/>
      <c r="AP138" s="611"/>
      <c r="AQ138" s="611"/>
      <c r="AR138" s="611"/>
      <c r="AS138" s="611"/>
      <c r="AT138" s="611"/>
      <c r="AU138" s="611"/>
      <c r="AV138" s="612"/>
      <c r="AW138" s="28"/>
      <c r="AX138" s="29"/>
    </row>
    <row r="139" spans="1:50" ht="23.65" customHeight="1" x14ac:dyDescent="0.15">
      <c r="A139" s="556" t="s">
        <v>28</v>
      </c>
      <c r="B139" s="557"/>
      <c r="C139" s="557"/>
      <c r="D139" s="557"/>
      <c r="E139" s="557"/>
      <c r="F139" s="55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1"/>
      <c r="B140" s="462"/>
      <c r="C140" s="462"/>
      <c r="D140" s="462"/>
      <c r="E140" s="462"/>
      <c r="F140" s="46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1"/>
      <c r="B141" s="462"/>
      <c r="C141" s="462"/>
      <c r="D141" s="462"/>
      <c r="E141" s="462"/>
      <c r="F141" s="46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1"/>
      <c r="B142" s="462"/>
      <c r="C142" s="462"/>
      <c r="D142" s="462"/>
      <c r="E142" s="462"/>
      <c r="F142" s="46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62"/>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1"/>
      <c r="B143" s="462"/>
      <c r="C143" s="462"/>
      <c r="D143" s="462"/>
      <c r="E143" s="462"/>
      <c r="F143" s="46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1"/>
      <c r="B144" s="462"/>
      <c r="C144" s="462"/>
      <c r="D144" s="462"/>
      <c r="E144" s="462"/>
      <c r="F144" s="46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1"/>
      <c r="B145" s="462"/>
      <c r="C145" s="462"/>
      <c r="D145" s="462"/>
      <c r="E145" s="462"/>
      <c r="F145" s="46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1"/>
      <c r="B146" s="462"/>
      <c r="C146" s="462"/>
      <c r="D146" s="462"/>
      <c r="E146" s="462"/>
      <c r="F146" s="463"/>
      <c r="G146" s="52"/>
      <c r="H146" s="53"/>
      <c r="I146" s="53"/>
      <c r="J146" s="53"/>
      <c r="K146" s="53"/>
      <c r="L146" s="53"/>
      <c r="M146" s="53"/>
      <c r="N146" s="53"/>
      <c r="O146" s="53"/>
      <c r="P146" s="53"/>
      <c r="Q146" s="53"/>
      <c r="R146" s="53"/>
      <c r="S146" s="53"/>
      <c r="T146" s="53"/>
      <c r="U146" s="53"/>
      <c r="V146" s="53"/>
      <c r="W146" s="53"/>
      <c r="X146" s="53"/>
      <c r="Y146" s="53"/>
      <c r="Z146" s="53"/>
      <c r="AA146" s="53"/>
      <c r="AB146" s="53"/>
      <c r="AC146" s="63"/>
      <c r="AD146" s="63"/>
      <c r="AE146" s="63"/>
      <c r="AF146" s="63"/>
      <c r="AG146" s="63"/>
      <c r="AH146" s="63"/>
      <c r="AI146" s="63"/>
      <c r="AJ146" s="63"/>
      <c r="AK146" s="63"/>
      <c r="AL146" s="63"/>
      <c r="AM146" s="63"/>
      <c r="AN146" s="63"/>
      <c r="AO146" s="63"/>
      <c r="AP146" s="63"/>
      <c r="AQ146" s="63"/>
      <c r="AR146" s="63"/>
      <c r="AS146" s="53"/>
      <c r="AT146" s="53"/>
      <c r="AU146" s="53"/>
      <c r="AV146" s="53"/>
      <c r="AW146" s="53"/>
      <c r="AX146" s="54"/>
    </row>
    <row r="147" spans="1:50" ht="28.35" customHeight="1" x14ac:dyDescent="0.15">
      <c r="A147" s="461"/>
      <c r="B147" s="462"/>
      <c r="C147" s="462"/>
      <c r="D147" s="462"/>
      <c r="E147" s="462"/>
      <c r="F147" s="46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t="s">
        <v>395</v>
      </c>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1"/>
      <c r="B148" s="462"/>
      <c r="C148" s="462"/>
      <c r="D148" s="462"/>
      <c r="E148" s="462"/>
      <c r="F148" s="46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1"/>
      <c r="B149" s="462"/>
      <c r="C149" s="462"/>
      <c r="D149" s="462"/>
      <c r="E149" s="462"/>
      <c r="F149" s="46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1"/>
      <c r="B150" s="462"/>
      <c r="C150" s="462"/>
      <c r="D150" s="462"/>
      <c r="E150" s="462"/>
      <c r="F150" s="46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1"/>
      <c r="B151" s="462"/>
      <c r="C151" s="462"/>
      <c r="D151" s="462"/>
      <c r="E151" s="462"/>
      <c r="F151" s="46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1"/>
      <c r="B152" s="462"/>
      <c r="C152" s="462"/>
      <c r="D152" s="462"/>
      <c r="E152" s="462"/>
      <c r="F152" s="463"/>
      <c r="G152" s="52"/>
      <c r="H152" s="53"/>
      <c r="I152" s="53"/>
      <c r="J152" s="53"/>
      <c r="K152" s="53"/>
      <c r="L152" s="53"/>
      <c r="M152" s="53"/>
      <c r="N152" s="53"/>
      <c r="O152" s="53"/>
      <c r="P152" s="53"/>
      <c r="Q152" s="53"/>
      <c r="R152" s="53"/>
      <c r="S152" s="53"/>
      <c r="T152" s="53"/>
      <c r="U152" s="53"/>
      <c r="V152" s="53"/>
      <c r="W152" s="53"/>
      <c r="X152" s="53"/>
      <c r="Y152" s="53"/>
      <c r="Z152" s="53"/>
      <c r="AA152" s="53"/>
      <c r="AB152" s="53"/>
      <c r="AC152" s="63"/>
      <c r="AD152" s="63"/>
      <c r="AE152" s="63"/>
      <c r="AF152" s="63"/>
      <c r="AG152" s="63"/>
      <c r="AH152" s="63"/>
      <c r="AI152" s="63"/>
      <c r="AJ152" s="63"/>
      <c r="AK152" s="63"/>
      <c r="AL152" s="63"/>
      <c r="AM152" s="63"/>
      <c r="AN152" s="63"/>
      <c r="AO152" s="63"/>
      <c r="AP152" s="63"/>
      <c r="AQ152" s="63"/>
      <c r="AR152" s="53"/>
      <c r="AS152" s="53"/>
      <c r="AT152" s="53"/>
      <c r="AU152" s="53"/>
      <c r="AV152" s="53"/>
      <c r="AW152" s="53"/>
      <c r="AX152" s="54"/>
    </row>
    <row r="153" spans="1:50" ht="28.35" customHeight="1" x14ac:dyDescent="0.15">
      <c r="A153" s="461"/>
      <c r="B153" s="462"/>
      <c r="C153" s="462"/>
      <c r="D153" s="462"/>
      <c r="E153" s="462"/>
      <c r="F153" s="46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1"/>
      <c r="B154" s="462"/>
      <c r="C154" s="462"/>
      <c r="D154" s="462"/>
      <c r="E154" s="462"/>
      <c r="F154" s="46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1"/>
      <c r="B155" s="462"/>
      <c r="C155" s="462"/>
      <c r="D155" s="462"/>
      <c r="E155" s="462"/>
      <c r="F155" s="46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1"/>
      <c r="B156" s="462"/>
      <c r="C156" s="462"/>
      <c r="D156" s="462"/>
      <c r="E156" s="462"/>
      <c r="F156" s="46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1"/>
      <c r="B157" s="462"/>
      <c r="C157" s="462"/>
      <c r="D157" s="462"/>
      <c r="E157" s="462"/>
      <c r="F157" s="46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1"/>
      <c r="B158" s="462"/>
      <c r="C158" s="462"/>
      <c r="D158" s="462"/>
      <c r="E158" s="462"/>
      <c r="F158" s="463"/>
      <c r="G158" s="52"/>
      <c r="H158" s="53"/>
      <c r="I158" s="53"/>
      <c r="J158" s="53"/>
      <c r="K158" s="53"/>
      <c r="L158" s="53"/>
      <c r="M158" s="53"/>
      <c r="N158" s="53"/>
      <c r="O158" s="53"/>
      <c r="P158" s="53"/>
      <c r="Q158" s="53"/>
      <c r="R158" s="53"/>
      <c r="S158" s="53"/>
      <c r="T158" s="53"/>
      <c r="U158" s="53"/>
      <c r="V158" s="53"/>
      <c r="W158" s="53"/>
      <c r="X158" s="53"/>
      <c r="Y158" s="53"/>
      <c r="Z158" s="53"/>
      <c r="AA158" s="53"/>
      <c r="AB158" s="53"/>
      <c r="AC158" s="63"/>
      <c r="AD158" s="63"/>
      <c r="AE158" s="63"/>
      <c r="AF158" s="63"/>
      <c r="AG158" s="63"/>
      <c r="AH158" s="63"/>
      <c r="AI158" s="63"/>
      <c r="AJ158" s="63"/>
      <c r="AK158" s="63"/>
      <c r="AL158" s="63"/>
      <c r="AM158" s="63"/>
      <c r="AN158" s="63"/>
      <c r="AO158" s="63"/>
      <c r="AP158" s="63"/>
      <c r="AQ158" s="63"/>
      <c r="AR158" s="53"/>
      <c r="AS158" s="53"/>
      <c r="AT158" s="53"/>
      <c r="AU158" s="53"/>
      <c r="AV158" s="53"/>
      <c r="AW158" s="53"/>
      <c r="AX158" s="54"/>
    </row>
    <row r="159" spans="1:50" ht="28.35" customHeight="1" x14ac:dyDescent="0.15">
      <c r="A159" s="461"/>
      <c r="B159" s="462"/>
      <c r="C159" s="462"/>
      <c r="D159" s="462"/>
      <c r="E159" s="462"/>
      <c r="F159" s="46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1"/>
      <c r="B160" s="462"/>
      <c r="C160" s="462"/>
      <c r="D160" s="462"/>
      <c r="E160" s="462"/>
      <c r="F160" s="46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1"/>
      <c r="B161" s="462"/>
      <c r="C161" s="462"/>
      <c r="D161" s="462"/>
      <c r="E161" s="462"/>
      <c r="F161" s="46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1"/>
      <c r="B162" s="462"/>
      <c r="C162" s="462"/>
      <c r="D162" s="462"/>
      <c r="E162" s="462"/>
      <c r="F162" s="46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1"/>
      <c r="B163" s="462"/>
      <c r="C163" s="462"/>
      <c r="D163" s="462"/>
      <c r="E163" s="462"/>
      <c r="F163" s="46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1"/>
      <c r="B164" s="462"/>
      <c r="C164" s="462"/>
      <c r="D164" s="462"/>
      <c r="E164" s="462"/>
      <c r="F164" s="463"/>
      <c r="G164" s="52"/>
      <c r="H164" s="53"/>
      <c r="I164" s="53"/>
      <c r="J164" s="53"/>
      <c r="K164" s="53"/>
      <c r="L164" s="53"/>
      <c r="M164" s="53"/>
      <c r="N164" s="53"/>
      <c r="O164" s="53"/>
      <c r="P164" s="53"/>
      <c r="Q164" s="53"/>
      <c r="R164" s="53"/>
      <c r="S164" s="53"/>
      <c r="T164" s="53"/>
      <c r="U164" s="53"/>
      <c r="V164" s="53"/>
      <c r="W164" s="53"/>
      <c r="X164" s="53"/>
      <c r="Y164" s="53"/>
      <c r="Z164" s="53"/>
      <c r="AA164" s="53"/>
      <c r="AB164" s="53"/>
      <c r="AC164" s="63"/>
      <c r="AD164" s="63"/>
      <c r="AE164" s="63"/>
      <c r="AF164" s="63"/>
      <c r="AG164" s="63"/>
      <c r="AH164" s="63"/>
      <c r="AI164" s="63"/>
      <c r="AJ164" s="63"/>
      <c r="AK164" s="63"/>
      <c r="AL164" s="63"/>
      <c r="AM164" s="63"/>
      <c r="AN164" s="63"/>
      <c r="AO164" s="63"/>
      <c r="AP164" s="63"/>
      <c r="AQ164" s="63"/>
      <c r="AR164" s="53"/>
      <c r="AS164" s="53"/>
      <c r="AT164" s="53"/>
      <c r="AU164" s="53"/>
      <c r="AV164" s="53"/>
      <c r="AW164" s="53"/>
      <c r="AX164" s="54"/>
    </row>
    <row r="165" spans="1:50" ht="28.35" customHeight="1" x14ac:dyDescent="0.15">
      <c r="A165" s="461"/>
      <c r="B165" s="462"/>
      <c r="C165" s="462"/>
      <c r="D165" s="462"/>
      <c r="E165" s="462"/>
      <c r="F165" s="46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1"/>
      <c r="B166" s="462"/>
      <c r="C166" s="462"/>
      <c r="D166" s="462"/>
      <c r="E166" s="462"/>
      <c r="F166" s="46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1"/>
      <c r="B167" s="462"/>
      <c r="C167" s="462"/>
      <c r="D167" s="462"/>
      <c r="E167" s="462"/>
      <c r="F167" s="46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1"/>
      <c r="B168" s="462"/>
      <c r="C168" s="462"/>
      <c r="D168" s="462"/>
      <c r="E168" s="462"/>
      <c r="F168" s="46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61"/>
      <c r="B169" s="462"/>
      <c r="C169" s="462"/>
      <c r="D169" s="462"/>
      <c r="E169" s="462"/>
      <c r="F169" s="46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61"/>
      <c r="B170" s="462"/>
      <c r="C170" s="462"/>
      <c r="D170" s="462"/>
      <c r="E170" s="462"/>
      <c r="F170" s="463"/>
      <c r="G170" s="52"/>
      <c r="H170" s="53"/>
      <c r="I170" s="53"/>
      <c r="J170" s="53"/>
      <c r="K170" s="53"/>
      <c r="L170" s="53"/>
      <c r="M170" s="53"/>
      <c r="N170" s="53"/>
      <c r="O170" s="53"/>
      <c r="P170" s="53"/>
      <c r="Q170" s="53"/>
      <c r="R170" s="53"/>
      <c r="S170" s="53"/>
      <c r="T170" s="53"/>
      <c r="U170" s="53"/>
      <c r="V170" s="53"/>
      <c r="W170" s="53"/>
      <c r="X170" s="53"/>
      <c r="Y170" s="53"/>
      <c r="Z170" s="53"/>
      <c r="AA170" s="53"/>
      <c r="AB170" s="53"/>
      <c r="AC170" s="63"/>
      <c r="AD170" s="63"/>
      <c r="AE170" s="63"/>
      <c r="AF170" s="63"/>
      <c r="AG170" s="63"/>
      <c r="AH170" s="63"/>
      <c r="AI170" s="63"/>
      <c r="AJ170" s="63"/>
      <c r="AK170" s="63"/>
      <c r="AL170" s="63"/>
      <c r="AM170" s="63"/>
      <c r="AN170" s="63"/>
      <c r="AO170" s="63"/>
      <c r="AP170" s="63"/>
      <c r="AQ170" s="63"/>
      <c r="AR170" s="53"/>
      <c r="AS170" s="53"/>
      <c r="AT170" s="53"/>
      <c r="AU170" s="53"/>
      <c r="AV170" s="53"/>
      <c r="AW170" s="53"/>
      <c r="AX170" s="54"/>
    </row>
    <row r="171" spans="1:50" ht="28.35" hidden="1" customHeight="1" x14ac:dyDescent="0.15">
      <c r="A171" s="461"/>
      <c r="B171" s="462"/>
      <c r="C171" s="462"/>
      <c r="D171" s="462"/>
      <c r="E171" s="462"/>
      <c r="F171" s="46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61"/>
      <c r="B172" s="462"/>
      <c r="C172" s="462"/>
      <c r="D172" s="462"/>
      <c r="E172" s="462"/>
      <c r="F172" s="46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61"/>
      <c r="B173" s="462"/>
      <c r="C173" s="462"/>
      <c r="D173" s="462"/>
      <c r="E173" s="462"/>
      <c r="F173" s="46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1"/>
      <c r="B174" s="462"/>
      <c r="C174" s="462"/>
      <c r="D174" s="462"/>
      <c r="E174" s="462"/>
      <c r="F174" s="46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1"/>
      <c r="B175" s="462"/>
      <c r="C175" s="462"/>
      <c r="D175" s="462"/>
      <c r="E175" s="462"/>
      <c r="F175" s="46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1"/>
      <c r="B176" s="462"/>
      <c r="C176" s="462"/>
      <c r="D176" s="462"/>
      <c r="E176" s="462"/>
      <c r="F176" s="46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9"/>
      <c r="B177" s="560"/>
      <c r="C177" s="560"/>
      <c r="D177" s="560"/>
      <c r="E177" s="560"/>
      <c r="F177" s="56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5" t="s">
        <v>34</v>
      </c>
      <c r="B178" s="536"/>
      <c r="C178" s="536"/>
      <c r="D178" s="536"/>
      <c r="E178" s="536"/>
      <c r="F178" s="537"/>
      <c r="G178" s="384" t="s">
        <v>397</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378</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customHeight="1" x14ac:dyDescent="0.15">
      <c r="A179" s="120"/>
      <c r="B179" s="538"/>
      <c r="C179" s="538"/>
      <c r="D179" s="538"/>
      <c r="E179" s="538"/>
      <c r="F179" s="539"/>
      <c r="G179" s="388" t="s">
        <v>19</v>
      </c>
      <c r="H179" s="389"/>
      <c r="I179" s="389"/>
      <c r="J179" s="389"/>
      <c r="K179" s="389"/>
      <c r="L179" s="390" t="s">
        <v>20</v>
      </c>
      <c r="M179" s="389"/>
      <c r="N179" s="389"/>
      <c r="O179" s="389"/>
      <c r="P179" s="389"/>
      <c r="Q179" s="389"/>
      <c r="R179" s="389"/>
      <c r="S179" s="389"/>
      <c r="T179" s="389"/>
      <c r="U179" s="389"/>
      <c r="V179" s="389"/>
      <c r="W179" s="389"/>
      <c r="X179" s="391"/>
      <c r="Y179" s="392" t="s">
        <v>21</v>
      </c>
      <c r="Z179" s="393"/>
      <c r="AA179" s="393"/>
      <c r="AB179" s="394"/>
      <c r="AC179" s="388" t="s">
        <v>19</v>
      </c>
      <c r="AD179" s="389"/>
      <c r="AE179" s="389"/>
      <c r="AF179" s="389"/>
      <c r="AG179" s="389"/>
      <c r="AH179" s="390" t="s">
        <v>20</v>
      </c>
      <c r="AI179" s="389"/>
      <c r="AJ179" s="389"/>
      <c r="AK179" s="389"/>
      <c r="AL179" s="389"/>
      <c r="AM179" s="389"/>
      <c r="AN179" s="389"/>
      <c r="AO179" s="389"/>
      <c r="AP179" s="389"/>
      <c r="AQ179" s="389"/>
      <c r="AR179" s="389"/>
      <c r="AS179" s="389"/>
      <c r="AT179" s="391"/>
      <c r="AU179" s="392" t="s">
        <v>21</v>
      </c>
      <c r="AV179" s="393"/>
      <c r="AW179" s="393"/>
      <c r="AX179" s="395"/>
    </row>
    <row r="180" spans="1:50" ht="24.75" customHeight="1" x14ac:dyDescent="0.15">
      <c r="A180" s="120"/>
      <c r="B180" s="538"/>
      <c r="C180" s="538"/>
      <c r="D180" s="538"/>
      <c r="E180" s="538"/>
      <c r="F180" s="539"/>
      <c r="G180" s="91" t="s">
        <v>425</v>
      </c>
      <c r="H180" s="92"/>
      <c r="I180" s="92"/>
      <c r="J180" s="92"/>
      <c r="K180" s="93"/>
      <c r="L180" s="94" t="s">
        <v>398</v>
      </c>
      <c r="M180" s="95"/>
      <c r="N180" s="95"/>
      <c r="O180" s="95"/>
      <c r="P180" s="95"/>
      <c r="Q180" s="95"/>
      <c r="R180" s="95"/>
      <c r="S180" s="95"/>
      <c r="T180" s="95"/>
      <c r="U180" s="95"/>
      <c r="V180" s="95"/>
      <c r="W180" s="95"/>
      <c r="X180" s="96"/>
      <c r="Y180" s="97">
        <v>4</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396"/>
    </row>
    <row r="181" spans="1:50" ht="24.75" customHeight="1" x14ac:dyDescent="0.15">
      <c r="A181" s="120"/>
      <c r="B181" s="538"/>
      <c r="C181" s="538"/>
      <c r="D181" s="538"/>
      <c r="E181" s="538"/>
      <c r="F181" s="539"/>
      <c r="G181" s="67"/>
      <c r="H181" s="68"/>
      <c r="I181" s="68"/>
      <c r="J181" s="68"/>
      <c r="K181" s="69"/>
      <c r="L181" s="70"/>
      <c r="M181" s="71"/>
      <c r="N181" s="71"/>
      <c r="O181" s="71"/>
      <c r="P181" s="71"/>
      <c r="Q181" s="71"/>
      <c r="R181" s="71"/>
      <c r="S181" s="71"/>
      <c r="T181" s="71"/>
      <c r="U181" s="71"/>
      <c r="V181" s="71"/>
      <c r="W181" s="71"/>
      <c r="X181" s="72"/>
      <c r="Y181" s="73"/>
      <c r="Z181" s="74"/>
      <c r="AA181" s="74"/>
      <c r="AB181" s="85"/>
      <c r="AC181" s="67"/>
      <c r="AD181" s="68"/>
      <c r="AE181" s="68"/>
      <c r="AF181" s="68"/>
      <c r="AG181" s="69"/>
      <c r="AH181" s="70"/>
      <c r="AI181" s="71"/>
      <c r="AJ181" s="71"/>
      <c r="AK181" s="71"/>
      <c r="AL181" s="71"/>
      <c r="AM181" s="71"/>
      <c r="AN181" s="71"/>
      <c r="AO181" s="71"/>
      <c r="AP181" s="71"/>
      <c r="AQ181" s="71"/>
      <c r="AR181" s="71"/>
      <c r="AS181" s="71"/>
      <c r="AT181" s="72"/>
      <c r="AU181" s="73"/>
      <c r="AV181" s="74"/>
      <c r="AW181" s="74"/>
      <c r="AX181" s="75"/>
    </row>
    <row r="182" spans="1:50" ht="24.75" customHeight="1" x14ac:dyDescent="0.15">
      <c r="A182" s="120"/>
      <c r="B182" s="538"/>
      <c r="C182" s="538"/>
      <c r="D182" s="538"/>
      <c r="E182" s="538"/>
      <c r="F182" s="539"/>
      <c r="G182" s="67"/>
      <c r="H182" s="68"/>
      <c r="I182" s="68"/>
      <c r="J182" s="68"/>
      <c r="K182" s="69"/>
      <c r="L182" s="70"/>
      <c r="M182" s="71"/>
      <c r="N182" s="71"/>
      <c r="O182" s="71"/>
      <c r="P182" s="71"/>
      <c r="Q182" s="71"/>
      <c r="R182" s="71"/>
      <c r="S182" s="71"/>
      <c r="T182" s="71"/>
      <c r="U182" s="71"/>
      <c r="V182" s="71"/>
      <c r="W182" s="71"/>
      <c r="X182" s="72"/>
      <c r="Y182" s="73"/>
      <c r="Z182" s="74"/>
      <c r="AA182" s="74"/>
      <c r="AB182" s="85"/>
      <c r="AC182" s="67"/>
      <c r="AD182" s="68"/>
      <c r="AE182" s="68"/>
      <c r="AF182" s="68"/>
      <c r="AG182" s="69"/>
      <c r="AH182" s="70"/>
      <c r="AI182" s="71"/>
      <c r="AJ182" s="71"/>
      <c r="AK182" s="71"/>
      <c r="AL182" s="71"/>
      <c r="AM182" s="71"/>
      <c r="AN182" s="71"/>
      <c r="AO182" s="71"/>
      <c r="AP182" s="71"/>
      <c r="AQ182" s="71"/>
      <c r="AR182" s="71"/>
      <c r="AS182" s="71"/>
      <c r="AT182" s="72"/>
      <c r="AU182" s="73"/>
      <c r="AV182" s="74"/>
      <c r="AW182" s="74"/>
      <c r="AX182" s="75"/>
    </row>
    <row r="183" spans="1:50" ht="24.75" customHeight="1" x14ac:dyDescent="0.15">
      <c r="A183" s="120"/>
      <c r="B183" s="538"/>
      <c r="C183" s="538"/>
      <c r="D183" s="538"/>
      <c r="E183" s="538"/>
      <c r="F183" s="539"/>
      <c r="G183" s="67"/>
      <c r="H183" s="68"/>
      <c r="I183" s="68"/>
      <c r="J183" s="68"/>
      <c r="K183" s="69"/>
      <c r="L183" s="70"/>
      <c r="M183" s="71"/>
      <c r="N183" s="71"/>
      <c r="O183" s="71"/>
      <c r="P183" s="71"/>
      <c r="Q183" s="71"/>
      <c r="R183" s="71"/>
      <c r="S183" s="71"/>
      <c r="T183" s="71"/>
      <c r="U183" s="71"/>
      <c r="V183" s="71"/>
      <c r="W183" s="71"/>
      <c r="X183" s="72"/>
      <c r="Y183" s="73"/>
      <c r="Z183" s="74"/>
      <c r="AA183" s="74"/>
      <c r="AB183" s="85"/>
      <c r="AC183" s="67"/>
      <c r="AD183" s="68"/>
      <c r="AE183" s="68"/>
      <c r="AF183" s="68"/>
      <c r="AG183" s="69"/>
      <c r="AH183" s="70"/>
      <c r="AI183" s="71"/>
      <c r="AJ183" s="71"/>
      <c r="AK183" s="71"/>
      <c r="AL183" s="71"/>
      <c r="AM183" s="71"/>
      <c r="AN183" s="71"/>
      <c r="AO183" s="71"/>
      <c r="AP183" s="71"/>
      <c r="AQ183" s="71"/>
      <c r="AR183" s="71"/>
      <c r="AS183" s="71"/>
      <c r="AT183" s="72"/>
      <c r="AU183" s="73"/>
      <c r="AV183" s="74"/>
      <c r="AW183" s="74"/>
      <c r="AX183" s="75"/>
    </row>
    <row r="184" spans="1:50" ht="24.75" customHeight="1" x14ac:dyDescent="0.15">
      <c r="A184" s="120"/>
      <c r="B184" s="538"/>
      <c r="C184" s="538"/>
      <c r="D184" s="538"/>
      <c r="E184" s="538"/>
      <c r="F184" s="539"/>
      <c r="G184" s="67"/>
      <c r="H184" s="68"/>
      <c r="I184" s="68"/>
      <c r="J184" s="68"/>
      <c r="K184" s="69"/>
      <c r="L184" s="70"/>
      <c r="M184" s="71"/>
      <c r="N184" s="71"/>
      <c r="O184" s="71"/>
      <c r="P184" s="71"/>
      <c r="Q184" s="71"/>
      <c r="R184" s="71"/>
      <c r="S184" s="71"/>
      <c r="T184" s="71"/>
      <c r="U184" s="71"/>
      <c r="V184" s="71"/>
      <c r="W184" s="71"/>
      <c r="X184" s="72"/>
      <c r="Y184" s="73"/>
      <c r="Z184" s="74"/>
      <c r="AA184" s="74"/>
      <c r="AB184" s="85"/>
      <c r="AC184" s="67"/>
      <c r="AD184" s="68"/>
      <c r="AE184" s="68"/>
      <c r="AF184" s="68"/>
      <c r="AG184" s="69"/>
      <c r="AH184" s="70"/>
      <c r="AI184" s="71"/>
      <c r="AJ184" s="71"/>
      <c r="AK184" s="71"/>
      <c r="AL184" s="71"/>
      <c r="AM184" s="71"/>
      <c r="AN184" s="71"/>
      <c r="AO184" s="71"/>
      <c r="AP184" s="71"/>
      <c r="AQ184" s="71"/>
      <c r="AR184" s="71"/>
      <c r="AS184" s="71"/>
      <c r="AT184" s="72"/>
      <c r="AU184" s="73"/>
      <c r="AV184" s="74"/>
      <c r="AW184" s="74"/>
      <c r="AX184" s="75"/>
    </row>
    <row r="185" spans="1:50" ht="24.75" customHeight="1" x14ac:dyDescent="0.15">
      <c r="A185" s="120"/>
      <c r="B185" s="538"/>
      <c r="C185" s="538"/>
      <c r="D185" s="538"/>
      <c r="E185" s="538"/>
      <c r="F185" s="539"/>
      <c r="G185" s="67"/>
      <c r="H185" s="68"/>
      <c r="I185" s="68"/>
      <c r="J185" s="68"/>
      <c r="K185" s="69"/>
      <c r="L185" s="70"/>
      <c r="M185" s="71"/>
      <c r="N185" s="71"/>
      <c r="O185" s="71"/>
      <c r="P185" s="71"/>
      <c r="Q185" s="71"/>
      <c r="R185" s="71"/>
      <c r="S185" s="71"/>
      <c r="T185" s="71"/>
      <c r="U185" s="71"/>
      <c r="V185" s="71"/>
      <c r="W185" s="71"/>
      <c r="X185" s="72"/>
      <c r="Y185" s="73"/>
      <c r="Z185" s="74"/>
      <c r="AA185" s="74"/>
      <c r="AB185" s="85"/>
      <c r="AC185" s="67"/>
      <c r="AD185" s="68"/>
      <c r="AE185" s="68"/>
      <c r="AF185" s="68"/>
      <c r="AG185" s="69"/>
      <c r="AH185" s="70"/>
      <c r="AI185" s="71"/>
      <c r="AJ185" s="71"/>
      <c r="AK185" s="71"/>
      <c r="AL185" s="71"/>
      <c r="AM185" s="71"/>
      <c r="AN185" s="71"/>
      <c r="AO185" s="71"/>
      <c r="AP185" s="71"/>
      <c r="AQ185" s="71"/>
      <c r="AR185" s="71"/>
      <c r="AS185" s="71"/>
      <c r="AT185" s="72"/>
      <c r="AU185" s="73"/>
      <c r="AV185" s="74"/>
      <c r="AW185" s="74"/>
      <c r="AX185" s="75"/>
    </row>
    <row r="186" spans="1:50" ht="24.75" customHeight="1" x14ac:dyDescent="0.15">
      <c r="A186" s="120"/>
      <c r="B186" s="538"/>
      <c r="C186" s="538"/>
      <c r="D186" s="538"/>
      <c r="E186" s="538"/>
      <c r="F186" s="539"/>
      <c r="G186" s="67"/>
      <c r="H186" s="68"/>
      <c r="I186" s="68"/>
      <c r="J186" s="68"/>
      <c r="K186" s="69"/>
      <c r="L186" s="70"/>
      <c r="M186" s="71"/>
      <c r="N186" s="71"/>
      <c r="O186" s="71"/>
      <c r="P186" s="71"/>
      <c r="Q186" s="71"/>
      <c r="R186" s="71"/>
      <c r="S186" s="71"/>
      <c r="T186" s="71"/>
      <c r="U186" s="71"/>
      <c r="V186" s="71"/>
      <c r="W186" s="71"/>
      <c r="X186" s="72"/>
      <c r="Y186" s="73"/>
      <c r="Z186" s="74"/>
      <c r="AA186" s="74"/>
      <c r="AB186" s="85"/>
      <c r="AC186" s="67"/>
      <c r="AD186" s="68"/>
      <c r="AE186" s="68"/>
      <c r="AF186" s="68"/>
      <c r="AG186" s="69"/>
      <c r="AH186" s="70"/>
      <c r="AI186" s="71"/>
      <c r="AJ186" s="71"/>
      <c r="AK186" s="71"/>
      <c r="AL186" s="71"/>
      <c r="AM186" s="71"/>
      <c r="AN186" s="71"/>
      <c r="AO186" s="71"/>
      <c r="AP186" s="71"/>
      <c r="AQ186" s="71"/>
      <c r="AR186" s="71"/>
      <c r="AS186" s="71"/>
      <c r="AT186" s="72"/>
      <c r="AU186" s="73"/>
      <c r="AV186" s="74"/>
      <c r="AW186" s="74"/>
      <c r="AX186" s="75"/>
    </row>
    <row r="187" spans="1:50" ht="24.75" customHeight="1" x14ac:dyDescent="0.15">
      <c r="A187" s="120"/>
      <c r="B187" s="538"/>
      <c r="C187" s="538"/>
      <c r="D187" s="538"/>
      <c r="E187" s="538"/>
      <c r="F187" s="539"/>
      <c r="G187" s="67"/>
      <c r="H187" s="68"/>
      <c r="I187" s="68"/>
      <c r="J187" s="68"/>
      <c r="K187" s="69"/>
      <c r="L187" s="70"/>
      <c r="M187" s="71"/>
      <c r="N187" s="71"/>
      <c r="O187" s="71"/>
      <c r="P187" s="71"/>
      <c r="Q187" s="71"/>
      <c r="R187" s="71"/>
      <c r="S187" s="71"/>
      <c r="T187" s="71"/>
      <c r="U187" s="71"/>
      <c r="V187" s="71"/>
      <c r="W187" s="71"/>
      <c r="X187" s="72"/>
      <c r="Y187" s="73"/>
      <c r="Z187" s="74"/>
      <c r="AA187" s="74"/>
      <c r="AB187" s="85"/>
      <c r="AC187" s="67"/>
      <c r="AD187" s="68"/>
      <c r="AE187" s="68"/>
      <c r="AF187" s="68"/>
      <c r="AG187" s="69"/>
      <c r="AH187" s="70"/>
      <c r="AI187" s="71"/>
      <c r="AJ187" s="71"/>
      <c r="AK187" s="71"/>
      <c r="AL187" s="71"/>
      <c r="AM187" s="71"/>
      <c r="AN187" s="71"/>
      <c r="AO187" s="71"/>
      <c r="AP187" s="71"/>
      <c r="AQ187" s="71"/>
      <c r="AR187" s="71"/>
      <c r="AS187" s="71"/>
      <c r="AT187" s="72"/>
      <c r="AU187" s="73"/>
      <c r="AV187" s="74"/>
      <c r="AW187" s="74"/>
      <c r="AX187" s="75"/>
    </row>
    <row r="188" spans="1:50" ht="24.75" customHeight="1" x14ac:dyDescent="0.15">
      <c r="A188" s="120"/>
      <c r="B188" s="538"/>
      <c r="C188" s="538"/>
      <c r="D188" s="538"/>
      <c r="E188" s="538"/>
      <c r="F188" s="539"/>
      <c r="G188" s="67"/>
      <c r="H188" s="68"/>
      <c r="I188" s="68"/>
      <c r="J188" s="68"/>
      <c r="K188" s="69"/>
      <c r="L188" s="70"/>
      <c r="M188" s="71"/>
      <c r="N188" s="71"/>
      <c r="O188" s="71"/>
      <c r="P188" s="71"/>
      <c r="Q188" s="71"/>
      <c r="R188" s="71"/>
      <c r="S188" s="71"/>
      <c r="T188" s="71"/>
      <c r="U188" s="71"/>
      <c r="V188" s="71"/>
      <c r="W188" s="71"/>
      <c r="X188" s="72"/>
      <c r="Y188" s="73"/>
      <c r="Z188" s="74"/>
      <c r="AA188" s="74"/>
      <c r="AB188" s="85"/>
      <c r="AC188" s="67"/>
      <c r="AD188" s="68"/>
      <c r="AE188" s="68"/>
      <c r="AF188" s="68"/>
      <c r="AG188" s="69"/>
      <c r="AH188" s="70"/>
      <c r="AI188" s="71"/>
      <c r="AJ188" s="71"/>
      <c r="AK188" s="71"/>
      <c r="AL188" s="71"/>
      <c r="AM188" s="71"/>
      <c r="AN188" s="71"/>
      <c r="AO188" s="71"/>
      <c r="AP188" s="71"/>
      <c r="AQ188" s="71"/>
      <c r="AR188" s="71"/>
      <c r="AS188" s="71"/>
      <c r="AT188" s="72"/>
      <c r="AU188" s="73"/>
      <c r="AV188" s="74"/>
      <c r="AW188" s="74"/>
      <c r="AX188" s="75"/>
    </row>
    <row r="189" spans="1:50" ht="24.75" customHeight="1" x14ac:dyDescent="0.15">
      <c r="A189" s="120"/>
      <c r="B189" s="538"/>
      <c r="C189" s="538"/>
      <c r="D189" s="538"/>
      <c r="E189" s="538"/>
      <c r="F189" s="539"/>
      <c r="G189" s="67"/>
      <c r="H189" s="68"/>
      <c r="I189" s="68"/>
      <c r="J189" s="68"/>
      <c r="K189" s="69"/>
      <c r="L189" s="70"/>
      <c r="M189" s="71"/>
      <c r="N189" s="71"/>
      <c r="O189" s="71"/>
      <c r="P189" s="71"/>
      <c r="Q189" s="71"/>
      <c r="R189" s="71"/>
      <c r="S189" s="71"/>
      <c r="T189" s="71"/>
      <c r="U189" s="71"/>
      <c r="V189" s="71"/>
      <c r="W189" s="71"/>
      <c r="X189" s="72"/>
      <c r="Y189" s="73"/>
      <c r="Z189" s="74"/>
      <c r="AA189" s="74"/>
      <c r="AB189" s="85"/>
      <c r="AC189" s="67"/>
      <c r="AD189" s="68"/>
      <c r="AE189" s="68"/>
      <c r="AF189" s="68"/>
      <c r="AG189" s="69"/>
      <c r="AH189" s="70"/>
      <c r="AI189" s="71"/>
      <c r="AJ189" s="71"/>
      <c r="AK189" s="71"/>
      <c r="AL189" s="71"/>
      <c r="AM189" s="71"/>
      <c r="AN189" s="71"/>
      <c r="AO189" s="71"/>
      <c r="AP189" s="71"/>
      <c r="AQ189" s="71"/>
      <c r="AR189" s="71"/>
      <c r="AS189" s="71"/>
      <c r="AT189" s="72"/>
      <c r="AU189" s="73"/>
      <c r="AV189" s="74"/>
      <c r="AW189" s="74"/>
      <c r="AX189" s="75"/>
    </row>
    <row r="190" spans="1:50" ht="24.75" customHeight="1" thickBot="1" x14ac:dyDescent="0.2">
      <c r="A190" s="120"/>
      <c r="B190" s="538"/>
      <c r="C190" s="538"/>
      <c r="D190" s="538"/>
      <c r="E190" s="538"/>
      <c r="F190" s="539"/>
      <c r="G190" s="76" t="s">
        <v>22</v>
      </c>
      <c r="H190" s="77"/>
      <c r="I190" s="77"/>
      <c r="J190" s="77"/>
      <c r="K190" s="77"/>
      <c r="L190" s="78"/>
      <c r="M190" s="79"/>
      <c r="N190" s="79"/>
      <c r="O190" s="79"/>
      <c r="P190" s="79"/>
      <c r="Q190" s="79"/>
      <c r="R190" s="79"/>
      <c r="S190" s="79"/>
      <c r="T190" s="79"/>
      <c r="U190" s="79"/>
      <c r="V190" s="79"/>
      <c r="W190" s="79"/>
      <c r="X190" s="80"/>
      <c r="Y190" s="81">
        <f>SUM(Y180:AB189)</f>
        <v>4</v>
      </c>
      <c r="Z190" s="82"/>
      <c r="AA190" s="82"/>
      <c r="AB190" s="83"/>
      <c r="AC190" s="76" t="s">
        <v>22</v>
      </c>
      <c r="AD190" s="77"/>
      <c r="AE190" s="77"/>
      <c r="AF190" s="77"/>
      <c r="AG190" s="77"/>
      <c r="AH190" s="78"/>
      <c r="AI190" s="79"/>
      <c r="AJ190" s="79"/>
      <c r="AK190" s="79"/>
      <c r="AL190" s="79"/>
      <c r="AM190" s="79"/>
      <c r="AN190" s="79"/>
      <c r="AO190" s="79"/>
      <c r="AP190" s="79"/>
      <c r="AQ190" s="79"/>
      <c r="AR190" s="79"/>
      <c r="AS190" s="79"/>
      <c r="AT190" s="80"/>
      <c r="AU190" s="81">
        <f>SUM(AU180:AX189)</f>
        <v>0</v>
      </c>
      <c r="AV190" s="82"/>
      <c r="AW190" s="82"/>
      <c r="AX190" s="84"/>
    </row>
    <row r="191" spans="1:50" ht="30" customHeight="1" x14ac:dyDescent="0.15">
      <c r="A191" s="120"/>
      <c r="B191" s="538"/>
      <c r="C191" s="538"/>
      <c r="D191" s="538"/>
      <c r="E191" s="538"/>
      <c r="F191" s="539"/>
      <c r="G191" s="384" t="s">
        <v>366</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360</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customHeight="1" x14ac:dyDescent="0.15">
      <c r="A192" s="120"/>
      <c r="B192" s="538"/>
      <c r="C192" s="538"/>
      <c r="D192" s="538"/>
      <c r="E192" s="538"/>
      <c r="F192" s="539"/>
      <c r="G192" s="388" t="s">
        <v>19</v>
      </c>
      <c r="H192" s="389"/>
      <c r="I192" s="389"/>
      <c r="J192" s="389"/>
      <c r="K192" s="389"/>
      <c r="L192" s="390" t="s">
        <v>20</v>
      </c>
      <c r="M192" s="389"/>
      <c r="N192" s="389"/>
      <c r="O192" s="389"/>
      <c r="P192" s="389"/>
      <c r="Q192" s="389"/>
      <c r="R192" s="389"/>
      <c r="S192" s="389"/>
      <c r="T192" s="389"/>
      <c r="U192" s="389"/>
      <c r="V192" s="389"/>
      <c r="W192" s="389"/>
      <c r="X192" s="391"/>
      <c r="Y192" s="392" t="s">
        <v>21</v>
      </c>
      <c r="Z192" s="393"/>
      <c r="AA192" s="393"/>
      <c r="AB192" s="394"/>
      <c r="AC192" s="388" t="s">
        <v>19</v>
      </c>
      <c r="AD192" s="389"/>
      <c r="AE192" s="389"/>
      <c r="AF192" s="389"/>
      <c r="AG192" s="389"/>
      <c r="AH192" s="390" t="s">
        <v>20</v>
      </c>
      <c r="AI192" s="389"/>
      <c r="AJ192" s="389"/>
      <c r="AK192" s="389"/>
      <c r="AL192" s="389"/>
      <c r="AM192" s="389"/>
      <c r="AN192" s="389"/>
      <c r="AO192" s="389"/>
      <c r="AP192" s="389"/>
      <c r="AQ192" s="389"/>
      <c r="AR192" s="389"/>
      <c r="AS192" s="389"/>
      <c r="AT192" s="391"/>
      <c r="AU192" s="392" t="s">
        <v>21</v>
      </c>
      <c r="AV192" s="393"/>
      <c r="AW192" s="393"/>
      <c r="AX192" s="395"/>
    </row>
    <row r="193" spans="1:50" ht="24.75" customHeight="1" x14ac:dyDescent="0.15">
      <c r="A193" s="120"/>
      <c r="B193" s="538"/>
      <c r="C193" s="538"/>
      <c r="D193" s="538"/>
      <c r="E193" s="538"/>
      <c r="F193" s="539"/>
      <c r="G193" s="91"/>
      <c r="H193" s="92"/>
      <c r="I193" s="92"/>
      <c r="J193" s="92"/>
      <c r="K193" s="93"/>
      <c r="L193" s="94"/>
      <c r="M193" s="95"/>
      <c r="N193" s="95"/>
      <c r="O193" s="95"/>
      <c r="P193" s="95"/>
      <c r="Q193" s="95"/>
      <c r="R193" s="95"/>
      <c r="S193" s="95"/>
      <c r="T193" s="95"/>
      <c r="U193" s="95"/>
      <c r="V193" s="95"/>
      <c r="W193" s="95"/>
      <c r="X193" s="96"/>
      <c r="Y193" s="97"/>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396"/>
    </row>
    <row r="194" spans="1:50" ht="24.75" customHeight="1" x14ac:dyDescent="0.15">
      <c r="A194" s="120"/>
      <c r="B194" s="538"/>
      <c r="C194" s="538"/>
      <c r="D194" s="538"/>
      <c r="E194" s="538"/>
      <c r="F194" s="539"/>
      <c r="G194" s="67"/>
      <c r="H194" s="68"/>
      <c r="I194" s="68"/>
      <c r="J194" s="68"/>
      <c r="K194" s="69"/>
      <c r="L194" s="70"/>
      <c r="M194" s="71"/>
      <c r="N194" s="71"/>
      <c r="O194" s="71"/>
      <c r="P194" s="71"/>
      <c r="Q194" s="71"/>
      <c r="R194" s="71"/>
      <c r="S194" s="71"/>
      <c r="T194" s="71"/>
      <c r="U194" s="71"/>
      <c r="V194" s="71"/>
      <c r="W194" s="71"/>
      <c r="X194" s="72"/>
      <c r="Y194" s="73"/>
      <c r="Z194" s="74"/>
      <c r="AA194" s="74"/>
      <c r="AB194" s="85"/>
      <c r="AC194" s="67"/>
      <c r="AD194" s="68"/>
      <c r="AE194" s="68"/>
      <c r="AF194" s="68"/>
      <c r="AG194" s="69"/>
      <c r="AH194" s="70"/>
      <c r="AI194" s="71"/>
      <c r="AJ194" s="71"/>
      <c r="AK194" s="71"/>
      <c r="AL194" s="71"/>
      <c r="AM194" s="71"/>
      <c r="AN194" s="71"/>
      <c r="AO194" s="71"/>
      <c r="AP194" s="71"/>
      <c r="AQ194" s="71"/>
      <c r="AR194" s="71"/>
      <c r="AS194" s="71"/>
      <c r="AT194" s="72"/>
      <c r="AU194" s="73"/>
      <c r="AV194" s="74"/>
      <c r="AW194" s="74"/>
      <c r="AX194" s="75"/>
    </row>
    <row r="195" spans="1:50" ht="24.75" customHeight="1" x14ac:dyDescent="0.15">
      <c r="A195" s="120"/>
      <c r="B195" s="538"/>
      <c r="C195" s="538"/>
      <c r="D195" s="538"/>
      <c r="E195" s="538"/>
      <c r="F195" s="539"/>
      <c r="G195" s="67"/>
      <c r="H195" s="68"/>
      <c r="I195" s="68"/>
      <c r="J195" s="68"/>
      <c r="K195" s="69"/>
      <c r="L195" s="70"/>
      <c r="M195" s="71"/>
      <c r="N195" s="71"/>
      <c r="O195" s="71"/>
      <c r="P195" s="71"/>
      <c r="Q195" s="71"/>
      <c r="R195" s="71"/>
      <c r="S195" s="71"/>
      <c r="T195" s="71"/>
      <c r="U195" s="71"/>
      <c r="V195" s="71"/>
      <c r="W195" s="71"/>
      <c r="X195" s="72"/>
      <c r="Y195" s="73"/>
      <c r="Z195" s="74"/>
      <c r="AA195" s="74"/>
      <c r="AB195" s="85"/>
      <c r="AC195" s="67"/>
      <c r="AD195" s="68"/>
      <c r="AE195" s="68"/>
      <c r="AF195" s="68"/>
      <c r="AG195" s="69"/>
      <c r="AH195" s="70"/>
      <c r="AI195" s="71"/>
      <c r="AJ195" s="71"/>
      <c r="AK195" s="71"/>
      <c r="AL195" s="71"/>
      <c r="AM195" s="71"/>
      <c r="AN195" s="71"/>
      <c r="AO195" s="71"/>
      <c r="AP195" s="71"/>
      <c r="AQ195" s="71"/>
      <c r="AR195" s="71"/>
      <c r="AS195" s="71"/>
      <c r="AT195" s="72"/>
      <c r="AU195" s="73"/>
      <c r="AV195" s="74"/>
      <c r="AW195" s="74"/>
      <c r="AX195" s="75"/>
    </row>
    <row r="196" spans="1:50" ht="24.75" customHeight="1" x14ac:dyDescent="0.15">
      <c r="A196" s="120"/>
      <c r="B196" s="538"/>
      <c r="C196" s="538"/>
      <c r="D196" s="538"/>
      <c r="E196" s="538"/>
      <c r="F196" s="539"/>
      <c r="G196" s="67"/>
      <c r="H196" s="68"/>
      <c r="I196" s="68"/>
      <c r="J196" s="68"/>
      <c r="K196" s="69"/>
      <c r="L196" s="70"/>
      <c r="M196" s="71"/>
      <c r="N196" s="71"/>
      <c r="O196" s="71"/>
      <c r="P196" s="71"/>
      <c r="Q196" s="71"/>
      <c r="R196" s="71"/>
      <c r="S196" s="71"/>
      <c r="T196" s="71"/>
      <c r="U196" s="71"/>
      <c r="V196" s="71"/>
      <c r="W196" s="71"/>
      <c r="X196" s="72"/>
      <c r="Y196" s="73"/>
      <c r="Z196" s="74"/>
      <c r="AA196" s="74"/>
      <c r="AB196" s="85"/>
      <c r="AC196" s="67"/>
      <c r="AD196" s="68"/>
      <c r="AE196" s="68"/>
      <c r="AF196" s="68"/>
      <c r="AG196" s="69"/>
      <c r="AH196" s="70"/>
      <c r="AI196" s="71"/>
      <c r="AJ196" s="71"/>
      <c r="AK196" s="71"/>
      <c r="AL196" s="71"/>
      <c r="AM196" s="71"/>
      <c r="AN196" s="71"/>
      <c r="AO196" s="71"/>
      <c r="AP196" s="71"/>
      <c r="AQ196" s="71"/>
      <c r="AR196" s="71"/>
      <c r="AS196" s="71"/>
      <c r="AT196" s="72"/>
      <c r="AU196" s="73"/>
      <c r="AV196" s="74"/>
      <c r="AW196" s="74"/>
      <c r="AX196" s="75"/>
    </row>
    <row r="197" spans="1:50" ht="24.75" customHeight="1" x14ac:dyDescent="0.15">
      <c r="A197" s="120"/>
      <c r="B197" s="538"/>
      <c r="C197" s="538"/>
      <c r="D197" s="538"/>
      <c r="E197" s="538"/>
      <c r="F197" s="539"/>
      <c r="G197" s="67"/>
      <c r="H197" s="68"/>
      <c r="I197" s="68"/>
      <c r="J197" s="68"/>
      <c r="K197" s="69"/>
      <c r="L197" s="70"/>
      <c r="M197" s="71"/>
      <c r="N197" s="71"/>
      <c r="O197" s="71"/>
      <c r="P197" s="71"/>
      <c r="Q197" s="71"/>
      <c r="R197" s="71"/>
      <c r="S197" s="71"/>
      <c r="T197" s="71"/>
      <c r="U197" s="71"/>
      <c r="V197" s="71"/>
      <c r="W197" s="71"/>
      <c r="X197" s="72"/>
      <c r="Y197" s="73"/>
      <c r="Z197" s="74"/>
      <c r="AA197" s="74"/>
      <c r="AB197" s="85"/>
      <c r="AC197" s="67"/>
      <c r="AD197" s="68"/>
      <c r="AE197" s="68"/>
      <c r="AF197" s="68"/>
      <c r="AG197" s="69"/>
      <c r="AH197" s="70"/>
      <c r="AI197" s="71"/>
      <c r="AJ197" s="71"/>
      <c r="AK197" s="71"/>
      <c r="AL197" s="71"/>
      <c r="AM197" s="71"/>
      <c r="AN197" s="71"/>
      <c r="AO197" s="71"/>
      <c r="AP197" s="71"/>
      <c r="AQ197" s="71"/>
      <c r="AR197" s="71"/>
      <c r="AS197" s="71"/>
      <c r="AT197" s="72"/>
      <c r="AU197" s="73"/>
      <c r="AV197" s="74"/>
      <c r="AW197" s="74"/>
      <c r="AX197" s="75"/>
    </row>
    <row r="198" spans="1:50" ht="24.75" customHeight="1" x14ac:dyDescent="0.15">
      <c r="A198" s="120"/>
      <c r="B198" s="538"/>
      <c r="C198" s="538"/>
      <c r="D198" s="538"/>
      <c r="E198" s="538"/>
      <c r="F198" s="539"/>
      <c r="G198" s="67"/>
      <c r="H198" s="68"/>
      <c r="I198" s="68"/>
      <c r="J198" s="68"/>
      <c r="K198" s="69"/>
      <c r="L198" s="70"/>
      <c r="M198" s="71"/>
      <c r="N198" s="71"/>
      <c r="O198" s="71"/>
      <c r="P198" s="71"/>
      <c r="Q198" s="71"/>
      <c r="R198" s="71"/>
      <c r="S198" s="71"/>
      <c r="T198" s="71"/>
      <c r="U198" s="71"/>
      <c r="V198" s="71"/>
      <c r="W198" s="71"/>
      <c r="X198" s="72"/>
      <c r="Y198" s="73"/>
      <c r="Z198" s="74"/>
      <c r="AA198" s="74"/>
      <c r="AB198" s="85"/>
      <c r="AC198" s="67"/>
      <c r="AD198" s="68"/>
      <c r="AE198" s="68"/>
      <c r="AF198" s="68"/>
      <c r="AG198" s="69"/>
      <c r="AH198" s="70"/>
      <c r="AI198" s="71"/>
      <c r="AJ198" s="71"/>
      <c r="AK198" s="71"/>
      <c r="AL198" s="71"/>
      <c r="AM198" s="71"/>
      <c r="AN198" s="71"/>
      <c r="AO198" s="71"/>
      <c r="AP198" s="71"/>
      <c r="AQ198" s="71"/>
      <c r="AR198" s="71"/>
      <c r="AS198" s="71"/>
      <c r="AT198" s="72"/>
      <c r="AU198" s="73"/>
      <c r="AV198" s="74"/>
      <c r="AW198" s="74"/>
      <c r="AX198" s="75"/>
    </row>
    <row r="199" spans="1:50" ht="24.75" customHeight="1" x14ac:dyDescent="0.15">
      <c r="A199" s="120"/>
      <c r="B199" s="538"/>
      <c r="C199" s="538"/>
      <c r="D199" s="538"/>
      <c r="E199" s="538"/>
      <c r="F199" s="539"/>
      <c r="G199" s="67"/>
      <c r="H199" s="68"/>
      <c r="I199" s="68"/>
      <c r="J199" s="68"/>
      <c r="K199" s="69"/>
      <c r="L199" s="70"/>
      <c r="M199" s="71"/>
      <c r="N199" s="71"/>
      <c r="O199" s="71"/>
      <c r="P199" s="71"/>
      <c r="Q199" s="71"/>
      <c r="R199" s="71"/>
      <c r="S199" s="71"/>
      <c r="T199" s="71"/>
      <c r="U199" s="71"/>
      <c r="V199" s="71"/>
      <c r="W199" s="71"/>
      <c r="X199" s="72"/>
      <c r="Y199" s="73"/>
      <c r="Z199" s="74"/>
      <c r="AA199" s="74"/>
      <c r="AB199" s="85"/>
      <c r="AC199" s="67"/>
      <c r="AD199" s="68"/>
      <c r="AE199" s="68"/>
      <c r="AF199" s="68"/>
      <c r="AG199" s="69"/>
      <c r="AH199" s="70"/>
      <c r="AI199" s="71"/>
      <c r="AJ199" s="71"/>
      <c r="AK199" s="71"/>
      <c r="AL199" s="71"/>
      <c r="AM199" s="71"/>
      <c r="AN199" s="71"/>
      <c r="AO199" s="71"/>
      <c r="AP199" s="71"/>
      <c r="AQ199" s="71"/>
      <c r="AR199" s="71"/>
      <c r="AS199" s="71"/>
      <c r="AT199" s="72"/>
      <c r="AU199" s="73"/>
      <c r="AV199" s="74"/>
      <c r="AW199" s="74"/>
      <c r="AX199" s="75"/>
    </row>
    <row r="200" spans="1:50" ht="24.75" customHeight="1" x14ac:dyDescent="0.15">
      <c r="A200" s="120"/>
      <c r="B200" s="538"/>
      <c r="C200" s="538"/>
      <c r="D200" s="538"/>
      <c r="E200" s="538"/>
      <c r="F200" s="539"/>
      <c r="G200" s="67"/>
      <c r="H200" s="68"/>
      <c r="I200" s="68"/>
      <c r="J200" s="68"/>
      <c r="K200" s="69"/>
      <c r="L200" s="70"/>
      <c r="M200" s="71"/>
      <c r="N200" s="71"/>
      <c r="O200" s="71"/>
      <c r="P200" s="71"/>
      <c r="Q200" s="71"/>
      <c r="R200" s="71"/>
      <c r="S200" s="71"/>
      <c r="T200" s="71"/>
      <c r="U200" s="71"/>
      <c r="V200" s="71"/>
      <c r="W200" s="71"/>
      <c r="X200" s="72"/>
      <c r="Y200" s="73"/>
      <c r="Z200" s="74"/>
      <c r="AA200" s="74"/>
      <c r="AB200" s="85"/>
      <c r="AC200" s="67"/>
      <c r="AD200" s="68"/>
      <c r="AE200" s="68"/>
      <c r="AF200" s="68"/>
      <c r="AG200" s="69"/>
      <c r="AH200" s="70"/>
      <c r="AI200" s="71"/>
      <c r="AJ200" s="71"/>
      <c r="AK200" s="71"/>
      <c r="AL200" s="71"/>
      <c r="AM200" s="71"/>
      <c r="AN200" s="71"/>
      <c r="AO200" s="71"/>
      <c r="AP200" s="71"/>
      <c r="AQ200" s="71"/>
      <c r="AR200" s="71"/>
      <c r="AS200" s="71"/>
      <c r="AT200" s="72"/>
      <c r="AU200" s="73"/>
      <c r="AV200" s="74"/>
      <c r="AW200" s="74"/>
      <c r="AX200" s="75"/>
    </row>
    <row r="201" spans="1:50" ht="24.75" customHeight="1" x14ac:dyDescent="0.15">
      <c r="A201" s="120"/>
      <c r="B201" s="538"/>
      <c r="C201" s="538"/>
      <c r="D201" s="538"/>
      <c r="E201" s="538"/>
      <c r="F201" s="539"/>
      <c r="G201" s="67"/>
      <c r="H201" s="68"/>
      <c r="I201" s="68"/>
      <c r="J201" s="68"/>
      <c r="K201" s="69"/>
      <c r="L201" s="70"/>
      <c r="M201" s="71"/>
      <c r="N201" s="71"/>
      <c r="O201" s="71"/>
      <c r="P201" s="71"/>
      <c r="Q201" s="71"/>
      <c r="R201" s="71"/>
      <c r="S201" s="71"/>
      <c r="T201" s="71"/>
      <c r="U201" s="71"/>
      <c r="V201" s="71"/>
      <c r="W201" s="71"/>
      <c r="X201" s="72"/>
      <c r="Y201" s="73"/>
      <c r="Z201" s="74"/>
      <c r="AA201" s="74"/>
      <c r="AB201" s="85"/>
      <c r="AC201" s="67"/>
      <c r="AD201" s="68"/>
      <c r="AE201" s="68"/>
      <c r="AF201" s="68"/>
      <c r="AG201" s="69"/>
      <c r="AH201" s="70"/>
      <c r="AI201" s="71"/>
      <c r="AJ201" s="71"/>
      <c r="AK201" s="71"/>
      <c r="AL201" s="71"/>
      <c r="AM201" s="71"/>
      <c r="AN201" s="71"/>
      <c r="AO201" s="71"/>
      <c r="AP201" s="71"/>
      <c r="AQ201" s="71"/>
      <c r="AR201" s="71"/>
      <c r="AS201" s="71"/>
      <c r="AT201" s="72"/>
      <c r="AU201" s="73"/>
      <c r="AV201" s="74"/>
      <c r="AW201" s="74"/>
      <c r="AX201" s="75"/>
    </row>
    <row r="202" spans="1:50" ht="24.75" customHeight="1" x14ac:dyDescent="0.15">
      <c r="A202" s="120"/>
      <c r="B202" s="538"/>
      <c r="C202" s="538"/>
      <c r="D202" s="538"/>
      <c r="E202" s="538"/>
      <c r="F202" s="539"/>
      <c r="G202" s="67"/>
      <c r="H202" s="68"/>
      <c r="I202" s="68"/>
      <c r="J202" s="68"/>
      <c r="K202" s="69"/>
      <c r="L202" s="70"/>
      <c r="M202" s="71"/>
      <c r="N202" s="71"/>
      <c r="O202" s="71"/>
      <c r="P202" s="71"/>
      <c r="Q202" s="71"/>
      <c r="R202" s="71"/>
      <c r="S202" s="71"/>
      <c r="T202" s="71"/>
      <c r="U202" s="71"/>
      <c r="V202" s="71"/>
      <c r="W202" s="71"/>
      <c r="X202" s="72"/>
      <c r="Y202" s="73"/>
      <c r="Z202" s="74"/>
      <c r="AA202" s="74"/>
      <c r="AB202" s="85"/>
      <c r="AC202" s="67"/>
      <c r="AD202" s="68"/>
      <c r="AE202" s="68"/>
      <c r="AF202" s="68"/>
      <c r="AG202" s="69"/>
      <c r="AH202" s="70"/>
      <c r="AI202" s="71"/>
      <c r="AJ202" s="71"/>
      <c r="AK202" s="71"/>
      <c r="AL202" s="71"/>
      <c r="AM202" s="71"/>
      <c r="AN202" s="71"/>
      <c r="AO202" s="71"/>
      <c r="AP202" s="71"/>
      <c r="AQ202" s="71"/>
      <c r="AR202" s="71"/>
      <c r="AS202" s="71"/>
      <c r="AT202" s="72"/>
      <c r="AU202" s="73"/>
      <c r="AV202" s="74"/>
      <c r="AW202" s="74"/>
      <c r="AX202" s="75"/>
    </row>
    <row r="203" spans="1:50" ht="24.75" customHeight="1" thickBot="1" x14ac:dyDescent="0.2">
      <c r="A203" s="120"/>
      <c r="B203" s="538"/>
      <c r="C203" s="538"/>
      <c r="D203" s="538"/>
      <c r="E203" s="538"/>
      <c r="F203" s="539"/>
      <c r="G203" s="76" t="s">
        <v>22</v>
      </c>
      <c r="H203" s="77"/>
      <c r="I203" s="77"/>
      <c r="J203" s="77"/>
      <c r="K203" s="77"/>
      <c r="L203" s="78"/>
      <c r="M203" s="79"/>
      <c r="N203" s="79"/>
      <c r="O203" s="79"/>
      <c r="P203" s="79"/>
      <c r="Q203" s="79"/>
      <c r="R203" s="79"/>
      <c r="S203" s="79"/>
      <c r="T203" s="79"/>
      <c r="U203" s="79"/>
      <c r="V203" s="79"/>
      <c r="W203" s="79"/>
      <c r="X203" s="80"/>
      <c r="Y203" s="81">
        <f>SUM(Y193:AB202)</f>
        <v>0</v>
      </c>
      <c r="Z203" s="82"/>
      <c r="AA203" s="82"/>
      <c r="AB203" s="83"/>
      <c r="AC203" s="76" t="s">
        <v>22</v>
      </c>
      <c r="AD203" s="77"/>
      <c r="AE203" s="77"/>
      <c r="AF203" s="77"/>
      <c r="AG203" s="77"/>
      <c r="AH203" s="78"/>
      <c r="AI203" s="79"/>
      <c r="AJ203" s="79"/>
      <c r="AK203" s="79"/>
      <c r="AL203" s="79"/>
      <c r="AM203" s="79"/>
      <c r="AN203" s="79"/>
      <c r="AO203" s="79"/>
      <c r="AP203" s="79"/>
      <c r="AQ203" s="79"/>
      <c r="AR203" s="79"/>
      <c r="AS203" s="79"/>
      <c r="AT203" s="80"/>
      <c r="AU203" s="81">
        <f>SUM(AU193:AX202)</f>
        <v>0</v>
      </c>
      <c r="AV203" s="82"/>
      <c r="AW203" s="82"/>
      <c r="AX203" s="84"/>
    </row>
    <row r="204" spans="1:50" ht="30" customHeight="1" x14ac:dyDescent="0.15">
      <c r="A204" s="120"/>
      <c r="B204" s="538"/>
      <c r="C204" s="538"/>
      <c r="D204" s="538"/>
      <c r="E204" s="538"/>
      <c r="F204" s="539"/>
      <c r="G204" s="384" t="s">
        <v>361</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362</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customHeight="1" x14ac:dyDescent="0.15">
      <c r="A205" s="120"/>
      <c r="B205" s="538"/>
      <c r="C205" s="538"/>
      <c r="D205" s="538"/>
      <c r="E205" s="538"/>
      <c r="F205" s="539"/>
      <c r="G205" s="388" t="s">
        <v>19</v>
      </c>
      <c r="H205" s="389"/>
      <c r="I205" s="389"/>
      <c r="J205" s="389"/>
      <c r="K205" s="389"/>
      <c r="L205" s="390" t="s">
        <v>20</v>
      </c>
      <c r="M205" s="389"/>
      <c r="N205" s="389"/>
      <c r="O205" s="389"/>
      <c r="P205" s="389"/>
      <c r="Q205" s="389"/>
      <c r="R205" s="389"/>
      <c r="S205" s="389"/>
      <c r="T205" s="389"/>
      <c r="U205" s="389"/>
      <c r="V205" s="389"/>
      <c r="W205" s="389"/>
      <c r="X205" s="391"/>
      <c r="Y205" s="392" t="s">
        <v>21</v>
      </c>
      <c r="Z205" s="393"/>
      <c r="AA205" s="393"/>
      <c r="AB205" s="394"/>
      <c r="AC205" s="388" t="s">
        <v>19</v>
      </c>
      <c r="AD205" s="389"/>
      <c r="AE205" s="389"/>
      <c r="AF205" s="389"/>
      <c r="AG205" s="389"/>
      <c r="AH205" s="390" t="s">
        <v>20</v>
      </c>
      <c r="AI205" s="389"/>
      <c r="AJ205" s="389"/>
      <c r="AK205" s="389"/>
      <c r="AL205" s="389"/>
      <c r="AM205" s="389"/>
      <c r="AN205" s="389"/>
      <c r="AO205" s="389"/>
      <c r="AP205" s="389"/>
      <c r="AQ205" s="389"/>
      <c r="AR205" s="389"/>
      <c r="AS205" s="389"/>
      <c r="AT205" s="391"/>
      <c r="AU205" s="392" t="s">
        <v>21</v>
      </c>
      <c r="AV205" s="393"/>
      <c r="AW205" s="393"/>
      <c r="AX205" s="395"/>
    </row>
    <row r="206" spans="1:50" ht="24.75" customHeight="1" x14ac:dyDescent="0.15">
      <c r="A206" s="120"/>
      <c r="B206" s="538"/>
      <c r="C206" s="538"/>
      <c r="D206" s="538"/>
      <c r="E206" s="538"/>
      <c r="F206" s="539"/>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396"/>
    </row>
    <row r="207" spans="1:50" ht="24.75" customHeight="1" x14ac:dyDescent="0.15">
      <c r="A207" s="120"/>
      <c r="B207" s="538"/>
      <c r="C207" s="538"/>
      <c r="D207" s="538"/>
      <c r="E207" s="538"/>
      <c r="F207" s="539"/>
      <c r="G207" s="67"/>
      <c r="H207" s="68"/>
      <c r="I207" s="68"/>
      <c r="J207" s="68"/>
      <c r="K207" s="69"/>
      <c r="L207" s="70"/>
      <c r="M207" s="71"/>
      <c r="N207" s="71"/>
      <c r="O207" s="71"/>
      <c r="P207" s="71"/>
      <c r="Q207" s="71"/>
      <c r="R207" s="71"/>
      <c r="S207" s="71"/>
      <c r="T207" s="71"/>
      <c r="U207" s="71"/>
      <c r="V207" s="71"/>
      <c r="W207" s="71"/>
      <c r="X207" s="72"/>
      <c r="Y207" s="73"/>
      <c r="Z207" s="74"/>
      <c r="AA207" s="74"/>
      <c r="AB207" s="85"/>
      <c r="AC207" s="67"/>
      <c r="AD207" s="68"/>
      <c r="AE207" s="68"/>
      <c r="AF207" s="68"/>
      <c r="AG207" s="69"/>
      <c r="AH207" s="70"/>
      <c r="AI207" s="71"/>
      <c r="AJ207" s="71"/>
      <c r="AK207" s="71"/>
      <c r="AL207" s="71"/>
      <c r="AM207" s="71"/>
      <c r="AN207" s="71"/>
      <c r="AO207" s="71"/>
      <c r="AP207" s="71"/>
      <c r="AQ207" s="71"/>
      <c r="AR207" s="71"/>
      <c r="AS207" s="71"/>
      <c r="AT207" s="72"/>
      <c r="AU207" s="73"/>
      <c r="AV207" s="74"/>
      <c r="AW207" s="74"/>
      <c r="AX207" s="75"/>
    </row>
    <row r="208" spans="1:50" ht="24.75" customHeight="1" x14ac:dyDescent="0.15">
      <c r="A208" s="120"/>
      <c r="B208" s="538"/>
      <c r="C208" s="538"/>
      <c r="D208" s="538"/>
      <c r="E208" s="538"/>
      <c r="F208" s="539"/>
      <c r="G208" s="67"/>
      <c r="H208" s="68"/>
      <c r="I208" s="68"/>
      <c r="J208" s="68"/>
      <c r="K208" s="69"/>
      <c r="L208" s="70"/>
      <c r="M208" s="71"/>
      <c r="N208" s="71"/>
      <c r="O208" s="71"/>
      <c r="P208" s="71"/>
      <c r="Q208" s="71"/>
      <c r="R208" s="71"/>
      <c r="S208" s="71"/>
      <c r="T208" s="71"/>
      <c r="U208" s="71"/>
      <c r="V208" s="71"/>
      <c r="W208" s="71"/>
      <c r="X208" s="72"/>
      <c r="Y208" s="73"/>
      <c r="Z208" s="74"/>
      <c r="AA208" s="74"/>
      <c r="AB208" s="85"/>
      <c r="AC208" s="67"/>
      <c r="AD208" s="68"/>
      <c r="AE208" s="68"/>
      <c r="AF208" s="68"/>
      <c r="AG208" s="69"/>
      <c r="AH208" s="70"/>
      <c r="AI208" s="71"/>
      <c r="AJ208" s="71"/>
      <c r="AK208" s="71"/>
      <c r="AL208" s="71"/>
      <c r="AM208" s="71"/>
      <c r="AN208" s="71"/>
      <c r="AO208" s="71"/>
      <c r="AP208" s="71"/>
      <c r="AQ208" s="71"/>
      <c r="AR208" s="71"/>
      <c r="AS208" s="71"/>
      <c r="AT208" s="72"/>
      <c r="AU208" s="73"/>
      <c r="AV208" s="74"/>
      <c r="AW208" s="74"/>
      <c r="AX208" s="75"/>
    </row>
    <row r="209" spans="1:50" ht="24.75" customHeight="1" x14ac:dyDescent="0.15">
      <c r="A209" s="120"/>
      <c r="B209" s="538"/>
      <c r="C209" s="538"/>
      <c r="D209" s="538"/>
      <c r="E209" s="538"/>
      <c r="F209" s="539"/>
      <c r="G209" s="67"/>
      <c r="H209" s="68"/>
      <c r="I209" s="68"/>
      <c r="J209" s="68"/>
      <c r="K209" s="69"/>
      <c r="L209" s="70"/>
      <c r="M209" s="71"/>
      <c r="N209" s="71"/>
      <c r="O209" s="71"/>
      <c r="P209" s="71"/>
      <c r="Q209" s="71"/>
      <c r="R209" s="71"/>
      <c r="S209" s="71"/>
      <c r="T209" s="71"/>
      <c r="U209" s="71"/>
      <c r="V209" s="71"/>
      <c r="W209" s="71"/>
      <c r="X209" s="72"/>
      <c r="Y209" s="73"/>
      <c r="Z209" s="74"/>
      <c r="AA209" s="74"/>
      <c r="AB209" s="85"/>
      <c r="AC209" s="67"/>
      <c r="AD209" s="68"/>
      <c r="AE209" s="68"/>
      <c r="AF209" s="68"/>
      <c r="AG209" s="69"/>
      <c r="AH209" s="70"/>
      <c r="AI209" s="71"/>
      <c r="AJ209" s="71"/>
      <c r="AK209" s="71"/>
      <c r="AL209" s="71"/>
      <c r="AM209" s="71"/>
      <c r="AN209" s="71"/>
      <c r="AO209" s="71"/>
      <c r="AP209" s="71"/>
      <c r="AQ209" s="71"/>
      <c r="AR209" s="71"/>
      <c r="AS209" s="71"/>
      <c r="AT209" s="72"/>
      <c r="AU209" s="73"/>
      <c r="AV209" s="74"/>
      <c r="AW209" s="74"/>
      <c r="AX209" s="75"/>
    </row>
    <row r="210" spans="1:50" ht="24.75" customHeight="1" x14ac:dyDescent="0.15">
      <c r="A210" s="120"/>
      <c r="B210" s="538"/>
      <c r="C210" s="538"/>
      <c r="D210" s="538"/>
      <c r="E210" s="538"/>
      <c r="F210" s="539"/>
      <c r="G210" s="67"/>
      <c r="H210" s="68"/>
      <c r="I210" s="68"/>
      <c r="J210" s="68"/>
      <c r="K210" s="69"/>
      <c r="L210" s="70"/>
      <c r="M210" s="71"/>
      <c r="N210" s="71"/>
      <c r="O210" s="71"/>
      <c r="P210" s="71"/>
      <c r="Q210" s="71"/>
      <c r="R210" s="71"/>
      <c r="S210" s="71"/>
      <c r="T210" s="71"/>
      <c r="U210" s="71"/>
      <c r="V210" s="71"/>
      <c r="W210" s="71"/>
      <c r="X210" s="72"/>
      <c r="Y210" s="73"/>
      <c r="Z210" s="74"/>
      <c r="AA210" s="74"/>
      <c r="AB210" s="85"/>
      <c r="AC210" s="67"/>
      <c r="AD210" s="68"/>
      <c r="AE210" s="68"/>
      <c r="AF210" s="68"/>
      <c r="AG210" s="69"/>
      <c r="AH210" s="70"/>
      <c r="AI210" s="71"/>
      <c r="AJ210" s="71"/>
      <c r="AK210" s="71"/>
      <c r="AL210" s="71"/>
      <c r="AM210" s="71"/>
      <c r="AN210" s="71"/>
      <c r="AO210" s="71"/>
      <c r="AP210" s="71"/>
      <c r="AQ210" s="71"/>
      <c r="AR210" s="71"/>
      <c r="AS210" s="71"/>
      <c r="AT210" s="72"/>
      <c r="AU210" s="73"/>
      <c r="AV210" s="74"/>
      <c r="AW210" s="74"/>
      <c r="AX210" s="75"/>
    </row>
    <row r="211" spans="1:50" ht="24.75" customHeight="1" x14ac:dyDescent="0.15">
      <c r="A211" s="120"/>
      <c r="B211" s="538"/>
      <c r="C211" s="538"/>
      <c r="D211" s="538"/>
      <c r="E211" s="538"/>
      <c r="F211" s="539"/>
      <c r="G211" s="67"/>
      <c r="H211" s="68"/>
      <c r="I211" s="68"/>
      <c r="J211" s="68"/>
      <c r="K211" s="69"/>
      <c r="L211" s="70"/>
      <c r="M211" s="71"/>
      <c r="N211" s="71"/>
      <c r="O211" s="71"/>
      <c r="P211" s="71"/>
      <c r="Q211" s="71"/>
      <c r="R211" s="71"/>
      <c r="S211" s="71"/>
      <c r="T211" s="71"/>
      <c r="U211" s="71"/>
      <c r="V211" s="71"/>
      <c r="W211" s="71"/>
      <c r="X211" s="72"/>
      <c r="Y211" s="73"/>
      <c r="Z211" s="74"/>
      <c r="AA211" s="74"/>
      <c r="AB211" s="85"/>
      <c r="AC211" s="67"/>
      <c r="AD211" s="68"/>
      <c r="AE211" s="68"/>
      <c r="AF211" s="68"/>
      <c r="AG211" s="69"/>
      <c r="AH211" s="70"/>
      <c r="AI211" s="71"/>
      <c r="AJ211" s="71"/>
      <c r="AK211" s="71"/>
      <c r="AL211" s="71"/>
      <c r="AM211" s="71"/>
      <c r="AN211" s="71"/>
      <c r="AO211" s="71"/>
      <c r="AP211" s="71"/>
      <c r="AQ211" s="71"/>
      <c r="AR211" s="71"/>
      <c r="AS211" s="71"/>
      <c r="AT211" s="72"/>
      <c r="AU211" s="73"/>
      <c r="AV211" s="74"/>
      <c r="AW211" s="74"/>
      <c r="AX211" s="75"/>
    </row>
    <row r="212" spans="1:50" ht="24.75" customHeight="1" x14ac:dyDescent="0.15">
      <c r="A212" s="120"/>
      <c r="B212" s="538"/>
      <c r="C212" s="538"/>
      <c r="D212" s="538"/>
      <c r="E212" s="538"/>
      <c r="F212" s="539"/>
      <c r="G212" s="67"/>
      <c r="H212" s="68"/>
      <c r="I212" s="68"/>
      <c r="J212" s="68"/>
      <c r="K212" s="69"/>
      <c r="L212" s="70"/>
      <c r="M212" s="71"/>
      <c r="N212" s="71"/>
      <c r="O212" s="71"/>
      <c r="P212" s="71"/>
      <c r="Q212" s="71"/>
      <c r="R212" s="71"/>
      <c r="S212" s="71"/>
      <c r="T212" s="71"/>
      <c r="U212" s="71"/>
      <c r="V212" s="71"/>
      <c r="W212" s="71"/>
      <c r="X212" s="72"/>
      <c r="Y212" s="73"/>
      <c r="Z212" s="74"/>
      <c r="AA212" s="74"/>
      <c r="AB212" s="85"/>
      <c r="AC212" s="67"/>
      <c r="AD212" s="68"/>
      <c r="AE212" s="68"/>
      <c r="AF212" s="68"/>
      <c r="AG212" s="69"/>
      <c r="AH212" s="70"/>
      <c r="AI212" s="71"/>
      <c r="AJ212" s="71"/>
      <c r="AK212" s="71"/>
      <c r="AL212" s="71"/>
      <c r="AM212" s="71"/>
      <c r="AN212" s="71"/>
      <c r="AO212" s="71"/>
      <c r="AP212" s="71"/>
      <c r="AQ212" s="71"/>
      <c r="AR212" s="71"/>
      <c r="AS212" s="71"/>
      <c r="AT212" s="72"/>
      <c r="AU212" s="73"/>
      <c r="AV212" s="74"/>
      <c r="AW212" s="74"/>
      <c r="AX212" s="75"/>
    </row>
    <row r="213" spans="1:50" ht="24.75" customHeight="1" x14ac:dyDescent="0.15">
      <c r="A213" s="120"/>
      <c r="B213" s="538"/>
      <c r="C213" s="538"/>
      <c r="D213" s="538"/>
      <c r="E213" s="538"/>
      <c r="F213" s="539"/>
      <c r="G213" s="67"/>
      <c r="H213" s="68"/>
      <c r="I213" s="68"/>
      <c r="J213" s="68"/>
      <c r="K213" s="69"/>
      <c r="L213" s="70"/>
      <c r="M213" s="71"/>
      <c r="N213" s="71"/>
      <c r="O213" s="71"/>
      <c r="P213" s="71"/>
      <c r="Q213" s="71"/>
      <c r="R213" s="71"/>
      <c r="S213" s="71"/>
      <c r="T213" s="71"/>
      <c r="U213" s="71"/>
      <c r="V213" s="71"/>
      <c r="W213" s="71"/>
      <c r="X213" s="72"/>
      <c r="Y213" s="73"/>
      <c r="Z213" s="74"/>
      <c r="AA213" s="74"/>
      <c r="AB213" s="85"/>
      <c r="AC213" s="67"/>
      <c r="AD213" s="68"/>
      <c r="AE213" s="68"/>
      <c r="AF213" s="68"/>
      <c r="AG213" s="69"/>
      <c r="AH213" s="70"/>
      <c r="AI213" s="71"/>
      <c r="AJ213" s="71"/>
      <c r="AK213" s="71"/>
      <c r="AL213" s="71"/>
      <c r="AM213" s="71"/>
      <c r="AN213" s="71"/>
      <c r="AO213" s="71"/>
      <c r="AP213" s="71"/>
      <c r="AQ213" s="71"/>
      <c r="AR213" s="71"/>
      <c r="AS213" s="71"/>
      <c r="AT213" s="72"/>
      <c r="AU213" s="73"/>
      <c r="AV213" s="74"/>
      <c r="AW213" s="74"/>
      <c r="AX213" s="75"/>
    </row>
    <row r="214" spans="1:50" ht="24.75" customHeight="1" x14ac:dyDescent="0.15">
      <c r="A214" s="120"/>
      <c r="B214" s="538"/>
      <c r="C214" s="538"/>
      <c r="D214" s="538"/>
      <c r="E214" s="538"/>
      <c r="F214" s="539"/>
      <c r="G214" s="67"/>
      <c r="H214" s="68"/>
      <c r="I214" s="68"/>
      <c r="J214" s="68"/>
      <c r="K214" s="69"/>
      <c r="L214" s="70"/>
      <c r="M214" s="71"/>
      <c r="N214" s="71"/>
      <c r="O214" s="71"/>
      <c r="P214" s="71"/>
      <c r="Q214" s="71"/>
      <c r="R214" s="71"/>
      <c r="S214" s="71"/>
      <c r="T214" s="71"/>
      <c r="U214" s="71"/>
      <c r="V214" s="71"/>
      <c r="W214" s="71"/>
      <c r="X214" s="72"/>
      <c r="Y214" s="73"/>
      <c r="Z214" s="74"/>
      <c r="AA214" s="74"/>
      <c r="AB214" s="85"/>
      <c r="AC214" s="67"/>
      <c r="AD214" s="68"/>
      <c r="AE214" s="68"/>
      <c r="AF214" s="68"/>
      <c r="AG214" s="69"/>
      <c r="AH214" s="70"/>
      <c r="AI214" s="71"/>
      <c r="AJ214" s="71"/>
      <c r="AK214" s="71"/>
      <c r="AL214" s="71"/>
      <c r="AM214" s="71"/>
      <c r="AN214" s="71"/>
      <c r="AO214" s="71"/>
      <c r="AP214" s="71"/>
      <c r="AQ214" s="71"/>
      <c r="AR214" s="71"/>
      <c r="AS214" s="71"/>
      <c r="AT214" s="72"/>
      <c r="AU214" s="73"/>
      <c r="AV214" s="74"/>
      <c r="AW214" s="74"/>
      <c r="AX214" s="75"/>
    </row>
    <row r="215" spans="1:50" ht="24.75" customHeight="1" x14ac:dyDescent="0.15">
      <c r="A215" s="120"/>
      <c r="B215" s="538"/>
      <c r="C215" s="538"/>
      <c r="D215" s="538"/>
      <c r="E215" s="538"/>
      <c r="F215" s="539"/>
      <c r="G215" s="67"/>
      <c r="H215" s="68"/>
      <c r="I215" s="68"/>
      <c r="J215" s="68"/>
      <c r="K215" s="69"/>
      <c r="L215" s="70"/>
      <c r="M215" s="71"/>
      <c r="N215" s="71"/>
      <c r="O215" s="71"/>
      <c r="P215" s="71"/>
      <c r="Q215" s="71"/>
      <c r="R215" s="71"/>
      <c r="S215" s="71"/>
      <c r="T215" s="71"/>
      <c r="U215" s="71"/>
      <c r="V215" s="71"/>
      <c r="W215" s="71"/>
      <c r="X215" s="72"/>
      <c r="Y215" s="73"/>
      <c r="Z215" s="74"/>
      <c r="AA215" s="74"/>
      <c r="AB215" s="85"/>
      <c r="AC215" s="67"/>
      <c r="AD215" s="68"/>
      <c r="AE215" s="68"/>
      <c r="AF215" s="68"/>
      <c r="AG215" s="69"/>
      <c r="AH215" s="70"/>
      <c r="AI215" s="71"/>
      <c r="AJ215" s="71"/>
      <c r="AK215" s="71"/>
      <c r="AL215" s="71"/>
      <c r="AM215" s="71"/>
      <c r="AN215" s="71"/>
      <c r="AO215" s="71"/>
      <c r="AP215" s="71"/>
      <c r="AQ215" s="71"/>
      <c r="AR215" s="71"/>
      <c r="AS215" s="71"/>
      <c r="AT215" s="72"/>
      <c r="AU215" s="73"/>
      <c r="AV215" s="74"/>
      <c r="AW215" s="74"/>
      <c r="AX215" s="75"/>
    </row>
    <row r="216" spans="1:50" ht="24.75" customHeight="1" thickBot="1" x14ac:dyDescent="0.2">
      <c r="A216" s="120"/>
      <c r="B216" s="538"/>
      <c r="C216" s="538"/>
      <c r="D216" s="538"/>
      <c r="E216" s="538"/>
      <c r="F216" s="539"/>
      <c r="G216" s="76" t="s">
        <v>22</v>
      </c>
      <c r="H216" s="77"/>
      <c r="I216" s="77"/>
      <c r="J216" s="77"/>
      <c r="K216" s="77"/>
      <c r="L216" s="78"/>
      <c r="M216" s="79"/>
      <c r="N216" s="79"/>
      <c r="O216" s="79"/>
      <c r="P216" s="79"/>
      <c r="Q216" s="79"/>
      <c r="R216" s="79"/>
      <c r="S216" s="79"/>
      <c r="T216" s="79"/>
      <c r="U216" s="79"/>
      <c r="V216" s="79"/>
      <c r="W216" s="79"/>
      <c r="X216" s="80"/>
      <c r="Y216" s="81">
        <f>SUM(Y206:AB215)</f>
        <v>0</v>
      </c>
      <c r="Z216" s="82"/>
      <c r="AA216" s="82"/>
      <c r="AB216" s="83"/>
      <c r="AC216" s="76" t="s">
        <v>22</v>
      </c>
      <c r="AD216" s="77"/>
      <c r="AE216" s="77"/>
      <c r="AF216" s="77"/>
      <c r="AG216" s="77"/>
      <c r="AH216" s="78"/>
      <c r="AI216" s="79"/>
      <c r="AJ216" s="79"/>
      <c r="AK216" s="79"/>
      <c r="AL216" s="79"/>
      <c r="AM216" s="79"/>
      <c r="AN216" s="79"/>
      <c r="AO216" s="79"/>
      <c r="AP216" s="79"/>
      <c r="AQ216" s="79"/>
      <c r="AR216" s="79"/>
      <c r="AS216" s="79"/>
      <c r="AT216" s="80"/>
      <c r="AU216" s="81">
        <f>SUM(AU206:AX215)</f>
        <v>0</v>
      </c>
      <c r="AV216" s="82"/>
      <c r="AW216" s="82"/>
      <c r="AX216" s="84"/>
    </row>
    <row r="217" spans="1:50" ht="30" customHeight="1" x14ac:dyDescent="0.15">
      <c r="A217" s="120"/>
      <c r="B217" s="538"/>
      <c r="C217" s="538"/>
      <c r="D217" s="538"/>
      <c r="E217" s="538"/>
      <c r="F217" s="539"/>
      <c r="G217" s="384" t="s">
        <v>363</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364</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customHeight="1" x14ac:dyDescent="0.15">
      <c r="A218" s="120"/>
      <c r="B218" s="538"/>
      <c r="C218" s="538"/>
      <c r="D218" s="538"/>
      <c r="E218" s="538"/>
      <c r="F218" s="539"/>
      <c r="G218" s="388" t="s">
        <v>19</v>
      </c>
      <c r="H218" s="389"/>
      <c r="I218" s="389"/>
      <c r="J218" s="389"/>
      <c r="K218" s="389"/>
      <c r="L218" s="390" t="s">
        <v>20</v>
      </c>
      <c r="M218" s="389"/>
      <c r="N218" s="389"/>
      <c r="O218" s="389"/>
      <c r="P218" s="389"/>
      <c r="Q218" s="389"/>
      <c r="R218" s="389"/>
      <c r="S218" s="389"/>
      <c r="T218" s="389"/>
      <c r="U218" s="389"/>
      <c r="V218" s="389"/>
      <c r="W218" s="389"/>
      <c r="X218" s="391"/>
      <c r="Y218" s="392" t="s">
        <v>21</v>
      </c>
      <c r="Z218" s="393"/>
      <c r="AA218" s="393"/>
      <c r="AB218" s="394"/>
      <c r="AC218" s="388" t="s">
        <v>19</v>
      </c>
      <c r="AD218" s="389"/>
      <c r="AE218" s="389"/>
      <c r="AF218" s="389"/>
      <c r="AG218" s="389"/>
      <c r="AH218" s="390" t="s">
        <v>20</v>
      </c>
      <c r="AI218" s="389"/>
      <c r="AJ218" s="389"/>
      <c r="AK218" s="389"/>
      <c r="AL218" s="389"/>
      <c r="AM218" s="389"/>
      <c r="AN218" s="389"/>
      <c r="AO218" s="389"/>
      <c r="AP218" s="389"/>
      <c r="AQ218" s="389"/>
      <c r="AR218" s="389"/>
      <c r="AS218" s="389"/>
      <c r="AT218" s="391"/>
      <c r="AU218" s="392" t="s">
        <v>21</v>
      </c>
      <c r="AV218" s="393"/>
      <c r="AW218" s="393"/>
      <c r="AX218" s="395"/>
    </row>
    <row r="219" spans="1:50" ht="24.75" customHeight="1" x14ac:dyDescent="0.15">
      <c r="A219" s="120"/>
      <c r="B219" s="538"/>
      <c r="C219" s="538"/>
      <c r="D219" s="538"/>
      <c r="E219" s="538"/>
      <c r="F219" s="539"/>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396"/>
    </row>
    <row r="220" spans="1:50" ht="24.75" customHeight="1" x14ac:dyDescent="0.15">
      <c r="A220" s="120"/>
      <c r="B220" s="538"/>
      <c r="C220" s="538"/>
      <c r="D220" s="538"/>
      <c r="E220" s="538"/>
      <c r="F220" s="539"/>
      <c r="G220" s="67"/>
      <c r="H220" s="68"/>
      <c r="I220" s="68"/>
      <c r="J220" s="68"/>
      <c r="K220" s="69"/>
      <c r="L220" s="70"/>
      <c r="M220" s="71"/>
      <c r="N220" s="71"/>
      <c r="O220" s="71"/>
      <c r="P220" s="71"/>
      <c r="Q220" s="71"/>
      <c r="R220" s="71"/>
      <c r="S220" s="71"/>
      <c r="T220" s="71"/>
      <c r="U220" s="71"/>
      <c r="V220" s="71"/>
      <c r="W220" s="71"/>
      <c r="X220" s="72"/>
      <c r="Y220" s="73"/>
      <c r="Z220" s="74"/>
      <c r="AA220" s="74"/>
      <c r="AB220" s="85"/>
      <c r="AC220" s="67"/>
      <c r="AD220" s="68"/>
      <c r="AE220" s="68"/>
      <c r="AF220" s="68"/>
      <c r="AG220" s="69"/>
      <c r="AH220" s="70"/>
      <c r="AI220" s="71"/>
      <c r="AJ220" s="71"/>
      <c r="AK220" s="71"/>
      <c r="AL220" s="71"/>
      <c r="AM220" s="71"/>
      <c r="AN220" s="71"/>
      <c r="AO220" s="71"/>
      <c r="AP220" s="71"/>
      <c r="AQ220" s="71"/>
      <c r="AR220" s="71"/>
      <c r="AS220" s="71"/>
      <c r="AT220" s="72"/>
      <c r="AU220" s="73"/>
      <c r="AV220" s="74"/>
      <c r="AW220" s="74"/>
      <c r="AX220" s="75"/>
    </row>
    <row r="221" spans="1:50" ht="24.75" customHeight="1" x14ac:dyDescent="0.15">
      <c r="A221" s="120"/>
      <c r="B221" s="538"/>
      <c r="C221" s="538"/>
      <c r="D221" s="538"/>
      <c r="E221" s="538"/>
      <c r="F221" s="539"/>
      <c r="G221" s="67"/>
      <c r="H221" s="68"/>
      <c r="I221" s="68"/>
      <c r="J221" s="68"/>
      <c r="K221" s="69"/>
      <c r="L221" s="70"/>
      <c r="M221" s="71"/>
      <c r="N221" s="71"/>
      <c r="O221" s="71"/>
      <c r="P221" s="71"/>
      <c r="Q221" s="71"/>
      <c r="R221" s="71"/>
      <c r="S221" s="71"/>
      <c r="T221" s="71"/>
      <c r="U221" s="71"/>
      <c r="V221" s="71"/>
      <c r="W221" s="71"/>
      <c r="X221" s="72"/>
      <c r="Y221" s="73"/>
      <c r="Z221" s="74"/>
      <c r="AA221" s="74"/>
      <c r="AB221" s="85"/>
      <c r="AC221" s="67"/>
      <c r="AD221" s="68"/>
      <c r="AE221" s="68"/>
      <c r="AF221" s="68"/>
      <c r="AG221" s="69"/>
      <c r="AH221" s="70"/>
      <c r="AI221" s="71"/>
      <c r="AJ221" s="71"/>
      <c r="AK221" s="71"/>
      <c r="AL221" s="71"/>
      <c r="AM221" s="71"/>
      <c r="AN221" s="71"/>
      <c r="AO221" s="71"/>
      <c r="AP221" s="71"/>
      <c r="AQ221" s="71"/>
      <c r="AR221" s="71"/>
      <c r="AS221" s="71"/>
      <c r="AT221" s="72"/>
      <c r="AU221" s="73"/>
      <c r="AV221" s="74"/>
      <c r="AW221" s="74"/>
      <c r="AX221" s="75"/>
    </row>
    <row r="222" spans="1:50" ht="24.75" customHeight="1" x14ac:dyDescent="0.15">
      <c r="A222" s="120"/>
      <c r="B222" s="538"/>
      <c r="C222" s="538"/>
      <c r="D222" s="538"/>
      <c r="E222" s="538"/>
      <c r="F222" s="539"/>
      <c r="G222" s="67"/>
      <c r="H222" s="68"/>
      <c r="I222" s="68"/>
      <c r="J222" s="68"/>
      <c r="K222" s="69"/>
      <c r="L222" s="70"/>
      <c r="M222" s="71"/>
      <c r="N222" s="71"/>
      <c r="O222" s="71"/>
      <c r="P222" s="71"/>
      <c r="Q222" s="71"/>
      <c r="R222" s="71"/>
      <c r="S222" s="71"/>
      <c r="T222" s="71"/>
      <c r="U222" s="71"/>
      <c r="V222" s="71"/>
      <c r="W222" s="71"/>
      <c r="X222" s="72"/>
      <c r="Y222" s="73"/>
      <c r="Z222" s="74"/>
      <c r="AA222" s="74"/>
      <c r="AB222" s="85"/>
      <c r="AC222" s="67"/>
      <c r="AD222" s="68"/>
      <c r="AE222" s="68"/>
      <c r="AF222" s="68"/>
      <c r="AG222" s="69"/>
      <c r="AH222" s="70"/>
      <c r="AI222" s="71"/>
      <c r="AJ222" s="71"/>
      <c r="AK222" s="71"/>
      <c r="AL222" s="71"/>
      <c r="AM222" s="71"/>
      <c r="AN222" s="71"/>
      <c r="AO222" s="71"/>
      <c r="AP222" s="71"/>
      <c r="AQ222" s="71"/>
      <c r="AR222" s="71"/>
      <c r="AS222" s="71"/>
      <c r="AT222" s="72"/>
      <c r="AU222" s="73"/>
      <c r="AV222" s="74"/>
      <c r="AW222" s="74"/>
      <c r="AX222" s="75"/>
    </row>
    <row r="223" spans="1:50" ht="24.75" customHeight="1" x14ac:dyDescent="0.15">
      <c r="A223" s="120"/>
      <c r="B223" s="538"/>
      <c r="C223" s="538"/>
      <c r="D223" s="538"/>
      <c r="E223" s="538"/>
      <c r="F223" s="539"/>
      <c r="G223" s="67"/>
      <c r="H223" s="68"/>
      <c r="I223" s="68"/>
      <c r="J223" s="68"/>
      <c r="K223" s="69"/>
      <c r="L223" s="70"/>
      <c r="M223" s="71"/>
      <c r="N223" s="71"/>
      <c r="O223" s="71"/>
      <c r="P223" s="71"/>
      <c r="Q223" s="71"/>
      <c r="R223" s="71"/>
      <c r="S223" s="71"/>
      <c r="T223" s="71"/>
      <c r="U223" s="71"/>
      <c r="V223" s="71"/>
      <c r="W223" s="71"/>
      <c r="X223" s="72"/>
      <c r="Y223" s="73"/>
      <c r="Z223" s="74"/>
      <c r="AA223" s="74"/>
      <c r="AB223" s="85"/>
      <c r="AC223" s="67"/>
      <c r="AD223" s="68"/>
      <c r="AE223" s="68"/>
      <c r="AF223" s="68"/>
      <c r="AG223" s="69"/>
      <c r="AH223" s="70"/>
      <c r="AI223" s="71"/>
      <c r="AJ223" s="71"/>
      <c r="AK223" s="71"/>
      <c r="AL223" s="71"/>
      <c r="AM223" s="71"/>
      <c r="AN223" s="71"/>
      <c r="AO223" s="71"/>
      <c r="AP223" s="71"/>
      <c r="AQ223" s="71"/>
      <c r="AR223" s="71"/>
      <c r="AS223" s="71"/>
      <c r="AT223" s="72"/>
      <c r="AU223" s="73"/>
      <c r="AV223" s="74"/>
      <c r="AW223" s="74"/>
      <c r="AX223" s="75"/>
    </row>
    <row r="224" spans="1:50" ht="24.75" customHeight="1" x14ac:dyDescent="0.15">
      <c r="A224" s="120"/>
      <c r="B224" s="538"/>
      <c r="C224" s="538"/>
      <c r="D224" s="538"/>
      <c r="E224" s="538"/>
      <c r="F224" s="539"/>
      <c r="G224" s="67"/>
      <c r="H224" s="68"/>
      <c r="I224" s="68"/>
      <c r="J224" s="68"/>
      <c r="K224" s="69"/>
      <c r="L224" s="70"/>
      <c r="M224" s="71"/>
      <c r="N224" s="71"/>
      <c r="O224" s="71"/>
      <c r="P224" s="71"/>
      <c r="Q224" s="71"/>
      <c r="R224" s="71"/>
      <c r="S224" s="71"/>
      <c r="T224" s="71"/>
      <c r="U224" s="71"/>
      <c r="V224" s="71"/>
      <c r="W224" s="71"/>
      <c r="X224" s="72"/>
      <c r="Y224" s="73"/>
      <c r="Z224" s="74"/>
      <c r="AA224" s="74"/>
      <c r="AB224" s="85"/>
      <c r="AC224" s="67"/>
      <c r="AD224" s="68"/>
      <c r="AE224" s="68"/>
      <c r="AF224" s="68"/>
      <c r="AG224" s="69"/>
      <c r="AH224" s="70"/>
      <c r="AI224" s="71"/>
      <c r="AJ224" s="71"/>
      <c r="AK224" s="71"/>
      <c r="AL224" s="71"/>
      <c r="AM224" s="71"/>
      <c r="AN224" s="71"/>
      <c r="AO224" s="71"/>
      <c r="AP224" s="71"/>
      <c r="AQ224" s="71"/>
      <c r="AR224" s="71"/>
      <c r="AS224" s="71"/>
      <c r="AT224" s="72"/>
      <c r="AU224" s="73"/>
      <c r="AV224" s="74"/>
      <c r="AW224" s="74"/>
      <c r="AX224" s="75"/>
    </row>
    <row r="225" spans="1:50" ht="24.75" customHeight="1" x14ac:dyDescent="0.15">
      <c r="A225" s="120"/>
      <c r="B225" s="538"/>
      <c r="C225" s="538"/>
      <c r="D225" s="538"/>
      <c r="E225" s="538"/>
      <c r="F225" s="539"/>
      <c r="G225" s="67"/>
      <c r="H225" s="68"/>
      <c r="I225" s="68"/>
      <c r="J225" s="68"/>
      <c r="K225" s="69"/>
      <c r="L225" s="70"/>
      <c r="M225" s="71"/>
      <c r="N225" s="71"/>
      <c r="O225" s="71"/>
      <c r="P225" s="71"/>
      <c r="Q225" s="71"/>
      <c r="R225" s="71"/>
      <c r="S225" s="71"/>
      <c r="T225" s="71"/>
      <c r="U225" s="71"/>
      <c r="V225" s="71"/>
      <c r="W225" s="71"/>
      <c r="X225" s="72"/>
      <c r="Y225" s="73"/>
      <c r="Z225" s="74"/>
      <c r="AA225" s="74"/>
      <c r="AB225" s="85"/>
      <c r="AC225" s="67"/>
      <c r="AD225" s="68"/>
      <c r="AE225" s="68"/>
      <c r="AF225" s="68"/>
      <c r="AG225" s="69"/>
      <c r="AH225" s="70"/>
      <c r="AI225" s="71"/>
      <c r="AJ225" s="71"/>
      <c r="AK225" s="71"/>
      <c r="AL225" s="71"/>
      <c r="AM225" s="71"/>
      <c r="AN225" s="71"/>
      <c r="AO225" s="71"/>
      <c r="AP225" s="71"/>
      <c r="AQ225" s="71"/>
      <c r="AR225" s="71"/>
      <c r="AS225" s="71"/>
      <c r="AT225" s="72"/>
      <c r="AU225" s="73"/>
      <c r="AV225" s="74"/>
      <c r="AW225" s="74"/>
      <c r="AX225" s="75"/>
    </row>
    <row r="226" spans="1:50" ht="24.75" customHeight="1" x14ac:dyDescent="0.15">
      <c r="A226" s="120"/>
      <c r="B226" s="538"/>
      <c r="C226" s="538"/>
      <c r="D226" s="538"/>
      <c r="E226" s="538"/>
      <c r="F226" s="539"/>
      <c r="G226" s="67"/>
      <c r="H226" s="68"/>
      <c r="I226" s="68"/>
      <c r="J226" s="68"/>
      <c r="K226" s="69"/>
      <c r="L226" s="70"/>
      <c r="M226" s="71"/>
      <c r="N226" s="71"/>
      <c r="O226" s="71"/>
      <c r="P226" s="71"/>
      <c r="Q226" s="71"/>
      <c r="R226" s="71"/>
      <c r="S226" s="71"/>
      <c r="T226" s="71"/>
      <c r="U226" s="71"/>
      <c r="V226" s="71"/>
      <c r="W226" s="71"/>
      <c r="X226" s="72"/>
      <c r="Y226" s="73"/>
      <c r="Z226" s="74"/>
      <c r="AA226" s="74"/>
      <c r="AB226" s="85"/>
      <c r="AC226" s="67"/>
      <c r="AD226" s="68"/>
      <c r="AE226" s="68"/>
      <c r="AF226" s="68"/>
      <c r="AG226" s="69"/>
      <c r="AH226" s="70"/>
      <c r="AI226" s="71"/>
      <c r="AJ226" s="71"/>
      <c r="AK226" s="71"/>
      <c r="AL226" s="71"/>
      <c r="AM226" s="71"/>
      <c r="AN226" s="71"/>
      <c r="AO226" s="71"/>
      <c r="AP226" s="71"/>
      <c r="AQ226" s="71"/>
      <c r="AR226" s="71"/>
      <c r="AS226" s="71"/>
      <c r="AT226" s="72"/>
      <c r="AU226" s="73"/>
      <c r="AV226" s="74"/>
      <c r="AW226" s="74"/>
      <c r="AX226" s="75"/>
    </row>
    <row r="227" spans="1:50" ht="24.75" customHeight="1" x14ac:dyDescent="0.15">
      <c r="A227" s="120"/>
      <c r="B227" s="538"/>
      <c r="C227" s="538"/>
      <c r="D227" s="538"/>
      <c r="E227" s="538"/>
      <c r="F227" s="539"/>
      <c r="G227" s="67"/>
      <c r="H227" s="68"/>
      <c r="I227" s="68"/>
      <c r="J227" s="68"/>
      <c r="K227" s="69"/>
      <c r="L227" s="70"/>
      <c r="M227" s="71"/>
      <c r="N227" s="71"/>
      <c r="O227" s="71"/>
      <c r="P227" s="71"/>
      <c r="Q227" s="71"/>
      <c r="R227" s="71"/>
      <c r="S227" s="71"/>
      <c r="T227" s="71"/>
      <c r="U227" s="71"/>
      <c r="V227" s="71"/>
      <c r="W227" s="71"/>
      <c r="X227" s="72"/>
      <c r="Y227" s="73"/>
      <c r="Z227" s="74"/>
      <c r="AA227" s="74"/>
      <c r="AB227" s="85"/>
      <c r="AC227" s="67"/>
      <c r="AD227" s="68"/>
      <c r="AE227" s="68"/>
      <c r="AF227" s="68"/>
      <c r="AG227" s="69"/>
      <c r="AH227" s="70"/>
      <c r="AI227" s="71"/>
      <c r="AJ227" s="71"/>
      <c r="AK227" s="71"/>
      <c r="AL227" s="71"/>
      <c r="AM227" s="71"/>
      <c r="AN227" s="71"/>
      <c r="AO227" s="71"/>
      <c r="AP227" s="71"/>
      <c r="AQ227" s="71"/>
      <c r="AR227" s="71"/>
      <c r="AS227" s="71"/>
      <c r="AT227" s="72"/>
      <c r="AU227" s="73"/>
      <c r="AV227" s="74"/>
      <c r="AW227" s="74"/>
      <c r="AX227" s="75"/>
    </row>
    <row r="228" spans="1:50" ht="24.75" customHeight="1" x14ac:dyDescent="0.15">
      <c r="A228" s="120"/>
      <c r="B228" s="538"/>
      <c r="C228" s="538"/>
      <c r="D228" s="538"/>
      <c r="E228" s="538"/>
      <c r="F228" s="539"/>
      <c r="G228" s="67"/>
      <c r="H228" s="68"/>
      <c r="I228" s="68"/>
      <c r="J228" s="68"/>
      <c r="K228" s="69"/>
      <c r="L228" s="70"/>
      <c r="M228" s="71"/>
      <c r="N228" s="71"/>
      <c r="O228" s="71"/>
      <c r="P228" s="71"/>
      <c r="Q228" s="71"/>
      <c r="R228" s="71"/>
      <c r="S228" s="71"/>
      <c r="T228" s="71"/>
      <c r="U228" s="71"/>
      <c r="V228" s="71"/>
      <c r="W228" s="71"/>
      <c r="X228" s="72"/>
      <c r="Y228" s="73"/>
      <c r="Z228" s="74"/>
      <c r="AA228" s="74"/>
      <c r="AB228" s="85"/>
      <c r="AC228" s="67"/>
      <c r="AD228" s="68"/>
      <c r="AE228" s="68"/>
      <c r="AF228" s="68"/>
      <c r="AG228" s="69"/>
      <c r="AH228" s="70"/>
      <c r="AI228" s="71"/>
      <c r="AJ228" s="71"/>
      <c r="AK228" s="71"/>
      <c r="AL228" s="71"/>
      <c r="AM228" s="71"/>
      <c r="AN228" s="71"/>
      <c r="AO228" s="71"/>
      <c r="AP228" s="71"/>
      <c r="AQ228" s="71"/>
      <c r="AR228" s="71"/>
      <c r="AS228" s="71"/>
      <c r="AT228" s="72"/>
      <c r="AU228" s="73"/>
      <c r="AV228" s="74"/>
      <c r="AW228" s="74"/>
      <c r="AX228" s="75"/>
    </row>
    <row r="229" spans="1:50" ht="24.75" customHeight="1" x14ac:dyDescent="0.15">
      <c r="A229" s="120"/>
      <c r="B229" s="538"/>
      <c r="C229" s="538"/>
      <c r="D229" s="538"/>
      <c r="E229" s="538"/>
      <c r="F229" s="539"/>
      <c r="G229" s="76" t="s">
        <v>22</v>
      </c>
      <c r="H229" s="77"/>
      <c r="I229" s="77"/>
      <c r="J229" s="77"/>
      <c r="K229" s="77"/>
      <c r="L229" s="78"/>
      <c r="M229" s="79"/>
      <c r="N229" s="79"/>
      <c r="O229" s="79"/>
      <c r="P229" s="79"/>
      <c r="Q229" s="79"/>
      <c r="R229" s="79"/>
      <c r="S229" s="79"/>
      <c r="T229" s="79"/>
      <c r="U229" s="79"/>
      <c r="V229" s="79"/>
      <c r="W229" s="79"/>
      <c r="X229" s="80"/>
      <c r="Y229" s="81">
        <f>SUM(Y219:AB228)</f>
        <v>0</v>
      </c>
      <c r="Z229" s="82"/>
      <c r="AA229" s="82"/>
      <c r="AB229" s="83"/>
      <c r="AC229" s="76" t="s">
        <v>22</v>
      </c>
      <c r="AD229" s="77"/>
      <c r="AE229" s="77"/>
      <c r="AF229" s="77"/>
      <c r="AG229" s="77"/>
      <c r="AH229" s="78"/>
      <c r="AI229" s="79"/>
      <c r="AJ229" s="79"/>
      <c r="AK229" s="79"/>
      <c r="AL229" s="79"/>
      <c r="AM229" s="79"/>
      <c r="AN229" s="79"/>
      <c r="AO229" s="79"/>
      <c r="AP229" s="79"/>
      <c r="AQ229" s="79"/>
      <c r="AR229" s="79"/>
      <c r="AS229" s="79"/>
      <c r="AT229" s="80"/>
      <c r="AU229" s="81">
        <f>SUM(AU219:AX228)</f>
        <v>0</v>
      </c>
      <c r="AV229" s="82"/>
      <c r="AW229" s="82"/>
      <c r="AX229" s="84"/>
    </row>
    <row r="230" spans="1:50" ht="22.5" customHeight="1" thickBot="1" x14ac:dyDescent="0.2">
      <c r="A230" s="381" t="s">
        <v>321</v>
      </c>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31.9" customHeight="1" x14ac:dyDescent="0.15">
      <c r="A236" s="106">
        <v>1</v>
      </c>
      <c r="B236" s="106">
        <v>1</v>
      </c>
      <c r="C236" s="111" t="s">
        <v>399</v>
      </c>
      <c r="D236" s="107"/>
      <c r="E236" s="107"/>
      <c r="F236" s="107"/>
      <c r="G236" s="107"/>
      <c r="H236" s="107"/>
      <c r="I236" s="107"/>
      <c r="J236" s="107"/>
      <c r="K236" s="107"/>
      <c r="L236" s="107"/>
      <c r="M236" s="111" t="s">
        <v>398</v>
      </c>
      <c r="N236" s="107"/>
      <c r="O236" s="107"/>
      <c r="P236" s="107"/>
      <c r="Q236" s="107"/>
      <c r="R236" s="107"/>
      <c r="S236" s="107"/>
      <c r="T236" s="107"/>
      <c r="U236" s="107"/>
      <c r="V236" s="107"/>
      <c r="W236" s="107"/>
      <c r="X236" s="107"/>
      <c r="Y236" s="107"/>
      <c r="Z236" s="107"/>
      <c r="AA236" s="107"/>
      <c r="AB236" s="107"/>
      <c r="AC236" s="107"/>
      <c r="AD236" s="107"/>
      <c r="AE236" s="107"/>
      <c r="AF236" s="107"/>
      <c r="AG236" s="107"/>
      <c r="AH236" s="107"/>
      <c r="AI236" s="107"/>
      <c r="AJ236" s="107"/>
      <c r="AK236" s="108">
        <v>4</v>
      </c>
      <c r="AL236" s="109"/>
      <c r="AM236" s="109"/>
      <c r="AN236" s="109"/>
      <c r="AO236" s="109"/>
      <c r="AP236" s="110"/>
      <c r="AQ236" s="111" t="s">
        <v>414</v>
      </c>
      <c r="AR236" s="107"/>
      <c r="AS236" s="107"/>
      <c r="AT236" s="107"/>
      <c r="AU236" s="108">
        <v>98.9</v>
      </c>
      <c r="AV236" s="109"/>
      <c r="AW236" s="109"/>
      <c r="AX236" s="110"/>
    </row>
    <row r="237" spans="1:50" ht="31.9" customHeight="1" x14ac:dyDescent="0.15">
      <c r="A237" s="106">
        <v>2</v>
      </c>
      <c r="B237" s="106">
        <v>1</v>
      </c>
      <c r="C237" s="111" t="s">
        <v>400</v>
      </c>
      <c r="D237" s="107"/>
      <c r="E237" s="107"/>
      <c r="F237" s="107"/>
      <c r="G237" s="107"/>
      <c r="H237" s="107"/>
      <c r="I237" s="107"/>
      <c r="J237" s="107"/>
      <c r="K237" s="107"/>
      <c r="L237" s="107"/>
      <c r="M237" s="111" t="s">
        <v>401</v>
      </c>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8">
        <v>3</v>
      </c>
      <c r="AL237" s="109"/>
      <c r="AM237" s="109"/>
      <c r="AN237" s="109"/>
      <c r="AO237" s="109"/>
      <c r="AP237" s="110"/>
      <c r="AQ237" s="111" t="s">
        <v>415</v>
      </c>
      <c r="AR237" s="107"/>
      <c r="AS237" s="107"/>
      <c r="AT237" s="107"/>
      <c r="AU237" s="108">
        <v>99.74</v>
      </c>
      <c r="AV237" s="109"/>
      <c r="AW237" s="109"/>
      <c r="AX237" s="110"/>
    </row>
    <row r="238" spans="1:50" ht="31.9" customHeight="1" x14ac:dyDescent="0.15">
      <c r="A238" s="106">
        <v>3</v>
      </c>
      <c r="B238" s="106">
        <v>1</v>
      </c>
      <c r="C238" s="111" t="s">
        <v>403</v>
      </c>
      <c r="D238" s="107"/>
      <c r="E238" s="107"/>
      <c r="F238" s="107"/>
      <c r="G238" s="107"/>
      <c r="H238" s="107"/>
      <c r="I238" s="107"/>
      <c r="J238" s="107"/>
      <c r="K238" s="107"/>
      <c r="L238" s="107"/>
      <c r="M238" s="117" t="s">
        <v>402</v>
      </c>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9"/>
      <c r="AK238" s="108">
        <v>3</v>
      </c>
      <c r="AL238" s="109"/>
      <c r="AM238" s="109"/>
      <c r="AN238" s="109"/>
      <c r="AO238" s="109"/>
      <c r="AP238" s="110"/>
      <c r="AQ238" s="111" t="s">
        <v>414</v>
      </c>
      <c r="AR238" s="107"/>
      <c r="AS238" s="107"/>
      <c r="AT238" s="107"/>
      <c r="AU238" s="108">
        <v>96.83</v>
      </c>
      <c r="AV238" s="109"/>
      <c r="AW238" s="109"/>
      <c r="AX238" s="110"/>
    </row>
    <row r="239" spans="1:50" ht="24" hidden="1" customHeight="1" x14ac:dyDescent="0.15">
      <c r="A239" s="106">
        <v>4</v>
      </c>
      <c r="B239" s="106">
        <v>1</v>
      </c>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1"/>
      <c r="AR239" s="107"/>
      <c r="AS239" s="107"/>
      <c r="AT239" s="107"/>
      <c r="AU239" s="108"/>
      <c r="AV239" s="109"/>
      <c r="AW239" s="109"/>
      <c r="AX239" s="110"/>
    </row>
    <row r="240" spans="1:50" ht="24" hidden="1" customHeight="1" x14ac:dyDescent="0.15">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x14ac:dyDescent="0.15">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x14ac:dyDescent="0.15">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x14ac:dyDescent="0.15">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x14ac:dyDescent="0.15">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x14ac:dyDescent="0.15">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x14ac:dyDescent="0.15">
      <c r="A247" s="106">
        <v>12</v>
      </c>
      <c r="B247" s="106">
        <v>1</v>
      </c>
      <c r="C247" s="107"/>
      <c r="D247" s="107"/>
      <c r="E247" s="107"/>
      <c r="F247" s="107"/>
      <c r="G247" s="107"/>
      <c r="H247" s="107"/>
      <c r="I247" s="107"/>
      <c r="J247" s="107"/>
      <c r="K247" s="107"/>
      <c r="L247" s="107"/>
      <c r="M247" s="111"/>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6"/>
      <c r="B268" s="106"/>
      <c r="C268" s="112" t="s">
        <v>368</v>
      </c>
      <c r="D268" s="112"/>
      <c r="E268" s="112"/>
      <c r="F268" s="112"/>
      <c r="G268" s="112"/>
      <c r="H268" s="112"/>
      <c r="I268" s="112"/>
      <c r="J268" s="112"/>
      <c r="K268" s="112"/>
      <c r="L268" s="112"/>
      <c r="M268" s="112" t="s">
        <v>369</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370</v>
      </c>
      <c r="AL268" s="112"/>
      <c r="AM268" s="112"/>
      <c r="AN268" s="112"/>
      <c r="AO268" s="112"/>
      <c r="AP268" s="112"/>
      <c r="AQ268" s="112" t="s">
        <v>23</v>
      </c>
      <c r="AR268" s="112"/>
      <c r="AS268" s="112"/>
      <c r="AT268" s="112"/>
      <c r="AU268" s="114" t="s">
        <v>24</v>
      </c>
      <c r="AV268" s="115"/>
      <c r="AW268" s="115"/>
      <c r="AX268" s="116"/>
    </row>
    <row r="269" spans="1:50" ht="24" hidden="1" customHeight="1" x14ac:dyDescent="0.15">
      <c r="A269" s="106">
        <v>1</v>
      </c>
      <c r="B269" s="106">
        <v>1</v>
      </c>
      <c r="C269" s="111"/>
      <c r="D269" s="107"/>
      <c r="E269" s="107"/>
      <c r="F269" s="107"/>
      <c r="G269" s="107"/>
      <c r="H269" s="107"/>
      <c r="I269" s="107"/>
      <c r="J269" s="107"/>
      <c r="K269" s="107"/>
      <c r="L269" s="107"/>
      <c r="M269" s="111"/>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8"/>
      <c r="AL269" s="109"/>
      <c r="AM269" s="109"/>
      <c r="AN269" s="109"/>
      <c r="AO269" s="109"/>
      <c r="AP269" s="110"/>
      <c r="AQ269" s="111"/>
      <c r="AR269" s="107"/>
      <c r="AS269" s="107"/>
      <c r="AT269" s="107"/>
      <c r="AU269" s="108"/>
      <c r="AV269" s="109"/>
      <c r="AW269" s="109"/>
      <c r="AX269" s="110"/>
    </row>
    <row r="270" spans="1:50" ht="24" hidden="1" customHeight="1" x14ac:dyDescent="0.15">
      <c r="A270" s="106">
        <v>2</v>
      </c>
      <c r="B270" s="106">
        <v>1</v>
      </c>
      <c r="C270" s="111"/>
      <c r="D270" s="107"/>
      <c r="E270" s="107"/>
      <c r="F270" s="107"/>
      <c r="G270" s="107"/>
      <c r="H270" s="107"/>
      <c r="I270" s="107"/>
      <c r="J270" s="107"/>
      <c r="K270" s="107"/>
      <c r="L270" s="107"/>
      <c r="M270" s="111"/>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8"/>
      <c r="AL270" s="109"/>
      <c r="AM270" s="109"/>
      <c r="AN270" s="109"/>
      <c r="AO270" s="109"/>
      <c r="AP270" s="110"/>
      <c r="AQ270" s="111"/>
      <c r="AR270" s="107"/>
      <c r="AS270" s="107"/>
      <c r="AT270" s="107"/>
      <c r="AU270" s="108"/>
      <c r="AV270" s="109"/>
      <c r="AW270" s="109"/>
      <c r="AX270" s="110"/>
    </row>
    <row r="271" spans="1:50" ht="24" hidden="1" customHeight="1" x14ac:dyDescent="0.15">
      <c r="A271" s="106">
        <v>3</v>
      </c>
      <c r="B271" s="106">
        <v>1</v>
      </c>
      <c r="C271" s="111"/>
      <c r="D271" s="107"/>
      <c r="E271" s="107"/>
      <c r="F271" s="107"/>
      <c r="G271" s="107"/>
      <c r="H271" s="107"/>
      <c r="I271" s="107"/>
      <c r="J271" s="107"/>
      <c r="K271" s="107"/>
      <c r="L271" s="107"/>
      <c r="M271" s="111"/>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8"/>
      <c r="AL271" s="109"/>
      <c r="AM271" s="109"/>
      <c r="AN271" s="109"/>
      <c r="AO271" s="109"/>
      <c r="AP271" s="110"/>
      <c r="AQ271" s="111"/>
      <c r="AR271" s="107"/>
      <c r="AS271" s="107"/>
      <c r="AT271" s="107"/>
      <c r="AU271" s="108"/>
      <c r="AV271" s="109"/>
      <c r="AW271" s="109"/>
      <c r="AX271" s="110"/>
    </row>
    <row r="272" spans="1:50" ht="24" hidden="1" customHeight="1" x14ac:dyDescent="0.15">
      <c r="A272" s="106">
        <v>4</v>
      </c>
      <c r="B272" s="106">
        <v>1</v>
      </c>
      <c r="C272" s="111"/>
      <c r="D272" s="107"/>
      <c r="E272" s="107"/>
      <c r="F272" s="107"/>
      <c r="G272" s="107"/>
      <c r="H272" s="107"/>
      <c r="I272" s="107"/>
      <c r="J272" s="107"/>
      <c r="K272" s="107"/>
      <c r="L272" s="107"/>
      <c r="M272" s="111"/>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c r="AL272" s="109"/>
      <c r="AM272" s="109"/>
      <c r="AN272" s="109"/>
      <c r="AO272" s="109"/>
      <c r="AP272" s="110"/>
      <c r="AQ272" s="111"/>
      <c r="AR272" s="107"/>
      <c r="AS272" s="107"/>
      <c r="AT272" s="107"/>
      <c r="AU272" s="108"/>
      <c r="AV272" s="109"/>
      <c r="AW272" s="109"/>
      <c r="AX272" s="110"/>
    </row>
    <row r="273" spans="1:50" ht="24" hidden="1" customHeight="1" x14ac:dyDescent="0.15">
      <c r="A273" s="106">
        <v>5</v>
      </c>
      <c r="B273" s="106">
        <v>1</v>
      </c>
      <c r="C273" s="111"/>
      <c r="D273" s="107"/>
      <c r="E273" s="107"/>
      <c r="F273" s="107"/>
      <c r="G273" s="107"/>
      <c r="H273" s="107"/>
      <c r="I273" s="107"/>
      <c r="J273" s="107"/>
      <c r="K273" s="107"/>
      <c r="L273" s="107"/>
      <c r="M273" s="111"/>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c r="AL273" s="109"/>
      <c r="AM273" s="109"/>
      <c r="AN273" s="109"/>
      <c r="AO273" s="109"/>
      <c r="AP273" s="110"/>
      <c r="AQ273" s="111"/>
      <c r="AR273" s="107"/>
      <c r="AS273" s="107"/>
      <c r="AT273" s="107"/>
      <c r="AU273" s="108"/>
      <c r="AV273" s="109"/>
      <c r="AW273" s="109"/>
      <c r="AX273" s="110"/>
    </row>
    <row r="274" spans="1:50" ht="24" hidden="1" customHeight="1" x14ac:dyDescent="0.15">
      <c r="A274" s="106">
        <v>6</v>
      </c>
      <c r="B274" s="106">
        <v>1</v>
      </c>
      <c r="C274" s="111"/>
      <c r="D274" s="107"/>
      <c r="E274" s="107"/>
      <c r="F274" s="107"/>
      <c r="G274" s="107"/>
      <c r="H274" s="107"/>
      <c r="I274" s="107"/>
      <c r="J274" s="107"/>
      <c r="K274" s="107"/>
      <c r="L274" s="107"/>
      <c r="M274" s="111"/>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c r="AL274" s="109"/>
      <c r="AM274" s="109"/>
      <c r="AN274" s="109"/>
      <c r="AO274" s="109"/>
      <c r="AP274" s="110"/>
      <c r="AQ274" s="111"/>
      <c r="AR274" s="107"/>
      <c r="AS274" s="107"/>
      <c r="AT274" s="107"/>
      <c r="AU274" s="108"/>
      <c r="AV274" s="109"/>
      <c r="AW274" s="109"/>
      <c r="AX274" s="110"/>
    </row>
    <row r="275" spans="1:50" ht="24" hidden="1" customHeight="1" x14ac:dyDescent="0.15">
      <c r="A275" s="106">
        <v>7</v>
      </c>
      <c r="B275" s="106">
        <v>1</v>
      </c>
      <c r="C275" s="111"/>
      <c r="D275" s="107"/>
      <c r="E275" s="107"/>
      <c r="F275" s="107"/>
      <c r="G275" s="107"/>
      <c r="H275" s="107"/>
      <c r="I275" s="107"/>
      <c r="J275" s="107"/>
      <c r="K275" s="107"/>
      <c r="L275" s="107"/>
      <c r="M275" s="111"/>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c r="AL275" s="109"/>
      <c r="AM275" s="109"/>
      <c r="AN275" s="109"/>
      <c r="AO275" s="109"/>
      <c r="AP275" s="110"/>
      <c r="AQ275" s="111"/>
      <c r="AR275" s="107"/>
      <c r="AS275" s="107"/>
      <c r="AT275" s="107"/>
      <c r="AU275" s="108"/>
      <c r="AV275" s="109"/>
      <c r="AW275" s="109"/>
      <c r="AX275" s="110"/>
    </row>
    <row r="276" spans="1:50" ht="24" hidden="1" customHeight="1" x14ac:dyDescent="0.15">
      <c r="A276" s="106">
        <v>8</v>
      </c>
      <c r="B276" s="106">
        <v>1</v>
      </c>
      <c r="C276" s="111"/>
      <c r="D276" s="107"/>
      <c r="E276" s="107"/>
      <c r="F276" s="107"/>
      <c r="G276" s="107"/>
      <c r="H276" s="107"/>
      <c r="I276" s="107"/>
      <c r="J276" s="107"/>
      <c r="K276" s="107"/>
      <c r="L276" s="107"/>
      <c r="M276" s="111"/>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c r="AL276" s="109"/>
      <c r="AM276" s="109"/>
      <c r="AN276" s="109"/>
      <c r="AO276" s="109"/>
      <c r="AP276" s="110"/>
      <c r="AQ276" s="111"/>
      <c r="AR276" s="107"/>
      <c r="AS276" s="107"/>
      <c r="AT276" s="107"/>
      <c r="AU276" s="108"/>
      <c r="AV276" s="109"/>
      <c r="AW276" s="109"/>
      <c r="AX276" s="110"/>
    </row>
    <row r="277" spans="1:50" ht="24" hidden="1" customHeight="1" x14ac:dyDescent="0.15">
      <c r="A277" s="106">
        <v>9</v>
      </c>
      <c r="B277" s="106">
        <v>1</v>
      </c>
      <c r="C277" s="111"/>
      <c r="D277" s="107"/>
      <c r="E277" s="107"/>
      <c r="F277" s="107"/>
      <c r="G277" s="107"/>
      <c r="H277" s="107"/>
      <c r="I277" s="107"/>
      <c r="J277" s="107"/>
      <c r="K277" s="107"/>
      <c r="L277" s="107"/>
      <c r="M277" s="111"/>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c r="AL277" s="109"/>
      <c r="AM277" s="109"/>
      <c r="AN277" s="109"/>
      <c r="AO277" s="109"/>
      <c r="AP277" s="110"/>
      <c r="AQ277" s="111"/>
      <c r="AR277" s="107"/>
      <c r="AS277" s="107"/>
      <c r="AT277" s="107"/>
      <c r="AU277" s="108"/>
      <c r="AV277" s="109"/>
      <c r="AW277" s="109"/>
      <c r="AX277" s="110"/>
    </row>
    <row r="278" spans="1:50" ht="24" hidden="1" customHeight="1" x14ac:dyDescent="0.15">
      <c r="A278" s="106">
        <v>10</v>
      </c>
      <c r="B278" s="106">
        <v>1</v>
      </c>
      <c r="C278" s="111"/>
      <c r="D278" s="107"/>
      <c r="E278" s="107"/>
      <c r="F278" s="107"/>
      <c r="G278" s="107"/>
      <c r="H278" s="107"/>
      <c r="I278" s="107"/>
      <c r="J278" s="107"/>
      <c r="K278" s="107"/>
      <c r="L278" s="107"/>
      <c r="M278" s="111"/>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c r="AL278" s="109"/>
      <c r="AM278" s="109"/>
      <c r="AN278" s="109"/>
      <c r="AO278" s="109"/>
      <c r="AP278" s="110"/>
      <c r="AQ278" s="111"/>
      <c r="AR278" s="107"/>
      <c r="AS278" s="107"/>
      <c r="AT278" s="107"/>
      <c r="AU278" s="108"/>
      <c r="AV278" s="109"/>
      <c r="AW278" s="109"/>
      <c r="AX278" s="110"/>
    </row>
    <row r="279" spans="1:50" ht="24" hidden="1" customHeight="1" x14ac:dyDescent="0.15">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x14ac:dyDescent="0.15">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x14ac:dyDescent="0.15">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x14ac:dyDescent="0.15">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x14ac:dyDescent="0.15">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6"/>
      <c r="B301" s="106"/>
      <c r="C301" s="112" t="s">
        <v>368</v>
      </c>
      <c r="D301" s="112"/>
      <c r="E301" s="112"/>
      <c r="F301" s="112"/>
      <c r="G301" s="112"/>
      <c r="H301" s="112"/>
      <c r="I301" s="112"/>
      <c r="J301" s="112"/>
      <c r="K301" s="112"/>
      <c r="L301" s="112"/>
      <c r="M301" s="112" t="s">
        <v>369</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370</v>
      </c>
      <c r="AL301" s="112"/>
      <c r="AM301" s="112"/>
      <c r="AN301" s="112"/>
      <c r="AO301" s="112"/>
      <c r="AP301" s="112"/>
      <c r="AQ301" s="112" t="s">
        <v>23</v>
      </c>
      <c r="AR301" s="112"/>
      <c r="AS301" s="112"/>
      <c r="AT301" s="112"/>
      <c r="AU301" s="114" t="s">
        <v>24</v>
      </c>
      <c r="AV301" s="115"/>
      <c r="AW301" s="115"/>
      <c r="AX301" s="116"/>
    </row>
    <row r="302" spans="1:50" ht="24" hidden="1" customHeight="1" x14ac:dyDescent="0.15">
      <c r="A302" s="106">
        <v>1</v>
      </c>
      <c r="B302" s="106">
        <v>1</v>
      </c>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c r="AL302" s="109"/>
      <c r="AM302" s="109"/>
      <c r="AN302" s="109"/>
      <c r="AO302" s="109"/>
      <c r="AP302" s="110"/>
      <c r="AQ302" s="111"/>
      <c r="AR302" s="107"/>
      <c r="AS302" s="107"/>
      <c r="AT302" s="107"/>
      <c r="AU302" s="108"/>
      <c r="AV302" s="109"/>
      <c r="AW302" s="109"/>
      <c r="AX302" s="110"/>
    </row>
    <row r="303" spans="1:50" ht="24" hidden="1" customHeight="1" x14ac:dyDescent="0.15">
      <c r="A303" s="106">
        <v>2</v>
      </c>
      <c r="B303" s="106">
        <v>1</v>
      </c>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c r="AL303" s="109"/>
      <c r="AM303" s="109"/>
      <c r="AN303" s="109"/>
      <c r="AO303" s="109"/>
      <c r="AP303" s="110"/>
      <c r="AQ303" s="111"/>
      <c r="AR303" s="107"/>
      <c r="AS303" s="107"/>
      <c r="AT303" s="107"/>
      <c r="AU303" s="108"/>
      <c r="AV303" s="109"/>
      <c r="AW303" s="109"/>
      <c r="AX303" s="110"/>
    </row>
    <row r="304" spans="1:50" ht="24" hidden="1" customHeight="1" x14ac:dyDescent="0.15">
      <c r="A304" s="106">
        <v>3</v>
      </c>
      <c r="B304" s="106">
        <v>1</v>
      </c>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c r="AL304" s="109"/>
      <c r="AM304" s="109"/>
      <c r="AN304" s="109"/>
      <c r="AO304" s="109"/>
      <c r="AP304" s="110"/>
      <c r="AQ304" s="111"/>
      <c r="AR304" s="107"/>
      <c r="AS304" s="107"/>
      <c r="AT304" s="107"/>
      <c r="AU304" s="108"/>
      <c r="AV304" s="109"/>
      <c r="AW304" s="109"/>
      <c r="AX304" s="110"/>
    </row>
    <row r="305" spans="1:50" ht="24" hidden="1" customHeight="1" x14ac:dyDescent="0.15">
      <c r="A305" s="106">
        <v>4</v>
      </c>
      <c r="B305" s="106">
        <v>1</v>
      </c>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c r="AL305" s="109"/>
      <c r="AM305" s="109"/>
      <c r="AN305" s="109"/>
      <c r="AO305" s="109"/>
      <c r="AP305" s="110"/>
      <c r="AQ305" s="111"/>
      <c r="AR305" s="107"/>
      <c r="AS305" s="107"/>
      <c r="AT305" s="107"/>
      <c r="AU305" s="108"/>
      <c r="AV305" s="109"/>
      <c r="AW305" s="109"/>
      <c r="AX305" s="110"/>
    </row>
    <row r="306" spans="1:50" ht="24" hidden="1" customHeight="1" x14ac:dyDescent="0.15">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x14ac:dyDescent="0.15">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x14ac:dyDescent="0.15">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x14ac:dyDescent="0.15">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x14ac:dyDescent="0.15">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x14ac:dyDescent="0.15">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6"/>
      <c r="B334" s="106"/>
      <c r="C334" s="112" t="s">
        <v>368</v>
      </c>
      <c r="D334" s="112"/>
      <c r="E334" s="112"/>
      <c r="F334" s="112"/>
      <c r="G334" s="112"/>
      <c r="H334" s="112"/>
      <c r="I334" s="112"/>
      <c r="J334" s="112"/>
      <c r="K334" s="112"/>
      <c r="L334" s="112"/>
      <c r="M334" s="112" t="s">
        <v>369</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370</v>
      </c>
      <c r="AL334" s="112"/>
      <c r="AM334" s="112"/>
      <c r="AN334" s="112"/>
      <c r="AO334" s="112"/>
      <c r="AP334" s="112"/>
      <c r="AQ334" s="112" t="s">
        <v>23</v>
      </c>
      <c r="AR334" s="112"/>
      <c r="AS334" s="112"/>
      <c r="AT334" s="112"/>
      <c r="AU334" s="114" t="s">
        <v>24</v>
      </c>
      <c r="AV334" s="115"/>
      <c r="AW334" s="115"/>
      <c r="AX334" s="116"/>
    </row>
    <row r="335" spans="1:50" ht="24" hidden="1" customHeight="1" x14ac:dyDescent="0.15">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hidden="1" customHeight="1" x14ac:dyDescent="0.15">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hidden="1" customHeight="1" x14ac:dyDescent="0.15">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hidden="1" customHeight="1" x14ac:dyDescent="0.15">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hidden="1" customHeight="1" x14ac:dyDescent="0.15">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x14ac:dyDescent="0.15">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x14ac:dyDescent="0.15">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x14ac:dyDescent="0.15">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x14ac:dyDescent="0.15">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x14ac:dyDescent="0.15">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368</v>
      </c>
      <c r="D367" s="112"/>
      <c r="E367" s="112"/>
      <c r="F367" s="112"/>
      <c r="G367" s="112"/>
      <c r="H367" s="112"/>
      <c r="I367" s="112"/>
      <c r="J367" s="112"/>
      <c r="K367" s="112"/>
      <c r="L367" s="112"/>
      <c r="M367" s="112" t="s">
        <v>369</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370</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x14ac:dyDescent="0.15">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x14ac:dyDescent="0.15">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368</v>
      </c>
      <c r="D400" s="112"/>
      <c r="E400" s="112"/>
      <c r="F400" s="112"/>
      <c r="G400" s="112"/>
      <c r="H400" s="112"/>
      <c r="I400" s="112"/>
      <c r="J400" s="112"/>
      <c r="K400" s="112"/>
      <c r="L400" s="112"/>
      <c r="M400" s="112" t="s">
        <v>369</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370</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x14ac:dyDescent="0.15">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x14ac:dyDescent="0.15">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x14ac:dyDescent="0.15">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x14ac:dyDescent="0.15">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x14ac:dyDescent="0.15">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x14ac:dyDescent="0.15">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x14ac:dyDescent="0.15">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x14ac:dyDescent="0.15">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x14ac:dyDescent="0.15">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368</v>
      </c>
      <c r="D433" s="112"/>
      <c r="E433" s="112"/>
      <c r="F433" s="112"/>
      <c r="G433" s="112"/>
      <c r="H433" s="112"/>
      <c r="I433" s="112"/>
      <c r="J433" s="112"/>
      <c r="K433" s="112"/>
      <c r="L433" s="112"/>
      <c r="M433" s="112" t="s">
        <v>369</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370</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368</v>
      </c>
      <c r="D466" s="112"/>
      <c r="E466" s="112"/>
      <c r="F466" s="112"/>
      <c r="G466" s="112"/>
      <c r="H466" s="112"/>
      <c r="I466" s="112"/>
      <c r="J466" s="112"/>
      <c r="K466" s="112"/>
      <c r="L466" s="112"/>
      <c r="M466" s="112" t="s">
        <v>369</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370</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683" t="s">
        <v>323</v>
      </c>
      <c r="B497" s="684"/>
      <c r="C497" s="684"/>
      <c r="D497" s="684"/>
      <c r="E497" s="684"/>
      <c r="F497" s="684"/>
      <c r="G497" s="684"/>
      <c r="H497" s="684"/>
      <c r="I497" s="684"/>
      <c r="J497" s="684"/>
      <c r="K497" s="684"/>
      <c r="L497" s="684"/>
      <c r="M497" s="684"/>
      <c r="N497" s="684"/>
      <c r="O497" s="684"/>
      <c r="P497" s="684"/>
      <c r="Q497" s="684"/>
      <c r="R497" s="684"/>
      <c r="S497" s="684"/>
      <c r="T497" s="684"/>
      <c r="U497" s="684"/>
      <c r="V497" s="684"/>
      <c r="W497" s="684"/>
      <c r="X497" s="684"/>
      <c r="Y497" s="684"/>
      <c r="Z497" s="684"/>
      <c r="AA497" s="684"/>
      <c r="AB497" s="684"/>
      <c r="AC497" s="684"/>
      <c r="AD497" s="684"/>
      <c r="AE497" s="684"/>
      <c r="AF497" s="684"/>
      <c r="AG497" s="684"/>
      <c r="AH497" s="684"/>
      <c r="AI497" s="684"/>
      <c r="AJ497" s="684"/>
      <c r="AK497" s="685"/>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K14:AQ14">
    <cfRule type="expression" dxfId="265" priority="613">
      <formula>IF(RIGHT(TEXT(AK14,"0.#"),1)=".",FALSE,TRUE)</formula>
    </cfRule>
    <cfRule type="expression" dxfId="264" priority="614">
      <formula>IF(RIGHT(TEXT(AK14,"0.#"),1)=".",TRUE,FALSE)</formula>
    </cfRule>
  </conditionalFormatting>
  <conditionalFormatting sqref="AE69:AX69">
    <cfRule type="expression" dxfId="263" priority="535">
      <formula>IF(RIGHT(TEXT(AE69,"0.#"),1)=".",FALSE,TRUE)</formula>
    </cfRule>
    <cfRule type="expression" dxfId="262" priority="536">
      <formula>IF(RIGHT(TEXT(AE69,"0.#"),1)=".",TRUE,FALSE)</formula>
    </cfRule>
  </conditionalFormatting>
  <conditionalFormatting sqref="AE83:AI83">
    <cfRule type="expression" dxfId="261" priority="517">
      <formula>IF(RIGHT(TEXT(AE83,"0.#"),1)=".",FALSE,TRUE)</formula>
    </cfRule>
    <cfRule type="expression" dxfId="260" priority="518">
      <formula>IF(RIGHT(TEXT(AE83,"0.#"),1)=".",TRUE,FALSE)</formula>
    </cfRule>
  </conditionalFormatting>
  <conditionalFormatting sqref="AJ83:AX83">
    <cfRule type="expression" dxfId="259" priority="515">
      <formula>IF(RIGHT(TEXT(AJ83,"0.#"),1)=".",FALSE,TRUE)</formula>
    </cfRule>
    <cfRule type="expression" dxfId="258" priority="516">
      <formula>IF(RIGHT(TEXT(AJ83,"0.#"),1)=".",TRUE,FALSE)</formula>
    </cfRule>
  </conditionalFormatting>
  <conditionalFormatting sqref="L99">
    <cfRule type="expression" dxfId="257" priority="495">
      <formula>IF(RIGHT(TEXT(L99,"0.#"),1)=".",FALSE,TRUE)</formula>
    </cfRule>
    <cfRule type="expression" dxfId="256" priority="496">
      <formula>IF(RIGHT(TEXT(L99,"0.#"),1)=".",TRUE,FALSE)</formula>
    </cfRule>
  </conditionalFormatting>
  <conditionalFormatting sqref="L104">
    <cfRule type="expression" dxfId="255" priority="493">
      <formula>IF(RIGHT(TEXT(L104,"0.#"),1)=".",FALSE,TRUE)</formula>
    </cfRule>
    <cfRule type="expression" dxfId="254" priority="494">
      <formula>IF(RIGHT(TEXT(L104,"0.#"),1)=".",TRUE,FALSE)</formula>
    </cfRule>
  </conditionalFormatting>
  <conditionalFormatting sqref="R104">
    <cfRule type="expression" dxfId="253" priority="491">
      <formula>IF(RIGHT(TEXT(R104,"0.#"),1)=".",FALSE,TRUE)</formula>
    </cfRule>
    <cfRule type="expression" dxfId="252" priority="492">
      <formula>IF(RIGHT(TEXT(R104,"0.#"),1)=".",TRUE,FALSE)</formula>
    </cfRule>
  </conditionalFormatting>
  <conditionalFormatting sqref="P18:AX18">
    <cfRule type="expression" dxfId="251" priority="489">
      <formula>IF(RIGHT(TEXT(P18,"0.#"),1)=".",FALSE,TRUE)</formula>
    </cfRule>
    <cfRule type="expression" dxfId="250" priority="490">
      <formula>IF(RIGHT(TEXT(P18,"0.#"),1)=".",TRUE,FALSE)</formula>
    </cfRule>
  </conditionalFormatting>
  <conditionalFormatting sqref="Y181">
    <cfRule type="expression" dxfId="249" priority="485">
      <formula>IF(RIGHT(TEXT(Y181,"0.#"),1)=".",FALSE,TRUE)</formula>
    </cfRule>
    <cfRule type="expression" dxfId="248" priority="486">
      <formula>IF(RIGHT(TEXT(Y181,"0.#"),1)=".",TRUE,FALSE)</formula>
    </cfRule>
  </conditionalFormatting>
  <conditionalFormatting sqref="Y190">
    <cfRule type="expression" dxfId="247" priority="481">
      <formula>IF(RIGHT(TEXT(Y190,"0.#"),1)=".",FALSE,TRUE)</formula>
    </cfRule>
    <cfRule type="expression" dxfId="246" priority="482">
      <formula>IF(RIGHT(TEXT(Y190,"0.#"),1)=".",TRUE,FALSE)</formula>
    </cfRule>
  </conditionalFormatting>
  <conditionalFormatting sqref="AK236">
    <cfRule type="expression" dxfId="245" priority="403">
      <formula>IF(RIGHT(TEXT(AK236,"0.#"),1)=".",FALSE,TRUE)</formula>
    </cfRule>
    <cfRule type="expression" dxfId="244" priority="404">
      <formula>IF(RIGHT(TEXT(AK236,"0.#"),1)=".",TRUE,FALSE)</formula>
    </cfRule>
  </conditionalFormatting>
  <conditionalFormatting sqref="AE54:AI54">
    <cfRule type="expression" dxfId="243" priority="353">
      <formula>IF(RIGHT(TEXT(AE54,"0.#"),1)=".",FALSE,TRUE)</formula>
    </cfRule>
    <cfRule type="expression" dxfId="242" priority="354">
      <formula>IF(RIGHT(TEXT(AE54,"0.#"),1)=".",TRUE,FALSE)</formula>
    </cfRule>
  </conditionalFormatting>
  <conditionalFormatting sqref="AK16:AQ17 AK15:AX15 AK13:AX13">
    <cfRule type="expression" dxfId="241" priority="311">
      <formula>IF(RIGHT(TEXT(AK13,"0.#"),1)=".",FALSE,TRUE)</formula>
    </cfRule>
    <cfRule type="expression" dxfId="240" priority="312">
      <formula>IF(RIGHT(TEXT(AK13,"0.#"),1)=".",TRUE,FALSE)</formula>
    </cfRule>
  </conditionalFormatting>
  <conditionalFormatting sqref="AD19:AJ19">
    <cfRule type="expression" dxfId="239" priority="309">
      <formula>IF(RIGHT(TEXT(AD19,"0.#"),1)=".",FALSE,TRUE)</formula>
    </cfRule>
    <cfRule type="expression" dxfId="238" priority="310">
      <formula>IF(RIGHT(TEXT(AD19,"0.#"),1)=".",TRUE,FALSE)</formula>
    </cfRule>
  </conditionalFormatting>
  <conditionalFormatting sqref="AE55:AX55 AJ54:AS54">
    <cfRule type="expression" dxfId="237" priority="305">
      <formula>IF(RIGHT(TEXT(AE54,"0.#"),1)=".",FALSE,TRUE)</formula>
    </cfRule>
    <cfRule type="expression" dxfId="236" priority="306">
      <formula>IF(RIGHT(TEXT(AE54,"0.#"),1)=".",TRUE,FALSE)</formula>
    </cfRule>
  </conditionalFormatting>
  <conditionalFormatting sqref="AE68:AS68">
    <cfRule type="expression" dxfId="235" priority="301">
      <formula>IF(RIGHT(TEXT(AE68,"0.#"),1)=".",FALSE,TRUE)</formula>
    </cfRule>
    <cfRule type="expression" dxfId="234" priority="302">
      <formula>IF(RIGHT(TEXT(AE68,"0.#"),1)=".",TRUE,FALSE)</formula>
    </cfRule>
  </conditionalFormatting>
  <conditionalFormatting sqref="AE95:AI95 AE92:AI92 AE89:AI89 AE86:AI86">
    <cfRule type="expression" dxfId="233" priority="299">
      <formula>IF(RIGHT(TEXT(AE86,"0.#"),1)=".",FALSE,TRUE)</formula>
    </cfRule>
    <cfRule type="expression" dxfId="232" priority="300">
      <formula>IF(RIGHT(TEXT(AE86,"0.#"),1)=".",TRUE,FALSE)</formula>
    </cfRule>
  </conditionalFormatting>
  <conditionalFormatting sqref="AJ95:AX95 AJ92:AX92 AJ89:AX89 AJ86:AX86">
    <cfRule type="expression" dxfId="231" priority="297">
      <formula>IF(RIGHT(TEXT(AJ86,"0.#"),1)=".",FALSE,TRUE)</formula>
    </cfRule>
    <cfRule type="expression" dxfId="230" priority="298">
      <formula>IF(RIGHT(TEXT(AJ86,"0.#"),1)=".",TRUE,FALSE)</formula>
    </cfRule>
  </conditionalFormatting>
  <conditionalFormatting sqref="L100:L103 L98">
    <cfRule type="expression" dxfId="229" priority="295">
      <formula>IF(RIGHT(TEXT(L98,"0.#"),1)=".",FALSE,TRUE)</formula>
    </cfRule>
    <cfRule type="expression" dxfId="228" priority="296">
      <formula>IF(RIGHT(TEXT(L98,"0.#"),1)=".",TRUE,FALSE)</formula>
    </cfRule>
  </conditionalFormatting>
  <conditionalFormatting sqref="R98">
    <cfRule type="expression" dxfId="227" priority="291">
      <formula>IF(RIGHT(TEXT(R98,"0.#"),1)=".",FALSE,TRUE)</formula>
    </cfRule>
    <cfRule type="expression" dxfId="226" priority="292">
      <formula>IF(RIGHT(TEXT(R98,"0.#"),1)=".",TRUE,FALSE)</formula>
    </cfRule>
  </conditionalFormatting>
  <conditionalFormatting sqref="R99:R103">
    <cfRule type="expression" dxfId="225" priority="289">
      <formula>IF(RIGHT(TEXT(R99,"0.#"),1)=".",FALSE,TRUE)</formula>
    </cfRule>
    <cfRule type="expression" dxfId="224" priority="290">
      <formula>IF(RIGHT(TEXT(R99,"0.#"),1)=".",TRUE,FALSE)</formula>
    </cfRule>
  </conditionalFormatting>
  <conditionalFormatting sqref="Y182:Y189 Y180">
    <cfRule type="expression" dxfId="223" priority="287">
      <formula>IF(RIGHT(TEXT(Y180,"0.#"),1)=".",FALSE,TRUE)</formula>
    </cfRule>
    <cfRule type="expression" dxfId="222" priority="288">
      <formula>IF(RIGHT(TEXT(Y180,"0.#"),1)=".",TRUE,FALSE)</formula>
    </cfRule>
  </conditionalFormatting>
  <conditionalFormatting sqref="AU181">
    <cfRule type="expression" dxfId="221" priority="285">
      <formula>IF(RIGHT(TEXT(AU181,"0.#"),1)=".",FALSE,TRUE)</formula>
    </cfRule>
    <cfRule type="expression" dxfId="220" priority="286">
      <formula>IF(RIGHT(TEXT(AU181,"0.#"),1)=".",TRUE,FALSE)</formula>
    </cfRule>
  </conditionalFormatting>
  <conditionalFormatting sqref="AU190">
    <cfRule type="expression" dxfId="219" priority="283">
      <formula>IF(RIGHT(TEXT(AU190,"0.#"),1)=".",FALSE,TRUE)</formula>
    </cfRule>
    <cfRule type="expression" dxfId="218" priority="284">
      <formula>IF(RIGHT(TEXT(AU190,"0.#"),1)=".",TRUE,FALSE)</formula>
    </cfRule>
  </conditionalFormatting>
  <conditionalFormatting sqref="AU182:AU189 AU180">
    <cfRule type="expression" dxfId="217" priority="281">
      <formula>IF(RIGHT(TEXT(AU180,"0.#"),1)=".",FALSE,TRUE)</formula>
    </cfRule>
    <cfRule type="expression" dxfId="216" priority="282">
      <formula>IF(RIGHT(TEXT(AU180,"0.#"),1)=".",TRUE,FALSE)</formula>
    </cfRule>
  </conditionalFormatting>
  <conditionalFormatting sqref="Y220 Y207 Y194">
    <cfRule type="expression" dxfId="215" priority="267">
      <formula>IF(RIGHT(TEXT(Y194,"0.#"),1)=".",FALSE,TRUE)</formula>
    </cfRule>
    <cfRule type="expression" dxfId="214" priority="268">
      <formula>IF(RIGHT(TEXT(Y194,"0.#"),1)=".",TRUE,FALSE)</formula>
    </cfRule>
  </conditionalFormatting>
  <conditionalFormatting sqref="Y229 Y216 Y203">
    <cfRule type="expression" dxfId="213" priority="265">
      <formula>IF(RIGHT(TEXT(Y203,"0.#"),1)=".",FALSE,TRUE)</formula>
    </cfRule>
    <cfRule type="expression" dxfId="212" priority="266">
      <formula>IF(RIGHT(TEXT(Y203,"0.#"),1)=".",TRUE,FALSE)</formula>
    </cfRule>
  </conditionalFormatting>
  <conditionalFormatting sqref="Y221:Y228 Y219 Y208:Y215 Y206 Y195:Y202 Y193">
    <cfRule type="expression" dxfId="211" priority="263">
      <formula>IF(RIGHT(TEXT(Y193,"0.#"),1)=".",FALSE,TRUE)</formula>
    </cfRule>
    <cfRule type="expression" dxfId="210" priority="264">
      <formula>IF(RIGHT(TEXT(Y193,"0.#"),1)=".",TRUE,FALSE)</formula>
    </cfRule>
  </conditionalFormatting>
  <conditionalFormatting sqref="AU220 AU207 AU194">
    <cfRule type="expression" dxfId="209" priority="261">
      <formula>IF(RIGHT(TEXT(AU194,"0.#"),1)=".",FALSE,TRUE)</formula>
    </cfRule>
    <cfRule type="expression" dxfId="208" priority="262">
      <formula>IF(RIGHT(TEXT(AU194,"0.#"),1)=".",TRUE,FALSE)</formula>
    </cfRule>
  </conditionalFormatting>
  <conditionalFormatting sqref="AU229 AU216 AU203">
    <cfRule type="expression" dxfId="207" priority="259">
      <formula>IF(RIGHT(TEXT(AU203,"0.#"),1)=".",FALSE,TRUE)</formula>
    </cfRule>
    <cfRule type="expression" dxfId="206" priority="260">
      <formula>IF(RIGHT(TEXT(AU203,"0.#"),1)=".",TRUE,FALSE)</formula>
    </cfRule>
  </conditionalFormatting>
  <conditionalFormatting sqref="AU221:AU228 AU219 AU208:AU215 AU206 AU195:AU202 AU193">
    <cfRule type="expression" dxfId="205" priority="257">
      <formula>IF(RIGHT(TEXT(AU193,"0.#"),1)=".",FALSE,TRUE)</formula>
    </cfRule>
    <cfRule type="expression" dxfId="204" priority="258">
      <formula>IF(RIGHT(TEXT(AU193,"0.#"),1)=".",TRUE,FALSE)</formula>
    </cfRule>
  </conditionalFormatting>
  <conditionalFormatting sqref="AE56:AI56">
    <cfRule type="expression" dxfId="203" priority="231">
      <formula>IF(AND(AE56&gt;=0, RIGHT(TEXT(AE56,"0.#"),1)&lt;&gt;"."),TRUE,FALSE)</formula>
    </cfRule>
    <cfRule type="expression" dxfId="202" priority="232">
      <formula>IF(AND(AE56&gt;=0, RIGHT(TEXT(AE56,"0.#"),1)="."),TRUE,FALSE)</formula>
    </cfRule>
    <cfRule type="expression" dxfId="201" priority="233">
      <formula>IF(AND(AE56&lt;0, RIGHT(TEXT(AE56,"0.#"),1)&lt;&gt;"."),TRUE,FALSE)</formula>
    </cfRule>
    <cfRule type="expression" dxfId="200" priority="234">
      <formula>IF(AND(AE56&lt;0, RIGHT(TEXT(AE56,"0.#"),1)="."),TRUE,FALSE)</formula>
    </cfRule>
  </conditionalFormatting>
  <conditionalFormatting sqref="AJ56:AS56">
    <cfRule type="expression" dxfId="199" priority="227">
      <formula>IF(AND(AJ56&gt;=0, RIGHT(TEXT(AJ56,"0.#"),1)&lt;&gt;"."),TRUE,FALSE)</formula>
    </cfRule>
    <cfRule type="expression" dxfId="198" priority="228">
      <formula>IF(AND(AJ56&gt;=0, RIGHT(TEXT(AJ56,"0.#"),1)="."),TRUE,FALSE)</formula>
    </cfRule>
    <cfRule type="expression" dxfId="197" priority="229">
      <formula>IF(AND(AJ56&lt;0, RIGHT(TEXT(AJ56,"0.#"),1)&lt;&gt;"."),TRUE,FALSE)</formula>
    </cfRule>
    <cfRule type="expression" dxfId="196" priority="230">
      <formula>IF(AND(AJ56&lt;0, RIGHT(TEXT(AJ56,"0.#"),1)="."),TRUE,FALSE)</formula>
    </cfRule>
  </conditionalFormatting>
  <conditionalFormatting sqref="AK237:AK265">
    <cfRule type="expression" dxfId="195" priority="215">
      <formula>IF(RIGHT(TEXT(AK237,"0.#"),1)=".",FALSE,TRUE)</formula>
    </cfRule>
    <cfRule type="expression" dxfId="194" priority="216">
      <formula>IF(RIGHT(TEXT(AK237,"0.#"),1)=".",TRUE,FALSE)</formula>
    </cfRule>
  </conditionalFormatting>
  <conditionalFormatting sqref="AU237:AX265">
    <cfRule type="expression" dxfId="193" priority="211">
      <formula>IF(AND(AU237&gt;=0, RIGHT(TEXT(AU237,"0.#"),1)&lt;&gt;"."),TRUE,FALSE)</formula>
    </cfRule>
    <cfRule type="expression" dxfId="192" priority="212">
      <formula>IF(AND(AU237&gt;=0, RIGHT(TEXT(AU237,"0.#"),1)="."),TRUE,FALSE)</formula>
    </cfRule>
    <cfRule type="expression" dxfId="191" priority="213">
      <formula>IF(AND(AU237&lt;0, RIGHT(TEXT(AU237,"0.#"),1)&lt;&gt;"."),TRUE,FALSE)</formula>
    </cfRule>
    <cfRule type="expression" dxfId="190" priority="214">
      <formula>IF(AND(AU237&lt;0, RIGHT(TEXT(AU237,"0.#"),1)="."),TRUE,FALSE)</formula>
    </cfRule>
  </conditionalFormatting>
  <conditionalFormatting sqref="AK269">
    <cfRule type="expression" dxfId="189" priority="209">
      <formula>IF(RIGHT(TEXT(AK269,"0.#"),1)=".",FALSE,TRUE)</formula>
    </cfRule>
    <cfRule type="expression" dxfId="188" priority="210">
      <formula>IF(RIGHT(TEXT(AK269,"0.#"),1)=".",TRUE,FALSE)</formula>
    </cfRule>
  </conditionalFormatting>
  <conditionalFormatting sqref="AU269:AX269">
    <cfRule type="expression" dxfId="187" priority="205">
      <formula>IF(AND(AU269&gt;=0, RIGHT(TEXT(AU269,"0.#"),1)&lt;&gt;"."),TRUE,FALSE)</formula>
    </cfRule>
    <cfRule type="expression" dxfId="186" priority="206">
      <formula>IF(AND(AU269&gt;=0, RIGHT(TEXT(AU269,"0.#"),1)="."),TRUE,FALSE)</formula>
    </cfRule>
    <cfRule type="expression" dxfId="185" priority="207">
      <formula>IF(AND(AU269&lt;0, RIGHT(TEXT(AU269,"0.#"),1)&lt;&gt;"."),TRUE,FALSE)</formula>
    </cfRule>
    <cfRule type="expression" dxfId="184" priority="208">
      <formula>IF(AND(AU269&lt;0, RIGHT(TEXT(AU269,"0.#"),1)="."),TRUE,FALSE)</formula>
    </cfRule>
  </conditionalFormatting>
  <conditionalFormatting sqref="AK279:AK298">
    <cfRule type="expression" dxfId="183" priority="203">
      <formula>IF(RIGHT(TEXT(AK279,"0.#"),1)=".",FALSE,TRUE)</formula>
    </cfRule>
    <cfRule type="expression" dxfId="182" priority="204">
      <formula>IF(RIGHT(TEXT(AK279,"0.#"),1)=".",TRUE,FALSE)</formula>
    </cfRule>
  </conditionalFormatting>
  <conditionalFormatting sqref="AU279:AX298">
    <cfRule type="expression" dxfId="181" priority="199">
      <formula>IF(AND(AU279&gt;=0, RIGHT(TEXT(AU279,"0.#"),1)&lt;&gt;"."),TRUE,FALSE)</formula>
    </cfRule>
    <cfRule type="expression" dxfId="180" priority="200">
      <formula>IF(AND(AU279&gt;=0, RIGHT(TEXT(AU279,"0.#"),1)="."),TRUE,FALSE)</formula>
    </cfRule>
    <cfRule type="expression" dxfId="179" priority="201">
      <formula>IF(AND(AU279&lt;0, RIGHT(TEXT(AU279,"0.#"),1)&lt;&gt;"."),TRUE,FALSE)</formula>
    </cfRule>
    <cfRule type="expression" dxfId="178" priority="202">
      <formula>IF(AND(AU279&lt;0, RIGHT(TEXT(AU279,"0.#"),1)="."),TRUE,FALSE)</formula>
    </cfRule>
  </conditionalFormatting>
  <conditionalFormatting sqref="AK302">
    <cfRule type="expression" dxfId="177" priority="197">
      <formula>IF(RIGHT(TEXT(AK302,"0.#"),1)=".",FALSE,TRUE)</formula>
    </cfRule>
    <cfRule type="expression" dxfId="176" priority="198">
      <formula>IF(RIGHT(TEXT(AK302,"0.#"),1)=".",TRUE,FALSE)</formula>
    </cfRule>
  </conditionalFormatting>
  <conditionalFormatting sqref="AU302:AX302">
    <cfRule type="expression" dxfId="175" priority="193">
      <formula>IF(AND(AU302&gt;=0, RIGHT(TEXT(AU302,"0.#"),1)&lt;&gt;"."),TRUE,FALSE)</formula>
    </cfRule>
    <cfRule type="expression" dxfId="174" priority="194">
      <formula>IF(AND(AU302&gt;=0, RIGHT(TEXT(AU302,"0.#"),1)="."),TRUE,FALSE)</formula>
    </cfRule>
    <cfRule type="expression" dxfId="173" priority="195">
      <formula>IF(AND(AU302&lt;0, RIGHT(TEXT(AU302,"0.#"),1)&lt;&gt;"."),TRUE,FALSE)</formula>
    </cfRule>
    <cfRule type="expression" dxfId="172" priority="196">
      <formula>IF(AND(AU302&lt;0, RIGHT(TEXT(AU302,"0.#"),1)="."),TRUE,FALSE)</formula>
    </cfRule>
  </conditionalFormatting>
  <conditionalFormatting sqref="AK303:AK331">
    <cfRule type="expression" dxfId="171" priority="191">
      <formula>IF(RIGHT(TEXT(AK303,"0.#"),1)=".",FALSE,TRUE)</formula>
    </cfRule>
    <cfRule type="expression" dxfId="170" priority="192">
      <formula>IF(RIGHT(TEXT(AK303,"0.#"),1)=".",TRUE,FALSE)</formula>
    </cfRule>
  </conditionalFormatting>
  <conditionalFormatting sqref="AU303:AX331">
    <cfRule type="expression" dxfId="169" priority="187">
      <formula>IF(AND(AU303&gt;=0, RIGHT(TEXT(AU303,"0.#"),1)&lt;&gt;"."),TRUE,FALSE)</formula>
    </cfRule>
    <cfRule type="expression" dxfId="168" priority="188">
      <formula>IF(AND(AU303&gt;=0, RIGHT(TEXT(AU303,"0.#"),1)="."),TRUE,FALSE)</formula>
    </cfRule>
    <cfRule type="expression" dxfId="167" priority="189">
      <formula>IF(AND(AU303&lt;0, RIGHT(TEXT(AU303,"0.#"),1)&lt;&gt;"."),TRUE,FALSE)</formula>
    </cfRule>
    <cfRule type="expression" dxfId="166" priority="190">
      <formula>IF(AND(AU303&lt;0, RIGHT(TEXT(AU303,"0.#"),1)="."),TRUE,FALSE)</formula>
    </cfRule>
  </conditionalFormatting>
  <conditionalFormatting sqref="AK335">
    <cfRule type="expression" dxfId="165" priority="185">
      <formula>IF(RIGHT(TEXT(AK335,"0.#"),1)=".",FALSE,TRUE)</formula>
    </cfRule>
    <cfRule type="expression" dxfId="164" priority="186">
      <formula>IF(RIGHT(TEXT(AK335,"0.#"),1)=".",TRUE,FALSE)</formula>
    </cfRule>
  </conditionalFormatting>
  <conditionalFormatting sqref="AU335:AX335">
    <cfRule type="expression" dxfId="163" priority="181">
      <formula>IF(AND(AU335&gt;=0, RIGHT(TEXT(AU335,"0.#"),1)&lt;&gt;"."),TRUE,FALSE)</formula>
    </cfRule>
    <cfRule type="expression" dxfId="162" priority="182">
      <formula>IF(AND(AU335&gt;=0, RIGHT(TEXT(AU335,"0.#"),1)="."),TRUE,FALSE)</formula>
    </cfRule>
    <cfRule type="expression" dxfId="161" priority="183">
      <formula>IF(AND(AU335&lt;0, RIGHT(TEXT(AU335,"0.#"),1)&lt;&gt;"."),TRUE,FALSE)</formula>
    </cfRule>
    <cfRule type="expression" dxfId="160" priority="184">
      <formula>IF(AND(AU335&lt;0, RIGHT(TEXT(AU335,"0.#"),1)="."),TRUE,FALSE)</formula>
    </cfRule>
  </conditionalFormatting>
  <conditionalFormatting sqref="AK336:AK364">
    <cfRule type="expression" dxfId="159" priority="179">
      <formula>IF(RIGHT(TEXT(AK336,"0.#"),1)=".",FALSE,TRUE)</formula>
    </cfRule>
    <cfRule type="expression" dxfId="158" priority="180">
      <formula>IF(RIGHT(TEXT(AK336,"0.#"),1)=".",TRUE,FALSE)</formula>
    </cfRule>
  </conditionalFormatting>
  <conditionalFormatting sqref="AU336:AX364">
    <cfRule type="expression" dxfId="157" priority="175">
      <formula>IF(AND(AU336&gt;=0, RIGHT(TEXT(AU336,"0.#"),1)&lt;&gt;"."),TRUE,FALSE)</formula>
    </cfRule>
    <cfRule type="expression" dxfId="156" priority="176">
      <formula>IF(AND(AU336&gt;=0, RIGHT(TEXT(AU336,"0.#"),1)="."),TRUE,FALSE)</formula>
    </cfRule>
    <cfRule type="expression" dxfId="155" priority="177">
      <formula>IF(AND(AU336&lt;0, RIGHT(TEXT(AU336,"0.#"),1)&lt;&gt;"."),TRUE,FALSE)</formula>
    </cfRule>
    <cfRule type="expression" dxfId="154" priority="178">
      <formula>IF(AND(AU336&lt;0, RIGHT(TEXT(AU336,"0.#"),1)="."),TRUE,FALSE)</formula>
    </cfRule>
  </conditionalFormatting>
  <conditionalFormatting sqref="AK368">
    <cfRule type="expression" dxfId="153" priority="173">
      <formula>IF(RIGHT(TEXT(AK368,"0.#"),1)=".",FALSE,TRUE)</formula>
    </cfRule>
    <cfRule type="expression" dxfId="152" priority="174">
      <formula>IF(RIGHT(TEXT(AK368,"0.#"),1)=".",TRUE,FALSE)</formula>
    </cfRule>
  </conditionalFormatting>
  <conditionalFormatting sqref="AU368:AX368">
    <cfRule type="expression" dxfId="151" priority="169">
      <formula>IF(AND(AU368&gt;=0, RIGHT(TEXT(AU368,"0.#"),1)&lt;&gt;"."),TRUE,FALSE)</formula>
    </cfRule>
    <cfRule type="expression" dxfId="150" priority="170">
      <formula>IF(AND(AU368&gt;=0, RIGHT(TEXT(AU368,"0.#"),1)="."),TRUE,FALSE)</formula>
    </cfRule>
    <cfRule type="expression" dxfId="149" priority="171">
      <formula>IF(AND(AU368&lt;0, RIGHT(TEXT(AU368,"0.#"),1)&lt;&gt;"."),TRUE,FALSE)</formula>
    </cfRule>
    <cfRule type="expression" dxfId="148" priority="172">
      <formula>IF(AND(AU368&lt;0, RIGHT(TEXT(AU368,"0.#"),1)="."),TRUE,FALSE)</formula>
    </cfRule>
  </conditionalFormatting>
  <conditionalFormatting sqref="AK369:AK397">
    <cfRule type="expression" dxfId="147" priority="167">
      <formula>IF(RIGHT(TEXT(AK369,"0.#"),1)=".",FALSE,TRUE)</formula>
    </cfRule>
    <cfRule type="expression" dxfId="146" priority="168">
      <formula>IF(RIGHT(TEXT(AK369,"0.#"),1)=".",TRUE,FALSE)</formula>
    </cfRule>
  </conditionalFormatting>
  <conditionalFormatting sqref="AU369:AX397">
    <cfRule type="expression" dxfId="145" priority="163">
      <formula>IF(AND(AU369&gt;=0, RIGHT(TEXT(AU369,"0.#"),1)&lt;&gt;"."),TRUE,FALSE)</formula>
    </cfRule>
    <cfRule type="expression" dxfId="144" priority="164">
      <formula>IF(AND(AU369&gt;=0, RIGHT(TEXT(AU369,"0.#"),1)="."),TRUE,FALSE)</formula>
    </cfRule>
    <cfRule type="expression" dxfId="143" priority="165">
      <formula>IF(AND(AU369&lt;0, RIGHT(TEXT(AU369,"0.#"),1)&lt;&gt;"."),TRUE,FALSE)</formula>
    </cfRule>
    <cfRule type="expression" dxfId="142" priority="166">
      <formula>IF(AND(AU369&lt;0, RIGHT(TEXT(AU369,"0.#"),1)="."),TRUE,FALSE)</formula>
    </cfRule>
  </conditionalFormatting>
  <conditionalFormatting sqref="AK401">
    <cfRule type="expression" dxfId="141" priority="161">
      <formula>IF(RIGHT(TEXT(AK401,"0.#"),1)=".",FALSE,TRUE)</formula>
    </cfRule>
    <cfRule type="expression" dxfId="140" priority="162">
      <formula>IF(RIGHT(TEXT(AK401,"0.#"),1)=".",TRUE,FALSE)</formula>
    </cfRule>
  </conditionalFormatting>
  <conditionalFormatting sqref="AU401:AX401">
    <cfRule type="expression" dxfId="139" priority="157">
      <formula>IF(AND(AU401&gt;=0, RIGHT(TEXT(AU401,"0.#"),1)&lt;&gt;"."),TRUE,FALSE)</formula>
    </cfRule>
    <cfRule type="expression" dxfId="138" priority="158">
      <formula>IF(AND(AU401&gt;=0, RIGHT(TEXT(AU401,"0.#"),1)="."),TRUE,FALSE)</formula>
    </cfRule>
    <cfRule type="expression" dxfId="137" priority="159">
      <formula>IF(AND(AU401&lt;0, RIGHT(TEXT(AU401,"0.#"),1)&lt;&gt;"."),TRUE,FALSE)</formula>
    </cfRule>
    <cfRule type="expression" dxfId="136" priority="160">
      <formula>IF(AND(AU401&lt;0, RIGHT(TEXT(AU401,"0.#"),1)="."),TRUE,FALSE)</formula>
    </cfRule>
  </conditionalFormatting>
  <conditionalFormatting sqref="AK402:AK430">
    <cfRule type="expression" dxfId="135" priority="155">
      <formula>IF(RIGHT(TEXT(AK402,"0.#"),1)=".",FALSE,TRUE)</formula>
    </cfRule>
    <cfRule type="expression" dxfId="134" priority="156">
      <formula>IF(RIGHT(TEXT(AK402,"0.#"),1)=".",TRUE,FALSE)</formula>
    </cfRule>
  </conditionalFormatting>
  <conditionalFormatting sqref="AU402:AX430">
    <cfRule type="expression" dxfId="133" priority="151">
      <formula>IF(AND(AU402&gt;=0, RIGHT(TEXT(AU402,"0.#"),1)&lt;&gt;"."),TRUE,FALSE)</formula>
    </cfRule>
    <cfRule type="expression" dxfId="132" priority="152">
      <formula>IF(AND(AU402&gt;=0, RIGHT(TEXT(AU402,"0.#"),1)="."),TRUE,FALSE)</formula>
    </cfRule>
    <cfRule type="expression" dxfId="131" priority="153">
      <formula>IF(AND(AU402&lt;0, RIGHT(TEXT(AU402,"0.#"),1)&lt;&gt;"."),TRUE,FALSE)</formula>
    </cfRule>
    <cfRule type="expression" dxfId="130" priority="154">
      <formula>IF(AND(AU402&lt;0, RIGHT(TEXT(AU402,"0.#"),1)="."),TRUE,FALSE)</formula>
    </cfRule>
  </conditionalFormatting>
  <conditionalFormatting sqref="AK434">
    <cfRule type="expression" dxfId="129" priority="149">
      <formula>IF(RIGHT(TEXT(AK434,"0.#"),1)=".",FALSE,TRUE)</formula>
    </cfRule>
    <cfRule type="expression" dxfId="128" priority="150">
      <formula>IF(RIGHT(TEXT(AK434,"0.#"),1)=".",TRUE,FALSE)</formula>
    </cfRule>
  </conditionalFormatting>
  <conditionalFormatting sqref="AU434:AX434">
    <cfRule type="expression" dxfId="127" priority="145">
      <formula>IF(AND(AU434&gt;=0, RIGHT(TEXT(AU434,"0.#"),1)&lt;&gt;"."),TRUE,FALSE)</formula>
    </cfRule>
    <cfRule type="expression" dxfId="126" priority="146">
      <formula>IF(AND(AU434&gt;=0, RIGHT(TEXT(AU434,"0.#"),1)="."),TRUE,FALSE)</formula>
    </cfRule>
    <cfRule type="expression" dxfId="125" priority="147">
      <formula>IF(AND(AU434&lt;0, RIGHT(TEXT(AU434,"0.#"),1)&lt;&gt;"."),TRUE,FALSE)</formula>
    </cfRule>
    <cfRule type="expression" dxfId="124" priority="148">
      <formula>IF(AND(AU434&lt;0, RIGHT(TEXT(AU434,"0.#"),1)="."),TRUE,FALSE)</formula>
    </cfRule>
  </conditionalFormatting>
  <conditionalFormatting sqref="AK435:AK463">
    <cfRule type="expression" dxfId="123" priority="143">
      <formula>IF(RIGHT(TEXT(AK435,"0.#"),1)=".",FALSE,TRUE)</formula>
    </cfRule>
    <cfRule type="expression" dxfId="122" priority="144">
      <formula>IF(RIGHT(TEXT(AK435,"0.#"),1)=".",TRUE,FALSE)</formula>
    </cfRule>
  </conditionalFormatting>
  <conditionalFormatting sqref="AU435:AX463">
    <cfRule type="expression" dxfId="121" priority="139">
      <formula>IF(AND(AU435&gt;=0, RIGHT(TEXT(AU435,"0.#"),1)&lt;&gt;"."),TRUE,FALSE)</formula>
    </cfRule>
    <cfRule type="expression" dxfId="120" priority="140">
      <formula>IF(AND(AU435&gt;=0, RIGHT(TEXT(AU435,"0.#"),1)="."),TRUE,FALSE)</formula>
    </cfRule>
    <cfRule type="expression" dxfId="119" priority="141">
      <formula>IF(AND(AU435&lt;0, RIGHT(TEXT(AU435,"0.#"),1)&lt;&gt;"."),TRUE,FALSE)</formula>
    </cfRule>
    <cfRule type="expression" dxfId="118" priority="142">
      <formula>IF(AND(AU435&lt;0, RIGHT(TEXT(AU435,"0.#"),1)="."),TRUE,FALSE)</formula>
    </cfRule>
  </conditionalFormatting>
  <conditionalFormatting sqref="AK467">
    <cfRule type="expression" dxfId="117" priority="137">
      <formula>IF(RIGHT(TEXT(AK467,"0.#"),1)=".",FALSE,TRUE)</formula>
    </cfRule>
    <cfRule type="expression" dxfId="116" priority="138">
      <formula>IF(RIGHT(TEXT(AK467,"0.#"),1)=".",TRUE,FALSE)</formula>
    </cfRule>
  </conditionalFormatting>
  <conditionalFormatting sqref="AU467:AX467">
    <cfRule type="expression" dxfId="115" priority="133">
      <formula>IF(AND(AU467&gt;=0, RIGHT(TEXT(AU467,"0.#"),1)&lt;&gt;"."),TRUE,FALSE)</formula>
    </cfRule>
    <cfRule type="expression" dxfId="114" priority="134">
      <formula>IF(AND(AU467&gt;=0, RIGHT(TEXT(AU467,"0.#"),1)="."),TRUE,FALSE)</formula>
    </cfRule>
    <cfRule type="expression" dxfId="113" priority="135">
      <formula>IF(AND(AU467&lt;0, RIGHT(TEXT(AU467,"0.#"),1)&lt;&gt;"."),TRUE,FALSE)</formula>
    </cfRule>
    <cfRule type="expression" dxfId="112" priority="136">
      <formula>IF(AND(AU467&lt;0, RIGHT(TEXT(AU467,"0.#"),1)="."),TRUE,FALSE)</formula>
    </cfRule>
  </conditionalFormatting>
  <conditionalFormatting sqref="AK468:AK496">
    <cfRule type="expression" dxfId="111" priority="131">
      <formula>IF(RIGHT(TEXT(AK468,"0.#"),1)=".",FALSE,TRUE)</formula>
    </cfRule>
    <cfRule type="expression" dxfId="110" priority="132">
      <formula>IF(RIGHT(TEXT(AK468,"0.#"),1)=".",TRUE,FALSE)</formula>
    </cfRule>
  </conditionalFormatting>
  <conditionalFormatting sqref="AU468:AX496">
    <cfRule type="expression" dxfId="109" priority="127">
      <formula>IF(AND(AU468&gt;=0, RIGHT(TEXT(AU468,"0.#"),1)&lt;&gt;"."),TRUE,FALSE)</formula>
    </cfRule>
    <cfRule type="expression" dxfId="108" priority="128">
      <formula>IF(AND(AU468&gt;=0, RIGHT(TEXT(AU468,"0.#"),1)="."),TRUE,FALSE)</formula>
    </cfRule>
    <cfRule type="expression" dxfId="107" priority="129">
      <formula>IF(AND(AU468&lt;0, RIGHT(TEXT(AU468,"0.#"),1)&lt;&gt;"."),TRUE,FALSE)</formula>
    </cfRule>
    <cfRule type="expression" dxfId="106" priority="130">
      <formula>IF(AND(AU468&lt;0, RIGHT(TEXT(AU468,"0.#"),1)="."),TRUE,FALSE)</formula>
    </cfRule>
  </conditionalFormatting>
  <conditionalFormatting sqref="AT24:AX24">
    <cfRule type="expression" dxfId="105" priority="125">
      <formula>IF(RIGHT(TEXT(AT24,"0.#"),1)=".",FALSE,TRUE)</formula>
    </cfRule>
    <cfRule type="expression" dxfId="104" priority="126">
      <formula>IF(RIGHT(TEXT(AT24,"0.#"),1)=".",TRUE,FALSE)</formula>
    </cfRule>
  </conditionalFormatting>
  <conditionalFormatting sqref="AU236:AX236">
    <cfRule type="expression" dxfId="103" priority="101">
      <formula>IF(AND(AU236&gt;=0, RIGHT(TEXT(AU236,"0.#"),1)&lt;&gt;"."),TRUE,FALSE)</formula>
    </cfRule>
    <cfRule type="expression" dxfId="102" priority="102">
      <formula>IF(AND(AU236&gt;=0, RIGHT(TEXT(AU236,"0.#"),1)="."),TRUE,FALSE)</formula>
    </cfRule>
    <cfRule type="expression" dxfId="101" priority="103">
      <formula>IF(AND(AU236&lt;0, RIGHT(TEXT(AU236,"0.#"),1)&lt;&gt;"."),TRUE,FALSE)</formula>
    </cfRule>
    <cfRule type="expression" dxfId="100" priority="104">
      <formula>IF(AND(AU236&lt;0, RIGHT(TEXT(AU236,"0.#"),1)="."),TRUE,FALSE)</formula>
    </cfRule>
  </conditionalFormatting>
  <conditionalFormatting sqref="AE43:AI43 AE38:AI38 AE33:AI33 AE28:AI28">
    <cfRule type="expression" dxfId="99" priority="99">
      <formula>IF(RIGHT(TEXT(AE28,"0.#"),1)=".",FALSE,TRUE)</formula>
    </cfRule>
    <cfRule type="expression" dxfId="98" priority="100">
      <formula>IF(RIGHT(TEXT(AE28,"0.#"),1)=".",TRUE,FALSE)</formula>
    </cfRule>
  </conditionalFormatting>
  <conditionalFormatting sqref="AE44:AX44 AJ43:AS43 AE39:AX39 AJ38:AS38 AE34:AX34 AJ33:AS33 AE29:AX29 AJ28:AS28">
    <cfRule type="expression" dxfId="97" priority="97">
      <formula>IF(RIGHT(TEXT(AE28,"0.#"),1)=".",FALSE,TRUE)</formula>
    </cfRule>
    <cfRule type="expression" dxfId="96" priority="98">
      <formula>IF(RIGHT(TEXT(AE28,"0.#"),1)=".",TRUE,FALSE)</formula>
    </cfRule>
  </conditionalFormatting>
  <conditionalFormatting sqref="AE45:AI45 AE40:AI40 AE35:AI35 AE30:AI30">
    <cfRule type="expression" dxfId="95" priority="93">
      <formula>IF(AND(AE30&gt;=0, RIGHT(TEXT(AE30,"0.#"),1)&lt;&gt;"."),TRUE,FALSE)</formula>
    </cfRule>
    <cfRule type="expression" dxfId="94" priority="94">
      <formula>IF(AND(AE30&gt;=0, RIGHT(TEXT(AE30,"0.#"),1)="."),TRUE,FALSE)</formula>
    </cfRule>
    <cfRule type="expression" dxfId="93" priority="95">
      <formula>IF(AND(AE30&lt;0, RIGHT(TEXT(AE30,"0.#"),1)&lt;&gt;"."),TRUE,FALSE)</formula>
    </cfRule>
    <cfRule type="expression" dxfId="92" priority="96">
      <formula>IF(AND(AE30&lt;0, RIGHT(TEXT(AE30,"0.#"),1)="."),TRUE,FALSE)</formula>
    </cfRule>
  </conditionalFormatting>
  <conditionalFormatting sqref="AJ45:AS45 AJ40:AS40 AJ35:AS35 AJ30:AS30">
    <cfRule type="expression" dxfId="91" priority="89">
      <formula>IF(AND(AJ30&gt;=0, RIGHT(TEXT(AJ30,"0.#"),1)&lt;&gt;"."),TRUE,FALSE)</formula>
    </cfRule>
    <cfRule type="expression" dxfId="90" priority="90">
      <formula>IF(AND(AJ30&gt;=0, RIGHT(TEXT(AJ30,"0.#"),1)="."),TRUE,FALSE)</formula>
    </cfRule>
    <cfRule type="expression" dxfId="89" priority="91">
      <formula>IF(AND(AJ30&lt;0, RIGHT(TEXT(AJ30,"0.#"),1)&lt;&gt;"."),TRUE,FALSE)</formula>
    </cfRule>
    <cfRule type="expression" dxfId="88" priority="92">
      <formula>IF(AND(AJ30&lt;0, RIGHT(TEXT(AJ30,"0.#"),1)="."),TRUE,FALSE)</formula>
    </cfRule>
  </conditionalFormatting>
  <conditionalFormatting sqref="AE64:AI64 AE59:AI59">
    <cfRule type="expression" dxfId="87" priority="87">
      <formula>IF(RIGHT(TEXT(AE59,"0.#"),1)=".",FALSE,TRUE)</formula>
    </cfRule>
    <cfRule type="expression" dxfId="86" priority="88">
      <formula>IF(RIGHT(TEXT(AE59,"0.#"),1)=".",TRUE,FALSE)</formula>
    </cfRule>
  </conditionalFormatting>
  <conditionalFormatting sqref="AE65:AX65 AJ64:AS64 AE60:AX60 AJ59:AS59">
    <cfRule type="expression" dxfId="85" priority="85">
      <formula>IF(RIGHT(TEXT(AE59,"0.#"),1)=".",FALSE,TRUE)</formula>
    </cfRule>
    <cfRule type="expression" dxfId="84" priority="86">
      <formula>IF(RIGHT(TEXT(AE59,"0.#"),1)=".",TRUE,FALSE)</formula>
    </cfRule>
  </conditionalFormatting>
  <conditionalFormatting sqref="AE66:AI66 AE61:AI61">
    <cfRule type="expression" dxfId="83" priority="81">
      <formula>IF(AND(AE61&gt;=0, RIGHT(TEXT(AE61,"0.#"),1)&lt;&gt;"."),TRUE,FALSE)</formula>
    </cfRule>
    <cfRule type="expression" dxfId="82" priority="82">
      <formula>IF(AND(AE61&gt;=0, RIGHT(TEXT(AE61,"0.#"),1)="."),TRUE,FALSE)</formula>
    </cfRule>
    <cfRule type="expression" dxfId="81" priority="83">
      <formula>IF(AND(AE61&lt;0, RIGHT(TEXT(AE61,"0.#"),1)&lt;&gt;"."),TRUE,FALSE)</formula>
    </cfRule>
    <cfRule type="expression" dxfId="80" priority="84">
      <formula>IF(AND(AE61&lt;0, RIGHT(TEXT(AE61,"0.#"),1)="."),TRUE,FALSE)</formula>
    </cfRule>
  </conditionalFormatting>
  <conditionalFormatting sqref="AJ66:AS66 AJ61:AS61">
    <cfRule type="expression" dxfId="79" priority="77">
      <formula>IF(AND(AJ61&gt;=0, RIGHT(TEXT(AJ61,"0.#"),1)&lt;&gt;"."),TRUE,FALSE)</formula>
    </cfRule>
    <cfRule type="expression" dxfId="78" priority="78">
      <formula>IF(AND(AJ61&gt;=0, RIGHT(TEXT(AJ61,"0.#"),1)="."),TRUE,FALSE)</formula>
    </cfRule>
    <cfRule type="expression" dxfId="77" priority="79">
      <formula>IF(AND(AJ61&lt;0, RIGHT(TEXT(AJ61,"0.#"),1)&lt;&gt;"."),TRUE,FALSE)</formula>
    </cfRule>
    <cfRule type="expression" dxfId="76" priority="80">
      <formula>IF(AND(AJ61&lt;0, RIGHT(TEXT(AJ61,"0.#"),1)="."),TRUE,FALSE)</formula>
    </cfRule>
  </conditionalFormatting>
  <conditionalFormatting sqref="AE81:AX81 AE78:AX78 AE75:AX75 AE72:AX72">
    <cfRule type="expression" dxfId="75" priority="75">
      <formula>IF(RIGHT(TEXT(AE72,"0.#"),1)=".",FALSE,TRUE)</formula>
    </cfRule>
    <cfRule type="expression" dxfId="74" priority="76">
      <formula>IF(RIGHT(TEXT(AE72,"0.#"),1)=".",TRUE,FALSE)</formula>
    </cfRule>
  </conditionalFormatting>
  <conditionalFormatting sqref="AE80:AS80 AE77:AS77 AE74:AS74 AE71:AS71">
    <cfRule type="expression" dxfId="73" priority="73">
      <formula>IF(RIGHT(TEXT(AE71,"0.#"),1)=".",FALSE,TRUE)</formula>
    </cfRule>
    <cfRule type="expression" dxfId="72" priority="74">
      <formula>IF(RIGHT(TEXT(AE71,"0.#"),1)=".",TRUE,FALSE)</formula>
    </cfRule>
  </conditionalFormatting>
  <conditionalFormatting sqref="P14:AJ14">
    <cfRule type="expression" dxfId="71" priority="71">
      <formula>IF(RIGHT(TEXT(P14,"0.#"),1)=".",FALSE,TRUE)</formula>
    </cfRule>
    <cfRule type="expression" dxfId="70" priority="72">
      <formula>IF(RIGHT(TEXT(P14,"0.#"),1)=".",TRUE,FALSE)</formula>
    </cfRule>
  </conditionalFormatting>
  <conditionalFormatting sqref="P15:AJ17 P13:AJ13">
    <cfRule type="expression" dxfId="69" priority="69">
      <formula>IF(RIGHT(TEXT(P13,"0.#"),1)=".",FALSE,TRUE)</formula>
    </cfRule>
    <cfRule type="expression" dxfId="68" priority="70">
      <formula>IF(RIGHT(TEXT(P13,"0.#"),1)=".",TRUE,FALSE)</formula>
    </cfRule>
  </conditionalFormatting>
  <conditionalFormatting sqref="P19:AC19">
    <cfRule type="expression" dxfId="67" priority="67">
      <formula>IF(RIGHT(TEXT(P19,"0.#"),1)=".",FALSE,TRUE)</formula>
    </cfRule>
    <cfRule type="expression" dxfId="66" priority="68">
      <formula>IF(RIGHT(TEXT(P19,"0.#"),1)=".",TRUE,FALSE)</formula>
    </cfRule>
  </conditionalFormatting>
  <conditionalFormatting sqref="AK270">
    <cfRule type="expression" dxfId="65" priority="65">
      <formula>IF(RIGHT(TEXT(AK270,"0.#"),1)=".",FALSE,TRUE)</formula>
    </cfRule>
    <cfRule type="expression" dxfId="64" priority="66">
      <formula>IF(RIGHT(TEXT(AK270,"0.#"),1)=".",TRUE,FALSE)</formula>
    </cfRule>
  </conditionalFormatting>
  <conditionalFormatting sqref="AU270:AX270">
    <cfRule type="expression" dxfId="63" priority="61">
      <formula>IF(AND(AU270&gt;=0, RIGHT(TEXT(AU270,"0.#"),1)&lt;&gt;"."),TRUE,FALSE)</formula>
    </cfRule>
    <cfRule type="expression" dxfId="62" priority="62">
      <formula>IF(AND(AU270&gt;=0, RIGHT(TEXT(AU270,"0.#"),1)="."),TRUE,FALSE)</formula>
    </cfRule>
    <cfRule type="expression" dxfId="61" priority="63">
      <formula>IF(AND(AU270&lt;0, RIGHT(TEXT(AU270,"0.#"),1)&lt;&gt;"."),TRUE,FALSE)</formula>
    </cfRule>
    <cfRule type="expression" dxfId="60" priority="64">
      <formula>IF(AND(AU270&lt;0, RIGHT(TEXT(AU270,"0.#"),1)="."),TRUE,FALSE)</formula>
    </cfRule>
  </conditionalFormatting>
  <conditionalFormatting sqref="AK271">
    <cfRule type="expression" dxfId="59" priority="59">
      <formula>IF(RIGHT(TEXT(AK271,"0.#"),1)=".",FALSE,TRUE)</formula>
    </cfRule>
    <cfRule type="expression" dxfId="58" priority="60">
      <formula>IF(RIGHT(TEXT(AK271,"0.#"),1)=".",TRUE,FALSE)</formula>
    </cfRule>
  </conditionalFormatting>
  <conditionalFormatting sqref="AU271:AX271">
    <cfRule type="expression" dxfId="57" priority="55">
      <formula>IF(AND(AU271&gt;=0, RIGHT(TEXT(AU271,"0.#"),1)&lt;&gt;"."),TRUE,FALSE)</formula>
    </cfRule>
    <cfRule type="expression" dxfId="56" priority="56">
      <formula>IF(AND(AU271&gt;=0, RIGHT(TEXT(AU271,"0.#"),1)="."),TRUE,FALSE)</formula>
    </cfRule>
    <cfRule type="expression" dxfId="55" priority="57">
      <formula>IF(AND(AU271&lt;0, RIGHT(TEXT(AU271,"0.#"),1)&lt;&gt;"."),TRUE,FALSE)</formula>
    </cfRule>
    <cfRule type="expression" dxfId="54" priority="58">
      <formula>IF(AND(AU271&lt;0, RIGHT(TEXT(AU271,"0.#"),1)="."),TRUE,FALSE)</formula>
    </cfRule>
  </conditionalFormatting>
  <conditionalFormatting sqref="AK272">
    <cfRule type="expression" dxfId="53" priority="53">
      <formula>IF(RIGHT(TEXT(AK272,"0.#"),1)=".",FALSE,TRUE)</formula>
    </cfRule>
    <cfRule type="expression" dxfId="52" priority="54">
      <formula>IF(RIGHT(TEXT(AK272,"0.#"),1)=".",TRUE,FALSE)</formula>
    </cfRule>
  </conditionalFormatting>
  <conditionalFormatting sqref="AU272:AX272">
    <cfRule type="expression" dxfId="51" priority="49">
      <formula>IF(AND(AU272&gt;=0, RIGHT(TEXT(AU272,"0.#"),1)&lt;&gt;"."),TRUE,FALSE)</formula>
    </cfRule>
    <cfRule type="expression" dxfId="50" priority="50">
      <formula>IF(AND(AU272&gt;=0, RIGHT(TEXT(AU272,"0.#"),1)="."),TRUE,FALSE)</formula>
    </cfRule>
    <cfRule type="expression" dxfId="49" priority="51">
      <formula>IF(AND(AU272&lt;0, RIGHT(TEXT(AU272,"0.#"),1)&lt;&gt;"."),TRUE,FALSE)</formula>
    </cfRule>
    <cfRule type="expression" dxfId="48" priority="52">
      <formula>IF(AND(AU272&lt;0, RIGHT(TEXT(AU272,"0.#"),1)="."),TRUE,FALSE)</formula>
    </cfRule>
  </conditionalFormatting>
  <conditionalFormatting sqref="AK273">
    <cfRule type="expression" dxfId="47" priority="47">
      <formula>IF(RIGHT(TEXT(AK273,"0.#"),1)=".",FALSE,TRUE)</formula>
    </cfRule>
    <cfRule type="expression" dxfId="46" priority="48">
      <formula>IF(RIGHT(TEXT(AK273,"0.#"),1)=".",TRUE,FALSE)</formula>
    </cfRule>
  </conditionalFormatting>
  <conditionalFormatting sqref="AU273:AX273">
    <cfRule type="expression" dxfId="45" priority="43">
      <formula>IF(AND(AU273&gt;=0, RIGHT(TEXT(AU273,"0.#"),1)&lt;&gt;"."),TRUE,FALSE)</formula>
    </cfRule>
    <cfRule type="expression" dxfId="44" priority="44">
      <formula>IF(AND(AU273&gt;=0, RIGHT(TEXT(AU273,"0.#"),1)="."),TRUE,FALSE)</formula>
    </cfRule>
    <cfRule type="expression" dxfId="43" priority="45">
      <formula>IF(AND(AU273&lt;0, RIGHT(TEXT(AU273,"0.#"),1)&lt;&gt;"."),TRUE,FALSE)</formula>
    </cfRule>
    <cfRule type="expression" dxfId="42" priority="46">
      <formula>IF(AND(AU273&lt;0, RIGHT(TEXT(AU273,"0.#"),1)="."),TRUE,FALSE)</formula>
    </cfRule>
  </conditionalFormatting>
  <conditionalFormatting sqref="AK274">
    <cfRule type="expression" dxfId="41" priority="41">
      <formula>IF(RIGHT(TEXT(AK274,"0.#"),1)=".",FALSE,TRUE)</formula>
    </cfRule>
    <cfRule type="expression" dxfId="40" priority="42">
      <formula>IF(RIGHT(TEXT(AK274,"0.#"),1)=".",TRUE,FALSE)</formula>
    </cfRule>
  </conditionalFormatting>
  <conditionalFormatting sqref="AU274:AX274">
    <cfRule type="expression" dxfId="39" priority="37">
      <formula>IF(AND(AU274&gt;=0, RIGHT(TEXT(AU274,"0.#"),1)&lt;&gt;"."),TRUE,FALSE)</formula>
    </cfRule>
    <cfRule type="expression" dxfId="38" priority="38">
      <formula>IF(AND(AU274&gt;=0, RIGHT(TEXT(AU274,"0.#"),1)="."),TRUE,FALSE)</formula>
    </cfRule>
    <cfRule type="expression" dxfId="37" priority="39">
      <formula>IF(AND(AU274&lt;0, RIGHT(TEXT(AU274,"0.#"),1)&lt;&gt;"."),TRUE,FALSE)</formula>
    </cfRule>
    <cfRule type="expression" dxfId="36" priority="40">
      <formula>IF(AND(AU274&lt;0, RIGHT(TEXT(AU274,"0.#"),1)="."),TRUE,FALSE)</formula>
    </cfRule>
  </conditionalFormatting>
  <conditionalFormatting sqref="AK275">
    <cfRule type="expression" dxfId="35" priority="35">
      <formula>IF(RIGHT(TEXT(AK275,"0.#"),1)=".",FALSE,TRUE)</formula>
    </cfRule>
    <cfRule type="expression" dxfId="34" priority="36">
      <formula>IF(RIGHT(TEXT(AK275,"0.#"),1)=".",TRUE,FALSE)</formula>
    </cfRule>
  </conditionalFormatting>
  <conditionalFormatting sqref="AU275:AX275">
    <cfRule type="expression" dxfId="33" priority="31">
      <formula>IF(AND(AU275&gt;=0, RIGHT(TEXT(AU275,"0.#"),1)&lt;&gt;"."),TRUE,FALSE)</formula>
    </cfRule>
    <cfRule type="expression" dxfId="32" priority="32">
      <formula>IF(AND(AU275&gt;=0, RIGHT(TEXT(AU275,"0.#"),1)="."),TRUE,FALSE)</formula>
    </cfRule>
    <cfRule type="expression" dxfId="31" priority="33">
      <formula>IF(AND(AU275&lt;0, RIGHT(TEXT(AU275,"0.#"),1)&lt;&gt;"."),TRUE,FALSE)</formula>
    </cfRule>
    <cfRule type="expression" dxfId="30" priority="34">
      <formula>IF(AND(AU275&lt;0, RIGHT(TEXT(AU275,"0.#"),1)="."),TRUE,FALSE)</formula>
    </cfRule>
  </conditionalFormatting>
  <conditionalFormatting sqref="AK276">
    <cfRule type="expression" dxfId="29" priority="29">
      <formula>IF(RIGHT(TEXT(AK276,"0.#"),1)=".",FALSE,TRUE)</formula>
    </cfRule>
    <cfRule type="expression" dxfId="28" priority="30">
      <formula>IF(RIGHT(TEXT(AK276,"0.#"),1)=".",TRUE,FALSE)</formula>
    </cfRule>
  </conditionalFormatting>
  <conditionalFormatting sqref="AU276:AX276">
    <cfRule type="expression" dxfId="27" priority="25">
      <formula>IF(AND(AU276&gt;=0, RIGHT(TEXT(AU276,"0.#"),1)&lt;&gt;"."),TRUE,FALSE)</formula>
    </cfRule>
    <cfRule type="expression" dxfId="26" priority="26">
      <formula>IF(AND(AU276&gt;=0, RIGHT(TEXT(AU276,"0.#"),1)="."),TRUE,FALSE)</formula>
    </cfRule>
    <cfRule type="expression" dxfId="25" priority="27">
      <formula>IF(AND(AU276&lt;0, RIGHT(TEXT(AU276,"0.#"),1)&lt;&gt;"."),TRUE,FALSE)</formula>
    </cfRule>
    <cfRule type="expression" dxfId="24" priority="28">
      <formula>IF(AND(AU276&lt;0, RIGHT(TEXT(AU276,"0.#"),1)="."),TRUE,FALSE)</formula>
    </cfRule>
  </conditionalFormatting>
  <conditionalFormatting sqref="AK277">
    <cfRule type="expression" dxfId="23" priority="23">
      <formula>IF(RIGHT(TEXT(AK277,"0.#"),1)=".",FALSE,TRUE)</formula>
    </cfRule>
    <cfRule type="expression" dxfId="22" priority="24">
      <formula>IF(RIGHT(TEXT(AK277,"0.#"),1)=".",TRUE,FALSE)</formula>
    </cfRule>
  </conditionalFormatting>
  <conditionalFormatting sqref="AU277:AX277">
    <cfRule type="expression" dxfId="21" priority="19">
      <formula>IF(AND(AU277&gt;=0, RIGHT(TEXT(AU277,"0.#"),1)&lt;&gt;"."),TRUE,FALSE)</formula>
    </cfRule>
    <cfRule type="expression" dxfId="20" priority="20">
      <formula>IF(AND(AU277&gt;=0, RIGHT(TEXT(AU277,"0.#"),1)="."),TRUE,FALSE)</formula>
    </cfRule>
    <cfRule type="expression" dxfId="19" priority="21">
      <formula>IF(AND(AU277&lt;0, RIGHT(TEXT(AU277,"0.#"),1)&lt;&gt;"."),TRUE,FALSE)</formula>
    </cfRule>
    <cfRule type="expression" dxfId="18" priority="22">
      <formula>IF(AND(AU277&lt;0, RIGHT(TEXT(AU277,"0.#"),1)="."),TRUE,FALSE)</formula>
    </cfRule>
  </conditionalFormatting>
  <conditionalFormatting sqref="AK278">
    <cfRule type="expression" dxfId="17" priority="17">
      <formula>IF(RIGHT(TEXT(AK278,"0.#"),1)=".",FALSE,TRUE)</formula>
    </cfRule>
    <cfRule type="expression" dxfId="16" priority="18">
      <formula>IF(RIGHT(TEXT(AK278,"0.#"),1)=".",TRUE,FALSE)</formula>
    </cfRule>
  </conditionalFormatting>
  <conditionalFormatting sqref="AU278:AX278">
    <cfRule type="expression" dxfId="15" priority="13">
      <formula>IF(AND(AU278&gt;=0, RIGHT(TEXT(AU278,"0.#"),1)&lt;&gt;"."),TRUE,FALSE)</formula>
    </cfRule>
    <cfRule type="expression" dxfId="14" priority="14">
      <formula>IF(AND(AU278&gt;=0, RIGHT(TEXT(AU278,"0.#"),1)="."),TRUE,FALSE)</formula>
    </cfRule>
    <cfRule type="expression" dxfId="13" priority="15">
      <formula>IF(AND(AU278&lt;0, RIGHT(TEXT(AU278,"0.#"),1)&lt;&gt;"."),TRUE,FALSE)</formula>
    </cfRule>
    <cfRule type="expression" dxfId="12" priority="16">
      <formula>IF(AND(AU278&lt;0, RIGHT(TEXT(AU278,"0.#"),1)="."),TRUE,FALSE)</formula>
    </cfRule>
  </conditionalFormatting>
  <conditionalFormatting sqref="AE23:AI23">
    <cfRule type="expression" dxfId="11" priority="11">
      <formula>IF(RIGHT(TEXT(AE23,"0.#"),1)=".",FALSE,TRUE)</formula>
    </cfRule>
    <cfRule type="expression" dxfId="10" priority="12">
      <formula>IF(RIGHT(TEXT(AE23,"0.#"),1)=".",TRUE,FALSE)</formula>
    </cfRule>
  </conditionalFormatting>
  <conditionalFormatting sqref="AE24:AS24 AJ23:AS23">
    <cfRule type="expression" dxfId="9" priority="9">
      <formula>IF(RIGHT(TEXT(AE23,"0.#"),1)=".",FALSE,TRUE)</formula>
    </cfRule>
    <cfRule type="expression" dxfId="8" priority="10">
      <formula>IF(RIGHT(TEXT(AE23,"0.#"),1)=".",TRUE,FALSE)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5" manualBreakCount="5">
    <brk id="84" max="49" man="1"/>
    <brk id="125" max="49" man="1"/>
    <brk id="138" max="49" man="1"/>
    <brk id="177" max="49" man="1"/>
    <brk id="21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42</xdr:col>
                    <xdr:colOff>57150</xdr:colOff>
                    <xdr:row>45</xdr:row>
                    <xdr:rowOff>19050</xdr:rowOff>
                  </from>
                  <to>
                    <xdr:col>49</xdr:col>
                    <xdr:colOff>0</xdr:colOff>
                    <xdr:row>45</xdr:row>
                    <xdr:rowOff>247650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38</xdr:col>
                    <xdr:colOff>85725</xdr:colOff>
                    <xdr:row>265</xdr:row>
                    <xdr:rowOff>171450</xdr:rowOff>
                  </from>
                  <to>
                    <xdr:col>45</xdr:col>
                    <xdr:colOff>28575</xdr:colOff>
                    <xdr:row>496</xdr:row>
                    <xdr:rowOff>238125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38</xdr:col>
                    <xdr:colOff>9525</xdr:colOff>
                    <xdr:row>229</xdr:row>
                    <xdr:rowOff>19050</xdr:rowOff>
                  </from>
                  <to>
                    <xdr:col>44</xdr:col>
                    <xdr:colOff>152400</xdr:colOff>
                    <xdr:row>229</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383</v>
      </c>
      <c r="M3" s="15" t="str">
        <f t="shared" ref="M3:M11" si="2">IF(L3="","",K3)</f>
        <v>文教及び科学振興</v>
      </c>
      <c r="N3" s="15" t="str">
        <f>IF(M3="",N2,IF(N2&lt;&gt;"",CONCATENATE(N2,"、",M3),M3))</f>
        <v>文教及び科学振興</v>
      </c>
      <c r="O3" s="15"/>
      <c r="P3" s="14" t="s">
        <v>218</v>
      </c>
      <c r="Q3" s="19" t="s">
        <v>383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383</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t="s">
        <v>383</v>
      </c>
      <c r="C10" s="15" t="str">
        <f t="shared" si="0"/>
        <v>国土強靭化</v>
      </c>
      <c r="D10" s="15" t="str">
        <f t="shared" si="7"/>
        <v>科学技術・イノベーション、国土強靭化</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科学技術・イノベーション、国土強靭化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科学技術・イノベーション、国土強靭化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2015-08-26T02:28:53Z</cp:lastPrinted>
  <dcterms:created xsi:type="dcterms:W3CDTF">2012-03-13T00:50:25Z</dcterms:created>
  <dcterms:modified xsi:type="dcterms:W3CDTF">2015-09-06T10:20:36Z</dcterms:modified>
</cp:coreProperties>
</file>