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4.海上保安庁○\2.公表版\新しいフォルダー\"/>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<sst xmlns="http://schemas.openxmlformats.org/spreadsheetml/2006/main" count="840" uniqueCount="514">
  <si>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</si>
  <si>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</si>
  <si>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</si>
  <si>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</si>
  <si>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</si>
  <si>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</si>
  <si>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</si>
  <si>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</si>
  <si>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</si>
  <si>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</si>
  <si>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</si>
  <si>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</si>
  <si>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</si>
  <si>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</si>
  <si>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</si>
  <si>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</si>
  <si>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</si>
  <si>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</si>
  <si>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</si>
  <si>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</si>
  <si>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</si>
  <si>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</si>
  <si>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</si>
  <si>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</si>
  <si>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</si>
  <si>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</si>
  <si>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</si>
  <si>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</si>
  <si>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</si>
  <si>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</si>
  <si>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</si>
  <si>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</si>
  <si>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</si>
  <si>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</si>
  <si>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</si>
  <si>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</si>
  <si>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</si>
  <si>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</si>
  <si>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</si>
  <si>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</si>
  <si>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</si>
  <si>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</si>
  <si>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</si>
  <si>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</si>
  <si>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</si>
  <si>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</si>
  <si>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</si>
  <si>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</si>
  <si>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</si>
  <si>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</si>
  <si>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</si>
  <si>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</si>
  <si>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</si>
  <si>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</si>
  <si>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</si>
  <si>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</si>
  <si>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</si>
  <si>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</si>
  <si>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</si>
  <si>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</si>
  <si>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</si>
  <si>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</si>
  <si>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</si>
  <si>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</si>
  <si>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</si>
  <si>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</si>
  <si>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</si>
  <si>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</si>
  <si>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</si>
  <si>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</si>
  <si>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</si>
  <si>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</si>
  <si>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</si>
  <si>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</si>
  <si>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</si>
  <si>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</si>
  <si>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</si>
  <si>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</si>
  <si>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</si>
  <si>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</si>
  <si>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</si>
  <si>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</si>
  <si>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</si>
  <si>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</si>
  <si>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</si>
  <si>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</si>
  <si>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</si>
  <si>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</si>
  <si>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</si>
  <si>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</si>
  <si>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</si>
  <si>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</si>
  <si>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</si>
  <si>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</si>
  <si>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</si>
  <si>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</si>
  <si>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</si>
  <si>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</si>
  <si>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</si>
  <si>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</si>
  <si>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</si>
  <si>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</si>
  <si>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</si>
  <si>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</si>
  <si>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</si>
  <si>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</si>
  <si>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</si>
  <si>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</si>
  <si>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</si>
  <si>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</si>
  <si>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</si>
  <si>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</si>
  <si>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</si>
  <si>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</si>
  <si>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</si>
  <si>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</si>
  <si>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</si>
  <si>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</si>
  <si>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</si>
  <si>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</si>
  <si>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</si>
  <si>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</si>
  <si>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</si>
  <si>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</si>
  <si>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</si>
  <si>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</si>
  <si>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</si>
  <si>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</si>
  <si>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</si>
  <si>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</si>
  <si>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</si>
  <si>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</si>
  <si>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</si>
  <si>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</si>
  <si>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</si>
  <si>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</si>
  <si>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</si>
  <si>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</si>
  <si>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</si>
  <si>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</si>
  <si>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</si>
  <si>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</si>
  <si>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</si>
  <si>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</si>
  <si>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</si>
  <si>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</si>
  <si>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</si>
  <si>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</si>
  <si>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</si>
  <si>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</si>
  <si>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</si>
  <si>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</si>
  <si>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</si>
  <si>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</si>
  <si>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</si>
  <si>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</si>
  <si>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</si>
  <si>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</si>
  <si>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</si>
  <si>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</si>
  <si>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</si>
  <si>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</si>
  <si>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</si>
  <si>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</si>
  <si>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</si>
  <si>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</si>
  <si>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</si>
  <si>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</si>
  <si>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</si>
  <si>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</si>
  <si>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</si>
  <si>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</si>
  <si>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</si>
  <si>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</si>
  <si>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</si>
  <si>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</si>
  <si>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</si>
  <si>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</si>
  <si>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</si>
  <si>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</si>
  <si>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</si>
  <si>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</si>
  <si>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</si>
  <si>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</si>
  <si>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</si>
  <si>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</si>
  <si>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</si>
  <si>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</si>
  <si>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</si>
  <si>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</si>
  <si>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</si>
  <si>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</si>
  <si>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</si>
  <si>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</si>
  <si>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</si>
  <si>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</si>
  <si>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</si>
  <si>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</si>
  <si>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</si>
  <si>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</si>
  <si>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</si>
  <si>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</si>
  <si>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</si>
  <si>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</si>
  <si>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</si>
  <si>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</si>
  <si>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</si>
  <si>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</si>
  <si>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</si>
  <si>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</si>
  <si>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</si>
  <si>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</si>
  <si>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</si>
  <si>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</si>
  <si>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</si>
  <si>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</si>
  <si>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</si>
  <si>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</si>
  <si>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</si>
  <si>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</si>
  <si>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</si>
  <si>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</si>
  <si>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</si>
  <si>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</si>
  <si>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</si>
  <si>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</si>
  <si>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</si>
  <si>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</si>
  <si>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</si>
  <si>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</si>
  <si>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</si>
  <si>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</si>
  <si>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</si>
  <si>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</si>
  <si>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</si>
  <si>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</si>
  <si>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</si>
  <si>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</si>
  <si>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</si>
  <si>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</si>
  <si>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</si>
  <si>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</si>
  <si>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</si>
  <si>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</si>
  <si>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</si>
  <si>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</si>
  <si>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</si>
  <si>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</si>
  <si>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</si>
  <si>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</si>
  <si>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</si>
  <si>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</si>
  <si>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</si>
  <si>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</si>
  <si>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</si>
  <si>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</si>
  <si>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</si>
  <si>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</si>
  <si>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</si>
  <si>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</si>
  <si>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</si>
  <si>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</si>
  <si>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</si>
  <si>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</si>
  <si>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</si>
  <si>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</si>
  <si>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</si>
  <si>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</si>
  <si>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</si>
  <si>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</si>
  <si>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</si>
  <si>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</si>
  <si>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</si>
  <si>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</si>
  <si>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</si>
  <si>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</si>
  <si>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</si>
  <si>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</si>
  <si>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</si>
  <si>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</si>
  <si>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</si>
  <si>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</si>
  <si>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</si>
  <si>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</si>
  <si>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</si>
  <si>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</si>
  <si>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</si>
  <si>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</si>
  <si>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</si>
  <si>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</si>
  <si>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</si>
  <si>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</si>
  <si>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</si>
  <si>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</si>
  <si>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</si>
  <si>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</si>
  <si>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</si>
  <si>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</si>
  <si>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</si>
  <si>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</si>
  <si>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</si>
  <si>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</si>
  <si>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</si>
  <si>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</si>
  <si>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</si>
  <si>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</si>
  <si>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</si>
  <si>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</si>
  <si>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</si>
  <si>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</si>
  <si>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</si>
  <si>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</si>
  <si>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</si>
  <si>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</si>
  <si>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</si>
  <si>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</si>
  <si>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</si>
  <si>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</si>
  <si>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</si>
  <si>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</si>
  <si>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</si>
  <si>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</si>
  <si>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</si>
  <si>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</si>
  <si>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</si>
  <si>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</si>
  <si>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</si>
  <si>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</si>
  <si>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</si>
  <si>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</si>
  <si>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</si>
  <si>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</si>
  <si>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</si>
  <si>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</si>
  <si>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</si>
  <si>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</si>
  <si>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</si>
  <si>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</si>
  <si>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</si>
  <si>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</si>
  <si>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</si>
  <si>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</si>
  <si>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</si>
  <si>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</si>
  <si>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</si>
  <si>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</si>
  <si>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</si>
  <si>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</si>
  <si>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</si>
  <si>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</si>
  <si>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</si>
  <si>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</si>
  <si>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</si>
  <si>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</si>
  <si>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</si>
  <si>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</si>
  <si>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</si>
  <si>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</si>
  <si>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</si>
  <si>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</si>
  <si>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</si>
  <si>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</si>
  <si>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</si>
  <si>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</si>
  <si>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</si>
  <si>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</si>
  <si>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</si>
  <si>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</si>
  <si>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</si>
  <si>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</si>
  <si>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</si>
  <si>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</si>
  <si>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</si>
  <si>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国土交通省</t>
  </si>
  <si>
    <t>航路標識整備事業</t>
    <rPh sb="0" eb="2">
      <t>コウロ</t>
    </rPh>
    <rPh sb="2" eb="4">
      <t>ヒョウシキ</t>
    </rPh>
    <rPh sb="4" eb="6">
      <t>セイビ</t>
    </rPh>
    <rPh sb="6" eb="8">
      <t>ジギョウ</t>
    </rPh>
    <phoneticPr fontId="5"/>
  </si>
  <si>
    <t>海上保安庁交通部</t>
    <rPh sb="0" eb="2">
      <t>カイジョウ</t>
    </rPh>
    <rPh sb="2" eb="4">
      <t>ホアン</t>
    </rPh>
    <rPh sb="4" eb="5">
      <t>チョウ</t>
    </rPh>
    <rPh sb="5" eb="7">
      <t>コウツウ</t>
    </rPh>
    <rPh sb="7" eb="8">
      <t>ブ</t>
    </rPh>
    <phoneticPr fontId="5"/>
  </si>
  <si>
    <t>企画課</t>
    <rPh sb="0" eb="2">
      <t>キカク</t>
    </rPh>
    <rPh sb="2" eb="3">
      <t>カ</t>
    </rPh>
    <phoneticPr fontId="5"/>
  </si>
  <si>
    <t>○</t>
  </si>
  <si>
    <t>　海難に伴う人命や財産の損失、海上輸送の遮断による経済活動への影響等を鑑み、海難を未然に防止するため、AIS（船舶自動識別装置）を始めとする新たな情報技術を活用して海上交通センターの機能拡充を図っているほか、今後予想される大規模地震、津波等の発生時においても航路標識機能を確保するため、航路標識の防災対策（耐震補強、耐波浪補強、電源の自立型電源化（太陽電池化））等を行っている。</t>
    <phoneticPr fontId="5"/>
  </si>
  <si>
    <t>・我が国周辺で発生する海難隻数を平成27年までに2,220隻以下に減少させる。
（第３次海上保安業務遂行計画 23年度～27年度）</t>
    <phoneticPr fontId="5"/>
  </si>
  <si>
    <t>・ふくそう海域における社会的反響が著しい大規模海難の発生数を0件にする。
（第3次海上保安業務遂行計画 23年度～27年度）</t>
    <phoneticPr fontId="5"/>
  </si>
  <si>
    <t>隻</t>
    <rPh sb="0" eb="1">
      <t>セキ</t>
    </rPh>
    <phoneticPr fontId="5"/>
  </si>
  <si>
    <t>-</t>
    <phoneticPr fontId="5"/>
  </si>
  <si>
    <t>航路標識整備事業の実施箇所数</t>
    <phoneticPr fontId="5"/>
  </si>
  <si>
    <t>箇所</t>
    <rPh sb="0" eb="2">
      <t>カショ</t>
    </rPh>
    <phoneticPr fontId="5"/>
  </si>
  <si>
    <t>X（各年度の執行額）／Y（各年度の実施箇所数）　　　　　　　　　　　　　　</t>
    <phoneticPr fontId="5"/>
  </si>
  <si>
    <t>　Ｘ/Ｙ</t>
    <phoneticPr fontId="5"/>
  </si>
  <si>
    <t>百万円</t>
    <rPh sb="0" eb="3">
      <t>ヒャクマンエン</t>
    </rPh>
    <phoneticPr fontId="5"/>
  </si>
  <si>
    <t>3,963/357</t>
    <phoneticPr fontId="5"/>
  </si>
  <si>
    <t>6,538/343</t>
    <phoneticPr fontId="5"/>
  </si>
  <si>
    <t>3,960/357</t>
    <phoneticPr fontId="5"/>
  </si>
  <si>
    <t>4,749/388</t>
    <phoneticPr fontId="5"/>
  </si>
  <si>
    <t>○</t>
    <phoneticPr fontId="5"/>
  </si>
  <si>
    <t>‐</t>
  </si>
  <si>
    <t>　航路標識整備事業の実施にあたっては、調達コストの縮減のほか、海難の発生状況、船舶の通航実態、利用者のニーズ等を考慮し、航路標識の集約再配置及び必要性の低下した航路標識の廃止により整備・維持コストの縮減を図っている。
　今後も引き続き、財政上の制約も踏まえつつコストの縮減に努めていく。</t>
    <phoneticPr fontId="5"/>
  </si>
  <si>
    <t>平成24年度の公開プロセス対象事業　
　レビューシート番号：534
　事業名　　　　　　　 ：航路標識整備事業
　結果　　　　　　　　　：抜本的改善
　とりまとめコメント　：調達の競争性を高めるべき
　　　　　　　　　　　　  技術革新も踏まえ、光波標識の必要性を検証すべき</t>
    <phoneticPr fontId="5"/>
  </si>
  <si>
    <t>人命及び財産の保護に資するための事業であることから、優先度は高い。</t>
    <rPh sb="0" eb="2">
      <t>ジンメイ</t>
    </rPh>
    <rPh sb="2" eb="3">
      <t>オヨ</t>
    </rPh>
    <rPh sb="4" eb="6">
      <t>ザイサン</t>
    </rPh>
    <rPh sb="7" eb="9">
      <t>ホゴ</t>
    </rPh>
    <rPh sb="10" eb="11">
      <t>シ</t>
    </rPh>
    <rPh sb="16" eb="18">
      <t>ジギョウ</t>
    </rPh>
    <rPh sb="26" eb="28">
      <t>ユウセン</t>
    </rPh>
    <rPh sb="28" eb="29">
      <t>ド</t>
    </rPh>
    <rPh sb="30" eb="31">
      <t>タカ</t>
    </rPh>
    <phoneticPr fontId="5"/>
  </si>
  <si>
    <t>人命及び財産の保護に資するための事業であることから、国が実施する必要がある。</t>
    <rPh sb="0" eb="2">
      <t>ジンメイ</t>
    </rPh>
    <rPh sb="2" eb="3">
      <t>オヨ</t>
    </rPh>
    <rPh sb="4" eb="6">
      <t>ザイサン</t>
    </rPh>
    <rPh sb="7" eb="9">
      <t>ホゴ</t>
    </rPh>
    <rPh sb="10" eb="11">
      <t>シ</t>
    </rPh>
    <rPh sb="16" eb="18">
      <t>ジギョウ</t>
    </rPh>
    <rPh sb="26" eb="27">
      <t>クニ</t>
    </rPh>
    <rPh sb="28" eb="30">
      <t>ジッシ</t>
    </rPh>
    <rPh sb="32" eb="34">
      <t>ヒツヨウ</t>
    </rPh>
    <phoneticPr fontId="5"/>
  </si>
  <si>
    <t>航路標識の施設・機器の整備は、施策ごとに計画を策定し適切に事業を遂行している。</t>
    <phoneticPr fontId="5"/>
  </si>
  <si>
    <t>　整備・維持コストの縮減を図るため、有識者により提言された「光波標識の評価手法」に基づき、必要性が低下等した光波標識を選定のうえ、廃止（撤去）に向けて利用者等と調整のうえ廃止（撤去）する。</t>
    <phoneticPr fontId="5"/>
  </si>
  <si>
    <t>海上保安庁法第5条第1項10、24号
航路標識法第2条</t>
    <rPh sb="8" eb="9">
      <t>ジョウ</t>
    </rPh>
    <rPh sb="26" eb="27">
      <t>ジョウ</t>
    </rPh>
    <phoneticPr fontId="5"/>
  </si>
  <si>
    <t>Ⅴ　安全で安心できる交通の確保、治安・生活安全の確保
　18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rPh sb="31" eb="33">
      <t>センパク</t>
    </rPh>
    <rPh sb="33" eb="35">
      <t>コウツウ</t>
    </rPh>
    <rPh sb="36" eb="38">
      <t>アンゼン</t>
    </rPh>
    <rPh sb="39" eb="41">
      <t>カイジョウ</t>
    </rPh>
    <rPh sb="42" eb="44">
      <t>チアン</t>
    </rPh>
    <rPh sb="45" eb="47">
      <t>カクホ</t>
    </rPh>
    <phoneticPr fontId="5"/>
  </si>
  <si>
    <t>第三次交通ビジョン
（船舶交通の安全・安心をめざした取組み）</t>
    <rPh sb="0" eb="3">
      <t>ダイサンジ</t>
    </rPh>
    <rPh sb="11" eb="13">
      <t>センパク</t>
    </rPh>
    <rPh sb="13" eb="15">
      <t>コウツウ</t>
    </rPh>
    <rPh sb="16" eb="18">
      <t>アンゼン</t>
    </rPh>
    <rPh sb="19" eb="21">
      <t>アンシン</t>
    </rPh>
    <rPh sb="26" eb="27">
      <t>ト</t>
    </rPh>
    <rPh sb="27" eb="28">
      <t>ク</t>
    </rPh>
    <phoneticPr fontId="5"/>
  </si>
  <si>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5"/>
  </si>
  <si>
    <t>事業単位ごとの標識の数、規模や設置環境に捉われず、全国規模で一括購入が可能な機器等の調達にあっては、競争入札による一括購入とすることで効率化に努めている。</t>
    <rPh sb="20" eb="21">
      <t>トラ</t>
    </rPh>
    <rPh sb="25" eb="27">
      <t>ゼンコク</t>
    </rPh>
    <rPh sb="27" eb="29">
      <t>キボ</t>
    </rPh>
    <rPh sb="30" eb="32">
      <t>イッカツ</t>
    </rPh>
    <rPh sb="32" eb="34">
      <t>コウニュウ</t>
    </rPh>
    <rPh sb="35" eb="37">
      <t>カノウ</t>
    </rPh>
    <rPh sb="38" eb="41">
      <t>キキトウ</t>
    </rPh>
    <rPh sb="42" eb="44">
      <t>チョウタツ</t>
    </rPh>
    <rPh sb="50" eb="52">
      <t>キョウソウ</t>
    </rPh>
    <rPh sb="52" eb="54">
      <t>ニュウサツ</t>
    </rPh>
    <rPh sb="57" eb="59">
      <t>イッカツ</t>
    </rPh>
    <rPh sb="59" eb="61">
      <t>コウニュウ</t>
    </rPh>
    <rPh sb="67" eb="70">
      <t>コウリツカ</t>
    </rPh>
    <phoneticPr fontId="5"/>
  </si>
  <si>
    <t>低入札及び仕様の見直しによる低廉化であることから妥当である。</t>
    <rPh sb="0" eb="1">
      <t>テイ</t>
    </rPh>
    <rPh sb="1" eb="3">
      <t>ニュウサツ</t>
    </rPh>
    <rPh sb="3" eb="4">
      <t>オヨ</t>
    </rPh>
    <rPh sb="5" eb="7">
      <t>シヨウ</t>
    </rPh>
    <rPh sb="8" eb="10">
      <t>ミナオ</t>
    </rPh>
    <rPh sb="14" eb="17">
      <t>テイレンカ</t>
    </rPh>
    <rPh sb="24" eb="26">
      <t>ダトウ</t>
    </rPh>
    <phoneticPr fontId="5"/>
  </si>
  <si>
    <t>通航の効率化及び事故の防止のための事業であることから、必要不可欠な事業である。利用者のニーズ等を考慮し、航路標識の集約再配置等を図っている。</t>
    <rPh sb="0" eb="2">
      <t>ツウコウ</t>
    </rPh>
    <rPh sb="3" eb="6">
      <t>コウリツカ</t>
    </rPh>
    <rPh sb="6" eb="7">
      <t>オヨ</t>
    </rPh>
    <rPh sb="8" eb="10">
      <t>ジコ</t>
    </rPh>
    <rPh sb="11" eb="13">
      <t>ボウシ</t>
    </rPh>
    <rPh sb="17" eb="19">
      <t>ジギョウ</t>
    </rPh>
    <rPh sb="27" eb="29">
      <t>ヒツヨウ</t>
    </rPh>
    <rPh sb="29" eb="32">
      <t>フカケツ</t>
    </rPh>
    <rPh sb="33" eb="35">
      <t>ジギョウ</t>
    </rPh>
    <rPh sb="39" eb="42">
      <t>リヨウシャ</t>
    </rPh>
    <rPh sb="46" eb="47">
      <t>トウ</t>
    </rPh>
    <rPh sb="48" eb="50">
      <t>コウリョ</t>
    </rPh>
    <rPh sb="52" eb="54">
      <t>コウロ</t>
    </rPh>
    <rPh sb="54" eb="56">
      <t>ヒョウシキ</t>
    </rPh>
    <rPh sb="57" eb="59">
      <t>シュウヤク</t>
    </rPh>
    <rPh sb="59" eb="62">
      <t>サイハイチ</t>
    </rPh>
    <rPh sb="62" eb="63">
      <t>トウ</t>
    </rPh>
    <rPh sb="64" eb="65">
      <t>ハカ</t>
    </rPh>
    <phoneticPr fontId="5"/>
  </si>
  <si>
    <t>一般競争入札方式により競争性を確保するとともに、入札結果も公表している。</t>
    <rPh sb="0" eb="2">
      <t>イッパン</t>
    </rPh>
    <rPh sb="2" eb="4">
      <t>キョウソウ</t>
    </rPh>
    <rPh sb="4" eb="6">
      <t>ニュウサツ</t>
    </rPh>
    <rPh sb="6" eb="8">
      <t>ホウシキ</t>
    </rPh>
    <rPh sb="11" eb="14">
      <t>キョウソウセイ</t>
    </rPh>
    <rPh sb="15" eb="17">
      <t>カクホ</t>
    </rPh>
    <rPh sb="24" eb="26">
      <t>ニュウサツ</t>
    </rPh>
    <rPh sb="26" eb="28">
      <t>ケッカ</t>
    </rPh>
    <rPh sb="29" eb="31">
      <t>コウヒョウ</t>
    </rPh>
    <phoneticPr fontId="5"/>
  </si>
  <si>
    <t>航路標識等の改良工事に使用していることから必要なものに限定されている。</t>
    <rPh sb="0" eb="2">
      <t>コウロ</t>
    </rPh>
    <rPh sb="2" eb="4">
      <t>ヒョウシキ</t>
    </rPh>
    <rPh sb="4" eb="5">
      <t>トウ</t>
    </rPh>
    <rPh sb="6" eb="8">
      <t>カイリョウ</t>
    </rPh>
    <rPh sb="8" eb="10">
      <t>コウジ</t>
    </rPh>
    <rPh sb="11" eb="13">
      <t>シヨウ</t>
    </rPh>
    <rPh sb="21" eb="23">
      <t>ヒツヨウ</t>
    </rPh>
    <rPh sb="27" eb="29">
      <t>ゲンテイ</t>
    </rPh>
    <phoneticPr fontId="5"/>
  </si>
  <si>
    <t>工事費</t>
    <rPh sb="0" eb="3">
      <t>コウジヒ</t>
    </rPh>
    <phoneticPr fontId="5"/>
  </si>
  <si>
    <t>東京計器株式会社</t>
  </si>
  <si>
    <t>セナーアンドバーンズ株式会社</t>
  </si>
  <si>
    <t>日本電気株式会社</t>
  </si>
  <si>
    <t>エヌ・ティ・ティ・コミュニケーションズ株式会社</t>
  </si>
  <si>
    <t>日本エレクトリツクインスルメント株式会社</t>
  </si>
  <si>
    <t>ＪＩＰテクノサイエンス株式会社</t>
  </si>
  <si>
    <t>電気興業株式会社</t>
  </si>
  <si>
    <t>安東建設株式会社</t>
  </si>
  <si>
    <t>大勝株式会社</t>
  </si>
  <si>
    <t>寄神建設株式会社</t>
  </si>
  <si>
    <t>中茂工務店株式会社</t>
  </si>
  <si>
    <t>真鍋工業株式会社</t>
  </si>
  <si>
    <t>藤村電業株式会社</t>
  </si>
  <si>
    <t>宮本鉄工所株式会社</t>
  </si>
  <si>
    <t>ミウラ総建株式会社</t>
  </si>
  <si>
    <t>財団法人日本航路標識協会</t>
  </si>
  <si>
    <t>一般財団法人沖縄県環境科学センター</t>
  </si>
  <si>
    <t>一般財団法人日本不動産研究所高松支所</t>
  </si>
  <si>
    <t>随意契約</t>
    <phoneticPr fontId="5"/>
  </si>
  <si>
    <t>-</t>
    <phoneticPr fontId="5"/>
  </si>
  <si>
    <t>東京湾における管制一元化に係る調査</t>
    <phoneticPr fontId="5"/>
  </si>
  <si>
    <t>十勝太ロランＣ局敷地整備工事</t>
    <phoneticPr fontId="5"/>
  </si>
  <si>
    <t>中央防信号所レーダーエリア調査</t>
    <phoneticPr fontId="5"/>
  </si>
  <si>
    <t>慶佐次ロランＣ局敷地土壌調査</t>
    <phoneticPr fontId="5"/>
  </si>
  <si>
    <t>回線設計及び使用可能周波数の調査</t>
    <rPh sb="4" eb="5">
      <t>オヨ</t>
    </rPh>
    <phoneticPr fontId="5"/>
  </si>
  <si>
    <t>不動産鑑定評価</t>
    <phoneticPr fontId="5"/>
  </si>
  <si>
    <t>B.セナーアンドバーンズ株式会社</t>
    <phoneticPr fontId="5"/>
  </si>
  <si>
    <t>公益社団法人日本海難防止協会</t>
    <phoneticPr fontId="5"/>
  </si>
  <si>
    <t>C.公益社団法人日本海難防止協会</t>
    <phoneticPr fontId="5"/>
  </si>
  <si>
    <t>D.加藤電気工業所株式会社</t>
    <phoneticPr fontId="5"/>
  </si>
  <si>
    <t>北海道農業公社十勝支所</t>
    <phoneticPr fontId="5"/>
  </si>
  <si>
    <t>F.北海道農業公社十勝支所</t>
    <phoneticPr fontId="5"/>
  </si>
  <si>
    <t>社団法人電波産業会</t>
    <phoneticPr fontId="5"/>
  </si>
  <si>
    <t>G. 社団法人電波産業会</t>
    <phoneticPr fontId="5"/>
  </si>
  <si>
    <t>新島ロランC局撤去</t>
    <phoneticPr fontId="5"/>
  </si>
  <si>
    <t>回線設計及び使用可能周波数の調査</t>
    <phoneticPr fontId="5"/>
  </si>
  <si>
    <t>十勝太ロランＣ局敷地整備</t>
    <phoneticPr fontId="5"/>
  </si>
  <si>
    <t>住友重機械ハイマテックス株式会社</t>
  </si>
  <si>
    <t>日本光機工業株式会社</t>
  </si>
  <si>
    <t>東芝株式会社</t>
  </si>
  <si>
    <t>長野日本無線株式会社</t>
  </si>
  <si>
    <t>ゼニライトブイ株式会社</t>
  </si>
  <si>
    <t>光電製作所株式会社</t>
  </si>
  <si>
    <t>東芝通信インフラシステムズ株式会社</t>
  </si>
  <si>
    <t>加藤電気工業所株式会社</t>
  </si>
  <si>
    <t>ケイアイ電工有限会社</t>
  </si>
  <si>
    <t>ベルウッド電気株式会社</t>
  </si>
  <si>
    <t>光商産業株式会社</t>
  </si>
  <si>
    <t>通信回線接続業務</t>
  </si>
  <si>
    <t>衛星映像伝送システム中央装置改修</t>
  </si>
  <si>
    <t>沿岸域情報提供システムウェブサイト改修業務</t>
  </si>
  <si>
    <t>海上交通センター用レーダー装置購入</t>
    <phoneticPr fontId="5"/>
  </si>
  <si>
    <t>灯台用LED灯器購入</t>
    <phoneticPr fontId="5"/>
  </si>
  <si>
    <t>灯浮標用鉄鎖購入</t>
    <phoneticPr fontId="5"/>
  </si>
  <si>
    <t>海上交通センター用船舶動静監視テレビ装置購入</t>
    <phoneticPr fontId="5"/>
  </si>
  <si>
    <t>海上交通センター用船舶通航信号装置購入</t>
    <phoneticPr fontId="5"/>
  </si>
  <si>
    <t>海上交通センター用レーダー局監視制御装置購入</t>
    <phoneticPr fontId="5"/>
  </si>
  <si>
    <t>灯浮標用気象観測装置購入</t>
    <phoneticPr fontId="5"/>
  </si>
  <si>
    <t>灯火監視制御装置用機器購入</t>
    <phoneticPr fontId="5"/>
  </si>
  <si>
    <t>新島ロランC局撤去</t>
    <phoneticPr fontId="5"/>
  </si>
  <si>
    <t>権現碆灯標新設</t>
    <phoneticPr fontId="5"/>
  </si>
  <si>
    <t>粟島レーダー局鉄塔建設</t>
    <phoneticPr fontId="5"/>
  </si>
  <si>
    <t>青海信号所新設</t>
    <phoneticPr fontId="5"/>
  </si>
  <si>
    <t>粟島レーダー局局舎建設</t>
    <phoneticPr fontId="5"/>
  </si>
  <si>
    <t>比岐島灯台改良改修</t>
    <phoneticPr fontId="5"/>
  </si>
  <si>
    <t>マイクロ波多重無線装置購入</t>
    <rPh sb="11" eb="13">
      <t>コウニュウ</t>
    </rPh>
    <phoneticPr fontId="5"/>
  </si>
  <si>
    <t>大良埼灯台等耐震診断等調査設計</t>
    <rPh sb="5" eb="6">
      <t>トウ</t>
    </rPh>
    <phoneticPr fontId="5"/>
  </si>
  <si>
    <t>レーダー装置空中線回転機構部整備</t>
    <phoneticPr fontId="5"/>
  </si>
  <si>
    <t>灯台用灯器回転装置等購入</t>
    <rPh sb="0" eb="2">
      <t>トウダイ</t>
    </rPh>
    <rPh sb="2" eb="3">
      <t>ヨウ</t>
    </rPh>
    <rPh sb="9" eb="10">
      <t>トウ</t>
    </rPh>
    <rPh sb="10" eb="12">
      <t>コウニュウ</t>
    </rPh>
    <phoneticPr fontId="5"/>
  </si>
  <si>
    <t>東京計器株式会社</t>
    <phoneticPr fontId="5"/>
  </si>
  <si>
    <t>A.東京計器株式会社</t>
    <phoneticPr fontId="5"/>
  </si>
  <si>
    <t>セナーアンドバーンズ株式会社</t>
    <phoneticPr fontId="5"/>
  </si>
  <si>
    <t>E.セナーアンドバーンズ株式会社</t>
    <phoneticPr fontId="5"/>
  </si>
  <si>
    <t>予備品購入等</t>
    <rPh sb="0" eb="2">
      <t>ヨビ</t>
    </rPh>
    <rPh sb="2" eb="3">
      <t>ヒン</t>
    </rPh>
    <rPh sb="3" eb="6">
      <t>コウニュウトウ</t>
    </rPh>
    <phoneticPr fontId="5"/>
  </si>
  <si>
    <t>灯浮標用ソーラーシステム制御器購入</t>
    <rPh sb="15" eb="17">
      <t>コウニュウ</t>
    </rPh>
    <phoneticPr fontId="5"/>
  </si>
  <si>
    <t>灯浮標用ソーラーシステム制御器購入</t>
    <rPh sb="15" eb="17">
      <t>コウニュウ</t>
    </rPh>
    <phoneticPr fontId="5"/>
  </si>
  <si>
    <t>航路標識機器購入等</t>
    <rPh sb="8" eb="9">
      <t>トウ</t>
    </rPh>
    <phoneticPr fontId="5"/>
  </si>
  <si>
    <t>航路標識の防災対策（耐震補強・耐波浪補強）実施箇所数（対象基数535基）</t>
    <rPh sb="34" eb="35">
      <t>キ</t>
    </rPh>
    <phoneticPr fontId="5"/>
  </si>
  <si>
    <t>基
（累計）</t>
    <rPh sb="0" eb="1">
      <t>キ</t>
    </rPh>
    <rPh sb="3" eb="5">
      <t>ルイケイ</t>
    </rPh>
    <phoneticPr fontId="5"/>
  </si>
  <si>
    <t>航路標識の施設・機器の整備は、施策ごとに計画を策定し適切に事業を遂行しており、航行船舶の安全確保に十分寄与している。</t>
    <phoneticPr fontId="5"/>
  </si>
  <si>
    <t>航路標識の施設・機器の整備においてコストの削減に努めている。</t>
    <phoneticPr fontId="5"/>
  </si>
  <si>
    <t>航行船舶の安全確保に十分寄与している。</t>
    <phoneticPr fontId="5"/>
  </si>
  <si>
    <t>隔測風向風速計購入</t>
    <rPh sb="7" eb="9">
      <t>コウニュウ</t>
    </rPh>
    <phoneticPr fontId="5"/>
  </si>
  <si>
    <t>新宮港沖灯標設置</t>
    <rPh sb="2" eb="3">
      <t>ミナト</t>
    </rPh>
    <phoneticPr fontId="5"/>
  </si>
  <si>
    <t>機器制御基盤購入等</t>
    <rPh sb="0" eb="2">
      <t>キキ</t>
    </rPh>
    <rPh sb="2" eb="4">
      <t>セイギョ</t>
    </rPh>
    <rPh sb="4" eb="6">
      <t>キバン</t>
    </rPh>
    <rPh sb="6" eb="8">
      <t>コウニュウ</t>
    </rPh>
    <rPh sb="8" eb="9">
      <t>トウ</t>
    </rPh>
    <phoneticPr fontId="5"/>
  </si>
  <si>
    <t>灯台用灯器制御盤購入等</t>
    <rPh sb="10" eb="11">
      <t>トウ</t>
    </rPh>
    <phoneticPr fontId="5"/>
  </si>
  <si>
    <t>岩島灯台機器改良改修等</t>
    <rPh sb="10" eb="11">
      <t>トウ</t>
    </rPh>
    <phoneticPr fontId="5"/>
  </si>
  <si>
    <t>猿山岬灯台機械改良改修等</t>
    <rPh sb="11" eb="12">
      <t>トウ</t>
    </rPh>
    <phoneticPr fontId="5"/>
  </si>
  <si>
    <t>三崎港北防波堤灯台施設特別修繕等</t>
    <phoneticPr fontId="5"/>
  </si>
  <si>
    <t>竹野港北防波堤灯台等機器改良改修等</t>
    <phoneticPr fontId="5"/>
  </si>
  <si>
    <t>旧慶佐次ＤＧＰＳ局空中線等撤去等</t>
    <phoneticPr fontId="5"/>
  </si>
  <si>
    <t>東京沖灯浮標鉄鎖交換等</t>
    <phoneticPr fontId="5"/>
  </si>
  <si>
    <t>玖波港四号防波堤灯台等施設特別修繕等</t>
    <phoneticPr fontId="5"/>
  </si>
  <si>
    <t>三崎港釜根灯浮標復旧等</t>
    <phoneticPr fontId="5"/>
  </si>
  <si>
    <t>海難隻数</t>
    <phoneticPr fontId="5"/>
  </si>
  <si>
    <t>ふくそう海域における大規模海難隻数</t>
    <rPh sb="15" eb="17">
      <t>セキスウ</t>
    </rPh>
    <phoneticPr fontId="5"/>
  </si>
  <si>
    <t>航路標識整備事業費</t>
    <rPh sb="0" eb="2">
      <t>コウロ</t>
    </rPh>
    <rPh sb="2" eb="4">
      <t>ヒョウシキ</t>
    </rPh>
    <rPh sb="4" eb="6">
      <t>セイビ</t>
    </rPh>
    <rPh sb="6" eb="8">
      <t>ジギョウ</t>
    </rPh>
    <rPh sb="8" eb="9">
      <t>ヒ</t>
    </rPh>
    <phoneticPr fontId="5"/>
  </si>
  <si>
    <t>廃止と撤去を区別し、廃止を急ぐとともに、休止や無償譲渡なども視野に入れて、廃止や撤去に至るまでのプロセスを見直すべき。
入札については、他省庁の取組も参考に、金額の事後チェックをすべき。</t>
    <rPh sb="0" eb="2">
      <t>ハイシ</t>
    </rPh>
    <rPh sb="3" eb="5">
      <t>テッキョ</t>
    </rPh>
    <rPh sb="6" eb="8">
      <t>クベツ</t>
    </rPh>
    <rPh sb="10" eb="12">
      <t>ハイシ</t>
    </rPh>
    <rPh sb="13" eb="14">
      <t>イソ</t>
    </rPh>
    <rPh sb="20" eb="22">
      <t>キュウシ</t>
    </rPh>
    <rPh sb="23" eb="25">
      <t>ムショウ</t>
    </rPh>
    <rPh sb="25" eb="27">
      <t>ジョウト</t>
    </rPh>
    <rPh sb="30" eb="32">
      <t>シヤ</t>
    </rPh>
    <rPh sb="33" eb="34">
      <t>イ</t>
    </rPh>
    <rPh sb="37" eb="39">
      <t>ハイシ</t>
    </rPh>
    <rPh sb="40" eb="42">
      <t>テッキョ</t>
    </rPh>
    <rPh sb="43" eb="44">
      <t>イタ</t>
    </rPh>
    <rPh sb="53" eb="55">
      <t>ミナオ</t>
    </rPh>
    <rPh sb="68" eb="69">
      <t>タ</t>
    </rPh>
    <rPh sb="69" eb="71">
      <t>ショウチョウ</t>
    </rPh>
    <rPh sb="72" eb="73">
      <t>ト</t>
    </rPh>
    <rPh sb="73" eb="74">
      <t>ク</t>
    </rPh>
    <rPh sb="75" eb="77">
      <t>サンコウ</t>
    </rPh>
    <rPh sb="79" eb="81">
      <t>キンガク</t>
    </rPh>
    <rPh sb="82" eb="84">
      <t>ジゴ</t>
    </rPh>
    <phoneticPr fontId="5"/>
  </si>
  <si>
    <t>【平成２７年度公開プロセス】
「事業内容の一部改善」
・廃止対象の光波標識について、主管省庁が責任を持って原則廃止とし、廃止と撤去を区分して、廃止を急ぐべき。
・これまでの交渉状況を踏まえて廃止基準を再検討したり、代替案の提示を含めた交渉手順を明確に設定したりするなど、特定の利用者等の同意を必要としない調整プロセスを再検討すべき。また、例えば休止や無償譲渡なども視野に入れて、廃止や撤去に至るまでの多様なプロセスを検討・策定すべき。
・一者応札が多いが、例えば事後的に入札金額のチェックをするなど、他省庁の取組も参考に検討すべき。</t>
    <rPh sb="1" eb="3">
      <t>ヘイセイ</t>
    </rPh>
    <rPh sb="5" eb="7">
      <t>ネンド</t>
    </rPh>
    <rPh sb="7" eb="9">
      <t>コウカイ</t>
    </rPh>
    <rPh sb="16" eb="18">
      <t>ジギョウ</t>
    </rPh>
    <rPh sb="18" eb="20">
      <t>ナイヨウ</t>
    </rPh>
    <rPh sb="21" eb="23">
      <t>イチブ</t>
    </rPh>
    <rPh sb="23" eb="25">
      <t>カイゼン</t>
    </rPh>
    <rPh sb="28" eb="30">
      <t>ハイシ</t>
    </rPh>
    <rPh sb="30" eb="32">
      <t>タイショウ</t>
    </rPh>
    <rPh sb="33" eb="35">
      <t>コウハ</t>
    </rPh>
    <rPh sb="35" eb="37">
      <t>ヒョウシキ</t>
    </rPh>
    <rPh sb="42" eb="44">
      <t>シュカン</t>
    </rPh>
    <rPh sb="44" eb="46">
      <t>ショウチョウ</t>
    </rPh>
    <rPh sb="47" eb="49">
      <t>セキニン</t>
    </rPh>
    <rPh sb="50" eb="51">
      <t>モ</t>
    </rPh>
    <rPh sb="53" eb="55">
      <t>ゲンソク</t>
    </rPh>
    <rPh sb="55" eb="57">
      <t>ハイシ</t>
    </rPh>
    <rPh sb="60" eb="62">
      <t>ハイシ</t>
    </rPh>
    <rPh sb="63" eb="65">
      <t>テッキョ</t>
    </rPh>
    <rPh sb="66" eb="68">
      <t>クブン</t>
    </rPh>
    <rPh sb="71" eb="73">
      <t>ハイシ</t>
    </rPh>
    <rPh sb="74" eb="75">
      <t>イソ</t>
    </rPh>
    <rPh sb="86" eb="88">
      <t>コウショウ</t>
    </rPh>
    <rPh sb="88" eb="90">
      <t>ジョウキョウ</t>
    </rPh>
    <rPh sb="91" eb="92">
      <t>フ</t>
    </rPh>
    <rPh sb="95" eb="97">
      <t>ハイシ</t>
    </rPh>
    <rPh sb="97" eb="99">
      <t>キジュン</t>
    </rPh>
    <rPh sb="100" eb="103">
      <t>サイケントウ</t>
    </rPh>
    <rPh sb="107" eb="110">
      <t>ダイタイアン</t>
    </rPh>
    <rPh sb="111" eb="113">
      <t>テイジ</t>
    </rPh>
    <rPh sb="114" eb="115">
      <t>フク</t>
    </rPh>
    <rPh sb="117" eb="119">
      <t>コウショウ</t>
    </rPh>
    <rPh sb="119" eb="121">
      <t>テジュン</t>
    </rPh>
    <rPh sb="122" eb="124">
      <t>メイカク</t>
    </rPh>
    <rPh sb="125" eb="127">
      <t>セッテイ</t>
    </rPh>
    <rPh sb="135" eb="137">
      <t>トクテイ</t>
    </rPh>
    <rPh sb="138" eb="142">
      <t>リヨウシャトウ</t>
    </rPh>
    <rPh sb="143" eb="145">
      <t>ドウイ</t>
    </rPh>
    <rPh sb="146" eb="148">
      <t>ヒツヨウ</t>
    </rPh>
    <rPh sb="152" eb="154">
      <t>チョウセイ</t>
    </rPh>
    <rPh sb="159" eb="160">
      <t>サイ</t>
    </rPh>
    <rPh sb="160" eb="162">
      <t>ケントウ</t>
    </rPh>
    <rPh sb="169" eb="170">
      <t>タト</t>
    </rPh>
    <rPh sb="172" eb="174">
      <t>キュウシ</t>
    </rPh>
    <rPh sb="175" eb="177">
      <t>ムショウ</t>
    </rPh>
    <rPh sb="177" eb="179">
      <t>ジョウト</t>
    </rPh>
    <rPh sb="182" eb="184">
      <t>シヤ</t>
    </rPh>
    <rPh sb="185" eb="186">
      <t>イ</t>
    </rPh>
    <rPh sb="189" eb="191">
      <t>ハイシ</t>
    </rPh>
    <rPh sb="192" eb="194">
      <t>テッキョ</t>
    </rPh>
    <rPh sb="195" eb="196">
      <t>イタ</t>
    </rPh>
    <rPh sb="200" eb="202">
      <t>タヨウ</t>
    </rPh>
    <rPh sb="208" eb="210">
      <t>ケントウ</t>
    </rPh>
    <rPh sb="211" eb="213">
      <t>サクテイ</t>
    </rPh>
    <rPh sb="219" eb="221">
      <t>イッシャ</t>
    </rPh>
    <rPh sb="221" eb="223">
      <t>オウサツ</t>
    </rPh>
    <rPh sb="224" eb="225">
      <t>オオ</t>
    </rPh>
    <rPh sb="228" eb="229">
      <t>タト</t>
    </rPh>
    <rPh sb="231" eb="234">
      <t>ジゴテキ</t>
    </rPh>
    <rPh sb="235" eb="237">
      <t>ニュウサツ</t>
    </rPh>
    <rPh sb="237" eb="239">
      <t>キンガク</t>
    </rPh>
    <rPh sb="250" eb="251">
      <t>タ</t>
    </rPh>
    <rPh sb="251" eb="253">
      <t>ショウチョウ</t>
    </rPh>
    <rPh sb="254" eb="256">
      <t>トリク</t>
    </rPh>
    <rPh sb="257" eb="259">
      <t>サンコウ</t>
    </rPh>
    <rPh sb="260" eb="262">
      <t>ケントウ</t>
    </rPh>
    <phoneticPr fontId="5"/>
  </si>
  <si>
    <t>執行等改善</t>
  </si>
  <si>
    <t>課長　服部　真樹</t>
    <rPh sb="0" eb="2">
      <t>カチョウ</t>
    </rPh>
    <rPh sb="3" eb="5">
      <t>ハットリ</t>
    </rPh>
    <rPh sb="6" eb="8">
      <t>マキ</t>
    </rPh>
    <phoneticPr fontId="5"/>
  </si>
  <si>
    <t>　</t>
    <phoneticPr fontId="5"/>
  </si>
  <si>
    <t>津波等の災害発生時において、船舶への警報等の伝達、避難海域等の情報提供を迅速確実に実施するため、東京湾における海上交通センターと各港内交通管制室を統合のうえ、これら業務を一元的に実施する体制を構築することとしており、構築に係る整備を行うため前年度予算額を上回っている。
「新しい日本のための優先課題推進枠」927百万円</t>
    <rPh sb="108" eb="110">
      <t>コウチク</t>
    </rPh>
    <rPh sb="111" eb="112">
      <t>カカ</t>
    </rPh>
    <rPh sb="113" eb="115">
      <t>セイビ</t>
    </rPh>
    <rPh sb="116" eb="117">
      <t>オコナ</t>
    </rPh>
    <rPh sb="120" eb="123">
      <t>ゼンネンド</t>
    </rPh>
    <rPh sb="123" eb="126">
      <t>ヨサンガク</t>
    </rPh>
    <rPh sb="127" eb="129">
      <t>ウワマワ</t>
    </rPh>
    <rPh sb="137" eb="138">
      <t>アタラ</t>
    </rPh>
    <rPh sb="140" eb="142">
      <t>ニホン</t>
    </rPh>
    <rPh sb="146" eb="148">
      <t>ユウセン</t>
    </rPh>
    <rPh sb="148" eb="150">
      <t>カダイ</t>
    </rPh>
    <rPh sb="150" eb="152">
      <t>スイシン</t>
    </rPh>
    <rPh sb="152" eb="153">
      <t>ワク</t>
    </rPh>
    <rPh sb="157" eb="160">
      <t>ヒャクマンエン</t>
    </rPh>
    <phoneticPr fontId="5"/>
  </si>
  <si>
    <t>　光波標識の廃止については、今後更に利用者への十分な説明を行い、廃止への理解を促していく。廃止や撤去に至るまでのプロセスについては、交通政策審議会の船舶交通安全部会に設置した「航路標識・情報提供等小委員会」において、光波標識の利用関係者を含む有識者により審議していただくこととしている。
　一部の随意契約で事後調査を実施していることから、現在一般競争入札を行っている航路標識機器製造に対する事後調査の実施について検討を行っている。　引き続き、他省庁の事後調査の取り組みについて調査し、入札金額の事後的チェックの導入のための検討を行う。</t>
    <rPh sb="192" eb="193">
      <t>タイ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</si>
</sst>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0" fillId="0" borderId="41" xfId="0" applyFont="1" applyBorder="1" applyAlignment="1" applyProtection="1">
      <alignment horizontal="center" vertical="center" wrapText="1" shrinkToFit="1"/>
      <protection locked="0"/>
    </xf>
    <xf numFmtId="0" fontId="0" fillId="0" borderId="25" xfId="0" applyFont="1" applyBorder="1" applyAlignment="1" applyProtection="1">
      <alignment horizontal="center" vertical="center" wrapText="1"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435</xdr:row>
          <xdr:rowOff>0</xdr:rowOff>
        </xdr:from>
        <xdr:to>
          <xdr:col>44</xdr:col>
          <xdr:colOff>38100</xdr:colOff>
          <xdr:row>498</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115538</xdr:colOff>
      <xdr:row>139</xdr:row>
      <xdr:rowOff>115294</xdr:rowOff>
    </xdr:from>
    <xdr:to>
      <xdr:col>19</xdr:col>
      <xdr:colOff>112906</xdr:colOff>
      <xdr:row>140</xdr:row>
      <xdr:rowOff>300841</xdr:rowOff>
    </xdr:to>
    <xdr:sp macro="" textlink="">
      <xdr:nvSpPr>
        <xdr:cNvPr id="60" name="正方形/長方形 59"/>
        <xdr:cNvSpPr/>
      </xdr:nvSpPr>
      <xdr:spPr>
        <a:xfrm>
          <a:off x="1715738" y="32900344"/>
          <a:ext cx="2197643" cy="53797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海上保安庁</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rgbClr val="000000"/>
              </a:solidFill>
              <a:latin typeface="ＭＳ Ｐゴシック"/>
              <a:ea typeface="ＭＳ Ｐゴシック"/>
            </a:rPr>
            <a:t>3,960</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8</xdr:col>
      <xdr:colOff>95250</xdr:colOff>
      <xdr:row>148</xdr:row>
      <xdr:rowOff>343088</xdr:rowOff>
    </xdr:from>
    <xdr:to>
      <xdr:col>19</xdr:col>
      <xdr:colOff>150108</xdr:colOff>
      <xdr:row>150</xdr:row>
      <xdr:rowOff>183841</xdr:rowOff>
    </xdr:to>
    <xdr:sp macro="" textlink="">
      <xdr:nvSpPr>
        <xdr:cNvPr id="61" name="正方形/長方形 60"/>
        <xdr:cNvSpPr/>
      </xdr:nvSpPr>
      <xdr:spPr>
        <a:xfrm>
          <a:off x="1695450" y="36299963"/>
          <a:ext cx="2255133" cy="54560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管区海上保安本部（</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rgbClr val="000000"/>
              </a:solidFill>
              <a:latin typeface="ＭＳ Ｐゴシック"/>
              <a:ea typeface="ＭＳ Ｐゴシック"/>
            </a:rPr>
            <a:t>2,856</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22667</xdr:colOff>
      <xdr:row>140</xdr:row>
      <xdr:rowOff>305001</xdr:rowOff>
    </xdr:from>
    <xdr:to>
      <xdr:col>14</xdr:col>
      <xdr:colOff>26218</xdr:colOff>
      <xdr:row>148</xdr:row>
      <xdr:rowOff>343088</xdr:rowOff>
    </xdr:to>
    <xdr:cxnSp macro="">
      <xdr:nvCxnSpPr>
        <xdr:cNvPr id="62" name="直線矢印コネクタ 61"/>
        <xdr:cNvCxnSpPr>
          <a:endCxn id="61" idx="0"/>
        </xdr:cNvCxnSpPr>
      </xdr:nvCxnSpPr>
      <xdr:spPr>
        <a:xfrm flipH="1">
          <a:off x="2823017" y="33442476"/>
          <a:ext cx="3551" cy="2857487"/>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155517</xdr:colOff>
      <xdr:row>142</xdr:row>
      <xdr:rowOff>141450</xdr:rowOff>
    </xdr:from>
    <xdr:to>
      <xdr:col>47</xdr:col>
      <xdr:colOff>174319</xdr:colOff>
      <xdr:row>143</xdr:row>
      <xdr:rowOff>201580</xdr:rowOff>
    </xdr:to>
    <xdr:sp macro="" textlink="">
      <xdr:nvSpPr>
        <xdr:cNvPr id="63" name="大かっこ 62"/>
        <xdr:cNvSpPr/>
      </xdr:nvSpPr>
      <xdr:spPr>
        <a:xfrm>
          <a:off x="6156267" y="33983775"/>
          <a:ext cx="3419227" cy="41255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36935</xdr:colOff>
      <xdr:row>142</xdr:row>
      <xdr:rowOff>106457</xdr:rowOff>
    </xdr:from>
    <xdr:to>
      <xdr:col>49</xdr:col>
      <xdr:colOff>218502</xdr:colOff>
      <xdr:row>143</xdr:row>
      <xdr:rowOff>256652</xdr:rowOff>
    </xdr:to>
    <xdr:sp macro="" textlink="">
      <xdr:nvSpPr>
        <xdr:cNvPr id="64" name="正方形/長方形 63"/>
        <xdr:cNvSpPr/>
      </xdr:nvSpPr>
      <xdr:spPr>
        <a:xfrm>
          <a:off x="6237710" y="33948782"/>
          <a:ext cx="3782017" cy="502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　海上交通センター用機器、灯浮標用鉄鎖買入　等　　　　　　　　　　　　　　　　　　　　　　　　　　</a:t>
          </a:r>
        </a:p>
      </xdr:txBody>
    </xdr:sp>
    <xdr:clientData/>
  </xdr:twoCellAnchor>
  <xdr:twoCellAnchor>
    <xdr:from>
      <xdr:col>14</xdr:col>
      <xdr:colOff>28321</xdr:colOff>
      <xdr:row>150</xdr:row>
      <xdr:rowOff>207184</xdr:rowOff>
    </xdr:from>
    <xdr:to>
      <xdr:col>14</xdr:col>
      <xdr:colOff>28574</xdr:colOff>
      <xdr:row>161</xdr:row>
      <xdr:rowOff>247651</xdr:rowOff>
    </xdr:to>
    <xdr:sp macro="" textlink="">
      <xdr:nvSpPr>
        <xdr:cNvPr id="67" name="Line 14"/>
        <xdr:cNvSpPr>
          <a:spLocks noChangeShapeType="1"/>
        </xdr:cNvSpPr>
      </xdr:nvSpPr>
      <xdr:spPr bwMode="auto">
        <a:xfrm>
          <a:off x="2828671" y="37554709"/>
          <a:ext cx="253" cy="391714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95949</xdr:colOff>
      <xdr:row>151</xdr:row>
      <xdr:rowOff>223132</xdr:rowOff>
    </xdr:from>
    <xdr:to>
      <xdr:col>29</xdr:col>
      <xdr:colOff>128469</xdr:colOff>
      <xdr:row>153</xdr:row>
      <xdr:rowOff>63885</xdr:rowOff>
    </xdr:to>
    <xdr:sp macro="" textlink="">
      <xdr:nvSpPr>
        <xdr:cNvPr id="68" name="正方形/長方形 6"/>
        <xdr:cNvSpPr>
          <a:spLocks noChangeArrowheads="1"/>
        </xdr:cNvSpPr>
      </xdr:nvSpPr>
      <xdr:spPr bwMode="auto">
        <a:xfrm>
          <a:off x="3896424" y="37237282"/>
          <a:ext cx="2032770" cy="545603"/>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173</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2,368</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95949</xdr:colOff>
      <xdr:row>151</xdr:row>
      <xdr:rowOff>1832</xdr:rowOff>
    </xdr:from>
    <xdr:ext cx="1005916" cy="201850"/>
    <xdr:sp macro="" textlink="">
      <xdr:nvSpPr>
        <xdr:cNvPr id="69" name="Text Box 18"/>
        <xdr:cNvSpPr txBox="1">
          <a:spLocks noChangeArrowheads="1"/>
        </xdr:cNvSpPr>
      </xdr:nvSpPr>
      <xdr:spPr bwMode="auto">
        <a:xfrm>
          <a:off x="3896424" y="37015982"/>
          <a:ext cx="100591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85273</xdr:colOff>
      <xdr:row>157</xdr:row>
      <xdr:rowOff>286154</xdr:rowOff>
    </xdr:from>
    <xdr:to>
      <xdr:col>29</xdr:col>
      <xdr:colOff>119155</xdr:colOff>
      <xdr:row>159</xdr:row>
      <xdr:rowOff>128508</xdr:rowOff>
    </xdr:to>
    <xdr:sp macro="" textlink="">
      <xdr:nvSpPr>
        <xdr:cNvPr id="70" name="正方形/長方形 6"/>
        <xdr:cNvSpPr>
          <a:spLocks noChangeArrowheads="1"/>
        </xdr:cNvSpPr>
      </xdr:nvSpPr>
      <xdr:spPr bwMode="auto">
        <a:xfrm>
          <a:off x="3885748" y="40100654"/>
          <a:ext cx="2034132" cy="547204"/>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F.</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123373</xdr:colOff>
      <xdr:row>157</xdr:row>
      <xdr:rowOff>30465</xdr:rowOff>
    </xdr:from>
    <xdr:ext cx="1005916" cy="201850"/>
    <xdr:sp macro="" textlink="">
      <xdr:nvSpPr>
        <xdr:cNvPr id="71" name="Text Box 21"/>
        <xdr:cNvSpPr txBox="1">
          <a:spLocks noChangeArrowheads="1"/>
        </xdr:cNvSpPr>
      </xdr:nvSpPr>
      <xdr:spPr bwMode="auto">
        <a:xfrm>
          <a:off x="3923848" y="39844965"/>
          <a:ext cx="100591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125142</xdr:colOff>
      <xdr:row>142</xdr:row>
      <xdr:rowOff>9355</xdr:rowOff>
    </xdr:from>
    <xdr:to>
      <xdr:col>29</xdr:col>
      <xdr:colOff>149499</xdr:colOff>
      <xdr:row>143</xdr:row>
      <xdr:rowOff>202533</xdr:rowOff>
    </xdr:to>
    <xdr:sp macro="" textlink="">
      <xdr:nvSpPr>
        <xdr:cNvPr id="72" name="正方形/長方形 6"/>
        <xdr:cNvSpPr>
          <a:spLocks noChangeArrowheads="1"/>
        </xdr:cNvSpPr>
      </xdr:nvSpPr>
      <xdr:spPr bwMode="auto">
        <a:xfrm>
          <a:off x="3925617" y="33851680"/>
          <a:ext cx="2024607" cy="545603"/>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1,085</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144192</xdr:colOff>
      <xdr:row>141</xdr:row>
      <xdr:rowOff>140480</xdr:rowOff>
    </xdr:from>
    <xdr:ext cx="1005916" cy="201850"/>
    <xdr:sp macro="" textlink="">
      <xdr:nvSpPr>
        <xdr:cNvPr id="73" name="Text Box 18"/>
        <xdr:cNvSpPr txBox="1">
          <a:spLocks noChangeArrowheads="1"/>
        </xdr:cNvSpPr>
      </xdr:nvSpPr>
      <xdr:spPr bwMode="auto">
        <a:xfrm>
          <a:off x="3944667" y="33630380"/>
          <a:ext cx="100591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114257</xdr:colOff>
      <xdr:row>144</xdr:row>
      <xdr:rowOff>197454</xdr:rowOff>
    </xdr:from>
    <xdr:to>
      <xdr:col>29</xdr:col>
      <xdr:colOff>148139</xdr:colOff>
      <xdr:row>146</xdr:row>
      <xdr:rowOff>32604</xdr:rowOff>
    </xdr:to>
    <xdr:sp macro="" textlink="">
      <xdr:nvSpPr>
        <xdr:cNvPr id="74" name="正方形/長方形 6"/>
        <xdr:cNvSpPr>
          <a:spLocks noChangeArrowheads="1"/>
        </xdr:cNvSpPr>
      </xdr:nvSpPr>
      <xdr:spPr bwMode="auto">
        <a:xfrm>
          <a:off x="3914732" y="34744629"/>
          <a:ext cx="2034132"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142832</xdr:colOff>
      <xdr:row>143</xdr:row>
      <xdr:rowOff>322976</xdr:rowOff>
    </xdr:from>
    <xdr:ext cx="723788" cy="201850"/>
    <xdr:sp macro="" textlink="">
      <xdr:nvSpPr>
        <xdr:cNvPr id="75" name="Text Box 18"/>
        <xdr:cNvSpPr txBox="1">
          <a:spLocks noChangeArrowheads="1"/>
        </xdr:cNvSpPr>
      </xdr:nvSpPr>
      <xdr:spPr bwMode="auto">
        <a:xfrm>
          <a:off x="3943307" y="34517726"/>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14</xdr:col>
      <xdr:colOff>28322</xdr:colOff>
      <xdr:row>145</xdr:row>
      <xdr:rowOff>91202</xdr:rowOff>
    </xdr:from>
    <xdr:to>
      <xdr:col>19</xdr:col>
      <xdr:colOff>105083</xdr:colOff>
      <xdr:row>145</xdr:row>
      <xdr:rowOff>91202</xdr:rowOff>
    </xdr:to>
    <xdr:sp macro="" textlink="">
      <xdr:nvSpPr>
        <xdr:cNvPr id="76" name="Line 16"/>
        <xdr:cNvSpPr>
          <a:spLocks noChangeShapeType="1"/>
        </xdr:cNvSpPr>
      </xdr:nvSpPr>
      <xdr:spPr bwMode="auto">
        <a:xfrm>
          <a:off x="2828672" y="34990802"/>
          <a:ext cx="107688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28322</xdr:colOff>
      <xdr:row>142</xdr:row>
      <xdr:rowOff>295149</xdr:rowOff>
    </xdr:from>
    <xdr:to>
      <xdr:col>19</xdr:col>
      <xdr:colOff>114608</xdr:colOff>
      <xdr:row>142</xdr:row>
      <xdr:rowOff>295149</xdr:rowOff>
    </xdr:to>
    <xdr:sp macro="" textlink="">
      <xdr:nvSpPr>
        <xdr:cNvPr id="77" name="Line 16"/>
        <xdr:cNvSpPr>
          <a:spLocks noChangeShapeType="1"/>
        </xdr:cNvSpPr>
      </xdr:nvSpPr>
      <xdr:spPr bwMode="auto">
        <a:xfrm>
          <a:off x="2828672" y="34137474"/>
          <a:ext cx="10864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28322</xdr:colOff>
      <xdr:row>152</xdr:row>
      <xdr:rowOff>146111</xdr:rowOff>
    </xdr:from>
    <xdr:to>
      <xdr:col>19</xdr:col>
      <xdr:colOff>105083</xdr:colOff>
      <xdr:row>152</xdr:row>
      <xdr:rowOff>146111</xdr:rowOff>
    </xdr:to>
    <xdr:sp macro="" textlink="">
      <xdr:nvSpPr>
        <xdr:cNvPr id="78" name="Line 16"/>
        <xdr:cNvSpPr>
          <a:spLocks noChangeShapeType="1"/>
        </xdr:cNvSpPr>
      </xdr:nvSpPr>
      <xdr:spPr bwMode="auto">
        <a:xfrm>
          <a:off x="2828672" y="37512686"/>
          <a:ext cx="107688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102242</xdr:colOff>
      <xdr:row>154</xdr:row>
      <xdr:rowOff>293330</xdr:rowOff>
    </xdr:from>
    <xdr:to>
      <xdr:col>29</xdr:col>
      <xdr:colOff>134762</xdr:colOff>
      <xdr:row>156</xdr:row>
      <xdr:rowOff>134083</xdr:rowOff>
    </xdr:to>
    <xdr:sp macro="" textlink="">
      <xdr:nvSpPr>
        <xdr:cNvPr id="79" name="正方形/長方形 6"/>
        <xdr:cNvSpPr>
          <a:spLocks noChangeArrowheads="1"/>
        </xdr:cNvSpPr>
      </xdr:nvSpPr>
      <xdr:spPr bwMode="auto">
        <a:xfrm>
          <a:off x="3902717" y="38364755"/>
          <a:ext cx="2032770" cy="545603"/>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Ｅ</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300</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457</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121292</xdr:colOff>
      <xdr:row>154</xdr:row>
      <xdr:rowOff>66427</xdr:rowOff>
    </xdr:from>
    <xdr:ext cx="723788" cy="201850"/>
    <xdr:sp macro="" textlink="">
      <xdr:nvSpPr>
        <xdr:cNvPr id="80" name="Text Box 18"/>
        <xdr:cNvSpPr txBox="1">
          <a:spLocks noChangeArrowheads="1"/>
        </xdr:cNvSpPr>
      </xdr:nvSpPr>
      <xdr:spPr bwMode="auto">
        <a:xfrm>
          <a:off x="3921767" y="38137852"/>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14</xdr:col>
      <xdr:colOff>28322</xdr:colOff>
      <xdr:row>155</xdr:row>
      <xdr:rowOff>208864</xdr:rowOff>
    </xdr:from>
    <xdr:to>
      <xdr:col>19</xdr:col>
      <xdr:colOff>105083</xdr:colOff>
      <xdr:row>155</xdr:row>
      <xdr:rowOff>208864</xdr:rowOff>
    </xdr:to>
    <xdr:sp macro="" textlink="">
      <xdr:nvSpPr>
        <xdr:cNvPr id="81" name="Line 16"/>
        <xdr:cNvSpPr>
          <a:spLocks noChangeShapeType="1"/>
        </xdr:cNvSpPr>
      </xdr:nvSpPr>
      <xdr:spPr bwMode="auto">
        <a:xfrm>
          <a:off x="2828672" y="38632714"/>
          <a:ext cx="107688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28322</xdr:colOff>
      <xdr:row>158</xdr:row>
      <xdr:rowOff>181970</xdr:rowOff>
    </xdr:from>
    <xdr:to>
      <xdr:col>19</xdr:col>
      <xdr:colOff>105083</xdr:colOff>
      <xdr:row>158</xdr:row>
      <xdr:rowOff>181970</xdr:rowOff>
    </xdr:to>
    <xdr:sp macro="" textlink="">
      <xdr:nvSpPr>
        <xdr:cNvPr id="82" name="Line 16"/>
        <xdr:cNvSpPr>
          <a:spLocks noChangeShapeType="1"/>
        </xdr:cNvSpPr>
      </xdr:nvSpPr>
      <xdr:spPr bwMode="auto">
        <a:xfrm>
          <a:off x="2828672" y="39663095"/>
          <a:ext cx="107688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9272</xdr:colOff>
      <xdr:row>161</xdr:row>
      <xdr:rowOff>230155</xdr:rowOff>
    </xdr:from>
    <xdr:to>
      <xdr:col>19</xdr:col>
      <xdr:colOff>95558</xdr:colOff>
      <xdr:row>161</xdr:row>
      <xdr:rowOff>230155</xdr:rowOff>
    </xdr:to>
    <xdr:sp macro="" textlink="">
      <xdr:nvSpPr>
        <xdr:cNvPr id="83" name="Line 16"/>
        <xdr:cNvSpPr>
          <a:spLocks noChangeShapeType="1"/>
        </xdr:cNvSpPr>
      </xdr:nvSpPr>
      <xdr:spPr bwMode="auto">
        <a:xfrm>
          <a:off x="2809622" y="40768555"/>
          <a:ext cx="10864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82028</xdr:colOff>
      <xdr:row>160</xdr:row>
      <xdr:rowOff>286714</xdr:rowOff>
    </xdr:from>
    <xdr:to>
      <xdr:col>29</xdr:col>
      <xdr:colOff>115910</xdr:colOff>
      <xdr:row>162</xdr:row>
      <xdr:rowOff>127467</xdr:rowOff>
    </xdr:to>
    <xdr:sp macro="" textlink="">
      <xdr:nvSpPr>
        <xdr:cNvPr id="84" name="正方形/長方形 6"/>
        <xdr:cNvSpPr>
          <a:spLocks noChangeArrowheads="1"/>
        </xdr:cNvSpPr>
      </xdr:nvSpPr>
      <xdr:spPr bwMode="auto">
        <a:xfrm>
          <a:off x="3882503" y="41158489"/>
          <a:ext cx="2034132" cy="545603"/>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G.</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120128</xdr:colOff>
      <xdr:row>160</xdr:row>
      <xdr:rowOff>25422</xdr:rowOff>
    </xdr:from>
    <xdr:ext cx="723788" cy="201850"/>
    <xdr:sp macro="" textlink="">
      <xdr:nvSpPr>
        <xdr:cNvPr id="85" name="Text Box 21"/>
        <xdr:cNvSpPr txBox="1">
          <a:spLocks noChangeArrowheads="1"/>
        </xdr:cNvSpPr>
      </xdr:nvSpPr>
      <xdr:spPr bwMode="auto">
        <a:xfrm>
          <a:off x="3920603" y="40897197"/>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19</xdr:col>
      <xdr:colOff>162042</xdr:colOff>
      <xdr:row>139</xdr:row>
      <xdr:rowOff>0</xdr:rowOff>
    </xdr:from>
    <xdr:to>
      <xdr:col>47</xdr:col>
      <xdr:colOff>186687</xdr:colOff>
      <xdr:row>140</xdr:row>
      <xdr:rowOff>143865</xdr:rowOff>
    </xdr:to>
    <xdr:sp macro="" textlink="">
      <xdr:nvSpPr>
        <xdr:cNvPr id="87" name="正方形/長方形 86"/>
        <xdr:cNvSpPr/>
      </xdr:nvSpPr>
      <xdr:spPr>
        <a:xfrm>
          <a:off x="3962517" y="32785050"/>
          <a:ext cx="5625345"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○当庁全体に係る航路標識整備事業の整備計画等の企画立案、調達関係事務　　　　　　　　　　　　　　　　　　　　　　　　　　</a:t>
          </a:r>
        </a:p>
      </xdr:txBody>
    </xdr:sp>
    <xdr:clientData/>
  </xdr:twoCellAnchor>
  <xdr:twoCellAnchor>
    <xdr:from>
      <xdr:col>30</xdr:col>
      <xdr:colOff>70364</xdr:colOff>
      <xdr:row>141</xdr:row>
      <xdr:rowOff>143597</xdr:rowOff>
    </xdr:from>
    <xdr:to>
      <xdr:col>47</xdr:col>
      <xdr:colOff>146237</xdr:colOff>
      <xdr:row>142</xdr:row>
      <xdr:rowOff>287462</xdr:rowOff>
    </xdr:to>
    <xdr:sp macro="" textlink="">
      <xdr:nvSpPr>
        <xdr:cNvPr id="88" name="正方形/長方形 87"/>
        <xdr:cNvSpPr/>
      </xdr:nvSpPr>
      <xdr:spPr>
        <a:xfrm>
          <a:off x="6071114" y="33633497"/>
          <a:ext cx="3476298"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○当庁が発注した調達品の製造、買入</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151035</xdr:colOff>
      <xdr:row>144</xdr:row>
      <xdr:rowOff>339795</xdr:rowOff>
    </xdr:from>
    <xdr:to>
      <xdr:col>46</xdr:col>
      <xdr:colOff>149598</xdr:colOff>
      <xdr:row>146</xdr:row>
      <xdr:rowOff>47500</xdr:rowOff>
    </xdr:to>
    <xdr:sp macro="" textlink="">
      <xdr:nvSpPr>
        <xdr:cNvPr id="89" name="大かっこ 88"/>
        <xdr:cNvSpPr/>
      </xdr:nvSpPr>
      <xdr:spPr>
        <a:xfrm>
          <a:off x="6151785" y="34886970"/>
          <a:ext cx="3198963" cy="41255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32453</xdr:colOff>
      <xdr:row>144</xdr:row>
      <xdr:rowOff>304802</xdr:rowOff>
    </xdr:from>
    <xdr:to>
      <xdr:col>47</xdr:col>
      <xdr:colOff>11713</xdr:colOff>
      <xdr:row>146</xdr:row>
      <xdr:rowOff>102572</xdr:rowOff>
    </xdr:to>
    <xdr:sp macro="" textlink="">
      <xdr:nvSpPr>
        <xdr:cNvPr id="90" name="正方形/長方形 89"/>
        <xdr:cNvSpPr/>
      </xdr:nvSpPr>
      <xdr:spPr>
        <a:xfrm>
          <a:off x="6233228" y="34851977"/>
          <a:ext cx="3179660" cy="502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　灯浮標用機器、気象観測機器買入　等　　　　　　　　　　　　　　　　　　　　　　　　　　</a:t>
          </a:r>
        </a:p>
      </xdr:txBody>
    </xdr:sp>
    <xdr:clientData/>
  </xdr:twoCellAnchor>
  <xdr:twoCellAnchor>
    <xdr:from>
      <xdr:col>30</xdr:col>
      <xdr:colOff>65882</xdr:colOff>
      <xdr:row>143</xdr:row>
      <xdr:rowOff>341942</xdr:rowOff>
    </xdr:from>
    <xdr:to>
      <xdr:col>47</xdr:col>
      <xdr:colOff>151280</xdr:colOff>
      <xdr:row>145</xdr:row>
      <xdr:rowOff>133382</xdr:rowOff>
    </xdr:to>
    <xdr:sp macro="" textlink="">
      <xdr:nvSpPr>
        <xdr:cNvPr id="91" name="正方形/長方形 90"/>
        <xdr:cNvSpPr/>
      </xdr:nvSpPr>
      <xdr:spPr>
        <a:xfrm>
          <a:off x="6066632" y="34536692"/>
          <a:ext cx="3485823"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○当庁が発注した調達品の買入等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157759</xdr:colOff>
      <xdr:row>152</xdr:row>
      <xdr:rowOff>17626</xdr:rowOff>
    </xdr:from>
    <xdr:to>
      <xdr:col>46</xdr:col>
      <xdr:colOff>156322</xdr:colOff>
      <xdr:row>153</xdr:row>
      <xdr:rowOff>77756</xdr:rowOff>
    </xdr:to>
    <xdr:sp macro="" textlink="">
      <xdr:nvSpPr>
        <xdr:cNvPr id="92" name="大かっこ 91"/>
        <xdr:cNvSpPr/>
      </xdr:nvSpPr>
      <xdr:spPr>
        <a:xfrm>
          <a:off x="6158509" y="37384201"/>
          <a:ext cx="3198963" cy="41255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39177</xdr:colOff>
      <xdr:row>151</xdr:row>
      <xdr:rowOff>335058</xdr:rowOff>
    </xdr:from>
    <xdr:to>
      <xdr:col>47</xdr:col>
      <xdr:colOff>18437</xdr:colOff>
      <xdr:row>153</xdr:row>
      <xdr:rowOff>132828</xdr:rowOff>
    </xdr:to>
    <xdr:sp macro="" textlink="">
      <xdr:nvSpPr>
        <xdr:cNvPr id="93" name="正方形/長方形 92"/>
        <xdr:cNvSpPr/>
      </xdr:nvSpPr>
      <xdr:spPr>
        <a:xfrm>
          <a:off x="6239952" y="37349208"/>
          <a:ext cx="3179660" cy="502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航路標識の改良改修、施設の撤去　等　　　　　　　　　　　　　　　　　　　　　　　　　　</a:t>
          </a:r>
        </a:p>
      </xdr:txBody>
    </xdr:sp>
    <xdr:clientData/>
  </xdr:twoCellAnchor>
  <xdr:twoCellAnchor>
    <xdr:from>
      <xdr:col>30</xdr:col>
      <xdr:colOff>63081</xdr:colOff>
      <xdr:row>151</xdr:row>
      <xdr:rowOff>19773</xdr:rowOff>
    </xdr:from>
    <xdr:to>
      <xdr:col>47</xdr:col>
      <xdr:colOff>158004</xdr:colOff>
      <xdr:row>152</xdr:row>
      <xdr:rowOff>163638</xdr:rowOff>
    </xdr:to>
    <xdr:sp macro="" textlink="">
      <xdr:nvSpPr>
        <xdr:cNvPr id="94" name="正方形/長方形 93"/>
        <xdr:cNvSpPr/>
      </xdr:nvSpPr>
      <xdr:spPr>
        <a:xfrm>
          <a:off x="6063831" y="37033923"/>
          <a:ext cx="3495348"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○当庁が発注した工事の施工等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153276</xdr:colOff>
      <xdr:row>155</xdr:row>
      <xdr:rowOff>76457</xdr:rowOff>
    </xdr:from>
    <xdr:to>
      <xdr:col>46</xdr:col>
      <xdr:colOff>142314</xdr:colOff>
      <xdr:row>156</xdr:row>
      <xdr:rowOff>136587</xdr:rowOff>
    </xdr:to>
    <xdr:sp macro="" textlink="">
      <xdr:nvSpPr>
        <xdr:cNvPr id="95" name="大かっこ 94"/>
        <xdr:cNvSpPr/>
      </xdr:nvSpPr>
      <xdr:spPr>
        <a:xfrm>
          <a:off x="6154026" y="38500307"/>
          <a:ext cx="3189438" cy="41255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34694</xdr:colOff>
      <xdr:row>155</xdr:row>
      <xdr:rowOff>41464</xdr:rowOff>
    </xdr:from>
    <xdr:to>
      <xdr:col>47</xdr:col>
      <xdr:colOff>13954</xdr:colOff>
      <xdr:row>156</xdr:row>
      <xdr:rowOff>191659</xdr:rowOff>
    </xdr:to>
    <xdr:sp macro="" textlink="">
      <xdr:nvSpPr>
        <xdr:cNvPr id="96" name="正方形/長方形 95"/>
        <xdr:cNvSpPr/>
      </xdr:nvSpPr>
      <xdr:spPr>
        <a:xfrm>
          <a:off x="6235469" y="38465314"/>
          <a:ext cx="3179660" cy="502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　航路標識の改良改修　等</a:t>
          </a:r>
        </a:p>
      </xdr:txBody>
    </xdr:sp>
    <xdr:clientData/>
  </xdr:twoCellAnchor>
  <xdr:twoCellAnchor>
    <xdr:from>
      <xdr:col>30</xdr:col>
      <xdr:colOff>68123</xdr:colOff>
      <xdr:row>154</xdr:row>
      <xdr:rowOff>78604</xdr:rowOff>
    </xdr:from>
    <xdr:to>
      <xdr:col>47</xdr:col>
      <xdr:colOff>143996</xdr:colOff>
      <xdr:row>155</xdr:row>
      <xdr:rowOff>222469</xdr:rowOff>
    </xdr:to>
    <xdr:sp macro="" textlink="">
      <xdr:nvSpPr>
        <xdr:cNvPr id="97" name="正方形/長方形 96"/>
        <xdr:cNvSpPr/>
      </xdr:nvSpPr>
      <xdr:spPr>
        <a:xfrm>
          <a:off x="6068873" y="38150029"/>
          <a:ext cx="3476298"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○当庁が発注した工事の施工等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155518</xdr:colOff>
      <xdr:row>158</xdr:row>
      <xdr:rowOff>75897</xdr:rowOff>
    </xdr:from>
    <xdr:to>
      <xdr:col>46</xdr:col>
      <xdr:colOff>144556</xdr:colOff>
      <xdr:row>159</xdr:row>
      <xdr:rowOff>136027</xdr:rowOff>
    </xdr:to>
    <xdr:sp macro="" textlink="">
      <xdr:nvSpPr>
        <xdr:cNvPr id="101" name="大かっこ 100"/>
        <xdr:cNvSpPr/>
      </xdr:nvSpPr>
      <xdr:spPr>
        <a:xfrm>
          <a:off x="6156268" y="40242822"/>
          <a:ext cx="3189438" cy="41255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36936</xdr:colOff>
      <xdr:row>158</xdr:row>
      <xdr:rowOff>40904</xdr:rowOff>
    </xdr:from>
    <xdr:to>
      <xdr:col>47</xdr:col>
      <xdr:colOff>16196</xdr:colOff>
      <xdr:row>159</xdr:row>
      <xdr:rowOff>191099</xdr:rowOff>
    </xdr:to>
    <xdr:sp macro="" textlink="">
      <xdr:nvSpPr>
        <xdr:cNvPr id="102" name="正方形/長方形 101"/>
        <xdr:cNvSpPr/>
      </xdr:nvSpPr>
      <xdr:spPr>
        <a:xfrm>
          <a:off x="6237711" y="40207829"/>
          <a:ext cx="3179660" cy="502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エリア調査、土壌調査、敷地整備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70365</xdr:colOff>
      <xdr:row>157</xdr:row>
      <xdr:rowOff>78044</xdr:rowOff>
    </xdr:from>
    <xdr:to>
      <xdr:col>47</xdr:col>
      <xdr:colOff>155763</xdr:colOff>
      <xdr:row>158</xdr:row>
      <xdr:rowOff>221909</xdr:rowOff>
    </xdr:to>
    <xdr:sp macro="" textlink="">
      <xdr:nvSpPr>
        <xdr:cNvPr id="103" name="正方形/長方形 102"/>
        <xdr:cNvSpPr/>
      </xdr:nvSpPr>
      <xdr:spPr>
        <a:xfrm>
          <a:off x="6071115" y="39892544"/>
          <a:ext cx="3485823"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○当庁が発注した環境調査、調査設計</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155518</xdr:colOff>
      <xdr:row>161</xdr:row>
      <xdr:rowOff>83180</xdr:rowOff>
    </xdr:from>
    <xdr:to>
      <xdr:col>46</xdr:col>
      <xdr:colOff>144556</xdr:colOff>
      <xdr:row>162</xdr:row>
      <xdr:rowOff>143310</xdr:rowOff>
    </xdr:to>
    <xdr:sp macro="" textlink="">
      <xdr:nvSpPr>
        <xdr:cNvPr id="104" name="大かっこ 103"/>
        <xdr:cNvSpPr/>
      </xdr:nvSpPr>
      <xdr:spPr>
        <a:xfrm>
          <a:off x="6156268" y="41307380"/>
          <a:ext cx="3189438" cy="41255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36936</xdr:colOff>
      <xdr:row>161</xdr:row>
      <xdr:rowOff>48187</xdr:rowOff>
    </xdr:from>
    <xdr:to>
      <xdr:col>47</xdr:col>
      <xdr:colOff>16196</xdr:colOff>
      <xdr:row>162</xdr:row>
      <xdr:rowOff>198382</xdr:rowOff>
    </xdr:to>
    <xdr:sp macro="" textlink="">
      <xdr:nvSpPr>
        <xdr:cNvPr id="105" name="正方形/長方形 104"/>
        <xdr:cNvSpPr/>
      </xdr:nvSpPr>
      <xdr:spPr>
        <a:xfrm>
          <a:off x="6237711" y="41272387"/>
          <a:ext cx="3179660" cy="502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　回線設計、不動産鑑定</a:t>
          </a:r>
        </a:p>
      </xdr:txBody>
    </xdr:sp>
    <xdr:clientData/>
  </xdr:twoCellAnchor>
  <xdr:twoCellAnchor>
    <xdr:from>
      <xdr:col>30</xdr:col>
      <xdr:colOff>70365</xdr:colOff>
      <xdr:row>160</xdr:row>
      <xdr:rowOff>85327</xdr:rowOff>
    </xdr:from>
    <xdr:to>
      <xdr:col>47</xdr:col>
      <xdr:colOff>155763</xdr:colOff>
      <xdr:row>161</xdr:row>
      <xdr:rowOff>229192</xdr:rowOff>
    </xdr:to>
    <xdr:sp macro="" textlink="">
      <xdr:nvSpPr>
        <xdr:cNvPr id="106" name="正方形/長方形 105"/>
        <xdr:cNvSpPr/>
      </xdr:nvSpPr>
      <xdr:spPr>
        <a:xfrm>
          <a:off x="6071115" y="40957102"/>
          <a:ext cx="3485823"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○当庁が発注した設計、鑑定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19</xdr:col>
      <xdr:colOff>114257</xdr:colOff>
      <xdr:row>147</xdr:row>
      <xdr:rowOff>16479</xdr:rowOff>
    </xdr:from>
    <xdr:to>
      <xdr:col>29</xdr:col>
      <xdr:colOff>148139</xdr:colOff>
      <xdr:row>148</xdr:row>
      <xdr:rowOff>204054</xdr:rowOff>
    </xdr:to>
    <xdr:sp macro="" textlink="">
      <xdr:nvSpPr>
        <xdr:cNvPr id="107" name="正方形/長方形 6"/>
        <xdr:cNvSpPr>
          <a:spLocks noChangeArrowheads="1"/>
        </xdr:cNvSpPr>
      </xdr:nvSpPr>
      <xdr:spPr bwMode="auto">
        <a:xfrm>
          <a:off x="3914732" y="35620929"/>
          <a:ext cx="2034132" cy="540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Ｃ</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公益法人等（１社）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19</xdr:col>
      <xdr:colOff>142831</xdr:colOff>
      <xdr:row>146</xdr:row>
      <xdr:rowOff>123825</xdr:rowOff>
    </xdr:from>
    <xdr:ext cx="2019343" cy="201850"/>
    <xdr:sp macro="" textlink="">
      <xdr:nvSpPr>
        <xdr:cNvPr id="108" name="Text Box 18"/>
        <xdr:cNvSpPr txBox="1">
          <a:spLocks noChangeArrowheads="1"/>
        </xdr:cNvSpPr>
      </xdr:nvSpPr>
      <xdr:spPr bwMode="auto">
        <a:xfrm>
          <a:off x="3943306" y="36061650"/>
          <a:ext cx="2019343"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【随意契約】（企画競争入札）</a:t>
          </a:r>
        </a:p>
      </xdr:txBody>
    </xdr:sp>
    <xdr:clientData/>
  </xdr:oneCellAnchor>
  <xdr:twoCellAnchor>
    <xdr:from>
      <xdr:col>14</xdr:col>
      <xdr:colOff>28322</xdr:colOff>
      <xdr:row>147</xdr:row>
      <xdr:rowOff>262652</xdr:rowOff>
    </xdr:from>
    <xdr:to>
      <xdr:col>19</xdr:col>
      <xdr:colOff>105083</xdr:colOff>
      <xdr:row>147</xdr:row>
      <xdr:rowOff>262652</xdr:rowOff>
    </xdr:to>
    <xdr:sp macro="" textlink="">
      <xdr:nvSpPr>
        <xdr:cNvPr id="109" name="Line 16"/>
        <xdr:cNvSpPr>
          <a:spLocks noChangeShapeType="1"/>
        </xdr:cNvSpPr>
      </xdr:nvSpPr>
      <xdr:spPr bwMode="auto">
        <a:xfrm>
          <a:off x="2828672" y="35867102"/>
          <a:ext cx="107688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151035</xdr:colOff>
      <xdr:row>147</xdr:row>
      <xdr:rowOff>158820</xdr:rowOff>
    </xdr:from>
    <xdr:to>
      <xdr:col>46</xdr:col>
      <xdr:colOff>149598</xdr:colOff>
      <xdr:row>148</xdr:row>
      <xdr:rowOff>209550</xdr:rowOff>
    </xdr:to>
    <xdr:sp macro="" textlink="">
      <xdr:nvSpPr>
        <xdr:cNvPr id="110" name="大かっこ 109"/>
        <xdr:cNvSpPr/>
      </xdr:nvSpPr>
      <xdr:spPr>
        <a:xfrm>
          <a:off x="6151785" y="35763270"/>
          <a:ext cx="3198963" cy="40315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32453</xdr:colOff>
      <xdr:row>147</xdr:row>
      <xdr:rowOff>123827</xdr:rowOff>
    </xdr:from>
    <xdr:to>
      <xdr:col>47</xdr:col>
      <xdr:colOff>11713</xdr:colOff>
      <xdr:row>148</xdr:row>
      <xdr:rowOff>274022</xdr:rowOff>
    </xdr:to>
    <xdr:sp macro="" textlink="">
      <xdr:nvSpPr>
        <xdr:cNvPr id="111" name="正方形/長方形 110"/>
        <xdr:cNvSpPr/>
      </xdr:nvSpPr>
      <xdr:spPr>
        <a:xfrm>
          <a:off x="6233228" y="35728277"/>
          <a:ext cx="3179660" cy="502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　東京湾における管制一元化に係る調査　　　　　　　　　　　　　　　　　　　　　　　　　　</a:t>
          </a:r>
        </a:p>
      </xdr:txBody>
    </xdr:sp>
    <xdr:clientData/>
  </xdr:twoCellAnchor>
  <xdr:twoCellAnchor>
    <xdr:from>
      <xdr:col>30</xdr:col>
      <xdr:colOff>65882</xdr:colOff>
      <xdr:row>146</xdr:row>
      <xdr:rowOff>160967</xdr:rowOff>
    </xdr:from>
    <xdr:to>
      <xdr:col>47</xdr:col>
      <xdr:colOff>151280</xdr:colOff>
      <xdr:row>147</xdr:row>
      <xdr:rowOff>304832</xdr:rowOff>
    </xdr:to>
    <xdr:sp macro="" textlink="">
      <xdr:nvSpPr>
        <xdr:cNvPr id="112" name="正方形/長方形 111"/>
        <xdr:cNvSpPr/>
      </xdr:nvSpPr>
      <xdr:spPr>
        <a:xfrm>
          <a:off x="6066632" y="35412992"/>
          <a:ext cx="3485823"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○当庁が発注した調査</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75" zoomScalePageLayoutView="85" workbookViewId="0">
      <selection activeCell="BG133" sqref="BG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t="s">
        <v>511</v>
      </c>
      <c r="AR2" s="97"/>
      <c r="AS2" s="59" t="str">
        <f>IF(OR(AQ2="　", AQ2=""), "", "-")</f>
        <v/>
      </c>
      <c r="AT2" s="98">
        <v>199</v>
      </c>
      <c r="AU2" s="98"/>
      <c r="AV2" s="60" t="str">
        <f>IF(AW2="", "", "-")</f>
        <v/>
      </c>
      <c r="AW2" s="102"/>
      <c r="AX2" s="102"/>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373</v>
      </c>
      <c r="AK3" s="293"/>
      <c r="AL3" s="293"/>
      <c r="AM3" s="293"/>
      <c r="AN3" s="293"/>
      <c r="AO3" s="293"/>
      <c r="AP3" s="293"/>
      <c r="AQ3" s="293"/>
      <c r="AR3" s="293"/>
      <c r="AS3" s="293"/>
      <c r="AT3" s="293"/>
      <c r="AU3" s="293"/>
      <c r="AV3" s="293"/>
      <c r="AW3" s="293"/>
      <c r="AX3" s="36" t="s">
        <v>91</v>
      </c>
    </row>
    <row r="4" spans="1:50" ht="24.75" customHeight="1" x14ac:dyDescent="0.15">
      <c r="A4" s="512" t="s">
        <v>30</v>
      </c>
      <c r="B4" s="513"/>
      <c r="C4" s="513"/>
      <c r="D4" s="513"/>
      <c r="E4" s="513"/>
      <c r="F4" s="513"/>
      <c r="G4" s="486" t="s">
        <v>374</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375</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x14ac:dyDescent="0.15">
      <c r="A5" s="496" t="s">
        <v>93</v>
      </c>
      <c r="B5" s="497"/>
      <c r="C5" s="497"/>
      <c r="D5" s="497"/>
      <c r="E5" s="497"/>
      <c r="F5" s="498"/>
      <c r="G5" s="321" t="s">
        <v>140</v>
      </c>
      <c r="H5" s="322"/>
      <c r="I5" s="322"/>
      <c r="J5" s="322"/>
      <c r="K5" s="322"/>
      <c r="L5" s="322"/>
      <c r="M5" s="323" t="s">
        <v>92</v>
      </c>
      <c r="N5" s="324"/>
      <c r="O5" s="324"/>
      <c r="P5" s="324"/>
      <c r="Q5" s="324"/>
      <c r="R5" s="325"/>
      <c r="S5" s="326" t="s">
        <v>157</v>
      </c>
      <c r="T5" s="322"/>
      <c r="U5" s="322"/>
      <c r="V5" s="322"/>
      <c r="W5" s="322"/>
      <c r="X5" s="327"/>
      <c r="Y5" s="503" t="s">
        <v>3</v>
      </c>
      <c r="Z5" s="504"/>
      <c r="AA5" s="504"/>
      <c r="AB5" s="504"/>
      <c r="AC5" s="504"/>
      <c r="AD5" s="505"/>
      <c r="AE5" s="506" t="s">
        <v>376</v>
      </c>
      <c r="AF5" s="507"/>
      <c r="AG5" s="507"/>
      <c r="AH5" s="507"/>
      <c r="AI5" s="507"/>
      <c r="AJ5" s="507"/>
      <c r="AK5" s="507"/>
      <c r="AL5" s="507"/>
      <c r="AM5" s="507"/>
      <c r="AN5" s="507"/>
      <c r="AO5" s="507"/>
      <c r="AP5" s="508"/>
      <c r="AQ5" s="509" t="s">
        <v>510</v>
      </c>
      <c r="AR5" s="510"/>
      <c r="AS5" s="510"/>
      <c r="AT5" s="510"/>
      <c r="AU5" s="510"/>
      <c r="AV5" s="510"/>
      <c r="AW5" s="510"/>
      <c r="AX5" s="511"/>
    </row>
    <row r="6" spans="1:50" ht="39" customHeight="1" x14ac:dyDescent="0.15">
      <c r="A6" s="514" t="s">
        <v>4</v>
      </c>
      <c r="B6" s="515"/>
      <c r="C6" s="515"/>
      <c r="D6" s="515"/>
      <c r="E6" s="515"/>
      <c r="F6" s="515"/>
      <c r="G6" s="516" t="str">
        <f>入力規則等!F39</f>
        <v>一般会計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401</v>
      </c>
      <c r="AF6" s="521"/>
      <c r="AG6" s="521"/>
      <c r="AH6" s="521"/>
      <c r="AI6" s="521"/>
      <c r="AJ6" s="521"/>
      <c r="AK6" s="521"/>
      <c r="AL6" s="521"/>
      <c r="AM6" s="521"/>
      <c r="AN6" s="521"/>
      <c r="AO6" s="521"/>
      <c r="AP6" s="521"/>
      <c r="AQ6" s="115"/>
      <c r="AR6" s="115"/>
      <c r="AS6" s="115"/>
      <c r="AT6" s="115"/>
      <c r="AU6" s="115"/>
      <c r="AV6" s="115"/>
      <c r="AW6" s="115"/>
      <c r="AX6" s="522"/>
    </row>
    <row r="7" spans="1:50" ht="44.25" customHeight="1" x14ac:dyDescent="0.15">
      <c r="A7" s="442" t="s">
        <v>25</v>
      </c>
      <c r="B7" s="443"/>
      <c r="C7" s="443"/>
      <c r="D7" s="443"/>
      <c r="E7" s="443"/>
      <c r="F7" s="443"/>
      <c r="G7" s="444" t="s">
        <v>400</v>
      </c>
      <c r="H7" s="445"/>
      <c r="I7" s="445"/>
      <c r="J7" s="445"/>
      <c r="K7" s="445"/>
      <c r="L7" s="445"/>
      <c r="M7" s="445"/>
      <c r="N7" s="445"/>
      <c r="O7" s="445"/>
      <c r="P7" s="445"/>
      <c r="Q7" s="445"/>
      <c r="R7" s="445"/>
      <c r="S7" s="445"/>
      <c r="T7" s="445"/>
      <c r="U7" s="445"/>
      <c r="V7" s="446"/>
      <c r="W7" s="446"/>
      <c r="X7" s="446"/>
      <c r="Y7" s="447" t="s">
        <v>5</v>
      </c>
      <c r="Z7" s="387"/>
      <c r="AA7" s="387"/>
      <c r="AB7" s="387"/>
      <c r="AC7" s="387"/>
      <c r="AD7" s="389"/>
      <c r="AE7" s="448" t="s">
        <v>402</v>
      </c>
      <c r="AF7" s="449"/>
      <c r="AG7" s="449"/>
      <c r="AH7" s="449"/>
      <c r="AI7" s="449"/>
      <c r="AJ7" s="449"/>
      <c r="AK7" s="449"/>
      <c r="AL7" s="449"/>
      <c r="AM7" s="449"/>
      <c r="AN7" s="449"/>
      <c r="AO7" s="449"/>
      <c r="AP7" s="449"/>
      <c r="AQ7" s="449"/>
      <c r="AR7" s="449"/>
      <c r="AS7" s="449"/>
      <c r="AT7" s="449"/>
      <c r="AU7" s="449"/>
      <c r="AV7" s="449"/>
      <c r="AW7" s="449"/>
      <c r="AX7" s="450"/>
    </row>
    <row r="8" spans="1:50" ht="40.5" customHeight="1" x14ac:dyDescent="0.15">
      <c r="A8" s="349" t="s">
        <v>308</v>
      </c>
      <c r="B8" s="350"/>
      <c r="C8" s="350"/>
      <c r="D8" s="350"/>
      <c r="E8" s="350"/>
      <c r="F8" s="351"/>
      <c r="G8" s="346" t="str">
        <f>入力規則等!A26</f>
        <v>海洋政策、国土強靭化</v>
      </c>
      <c r="H8" s="347"/>
      <c r="I8" s="347"/>
      <c r="J8" s="347"/>
      <c r="K8" s="347"/>
      <c r="L8" s="347"/>
      <c r="M8" s="347"/>
      <c r="N8" s="347"/>
      <c r="O8" s="347"/>
      <c r="P8" s="347"/>
      <c r="Q8" s="347"/>
      <c r="R8" s="347"/>
      <c r="S8" s="347"/>
      <c r="T8" s="347"/>
      <c r="U8" s="347"/>
      <c r="V8" s="347"/>
      <c r="W8" s="347"/>
      <c r="X8" s="348"/>
      <c r="Y8" s="523" t="s">
        <v>79</v>
      </c>
      <c r="Z8" s="523"/>
      <c r="AA8" s="523"/>
      <c r="AB8" s="523"/>
      <c r="AC8" s="523"/>
      <c r="AD8" s="523"/>
      <c r="AE8" s="477" t="str">
        <f>入力規則等!K13</f>
        <v>公共事業</v>
      </c>
      <c r="AF8" s="478"/>
      <c r="AG8" s="478"/>
      <c r="AH8" s="478"/>
      <c r="AI8" s="478"/>
      <c r="AJ8" s="478"/>
      <c r="AK8" s="478"/>
      <c r="AL8" s="478"/>
      <c r="AM8" s="478"/>
      <c r="AN8" s="478"/>
      <c r="AO8" s="478"/>
      <c r="AP8" s="478"/>
      <c r="AQ8" s="478"/>
      <c r="AR8" s="478"/>
      <c r="AS8" s="478"/>
      <c r="AT8" s="478"/>
      <c r="AU8" s="478"/>
      <c r="AV8" s="478"/>
      <c r="AW8" s="478"/>
      <c r="AX8" s="479"/>
    </row>
    <row r="9" spans="1:50" ht="69" customHeight="1" x14ac:dyDescent="0.15">
      <c r="A9" s="451" t="s">
        <v>26</v>
      </c>
      <c r="B9" s="452"/>
      <c r="C9" s="452"/>
      <c r="D9" s="452"/>
      <c r="E9" s="452"/>
      <c r="F9" s="452"/>
      <c r="G9" s="480" t="s">
        <v>403</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56.25" customHeight="1" x14ac:dyDescent="0.15">
      <c r="A10" s="451" t="s">
        <v>36</v>
      </c>
      <c r="B10" s="452"/>
      <c r="C10" s="452"/>
      <c r="D10" s="452"/>
      <c r="E10" s="452"/>
      <c r="F10" s="452"/>
      <c r="G10" s="480" t="s">
        <v>378</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ht="30.75" customHeight="1" x14ac:dyDescent="0.15">
      <c r="A11" s="451" t="s">
        <v>6</v>
      </c>
      <c r="B11" s="452"/>
      <c r="C11" s="452"/>
      <c r="D11" s="452"/>
      <c r="E11" s="452"/>
      <c r="F11" s="453"/>
      <c r="G11" s="500" t="str">
        <f>入力規則等!P10</f>
        <v>直接実施</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4" t="s">
        <v>27</v>
      </c>
      <c r="B12" s="455"/>
      <c r="C12" s="455"/>
      <c r="D12" s="455"/>
      <c r="E12" s="455"/>
      <c r="F12" s="456"/>
      <c r="G12" s="463"/>
      <c r="H12" s="464"/>
      <c r="I12" s="464"/>
      <c r="J12" s="464"/>
      <c r="K12" s="464"/>
      <c r="L12" s="464"/>
      <c r="M12" s="464"/>
      <c r="N12" s="464"/>
      <c r="O12" s="464"/>
      <c r="P12" s="167" t="s">
        <v>69</v>
      </c>
      <c r="Q12" s="112"/>
      <c r="R12" s="112"/>
      <c r="S12" s="112"/>
      <c r="T12" s="112"/>
      <c r="U12" s="112"/>
      <c r="V12" s="163"/>
      <c r="W12" s="167" t="s">
        <v>70</v>
      </c>
      <c r="X12" s="112"/>
      <c r="Y12" s="112"/>
      <c r="Z12" s="112"/>
      <c r="AA12" s="112"/>
      <c r="AB12" s="112"/>
      <c r="AC12" s="163"/>
      <c r="AD12" s="167" t="s">
        <v>71</v>
      </c>
      <c r="AE12" s="112"/>
      <c r="AF12" s="112"/>
      <c r="AG12" s="112"/>
      <c r="AH12" s="112"/>
      <c r="AI12" s="112"/>
      <c r="AJ12" s="163"/>
      <c r="AK12" s="167" t="s">
        <v>72</v>
      </c>
      <c r="AL12" s="112"/>
      <c r="AM12" s="112"/>
      <c r="AN12" s="112"/>
      <c r="AO12" s="112"/>
      <c r="AP12" s="112"/>
      <c r="AQ12" s="163"/>
      <c r="AR12" s="167" t="s">
        <v>73</v>
      </c>
      <c r="AS12" s="112"/>
      <c r="AT12" s="112"/>
      <c r="AU12" s="112"/>
      <c r="AV12" s="112"/>
      <c r="AW12" s="112"/>
      <c r="AX12" s="467"/>
    </row>
    <row r="13" spans="1:50" ht="21" customHeight="1" x14ac:dyDescent="0.15">
      <c r="A13" s="457"/>
      <c r="B13" s="458"/>
      <c r="C13" s="458"/>
      <c r="D13" s="458"/>
      <c r="E13" s="458"/>
      <c r="F13" s="459"/>
      <c r="G13" s="468" t="s">
        <v>7</v>
      </c>
      <c r="H13" s="469"/>
      <c r="I13" s="474" t="s">
        <v>8</v>
      </c>
      <c r="J13" s="475"/>
      <c r="K13" s="475"/>
      <c r="L13" s="475"/>
      <c r="M13" s="475"/>
      <c r="N13" s="475"/>
      <c r="O13" s="476"/>
      <c r="P13" s="62">
        <v>3521</v>
      </c>
      <c r="Q13" s="63"/>
      <c r="R13" s="63"/>
      <c r="S13" s="63"/>
      <c r="T13" s="63"/>
      <c r="U13" s="63"/>
      <c r="V13" s="64"/>
      <c r="W13" s="62">
        <v>3248</v>
      </c>
      <c r="X13" s="63"/>
      <c r="Y13" s="63"/>
      <c r="Z13" s="63"/>
      <c r="AA13" s="63"/>
      <c r="AB13" s="63"/>
      <c r="AC13" s="64"/>
      <c r="AD13" s="62">
        <v>3284</v>
      </c>
      <c r="AE13" s="63"/>
      <c r="AF13" s="63"/>
      <c r="AG13" s="63"/>
      <c r="AH13" s="63"/>
      <c r="AI13" s="63"/>
      <c r="AJ13" s="64"/>
      <c r="AK13" s="62">
        <v>3316</v>
      </c>
      <c r="AL13" s="63"/>
      <c r="AM13" s="63"/>
      <c r="AN13" s="63"/>
      <c r="AO13" s="63"/>
      <c r="AP13" s="63"/>
      <c r="AQ13" s="64"/>
      <c r="AR13" s="660">
        <v>3907</v>
      </c>
      <c r="AS13" s="661"/>
      <c r="AT13" s="661"/>
      <c r="AU13" s="661"/>
      <c r="AV13" s="661"/>
      <c r="AW13" s="661"/>
      <c r="AX13" s="662"/>
    </row>
    <row r="14" spans="1:50" ht="21" customHeight="1" x14ac:dyDescent="0.15">
      <c r="A14" s="457"/>
      <c r="B14" s="458"/>
      <c r="C14" s="458"/>
      <c r="D14" s="458"/>
      <c r="E14" s="458"/>
      <c r="F14" s="459"/>
      <c r="G14" s="470"/>
      <c r="H14" s="471"/>
      <c r="I14" s="337" t="s">
        <v>9</v>
      </c>
      <c r="J14" s="465"/>
      <c r="K14" s="465"/>
      <c r="L14" s="465"/>
      <c r="M14" s="465"/>
      <c r="N14" s="465"/>
      <c r="O14" s="466"/>
      <c r="P14" s="62">
        <v>3420</v>
      </c>
      <c r="Q14" s="63"/>
      <c r="R14" s="63"/>
      <c r="S14" s="63"/>
      <c r="T14" s="63"/>
      <c r="U14" s="63"/>
      <c r="V14" s="64"/>
      <c r="W14" s="62">
        <v>763</v>
      </c>
      <c r="X14" s="63"/>
      <c r="Y14" s="63"/>
      <c r="Z14" s="63"/>
      <c r="AA14" s="63"/>
      <c r="AB14" s="63"/>
      <c r="AC14" s="64"/>
      <c r="AD14" s="62">
        <v>1750</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57"/>
      <c r="B15" s="458"/>
      <c r="C15" s="458"/>
      <c r="D15" s="458"/>
      <c r="E15" s="458"/>
      <c r="F15" s="459"/>
      <c r="G15" s="470"/>
      <c r="H15" s="471"/>
      <c r="I15" s="337" t="s">
        <v>62</v>
      </c>
      <c r="J15" s="338"/>
      <c r="K15" s="338"/>
      <c r="L15" s="338"/>
      <c r="M15" s="338"/>
      <c r="N15" s="338"/>
      <c r="O15" s="339"/>
      <c r="P15" s="62">
        <v>555</v>
      </c>
      <c r="Q15" s="63"/>
      <c r="R15" s="63"/>
      <c r="S15" s="63"/>
      <c r="T15" s="63"/>
      <c r="U15" s="63"/>
      <c r="V15" s="64"/>
      <c r="W15" s="62">
        <v>3521</v>
      </c>
      <c r="X15" s="63"/>
      <c r="Y15" s="63"/>
      <c r="Z15" s="63"/>
      <c r="AA15" s="63"/>
      <c r="AB15" s="63"/>
      <c r="AC15" s="64"/>
      <c r="AD15" s="62">
        <v>832</v>
      </c>
      <c r="AE15" s="63"/>
      <c r="AF15" s="63"/>
      <c r="AG15" s="63"/>
      <c r="AH15" s="63"/>
      <c r="AI15" s="63"/>
      <c r="AJ15" s="64"/>
      <c r="AK15" s="62">
        <v>1433</v>
      </c>
      <c r="AL15" s="63"/>
      <c r="AM15" s="63"/>
      <c r="AN15" s="63"/>
      <c r="AO15" s="63"/>
      <c r="AP15" s="63"/>
      <c r="AQ15" s="64"/>
      <c r="AR15" s="62"/>
      <c r="AS15" s="63"/>
      <c r="AT15" s="63"/>
      <c r="AU15" s="63"/>
      <c r="AV15" s="63"/>
      <c r="AW15" s="63"/>
      <c r="AX15" s="657"/>
    </row>
    <row r="16" spans="1:50" ht="21" customHeight="1" x14ac:dyDescent="0.15">
      <c r="A16" s="457"/>
      <c r="B16" s="458"/>
      <c r="C16" s="458"/>
      <c r="D16" s="458"/>
      <c r="E16" s="458"/>
      <c r="F16" s="459"/>
      <c r="G16" s="470"/>
      <c r="H16" s="471"/>
      <c r="I16" s="337" t="s">
        <v>63</v>
      </c>
      <c r="J16" s="338"/>
      <c r="K16" s="338"/>
      <c r="L16" s="338"/>
      <c r="M16" s="338"/>
      <c r="N16" s="338"/>
      <c r="O16" s="339"/>
      <c r="P16" s="62">
        <v>-3521</v>
      </c>
      <c r="Q16" s="63"/>
      <c r="R16" s="63"/>
      <c r="S16" s="63"/>
      <c r="T16" s="63"/>
      <c r="U16" s="63"/>
      <c r="V16" s="64"/>
      <c r="W16" s="62">
        <v>-832</v>
      </c>
      <c r="X16" s="63"/>
      <c r="Y16" s="63"/>
      <c r="Z16" s="63"/>
      <c r="AA16" s="63"/>
      <c r="AB16" s="63"/>
      <c r="AC16" s="64"/>
      <c r="AD16" s="62">
        <v>-1433</v>
      </c>
      <c r="AE16" s="63"/>
      <c r="AF16" s="63"/>
      <c r="AG16" s="63"/>
      <c r="AH16" s="63"/>
      <c r="AI16" s="63"/>
      <c r="AJ16" s="64"/>
      <c r="AK16" s="62"/>
      <c r="AL16" s="63"/>
      <c r="AM16" s="63"/>
      <c r="AN16" s="63"/>
      <c r="AO16" s="63"/>
      <c r="AP16" s="63"/>
      <c r="AQ16" s="64"/>
      <c r="AR16" s="437"/>
      <c r="AS16" s="438"/>
      <c r="AT16" s="438"/>
      <c r="AU16" s="438"/>
      <c r="AV16" s="438"/>
      <c r="AW16" s="438"/>
      <c r="AX16" s="439"/>
    </row>
    <row r="17" spans="1:50" ht="24.75" customHeight="1" x14ac:dyDescent="0.15">
      <c r="A17" s="457"/>
      <c r="B17" s="458"/>
      <c r="C17" s="458"/>
      <c r="D17" s="458"/>
      <c r="E17" s="458"/>
      <c r="F17" s="459"/>
      <c r="G17" s="470"/>
      <c r="H17" s="471"/>
      <c r="I17" s="337" t="s">
        <v>61</v>
      </c>
      <c r="J17" s="465"/>
      <c r="K17" s="465"/>
      <c r="L17" s="465"/>
      <c r="M17" s="465"/>
      <c r="N17" s="465"/>
      <c r="O17" s="466"/>
      <c r="P17" s="62">
        <v>0</v>
      </c>
      <c r="Q17" s="63"/>
      <c r="R17" s="63"/>
      <c r="S17" s="63"/>
      <c r="T17" s="63"/>
      <c r="U17" s="63"/>
      <c r="V17" s="64"/>
      <c r="W17" s="62">
        <v>-11</v>
      </c>
      <c r="X17" s="63"/>
      <c r="Y17" s="63"/>
      <c r="Z17" s="63"/>
      <c r="AA17" s="63"/>
      <c r="AB17" s="63"/>
      <c r="AC17" s="64"/>
      <c r="AD17" s="62">
        <v>0</v>
      </c>
      <c r="AE17" s="63"/>
      <c r="AF17" s="63"/>
      <c r="AG17" s="63"/>
      <c r="AH17" s="63"/>
      <c r="AI17" s="63"/>
      <c r="AJ17" s="64"/>
      <c r="AK17" s="62"/>
      <c r="AL17" s="63"/>
      <c r="AM17" s="63"/>
      <c r="AN17" s="63"/>
      <c r="AO17" s="63"/>
      <c r="AP17" s="63"/>
      <c r="AQ17" s="64"/>
      <c r="AR17" s="440"/>
      <c r="AS17" s="440"/>
      <c r="AT17" s="440"/>
      <c r="AU17" s="440"/>
      <c r="AV17" s="440"/>
      <c r="AW17" s="440"/>
      <c r="AX17" s="441"/>
    </row>
    <row r="18" spans="1:50" ht="24.75" customHeight="1" x14ac:dyDescent="0.15">
      <c r="A18" s="457"/>
      <c r="B18" s="458"/>
      <c r="C18" s="458"/>
      <c r="D18" s="458"/>
      <c r="E18" s="458"/>
      <c r="F18" s="459"/>
      <c r="G18" s="472"/>
      <c r="H18" s="473"/>
      <c r="I18" s="340" t="s">
        <v>22</v>
      </c>
      <c r="J18" s="341"/>
      <c r="K18" s="341"/>
      <c r="L18" s="341"/>
      <c r="M18" s="341"/>
      <c r="N18" s="341"/>
      <c r="O18" s="342"/>
      <c r="P18" s="309">
        <f>SUM(P13:V17)</f>
        <v>3975</v>
      </c>
      <c r="Q18" s="310"/>
      <c r="R18" s="310"/>
      <c r="S18" s="310"/>
      <c r="T18" s="310"/>
      <c r="U18" s="310"/>
      <c r="V18" s="311"/>
      <c r="W18" s="309">
        <f>SUM(W13:AC17)</f>
        <v>6689</v>
      </c>
      <c r="X18" s="310"/>
      <c r="Y18" s="310"/>
      <c r="Z18" s="310"/>
      <c r="AA18" s="310"/>
      <c r="AB18" s="310"/>
      <c r="AC18" s="311"/>
      <c r="AD18" s="309">
        <f t="shared" ref="AD18" si="0">SUM(AD13:AJ17)</f>
        <v>4433</v>
      </c>
      <c r="AE18" s="310"/>
      <c r="AF18" s="310"/>
      <c r="AG18" s="310"/>
      <c r="AH18" s="310"/>
      <c r="AI18" s="310"/>
      <c r="AJ18" s="311"/>
      <c r="AK18" s="309">
        <f t="shared" ref="AK18" si="1">SUM(AK13:AQ17)</f>
        <v>4749</v>
      </c>
      <c r="AL18" s="310"/>
      <c r="AM18" s="310"/>
      <c r="AN18" s="310"/>
      <c r="AO18" s="310"/>
      <c r="AP18" s="310"/>
      <c r="AQ18" s="311"/>
      <c r="AR18" s="309">
        <f t="shared" ref="AR18" si="2">SUM(AR13:AX17)</f>
        <v>3907</v>
      </c>
      <c r="AS18" s="310"/>
      <c r="AT18" s="310"/>
      <c r="AU18" s="310"/>
      <c r="AV18" s="310"/>
      <c r="AW18" s="310"/>
      <c r="AX18" s="312"/>
    </row>
    <row r="19" spans="1:50" ht="24.75" customHeight="1" x14ac:dyDescent="0.15">
      <c r="A19" s="457"/>
      <c r="B19" s="458"/>
      <c r="C19" s="458"/>
      <c r="D19" s="458"/>
      <c r="E19" s="458"/>
      <c r="F19" s="459"/>
      <c r="G19" s="306" t="s">
        <v>10</v>
      </c>
      <c r="H19" s="307"/>
      <c r="I19" s="307"/>
      <c r="J19" s="307"/>
      <c r="K19" s="307"/>
      <c r="L19" s="307"/>
      <c r="M19" s="307"/>
      <c r="N19" s="307"/>
      <c r="O19" s="307"/>
      <c r="P19" s="62">
        <v>3963</v>
      </c>
      <c r="Q19" s="63"/>
      <c r="R19" s="63"/>
      <c r="S19" s="63"/>
      <c r="T19" s="63"/>
      <c r="U19" s="63"/>
      <c r="V19" s="64"/>
      <c r="W19" s="62">
        <v>6538</v>
      </c>
      <c r="X19" s="63"/>
      <c r="Y19" s="63"/>
      <c r="Z19" s="63"/>
      <c r="AA19" s="63"/>
      <c r="AB19" s="63"/>
      <c r="AC19" s="64"/>
      <c r="AD19" s="62">
        <v>3960</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x14ac:dyDescent="0.15">
      <c r="A20" s="460"/>
      <c r="B20" s="461"/>
      <c r="C20" s="461"/>
      <c r="D20" s="461"/>
      <c r="E20" s="461"/>
      <c r="F20" s="462"/>
      <c r="G20" s="306" t="s">
        <v>11</v>
      </c>
      <c r="H20" s="307"/>
      <c r="I20" s="307"/>
      <c r="J20" s="307"/>
      <c r="K20" s="307"/>
      <c r="L20" s="307"/>
      <c r="M20" s="307"/>
      <c r="N20" s="307"/>
      <c r="O20" s="307"/>
      <c r="P20" s="314">
        <f>IF(P18=0, "-", P19/P18)</f>
        <v>0.99698113207547168</v>
      </c>
      <c r="Q20" s="314"/>
      <c r="R20" s="314"/>
      <c r="S20" s="314"/>
      <c r="T20" s="314"/>
      <c r="U20" s="314"/>
      <c r="V20" s="314"/>
      <c r="W20" s="314">
        <f>IF(W18=0, "-", W19/W18)</f>
        <v>0.97742562415906709</v>
      </c>
      <c r="X20" s="314"/>
      <c r="Y20" s="314"/>
      <c r="Z20" s="314"/>
      <c r="AA20" s="314"/>
      <c r="AB20" s="314"/>
      <c r="AC20" s="314"/>
      <c r="AD20" s="314">
        <f>IF(AD18=0, "-", AD19/AD18)</f>
        <v>0.89330024813895781</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5"/>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8"/>
      <c r="B22" s="209"/>
      <c r="C22" s="209"/>
      <c r="D22" s="209"/>
      <c r="E22" s="209"/>
      <c r="F22" s="210"/>
      <c r="G22" s="218"/>
      <c r="H22" s="99"/>
      <c r="I22" s="99"/>
      <c r="J22" s="99"/>
      <c r="K22" s="99"/>
      <c r="L22" s="99"/>
      <c r="M22" s="99"/>
      <c r="N22" s="99"/>
      <c r="O22" s="219"/>
      <c r="P22" s="236"/>
      <c r="Q22" s="99"/>
      <c r="R22" s="99"/>
      <c r="S22" s="99"/>
      <c r="T22" s="99"/>
      <c r="U22" s="99"/>
      <c r="V22" s="99"/>
      <c r="W22" s="99"/>
      <c r="X22" s="219"/>
      <c r="Y22" s="273"/>
      <c r="Z22" s="274"/>
      <c r="AA22" s="275"/>
      <c r="AB22" s="131"/>
      <c r="AC22" s="126"/>
      <c r="AD22" s="127"/>
      <c r="AE22" s="132"/>
      <c r="AF22" s="125"/>
      <c r="AG22" s="125"/>
      <c r="AH22" s="125"/>
      <c r="AI22" s="279"/>
      <c r="AJ22" s="132"/>
      <c r="AK22" s="125"/>
      <c r="AL22" s="125"/>
      <c r="AM22" s="125"/>
      <c r="AN22" s="279"/>
      <c r="AO22" s="132"/>
      <c r="AP22" s="125"/>
      <c r="AQ22" s="125"/>
      <c r="AR22" s="125"/>
      <c r="AS22" s="279"/>
      <c r="AT22" s="58"/>
      <c r="AU22" s="101">
        <v>27</v>
      </c>
      <c r="AV22" s="101"/>
      <c r="AW22" s="99" t="s">
        <v>355</v>
      </c>
      <c r="AX22" s="100"/>
    </row>
    <row r="23" spans="1:50" ht="27" customHeight="1" x14ac:dyDescent="0.15">
      <c r="A23" s="211"/>
      <c r="B23" s="209"/>
      <c r="C23" s="209"/>
      <c r="D23" s="209"/>
      <c r="E23" s="209"/>
      <c r="F23" s="210"/>
      <c r="G23" s="315" t="s">
        <v>379</v>
      </c>
      <c r="H23" s="282"/>
      <c r="I23" s="282"/>
      <c r="J23" s="282"/>
      <c r="K23" s="282"/>
      <c r="L23" s="282"/>
      <c r="M23" s="282"/>
      <c r="N23" s="282"/>
      <c r="O23" s="283"/>
      <c r="P23" s="205" t="s">
        <v>504</v>
      </c>
      <c r="Q23" s="187"/>
      <c r="R23" s="187"/>
      <c r="S23" s="187"/>
      <c r="T23" s="187"/>
      <c r="U23" s="187"/>
      <c r="V23" s="187"/>
      <c r="W23" s="187"/>
      <c r="X23" s="188"/>
      <c r="Y23" s="287" t="s">
        <v>14</v>
      </c>
      <c r="Z23" s="288"/>
      <c r="AA23" s="289"/>
      <c r="AB23" s="319" t="s">
        <v>381</v>
      </c>
      <c r="AC23" s="290"/>
      <c r="AD23" s="290"/>
      <c r="AE23" s="84">
        <v>2234</v>
      </c>
      <c r="AF23" s="85"/>
      <c r="AG23" s="85"/>
      <c r="AH23" s="85"/>
      <c r="AI23" s="86"/>
      <c r="AJ23" s="84">
        <v>2285</v>
      </c>
      <c r="AK23" s="85"/>
      <c r="AL23" s="85"/>
      <c r="AM23" s="85"/>
      <c r="AN23" s="86"/>
      <c r="AO23" s="84">
        <v>2138</v>
      </c>
      <c r="AP23" s="85"/>
      <c r="AQ23" s="85"/>
      <c r="AR23" s="85"/>
      <c r="AS23" s="86"/>
      <c r="AT23" s="221"/>
      <c r="AU23" s="221"/>
      <c r="AV23" s="221"/>
      <c r="AW23" s="221"/>
      <c r="AX23" s="222"/>
    </row>
    <row r="24" spans="1:50" ht="27" customHeight="1" x14ac:dyDescent="0.15">
      <c r="A24" s="212"/>
      <c r="B24" s="213"/>
      <c r="C24" s="213"/>
      <c r="D24" s="213"/>
      <c r="E24" s="213"/>
      <c r="F24" s="214"/>
      <c r="G24" s="284"/>
      <c r="H24" s="285"/>
      <c r="I24" s="285"/>
      <c r="J24" s="285"/>
      <c r="K24" s="285"/>
      <c r="L24" s="285"/>
      <c r="M24" s="285"/>
      <c r="N24" s="285"/>
      <c r="O24" s="286"/>
      <c r="P24" s="270"/>
      <c r="Q24" s="270"/>
      <c r="R24" s="270"/>
      <c r="S24" s="270"/>
      <c r="T24" s="270"/>
      <c r="U24" s="270"/>
      <c r="V24" s="270"/>
      <c r="W24" s="270"/>
      <c r="X24" s="271"/>
      <c r="Y24" s="167" t="s">
        <v>65</v>
      </c>
      <c r="Z24" s="112"/>
      <c r="AA24" s="163"/>
      <c r="AB24" s="320" t="s">
        <v>381</v>
      </c>
      <c r="AC24" s="280"/>
      <c r="AD24" s="280"/>
      <c r="AE24" s="84">
        <v>2220</v>
      </c>
      <c r="AF24" s="85"/>
      <c r="AG24" s="85"/>
      <c r="AH24" s="85"/>
      <c r="AI24" s="86"/>
      <c r="AJ24" s="84">
        <v>2220</v>
      </c>
      <c r="AK24" s="85"/>
      <c r="AL24" s="85"/>
      <c r="AM24" s="85"/>
      <c r="AN24" s="86"/>
      <c r="AO24" s="84">
        <v>2220</v>
      </c>
      <c r="AP24" s="85"/>
      <c r="AQ24" s="85"/>
      <c r="AR24" s="85"/>
      <c r="AS24" s="86"/>
      <c r="AT24" s="84">
        <v>2220</v>
      </c>
      <c r="AU24" s="85"/>
      <c r="AV24" s="85"/>
      <c r="AW24" s="85"/>
      <c r="AX24" s="87"/>
    </row>
    <row r="25" spans="1:50" ht="27" customHeight="1" x14ac:dyDescent="0.15">
      <c r="A25" s="663"/>
      <c r="B25" s="664"/>
      <c r="C25" s="664"/>
      <c r="D25" s="664"/>
      <c r="E25" s="664"/>
      <c r="F25" s="665"/>
      <c r="G25" s="316"/>
      <c r="H25" s="317"/>
      <c r="I25" s="317"/>
      <c r="J25" s="317"/>
      <c r="K25" s="317"/>
      <c r="L25" s="317"/>
      <c r="M25" s="317"/>
      <c r="N25" s="317"/>
      <c r="O25" s="318"/>
      <c r="P25" s="189"/>
      <c r="Q25" s="189"/>
      <c r="R25" s="189"/>
      <c r="S25" s="189"/>
      <c r="T25" s="189"/>
      <c r="U25" s="189"/>
      <c r="V25" s="189"/>
      <c r="W25" s="189"/>
      <c r="X25" s="190"/>
      <c r="Y25" s="111" t="s">
        <v>15</v>
      </c>
      <c r="Z25" s="112"/>
      <c r="AA25" s="163"/>
      <c r="AB25" s="675" t="s">
        <v>359</v>
      </c>
      <c r="AC25" s="258"/>
      <c r="AD25" s="258"/>
      <c r="AE25" s="84" t="s">
        <v>382</v>
      </c>
      <c r="AF25" s="85"/>
      <c r="AG25" s="85"/>
      <c r="AH25" s="85"/>
      <c r="AI25" s="86"/>
      <c r="AJ25" s="84" t="s">
        <v>382</v>
      </c>
      <c r="AK25" s="85"/>
      <c r="AL25" s="85"/>
      <c r="AM25" s="85"/>
      <c r="AN25" s="86"/>
      <c r="AO25" s="84" t="s">
        <v>382</v>
      </c>
      <c r="AP25" s="85"/>
      <c r="AQ25" s="85"/>
      <c r="AR25" s="85"/>
      <c r="AS25" s="86"/>
      <c r="AT25" s="262"/>
      <c r="AU25" s="263"/>
      <c r="AV25" s="263"/>
      <c r="AW25" s="263"/>
      <c r="AX25" s="264"/>
    </row>
    <row r="26" spans="1:50" ht="18.75"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5"/>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4" t="s">
        <v>303</v>
      </c>
      <c r="AU26" s="655"/>
      <c r="AV26" s="655"/>
      <c r="AW26" s="655"/>
      <c r="AX26" s="656"/>
    </row>
    <row r="27" spans="1:50" ht="18.75" customHeight="1" x14ac:dyDescent="0.15">
      <c r="A27" s="208"/>
      <c r="B27" s="209"/>
      <c r="C27" s="209"/>
      <c r="D27" s="209"/>
      <c r="E27" s="209"/>
      <c r="F27" s="210"/>
      <c r="G27" s="218"/>
      <c r="H27" s="99"/>
      <c r="I27" s="99"/>
      <c r="J27" s="99"/>
      <c r="K27" s="99"/>
      <c r="L27" s="99"/>
      <c r="M27" s="99"/>
      <c r="N27" s="99"/>
      <c r="O27" s="219"/>
      <c r="P27" s="236"/>
      <c r="Q27" s="99"/>
      <c r="R27" s="99"/>
      <c r="S27" s="99"/>
      <c r="T27" s="99"/>
      <c r="U27" s="99"/>
      <c r="V27" s="99"/>
      <c r="W27" s="99"/>
      <c r="X27" s="219"/>
      <c r="Y27" s="273"/>
      <c r="Z27" s="274"/>
      <c r="AA27" s="275"/>
      <c r="AB27" s="131"/>
      <c r="AC27" s="126"/>
      <c r="AD27" s="127"/>
      <c r="AE27" s="132"/>
      <c r="AF27" s="125"/>
      <c r="AG27" s="125"/>
      <c r="AH27" s="125"/>
      <c r="AI27" s="279"/>
      <c r="AJ27" s="132"/>
      <c r="AK27" s="125"/>
      <c r="AL27" s="125"/>
      <c r="AM27" s="125"/>
      <c r="AN27" s="279"/>
      <c r="AO27" s="132"/>
      <c r="AP27" s="125"/>
      <c r="AQ27" s="125"/>
      <c r="AR27" s="125"/>
      <c r="AS27" s="279"/>
      <c r="AT27" s="58"/>
      <c r="AU27" s="101">
        <v>27</v>
      </c>
      <c r="AV27" s="101"/>
      <c r="AW27" s="99" t="s">
        <v>355</v>
      </c>
      <c r="AX27" s="100"/>
    </row>
    <row r="28" spans="1:50" ht="22.5" customHeight="1" x14ac:dyDescent="0.15">
      <c r="A28" s="211"/>
      <c r="B28" s="209"/>
      <c r="C28" s="209"/>
      <c r="D28" s="209"/>
      <c r="E28" s="209"/>
      <c r="F28" s="210"/>
      <c r="G28" s="315" t="s">
        <v>380</v>
      </c>
      <c r="H28" s="282"/>
      <c r="I28" s="282"/>
      <c r="J28" s="282"/>
      <c r="K28" s="282"/>
      <c r="L28" s="282"/>
      <c r="M28" s="282"/>
      <c r="N28" s="282"/>
      <c r="O28" s="283"/>
      <c r="P28" s="205" t="s">
        <v>505</v>
      </c>
      <c r="Q28" s="187"/>
      <c r="R28" s="187"/>
      <c r="S28" s="187"/>
      <c r="T28" s="187"/>
      <c r="U28" s="187"/>
      <c r="V28" s="187"/>
      <c r="W28" s="187"/>
      <c r="X28" s="188"/>
      <c r="Y28" s="287" t="s">
        <v>14</v>
      </c>
      <c r="Z28" s="288"/>
      <c r="AA28" s="289"/>
      <c r="AB28" s="319" t="s">
        <v>381</v>
      </c>
      <c r="AC28" s="290"/>
      <c r="AD28" s="290"/>
      <c r="AE28" s="84">
        <v>0</v>
      </c>
      <c r="AF28" s="85"/>
      <c r="AG28" s="85"/>
      <c r="AH28" s="85"/>
      <c r="AI28" s="86"/>
      <c r="AJ28" s="84">
        <v>0</v>
      </c>
      <c r="AK28" s="85"/>
      <c r="AL28" s="85"/>
      <c r="AM28" s="85"/>
      <c r="AN28" s="86"/>
      <c r="AO28" s="84">
        <v>0</v>
      </c>
      <c r="AP28" s="85"/>
      <c r="AQ28" s="85"/>
      <c r="AR28" s="85"/>
      <c r="AS28" s="86"/>
      <c r="AT28" s="221"/>
      <c r="AU28" s="221"/>
      <c r="AV28" s="221"/>
      <c r="AW28" s="221"/>
      <c r="AX28" s="222"/>
    </row>
    <row r="29" spans="1:50" ht="22.5" customHeight="1" x14ac:dyDescent="0.15">
      <c r="A29" s="212"/>
      <c r="B29" s="213"/>
      <c r="C29" s="213"/>
      <c r="D29" s="213"/>
      <c r="E29" s="213"/>
      <c r="F29" s="214"/>
      <c r="G29" s="284"/>
      <c r="H29" s="285"/>
      <c r="I29" s="285"/>
      <c r="J29" s="285"/>
      <c r="K29" s="285"/>
      <c r="L29" s="285"/>
      <c r="M29" s="285"/>
      <c r="N29" s="285"/>
      <c r="O29" s="286"/>
      <c r="P29" s="270"/>
      <c r="Q29" s="270"/>
      <c r="R29" s="270"/>
      <c r="S29" s="270"/>
      <c r="T29" s="270"/>
      <c r="U29" s="270"/>
      <c r="V29" s="270"/>
      <c r="W29" s="270"/>
      <c r="X29" s="271"/>
      <c r="Y29" s="167" t="s">
        <v>65</v>
      </c>
      <c r="Z29" s="112"/>
      <c r="AA29" s="163"/>
      <c r="AB29" s="320" t="s">
        <v>381</v>
      </c>
      <c r="AC29" s="280"/>
      <c r="AD29" s="280"/>
      <c r="AE29" s="84">
        <v>0</v>
      </c>
      <c r="AF29" s="85"/>
      <c r="AG29" s="85"/>
      <c r="AH29" s="85"/>
      <c r="AI29" s="86"/>
      <c r="AJ29" s="84">
        <v>0</v>
      </c>
      <c r="AK29" s="85"/>
      <c r="AL29" s="85"/>
      <c r="AM29" s="85"/>
      <c r="AN29" s="86"/>
      <c r="AO29" s="84">
        <v>0</v>
      </c>
      <c r="AP29" s="85"/>
      <c r="AQ29" s="85"/>
      <c r="AR29" s="85"/>
      <c r="AS29" s="86"/>
      <c r="AT29" s="84">
        <v>0</v>
      </c>
      <c r="AU29" s="85"/>
      <c r="AV29" s="85"/>
      <c r="AW29" s="85"/>
      <c r="AX29" s="87"/>
    </row>
    <row r="30" spans="1:50" ht="22.5" customHeight="1" x14ac:dyDescent="0.15">
      <c r="A30" s="663"/>
      <c r="B30" s="664"/>
      <c r="C30" s="664"/>
      <c r="D30" s="664"/>
      <c r="E30" s="664"/>
      <c r="F30" s="665"/>
      <c r="G30" s="316"/>
      <c r="H30" s="317"/>
      <c r="I30" s="317"/>
      <c r="J30" s="317"/>
      <c r="K30" s="317"/>
      <c r="L30" s="317"/>
      <c r="M30" s="317"/>
      <c r="N30" s="317"/>
      <c r="O30" s="318"/>
      <c r="P30" s="189"/>
      <c r="Q30" s="189"/>
      <c r="R30" s="189"/>
      <c r="S30" s="189"/>
      <c r="T30" s="189"/>
      <c r="U30" s="189"/>
      <c r="V30" s="189"/>
      <c r="W30" s="189"/>
      <c r="X30" s="190"/>
      <c r="Y30" s="111" t="s">
        <v>15</v>
      </c>
      <c r="Z30" s="112"/>
      <c r="AA30" s="163"/>
      <c r="AB30" s="258" t="s">
        <v>16</v>
      </c>
      <c r="AC30" s="258"/>
      <c r="AD30" s="258"/>
      <c r="AE30" s="84">
        <v>100</v>
      </c>
      <c r="AF30" s="85"/>
      <c r="AG30" s="85"/>
      <c r="AH30" s="85"/>
      <c r="AI30" s="86"/>
      <c r="AJ30" s="84">
        <v>100</v>
      </c>
      <c r="AK30" s="85"/>
      <c r="AL30" s="85"/>
      <c r="AM30" s="85"/>
      <c r="AN30" s="86"/>
      <c r="AO30" s="84">
        <v>100</v>
      </c>
      <c r="AP30" s="85"/>
      <c r="AQ30" s="85"/>
      <c r="AR30" s="85"/>
      <c r="AS30" s="86"/>
      <c r="AT30" s="262"/>
      <c r="AU30" s="263"/>
      <c r="AV30" s="263"/>
      <c r="AW30" s="263"/>
      <c r="AX30" s="264"/>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5"/>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8"/>
      <c r="B32" s="209"/>
      <c r="C32" s="209"/>
      <c r="D32" s="209"/>
      <c r="E32" s="209"/>
      <c r="F32" s="210"/>
      <c r="G32" s="218"/>
      <c r="H32" s="99"/>
      <c r="I32" s="99"/>
      <c r="J32" s="99"/>
      <c r="K32" s="99"/>
      <c r="L32" s="99"/>
      <c r="M32" s="99"/>
      <c r="N32" s="99"/>
      <c r="O32" s="219"/>
      <c r="P32" s="236"/>
      <c r="Q32" s="99"/>
      <c r="R32" s="99"/>
      <c r="S32" s="99"/>
      <c r="T32" s="99"/>
      <c r="U32" s="99"/>
      <c r="V32" s="99"/>
      <c r="W32" s="99"/>
      <c r="X32" s="219"/>
      <c r="Y32" s="273"/>
      <c r="Z32" s="274"/>
      <c r="AA32" s="275"/>
      <c r="AB32" s="131"/>
      <c r="AC32" s="126"/>
      <c r="AD32" s="127"/>
      <c r="AE32" s="132"/>
      <c r="AF32" s="125"/>
      <c r="AG32" s="125"/>
      <c r="AH32" s="125"/>
      <c r="AI32" s="279"/>
      <c r="AJ32" s="132"/>
      <c r="AK32" s="125"/>
      <c r="AL32" s="125"/>
      <c r="AM32" s="125"/>
      <c r="AN32" s="279"/>
      <c r="AO32" s="132"/>
      <c r="AP32" s="125"/>
      <c r="AQ32" s="125"/>
      <c r="AR32" s="125"/>
      <c r="AS32" s="279"/>
      <c r="AT32" s="58"/>
      <c r="AU32" s="101"/>
      <c r="AV32" s="101"/>
      <c r="AW32" s="99" t="s">
        <v>355</v>
      </c>
      <c r="AX32" s="100"/>
    </row>
    <row r="33" spans="1:50" ht="22.5" hidden="1" customHeight="1" x14ac:dyDescent="0.15">
      <c r="A33" s="211"/>
      <c r="B33" s="209"/>
      <c r="C33" s="209"/>
      <c r="D33" s="209"/>
      <c r="E33" s="209"/>
      <c r="F33" s="210"/>
      <c r="G33" s="281"/>
      <c r="H33" s="282"/>
      <c r="I33" s="282"/>
      <c r="J33" s="282"/>
      <c r="K33" s="282"/>
      <c r="L33" s="282"/>
      <c r="M33" s="282"/>
      <c r="N33" s="282"/>
      <c r="O33" s="283"/>
      <c r="P33" s="205"/>
      <c r="Q33" s="187"/>
      <c r="R33" s="187"/>
      <c r="S33" s="187"/>
      <c r="T33" s="187"/>
      <c r="U33" s="187"/>
      <c r="V33" s="187"/>
      <c r="W33" s="187"/>
      <c r="X33" s="188"/>
      <c r="Y33" s="287" t="s">
        <v>14</v>
      </c>
      <c r="Z33" s="288"/>
      <c r="AA33" s="289"/>
      <c r="AB33" s="290"/>
      <c r="AC33" s="290"/>
      <c r="AD33" s="290"/>
      <c r="AE33" s="84"/>
      <c r="AF33" s="85"/>
      <c r="AG33" s="85"/>
      <c r="AH33" s="85"/>
      <c r="AI33" s="86"/>
      <c r="AJ33" s="84"/>
      <c r="AK33" s="85"/>
      <c r="AL33" s="85"/>
      <c r="AM33" s="85"/>
      <c r="AN33" s="86"/>
      <c r="AO33" s="84"/>
      <c r="AP33" s="85"/>
      <c r="AQ33" s="85"/>
      <c r="AR33" s="85"/>
      <c r="AS33" s="86"/>
      <c r="AT33" s="221"/>
      <c r="AU33" s="221"/>
      <c r="AV33" s="221"/>
      <c r="AW33" s="221"/>
      <c r="AX33" s="222"/>
    </row>
    <row r="34" spans="1:50" ht="22.5" hidden="1" customHeight="1" x14ac:dyDescent="0.15">
      <c r="A34" s="212"/>
      <c r="B34" s="213"/>
      <c r="C34" s="213"/>
      <c r="D34" s="213"/>
      <c r="E34" s="213"/>
      <c r="F34" s="214"/>
      <c r="G34" s="284"/>
      <c r="H34" s="285"/>
      <c r="I34" s="285"/>
      <c r="J34" s="285"/>
      <c r="K34" s="285"/>
      <c r="L34" s="285"/>
      <c r="M34" s="285"/>
      <c r="N34" s="285"/>
      <c r="O34" s="286"/>
      <c r="P34" s="270"/>
      <c r="Q34" s="270"/>
      <c r="R34" s="270"/>
      <c r="S34" s="270"/>
      <c r="T34" s="270"/>
      <c r="U34" s="270"/>
      <c r="V34" s="270"/>
      <c r="W34" s="270"/>
      <c r="X34" s="271"/>
      <c r="Y34" s="167" t="s">
        <v>65</v>
      </c>
      <c r="Z34" s="112"/>
      <c r="AA34" s="163"/>
      <c r="AB34" s="280"/>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6"/>
      <c r="H35" s="317"/>
      <c r="I35" s="317"/>
      <c r="J35" s="317"/>
      <c r="K35" s="317"/>
      <c r="L35" s="317"/>
      <c r="M35" s="317"/>
      <c r="N35" s="317"/>
      <c r="O35" s="318"/>
      <c r="P35" s="189"/>
      <c r="Q35" s="189"/>
      <c r="R35" s="189"/>
      <c r="S35" s="189"/>
      <c r="T35" s="189"/>
      <c r="U35" s="189"/>
      <c r="V35" s="189"/>
      <c r="W35" s="189"/>
      <c r="X35" s="190"/>
      <c r="Y35" s="111" t="s">
        <v>15</v>
      </c>
      <c r="Z35" s="112"/>
      <c r="AA35" s="163"/>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5"/>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8"/>
      <c r="B37" s="209"/>
      <c r="C37" s="209"/>
      <c r="D37" s="209"/>
      <c r="E37" s="209"/>
      <c r="F37" s="210"/>
      <c r="G37" s="218"/>
      <c r="H37" s="99"/>
      <c r="I37" s="99"/>
      <c r="J37" s="99"/>
      <c r="K37" s="99"/>
      <c r="L37" s="99"/>
      <c r="M37" s="99"/>
      <c r="N37" s="99"/>
      <c r="O37" s="219"/>
      <c r="P37" s="236"/>
      <c r="Q37" s="99"/>
      <c r="R37" s="99"/>
      <c r="S37" s="99"/>
      <c r="T37" s="99"/>
      <c r="U37" s="99"/>
      <c r="V37" s="99"/>
      <c r="W37" s="99"/>
      <c r="X37" s="219"/>
      <c r="Y37" s="273"/>
      <c r="Z37" s="274"/>
      <c r="AA37" s="275"/>
      <c r="AB37" s="131"/>
      <c r="AC37" s="126"/>
      <c r="AD37" s="127"/>
      <c r="AE37" s="132"/>
      <c r="AF37" s="125"/>
      <c r="AG37" s="125"/>
      <c r="AH37" s="125"/>
      <c r="AI37" s="279"/>
      <c r="AJ37" s="132"/>
      <c r="AK37" s="125"/>
      <c r="AL37" s="125"/>
      <c r="AM37" s="125"/>
      <c r="AN37" s="279"/>
      <c r="AO37" s="132"/>
      <c r="AP37" s="125"/>
      <c r="AQ37" s="125"/>
      <c r="AR37" s="125"/>
      <c r="AS37" s="279"/>
      <c r="AT37" s="58"/>
      <c r="AU37" s="101"/>
      <c r="AV37" s="101"/>
      <c r="AW37" s="99" t="s">
        <v>355</v>
      </c>
      <c r="AX37" s="100"/>
    </row>
    <row r="38" spans="1:50" ht="22.5" hidden="1" customHeight="1" x14ac:dyDescent="0.15">
      <c r="A38" s="211"/>
      <c r="B38" s="209"/>
      <c r="C38" s="209"/>
      <c r="D38" s="209"/>
      <c r="E38" s="209"/>
      <c r="F38" s="210"/>
      <c r="G38" s="281"/>
      <c r="H38" s="282"/>
      <c r="I38" s="282"/>
      <c r="J38" s="282"/>
      <c r="K38" s="282"/>
      <c r="L38" s="282"/>
      <c r="M38" s="282"/>
      <c r="N38" s="282"/>
      <c r="O38" s="283"/>
      <c r="P38" s="187"/>
      <c r="Q38" s="187"/>
      <c r="R38" s="187"/>
      <c r="S38" s="187"/>
      <c r="T38" s="187"/>
      <c r="U38" s="187"/>
      <c r="V38" s="187"/>
      <c r="W38" s="187"/>
      <c r="X38" s="188"/>
      <c r="Y38" s="287" t="s">
        <v>14</v>
      </c>
      <c r="Z38" s="288"/>
      <c r="AA38" s="289"/>
      <c r="AB38" s="290"/>
      <c r="AC38" s="290"/>
      <c r="AD38" s="290"/>
      <c r="AE38" s="84"/>
      <c r="AF38" s="85"/>
      <c r="AG38" s="85"/>
      <c r="AH38" s="85"/>
      <c r="AI38" s="86"/>
      <c r="AJ38" s="84"/>
      <c r="AK38" s="85"/>
      <c r="AL38" s="85"/>
      <c r="AM38" s="85"/>
      <c r="AN38" s="86"/>
      <c r="AO38" s="84"/>
      <c r="AP38" s="85"/>
      <c r="AQ38" s="85"/>
      <c r="AR38" s="85"/>
      <c r="AS38" s="86"/>
      <c r="AT38" s="221"/>
      <c r="AU38" s="221"/>
      <c r="AV38" s="221"/>
      <c r="AW38" s="221"/>
      <c r="AX38" s="222"/>
    </row>
    <row r="39" spans="1:50" ht="22.5" hidden="1" customHeight="1" x14ac:dyDescent="0.15">
      <c r="A39" s="212"/>
      <c r="B39" s="213"/>
      <c r="C39" s="213"/>
      <c r="D39" s="213"/>
      <c r="E39" s="213"/>
      <c r="F39" s="214"/>
      <c r="G39" s="284"/>
      <c r="H39" s="285"/>
      <c r="I39" s="285"/>
      <c r="J39" s="285"/>
      <c r="K39" s="285"/>
      <c r="L39" s="285"/>
      <c r="M39" s="285"/>
      <c r="N39" s="285"/>
      <c r="O39" s="286"/>
      <c r="P39" s="270"/>
      <c r="Q39" s="270"/>
      <c r="R39" s="270"/>
      <c r="S39" s="270"/>
      <c r="T39" s="270"/>
      <c r="U39" s="270"/>
      <c r="V39" s="270"/>
      <c r="W39" s="270"/>
      <c r="X39" s="271"/>
      <c r="Y39" s="167" t="s">
        <v>65</v>
      </c>
      <c r="Z39" s="112"/>
      <c r="AA39" s="163"/>
      <c r="AB39" s="280"/>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6"/>
      <c r="H40" s="317"/>
      <c r="I40" s="317"/>
      <c r="J40" s="317"/>
      <c r="K40" s="317"/>
      <c r="L40" s="317"/>
      <c r="M40" s="317"/>
      <c r="N40" s="317"/>
      <c r="O40" s="318"/>
      <c r="P40" s="189"/>
      <c r="Q40" s="189"/>
      <c r="R40" s="189"/>
      <c r="S40" s="189"/>
      <c r="T40" s="189"/>
      <c r="U40" s="189"/>
      <c r="V40" s="189"/>
      <c r="W40" s="189"/>
      <c r="X40" s="190"/>
      <c r="Y40" s="111" t="s">
        <v>15</v>
      </c>
      <c r="Z40" s="112"/>
      <c r="AA40" s="163"/>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5"/>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8"/>
      <c r="B42" s="209"/>
      <c r="C42" s="209"/>
      <c r="D42" s="209"/>
      <c r="E42" s="209"/>
      <c r="F42" s="210"/>
      <c r="G42" s="218"/>
      <c r="H42" s="99"/>
      <c r="I42" s="99"/>
      <c r="J42" s="99"/>
      <c r="K42" s="99"/>
      <c r="L42" s="99"/>
      <c r="M42" s="99"/>
      <c r="N42" s="99"/>
      <c r="O42" s="219"/>
      <c r="P42" s="236"/>
      <c r="Q42" s="99"/>
      <c r="R42" s="99"/>
      <c r="S42" s="99"/>
      <c r="T42" s="99"/>
      <c r="U42" s="99"/>
      <c r="V42" s="99"/>
      <c r="W42" s="99"/>
      <c r="X42" s="219"/>
      <c r="Y42" s="273"/>
      <c r="Z42" s="274"/>
      <c r="AA42" s="275"/>
      <c r="AB42" s="131"/>
      <c r="AC42" s="126"/>
      <c r="AD42" s="127"/>
      <c r="AE42" s="132"/>
      <c r="AF42" s="125"/>
      <c r="AG42" s="125"/>
      <c r="AH42" s="125"/>
      <c r="AI42" s="279"/>
      <c r="AJ42" s="132"/>
      <c r="AK42" s="125"/>
      <c r="AL42" s="125"/>
      <c r="AM42" s="125"/>
      <c r="AN42" s="279"/>
      <c r="AO42" s="132"/>
      <c r="AP42" s="125"/>
      <c r="AQ42" s="125"/>
      <c r="AR42" s="125"/>
      <c r="AS42" s="279"/>
      <c r="AT42" s="58"/>
      <c r="AU42" s="101"/>
      <c r="AV42" s="101"/>
      <c r="AW42" s="99" t="s">
        <v>355</v>
      </c>
      <c r="AX42" s="100"/>
    </row>
    <row r="43" spans="1:50" ht="22.5" hidden="1" customHeight="1" x14ac:dyDescent="0.15">
      <c r="A43" s="211"/>
      <c r="B43" s="209"/>
      <c r="C43" s="209"/>
      <c r="D43" s="209"/>
      <c r="E43" s="209"/>
      <c r="F43" s="210"/>
      <c r="G43" s="281"/>
      <c r="H43" s="282"/>
      <c r="I43" s="282"/>
      <c r="J43" s="282"/>
      <c r="K43" s="282"/>
      <c r="L43" s="282"/>
      <c r="M43" s="282"/>
      <c r="N43" s="282"/>
      <c r="O43" s="283"/>
      <c r="P43" s="187"/>
      <c r="Q43" s="187"/>
      <c r="R43" s="187"/>
      <c r="S43" s="187"/>
      <c r="T43" s="187"/>
      <c r="U43" s="187"/>
      <c r="V43" s="187"/>
      <c r="W43" s="187"/>
      <c r="X43" s="188"/>
      <c r="Y43" s="287" t="s">
        <v>14</v>
      </c>
      <c r="Z43" s="288"/>
      <c r="AA43" s="289"/>
      <c r="AB43" s="290"/>
      <c r="AC43" s="290"/>
      <c r="AD43" s="290"/>
      <c r="AE43" s="84"/>
      <c r="AF43" s="85"/>
      <c r="AG43" s="85"/>
      <c r="AH43" s="85"/>
      <c r="AI43" s="86"/>
      <c r="AJ43" s="84"/>
      <c r="AK43" s="85"/>
      <c r="AL43" s="85"/>
      <c r="AM43" s="85"/>
      <c r="AN43" s="86"/>
      <c r="AO43" s="84"/>
      <c r="AP43" s="85"/>
      <c r="AQ43" s="85"/>
      <c r="AR43" s="85"/>
      <c r="AS43" s="86"/>
      <c r="AT43" s="221"/>
      <c r="AU43" s="221"/>
      <c r="AV43" s="221"/>
      <c r="AW43" s="221"/>
      <c r="AX43" s="222"/>
    </row>
    <row r="44" spans="1:50" ht="22.5" hidden="1" customHeight="1" x14ac:dyDescent="0.15">
      <c r="A44" s="212"/>
      <c r="B44" s="213"/>
      <c r="C44" s="213"/>
      <c r="D44" s="213"/>
      <c r="E44" s="213"/>
      <c r="F44" s="214"/>
      <c r="G44" s="284"/>
      <c r="H44" s="285"/>
      <c r="I44" s="285"/>
      <c r="J44" s="285"/>
      <c r="K44" s="285"/>
      <c r="L44" s="285"/>
      <c r="M44" s="285"/>
      <c r="N44" s="285"/>
      <c r="O44" s="286"/>
      <c r="P44" s="270"/>
      <c r="Q44" s="270"/>
      <c r="R44" s="270"/>
      <c r="S44" s="270"/>
      <c r="T44" s="270"/>
      <c r="U44" s="270"/>
      <c r="V44" s="270"/>
      <c r="W44" s="270"/>
      <c r="X44" s="271"/>
      <c r="Y44" s="167" t="s">
        <v>65</v>
      </c>
      <c r="Z44" s="112"/>
      <c r="AA44" s="163"/>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2"/>
      <c r="B45" s="213"/>
      <c r="C45" s="213"/>
      <c r="D45" s="213"/>
      <c r="E45" s="213"/>
      <c r="F45" s="214"/>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2.5" hidden="1"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9" t="s">
        <v>320</v>
      </c>
      <c r="B47" s="678" t="s">
        <v>317</v>
      </c>
      <c r="C47" s="231"/>
      <c r="D47" s="231"/>
      <c r="E47" s="231"/>
      <c r="F47" s="232"/>
      <c r="G47" s="616" t="s">
        <v>311</v>
      </c>
      <c r="H47" s="616"/>
      <c r="I47" s="616"/>
      <c r="J47" s="616"/>
      <c r="K47" s="616"/>
      <c r="L47" s="616"/>
      <c r="M47" s="616"/>
      <c r="N47" s="616"/>
      <c r="O47" s="616"/>
      <c r="P47" s="616"/>
      <c r="Q47" s="616"/>
      <c r="R47" s="616"/>
      <c r="S47" s="616"/>
      <c r="T47" s="616"/>
      <c r="U47" s="616"/>
      <c r="V47" s="616"/>
      <c r="W47" s="616"/>
      <c r="X47" s="616"/>
      <c r="Y47" s="616"/>
      <c r="Z47" s="616"/>
      <c r="AA47" s="683"/>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15">
      <c r="A48" s="229"/>
      <c r="B48" s="678"/>
      <c r="C48" s="231"/>
      <c r="D48" s="231"/>
      <c r="E48" s="231"/>
      <c r="F48" s="232"/>
      <c r="G48" s="99"/>
      <c r="H48" s="99"/>
      <c r="I48" s="99"/>
      <c r="J48" s="99"/>
      <c r="K48" s="99"/>
      <c r="L48" s="99"/>
      <c r="M48" s="99"/>
      <c r="N48" s="99"/>
      <c r="O48" s="99"/>
      <c r="P48" s="99"/>
      <c r="Q48" s="99"/>
      <c r="R48" s="99"/>
      <c r="S48" s="99"/>
      <c r="T48" s="99"/>
      <c r="U48" s="99"/>
      <c r="V48" s="99"/>
      <c r="W48" s="99"/>
      <c r="X48" s="99"/>
      <c r="Y48" s="99"/>
      <c r="Z48" s="99"/>
      <c r="AA48" s="219"/>
      <c r="AB48" s="23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9"/>
      <c r="B49" s="678"/>
      <c r="C49" s="231"/>
      <c r="D49" s="231"/>
      <c r="E49" s="231"/>
      <c r="F49" s="232"/>
      <c r="G49" s="331"/>
      <c r="H49" s="331"/>
      <c r="I49" s="331"/>
      <c r="J49" s="331"/>
      <c r="K49" s="331"/>
      <c r="L49" s="331"/>
      <c r="M49" s="331"/>
      <c r="N49" s="331"/>
      <c r="O49" s="331"/>
      <c r="P49" s="331"/>
      <c r="Q49" s="331"/>
      <c r="R49" s="331"/>
      <c r="S49" s="331"/>
      <c r="T49" s="331"/>
      <c r="U49" s="331"/>
      <c r="V49" s="331"/>
      <c r="W49" s="331"/>
      <c r="X49" s="331"/>
      <c r="Y49" s="331"/>
      <c r="Z49" s="331"/>
      <c r="AA49" s="332"/>
      <c r="AB49" s="609"/>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0"/>
    </row>
    <row r="50" spans="1:50" ht="22.5" hidden="1" customHeight="1" x14ac:dyDescent="0.15">
      <c r="A50" s="229"/>
      <c r="B50" s="678"/>
      <c r="C50" s="231"/>
      <c r="D50" s="231"/>
      <c r="E50" s="231"/>
      <c r="F50" s="232"/>
      <c r="G50" s="333"/>
      <c r="H50" s="333"/>
      <c r="I50" s="333"/>
      <c r="J50" s="333"/>
      <c r="K50" s="333"/>
      <c r="L50" s="333"/>
      <c r="M50" s="333"/>
      <c r="N50" s="333"/>
      <c r="O50" s="333"/>
      <c r="P50" s="333"/>
      <c r="Q50" s="333"/>
      <c r="R50" s="333"/>
      <c r="S50" s="333"/>
      <c r="T50" s="333"/>
      <c r="U50" s="333"/>
      <c r="V50" s="333"/>
      <c r="W50" s="333"/>
      <c r="X50" s="333"/>
      <c r="Y50" s="333"/>
      <c r="Z50" s="333"/>
      <c r="AA50" s="334"/>
      <c r="AB50" s="611"/>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2"/>
    </row>
    <row r="51" spans="1:50" ht="22.5" hidden="1" customHeight="1" x14ac:dyDescent="0.15">
      <c r="A51" s="229"/>
      <c r="B51" s="679"/>
      <c r="C51" s="233"/>
      <c r="D51" s="233"/>
      <c r="E51" s="233"/>
      <c r="F51" s="234"/>
      <c r="G51" s="335"/>
      <c r="H51" s="335"/>
      <c r="I51" s="335"/>
      <c r="J51" s="335"/>
      <c r="K51" s="335"/>
      <c r="L51" s="335"/>
      <c r="M51" s="335"/>
      <c r="N51" s="335"/>
      <c r="O51" s="335"/>
      <c r="P51" s="335"/>
      <c r="Q51" s="335"/>
      <c r="R51" s="335"/>
      <c r="S51" s="335"/>
      <c r="T51" s="335"/>
      <c r="U51" s="335"/>
      <c r="V51" s="335"/>
      <c r="W51" s="335"/>
      <c r="X51" s="335"/>
      <c r="Y51" s="335"/>
      <c r="Z51" s="335"/>
      <c r="AA51" s="336"/>
      <c r="AB51" s="613"/>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4"/>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99"/>
      <c r="I53" s="99"/>
      <c r="J53" s="99"/>
      <c r="K53" s="99"/>
      <c r="L53" s="99"/>
      <c r="M53" s="99"/>
      <c r="N53" s="99"/>
      <c r="O53" s="219"/>
      <c r="P53" s="236"/>
      <c r="Q53" s="99"/>
      <c r="R53" s="99"/>
      <c r="S53" s="99"/>
      <c r="T53" s="99"/>
      <c r="U53" s="99"/>
      <c r="V53" s="99"/>
      <c r="W53" s="99"/>
      <c r="X53" s="219"/>
      <c r="Y53" s="240"/>
      <c r="Z53" s="241"/>
      <c r="AA53" s="242"/>
      <c r="AB53" s="246"/>
      <c r="AC53" s="247"/>
      <c r="AD53" s="248"/>
      <c r="AE53" s="236"/>
      <c r="AF53" s="99"/>
      <c r="AG53" s="99"/>
      <c r="AH53" s="99"/>
      <c r="AI53" s="219"/>
      <c r="AJ53" s="236"/>
      <c r="AK53" s="99"/>
      <c r="AL53" s="99"/>
      <c r="AM53" s="99"/>
      <c r="AN53" s="219"/>
      <c r="AO53" s="236"/>
      <c r="AP53" s="99"/>
      <c r="AQ53" s="99"/>
      <c r="AR53" s="99"/>
      <c r="AS53" s="219"/>
      <c r="AT53" s="58"/>
      <c r="AU53" s="101"/>
      <c r="AV53" s="101"/>
      <c r="AW53" s="99" t="s">
        <v>355</v>
      </c>
      <c r="AX53" s="100"/>
    </row>
    <row r="54" spans="1:50" ht="22.5" hidden="1" customHeight="1" x14ac:dyDescent="0.15">
      <c r="A54" s="229"/>
      <c r="B54" s="231"/>
      <c r="C54" s="231"/>
      <c r="D54" s="231"/>
      <c r="E54" s="231"/>
      <c r="F54" s="232"/>
      <c r="G54" s="268"/>
      <c r="H54" s="187"/>
      <c r="I54" s="187"/>
      <c r="J54" s="187"/>
      <c r="K54" s="187"/>
      <c r="L54" s="187"/>
      <c r="M54" s="187"/>
      <c r="N54" s="187"/>
      <c r="O54" s="188"/>
      <c r="P54" s="205"/>
      <c r="Q54" s="249"/>
      <c r="R54" s="249"/>
      <c r="S54" s="249"/>
      <c r="T54" s="249"/>
      <c r="U54" s="249"/>
      <c r="V54" s="249"/>
      <c r="W54" s="249"/>
      <c r="X54" s="250"/>
      <c r="Y54" s="255" t="s">
        <v>86</v>
      </c>
      <c r="Z54" s="256"/>
      <c r="AA54" s="257"/>
      <c r="AB54" s="363"/>
      <c r="AC54" s="220"/>
      <c r="AD54" s="220"/>
      <c r="AE54" s="84"/>
      <c r="AF54" s="85"/>
      <c r="AG54" s="85"/>
      <c r="AH54" s="85"/>
      <c r="AI54" s="86"/>
      <c r="AJ54" s="84"/>
      <c r="AK54" s="85"/>
      <c r="AL54" s="85"/>
      <c r="AM54" s="85"/>
      <c r="AN54" s="86"/>
      <c r="AO54" s="84"/>
      <c r="AP54" s="85"/>
      <c r="AQ54" s="85"/>
      <c r="AR54" s="85"/>
      <c r="AS54" s="86"/>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1"/>
      <c r="Q55" s="251"/>
      <c r="R55" s="251"/>
      <c r="S55" s="251"/>
      <c r="T55" s="251"/>
      <c r="U55" s="251"/>
      <c r="V55" s="251"/>
      <c r="W55" s="251"/>
      <c r="X55" s="252"/>
      <c r="Y55" s="223" t="s">
        <v>65</v>
      </c>
      <c r="Z55" s="224"/>
      <c r="AA55" s="225"/>
      <c r="AB55" s="652"/>
      <c r="AC55" s="226"/>
      <c r="AD55" s="226"/>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9"/>
      <c r="B56" s="233"/>
      <c r="C56" s="233"/>
      <c r="D56" s="233"/>
      <c r="E56" s="233"/>
      <c r="F56" s="234"/>
      <c r="G56" s="272"/>
      <c r="H56" s="189"/>
      <c r="I56" s="189"/>
      <c r="J56" s="189"/>
      <c r="K56" s="189"/>
      <c r="L56" s="189"/>
      <c r="M56" s="189"/>
      <c r="N56" s="189"/>
      <c r="O56" s="190"/>
      <c r="P56" s="253"/>
      <c r="Q56" s="253"/>
      <c r="R56" s="253"/>
      <c r="S56" s="253"/>
      <c r="T56" s="253"/>
      <c r="U56" s="253"/>
      <c r="V56" s="253"/>
      <c r="W56" s="253"/>
      <c r="X56" s="254"/>
      <c r="Y56" s="227" t="s">
        <v>15</v>
      </c>
      <c r="Z56" s="224"/>
      <c r="AA56" s="225"/>
      <c r="AB56" s="228" t="s">
        <v>16</v>
      </c>
      <c r="AC56" s="228"/>
      <c r="AD56" s="228"/>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99"/>
      <c r="I58" s="99"/>
      <c r="J58" s="99"/>
      <c r="K58" s="99"/>
      <c r="L58" s="99"/>
      <c r="M58" s="99"/>
      <c r="N58" s="99"/>
      <c r="O58" s="219"/>
      <c r="P58" s="236"/>
      <c r="Q58" s="99"/>
      <c r="R58" s="99"/>
      <c r="S58" s="99"/>
      <c r="T58" s="99"/>
      <c r="U58" s="99"/>
      <c r="V58" s="99"/>
      <c r="W58" s="99"/>
      <c r="X58" s="219"/>
      <c r="Y58" s="240"/>
      <c r="Z58" s="241"/>
      <c r="AA58" s="242"/>
      <c r="AB58" s="246"/>
      <c r="AC58" s="247"/>
      <c r="AD58" s="248"/>
      <c r="AE58" s="236"/>
      <c r="AF58" s="99"/>
      <c r="AG58" s="99"/>
      <c r="AH58" s="99"/>
      <c r="AI58" s="219"/>
      <c r="AJ58" s="236"/>
      <c r="AK58" s="99"/>
      <c r="AL58" s="99"/>
      <c r="AM58" s="99"/>
      <c r="AN58" s="219"/>
      <c r="AO58" s="236"/>
      <c r="AP58" s="99"/>
      <c r="AQ58" s="99"/>
      <c r="AR58" s="99"/>
      <c r="AS58" s="219"/>
      <c r="AT58" s="58"/>
      <c r="AU58" s="101"/>
      <c r="AV58" s="101"/>
      <c r="AW58" s="99" t="s">
        <v>355</v>
      </c>
      <c r="AX58" s="100"/>
    </row>
    <row r="59" spans="1:50" ht="22.5" hidden="1" customHeight="1" x14ac:dyDescent="0.15">
      <c r="A59" s="229"/>
      <c r="B59" s="231"/>
      <c r="C59" s="231"/>
      <c r="D59" s="231"/>
      <c r="E59" s="231"/>
      <c r="F59" s="232"/>
      <c r="G59" s="268"/>
      <c r="H59" s="187"/>
      <c r="I59" s="187"/>
      <c r="J59" s="187"/>
      <c r="K59" s="187"/>
      <c r="L59" s="187"/>
      <c r="M59" s="187"/>
      <c r="N59" s="187"/>
      <c r="O59" s="188"/>
      <c r="P59" s="205"/>
      <c r="Q59" s="249"/>
      <c r="R59" s="249"/>
      <c r="S59" s="249"/>
      <c r="T59" s="249"/>
      <c r="U59" s="249"/>
      <c r="V59" s="249"/>
      <c r="W59" s="249"/>
      <c r="X59" s="250"/>
      <c r="Y59" s="255" t="s">
        <v>86</v>
      </c>
      <c r="Z59" s="256"/>
      <c r="AA59" s="257"/>
      <c r="AB59" s="220"/>
      <c r="AC59" s="220"/>
      <c r="AD59" s="220"/>
      <c r="AE59" s="84"/>
      <c r="AF59" s="85"/>
      <c r="AG59" s="85"/>
      <c r="AH59" s="85"/>
      <c r="AI59" s="86"/>
      <c r="AJ59" s="84"/>
      <c r="AK59" s="85"/>
      <c r="AL59" s="85"/>
      <c r="AM59" s="85"/>
      <c r="AN59" s="86"/>
      <c r="AO59" s="84"/>
      <c r="AP59" s="85"/>
      <c r="AQ59" s="85"/>
      <c r="AR59" s="85"/>
      <c r="AS59" s="86"/>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1"/>
      <c r="Q60" s="251"/>
      <c r="R60" s="251"/>
      <c r="S60" s="251"/>
      <c r="T60" s="251"/>
      <c r="U60" s="251"/>
      <c r="V60" s="251"/>
      <c r="W60" s="251"/>
      <c r="X60" s="252"/>
      <c r="Y60" s="223" t="s">
        <v>65</v>
      </c>
      <c r="Z60" s="224"/>
      <c r="AA60" s="225"/>
      <c r="AB60" s="226"/>
      <c r="AC60" s="226"/>
      <c r="AD60" s="22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9"/>
      <c r="B61" s="233"/>
      <c r="C61" s="233"/>
      <c r="D61" s="233"/>
      <c r="E61" s="233"/>
      <c r="F61" s="234"/>
      <c r="G61" s="272"/>
      <c r="H61" s="189"/>
      <c r="I61" s="189"/>
      <c r="J61" s="189"/>
      <c r="K61" s="189"/>
      <c r="L61" s="189"/>
      <c r="M61" s="189"/>
      <c r="N61" s="189"/>
      <c r="O61" s="190"/>
      <c r="P61" s="253"/>
      <c r="Q61" s="253"/>
      <c r="R61" s="253"/>
      <c r="S61" s="253"/>
      <c r="T61" s="253"/>
      <c r="U61" s="253"/>
      <c r="V61" s="253"/>
      <c r="W61" s="253"/>
      <c r="X61" s="254"/>
      <c r="Y61" s="227" t="s">
        <v>15</v>
      </c>
      <c r="Z61" s="224"/>
      <c r="AA61" s="225"/>
      <c r="AB61" s="228" t="s">
        <v>16</v>
      </c>
      <c r="AC61" s="228"/>
      <c r="AD61" s="228"/>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99"/>
      <c r="I63" s="99"/>
      <c r="J63" s="99"/>
      <c r="K63" s="99"/>
      <c r="L63" s="99"/>
      <c r="M63" s="99"/>
      <c r="N63" s="99"/>
      <c r="O63" s="219"/>
      <c r="P63" s="236"/>
      <c r="Q63" s="99"/>
      <c r="R63" s="99"/>
      <c r="S63" s="99"/>
      <c r="T63" s="99"/>
      <c r="U63" s="99"/>
      <c r="V63" s="99"/>
      <c r="W63" s="99"/>
      <c r="X63" s="219"/>
      <c r="Y63" s="240"/>
      <c r="Z63" s="241"/>
      <c r="AA63" s="242"/>
      <c r="AB63" s="246"/>
      <c r="AC63" s="247"/>
      <c r="AD63" s="248"/>
      <c r="AE63" s="236"/>
      <c r="AF63" s="99"/>
      <c r="AG63" s="99"/>
      <c r="AH63" s="99"/>
      <c r="AI63" s="219"/>
      <c r="AJ63" s="236"/>
      <c r="AK63" s="99"/>
      <c r="AL63" s="99"/>
      <c r="AM63" s="99"/>
      <c r="AN63" s="219"/>
      <c r="AO63" s="236"/>
      <c r="AP63" s="99"/>
      <c r="AQ63" s="99"/>
      <c r="AR63" s="99"/>
      <c r="AS63" s="219"/>
      <c r="AT63" s="58"/>
      <c r="AU63" s="101"/>
      <c r="AV63" s="101"/>
      <c r="AW63" s="99" t="s">
        <v>355</v>
      </c>
      <c r="AX63" s="100"/>
    </row>
    <row r="64" spans="1:50" ht="22.5" hidden="1" customHeight="1" x14ac:dyDescent="0.15">
      <c r="A64" s="229"/>
      <c r="B64" s="231"/>
      <c r="C64" s="231"/>
      <c r="D64" s="231"/>
      <c r="E64" s="231"/>
      <c r="F64" s="232"/>
      <c r="G64" s="268"/>
      <c r="H64" s="187"/>
      <c r="I64" s="187"/>
      <c r="J64" s="187"/>
      <c r="K64" s="187"/>
      <c r="L64" s="187"/>
      <c r="M64" s="187"/>
      <c r="N64" s="187"/>
      <c r="O64" s="188"/>
      <c r="P64" s="205"/>
      <c r="Q64" s="249"/>
      <c r="R64" s="249"/>
      <c r="S64" s="249"/>
      <c r="T64" s="249"/>
      <c r="U64" s="249"/>
      <c r="V64" s="249"/>
      <c r="W64" s="249"/>
      <c r="X64" s="250"/>
      <c r="Y64" s="255" t="s">
        <v>86</v>
      </c>
      <c r="Z64" s="256"/>
      <c r="AA64" s="257"/>
      <c r="AB64" s="220"/>
      <c r="AC64" s="220"/>
      <c r="AD64" s="220"/>
      <c r="AE64" s="84"/>
      <c r="AF64" s="85"/>
      <c r="AG64" s="85"/>
      <c r="AH64" s="85"/>
      <c r="AI64" s="86"/>
      <c r="AJ64" s="84"/>
      <c r="AK64" s="85"/>
      <c r="AL64" s="85"/>
      <c r="AM64" s="85"/>
      <c r="AN64" s="86"/>
      <c r="AO64" s="84"/>
      <c r="AP64" s="85"/>
      <c r="AQ64" s="85"/>
      <c r="AR64" s="85"/>
      <c r="AS64" s="86"/>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1"/>
      <c r="Q65" s="251"/>
      <c r="R65" s="251"/>
      <c r="S65" s="251"/>
      <c r="T65" s="251"/>
      <c r="U65" s="251"/>
      <c r="V65" s="251"/>
      <c r="W65" s="251"/>
      <c r="X65" s="252"/>
      <c r="Y65" s="223" t="s">
        <v>65</v>
      </c>
      <c r="Z65" s="224"/>
      <c r="AA65" s="225"/>
      <c r="AB65" s="226"/>
      <c r="AC65" s="226"/>
      <c r="AD65" s="22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0"/>
      <c r="B66" s="233"/>
      <c r="C66" s="233"/>
      <c r="D66" s="233"/>
      <c r="E66" s="233"/>
      <c r="F66" s="234"/>
      <c r="G66" s="272"/>
      <c r="H66" s="189"/>
      <c r="I66" s="189"/>
      <c r="J66" s="189"/>
      <c r="K66" s="189"/>
      <c r="L66" s="189"/>
      <c r="M66" s="189"/>
      <c r="N66" s="189"/>
      <c r="O66" s="190"/>
      <c r="P66" s="253"/>
      <c r="Q66" s="253"/>
      <c r="R66" s="253"/>
      <c r="S66" s="253"/>
      <c r="T66" s="253"/>
      <c r="U66" s="253"/>
      <c r="V66" s="253"/>
      <c r="W66" s="253"/>
      <c r="X66" s="254"/>
      <c r="Y66" s="227" t="s">
        <v>15</v>
      </c>
      <c r="Z66" s="224"/>
      <c r="AA66" s="225"/>
      <c r="AB66" s="228" t="s">
        <v>16</v>
      </c>
      <c r="AC66" s="228"/>
      <c r="AD66" s="228"/>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3"/>
      <c r="AE67" s="653" t="s">
        <v>69</v>
      </c>
      <c r="AF67" s="109"/>
      <c r="AG67" s="109"/>
      <c r="AH67" s="109"/>
      <c r="AI67" s="109"/>
      <c r="AJ67" s="653" t="s">
        <v>70</v>
      </c>
      <c r="AK67" s="109"/>
      <c r="AL67" s="109"/>
      <c r="AM67" s="109"/>
      <c r="AN67" s="109"/>
      <c r="AO67" s="653" t="s">
        <v>71</v>
      </c>
      <c r="AP67" s="109"/>
      <c r="AQ67" s="109"/>
      <c r="AR67" s="109"/>
      <c r="AS67" s="109"/>
      <c r="AT67" s="168" t="s">
        <v>74</v>
      </c>
      <c r="AU67" s="169"/>
      <c r="AV67" s="169"/>
      <c r="AW67" s="169"/>
      <c r="AX67" s="170"/>
    </row>
    <row r="68" spans="1:60" ht="22.5" customHeight="1" x14ac:dyDescent="0.15">
      <c r="A68" s="177"/>
      <c r="B68" s="178"/>
      <c r="C68" s="178"/>
      <c r="D68" s="178"/>
      <c r="E68" s="178"/>
      <c r="F68" s="179"/>
      <c r="G68" s="205" t="s">
        <v>383</v>
      </c>
      <c r="H68" s="187"/>
      <c r="I68" s="187"/>
      <c r="J68" s="187"/>
      <c r="K68" s="187"/>
      <c r="L68" s="187"/>
      <c r="M68" s="187"/>
      <c r="N68" s="187"/>
      <c r="O68" s="187"/>
      <c r="P68" s="187"/>
      <c r="Q68" s="187"/>
      <c r="R68" s="187"/>
      <c r="S68" s="187"/>
      <c r="T68" s="187"/>
      <c r="U68" s="187"/>
      <c r="V68" s="187"/>
      <c r="W68" s="187"/>
      <c r="X68" s="188"/>
      <c r="Y68" s="328" t="s">
        <v>66</v>
      </c>
      <c r="Z68" s="329"/>
      <c r="AA68" s="330"/>
      <c r="AB68" s="194" t="s">
        <v>384</v>
      </c>
      <c r="AC68" s="195"/>
      <c r="AD68" s="196"/>
      <c r="AE68" s="84">
        <v>357</v>
      </c>
      <c r="AF68" s="85"/>
      <c r="AG68" s="85"/>
      <c r="AH68" s="85"/>
      <c r="AI68" s="86"/>
      <c r="AJ68" s="84">
        <v>343</v>
      </c>
      <c r="AK68" s="85"/>
      <c r="AL68" s="85"/>
      <c r="AM68" s="85"/>
      <c r="AN68" s="86"/>
      <c r="AO68" s="84">
        <v>357</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384</v>
      </c>
      <c r="AC69" s="203"/>
      <c r="AD69" s="204"/>
      <c r="AE69" s="84">
        <v>209</v>
      </c>
      <c r="AF69" s="85"/>
      <c r="AG69" s="85"/>
      <c r="AH69" s="85"/>
      <c r="AI69" s="86"/>
      <c r="AJ69" s="84">
        <v>223</v>
      </c>
      <c r="AK69" s="85"/>
      <c r="AL69" s="85"/>
      <c r="AM69" s="85"/>
      <c r="AN69" s="86"/>
      <c r="AO69" s="84">
        <v>355</v>
      </c>
      <c r="AP69" s="85"/>
      <c r="AQ69" s="85"/>
      <c r="AR69" s="85"/>
      <c r="AS69" s="86"/>
      <c r="AT69" s="84">
        <v>388</v>
      </c>
      <c r="AU69" s="85"/>
      <c r="AV69" s="85"/>
      <c r="AW69" s="85"/>
      <c r="AX69" s="87"/>
      <c r="AY69" s="10"/>
      <c r="AZ69" s="10"/>
      <c r="BA69" s="10"/>
      <c r="BB69" s="10"/>
      <c r="BC69" s="10"/>
      <c r="BD69" s="10"/>
      <c r="BE69" s="10"/>
      <c r="BF69" s="10"/>
      <c r="BG69" s="10"/>
      <c r="BH69" s="10"/>
    </row>
    <row r="70" spans="1:60" ht="33"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30" customHeight="1" x14ac:dyDescent="0.15">
      <c r="A71" s="177"/>
      <c r="B71" s="178"/>
      <c r="C71" s="178"/>
      <c r="D71" s="178"/>
      <c r="E71" s="178"/>
      <c r="F71" s="179"/>
      <c r="G71" s="205" t="s">
        <v>487</v>
      </c>
      <c r="H71" s="187"/>
      <c r="I71" s="187"/>
      <c r="J71" s="187"/>
      <c r="K71" s="187"/>
      <c r="L71" s="187"/>
      <c r="M71" s="187"/>
      <c r="N71" s="187"/>
      <c r="O71" s="187"/>
      <c r="P71" s="187"/>
      <c r="Q71" s="187"/>
      <c r="R71" s="187"/>
      <c r="S71" s="187"/>
      <c r="T71" s="187"/>
      <c r="U71" s="187"/>
      <c r="V71" s="187"/>
      <c r="W71" s="187"/>
      <c r="X71" s="188"/>
      <c r="Y71" s="191" t="s">
        <v>66</v>
      </c>
      <c r="Z71" s="192"/>
      <c r="AA71" s="193"/>
      <c r="AB71" s="206" t="s">
        <v>488</v>
      </c>
      <c r="AC71" s="195"/>
      <c r="AD71" s="196"/>
      <c r="AE71" s="84">
        <v>367</v>
      </c>
      <c r="AF71" s="85"/>
      <c r="AG71" s="85"/>
      <c r="AH71" s="85"/>
      <c r="AI71" s="86"/>
      <c r="AJ71" s="84">
        <v>398</v>
      </c>
      <c r="AK71" s="85"/>
      <c r="AL71" s="85"/>
      <c r="AM71" s="85"/>
      <c r="AN71" s="86"/>
      <c r="AO71" s="84">
        <v>417</v>
      </c>
      <c r="AP71" s="85"/>
      <c r="AQ71" s="85"/>
      <c r="AR71" s="85"/>
      <c r="AS71" s="86"/>
      <c r="AT71" s="197"/>
      <c r="AU71" s="197"/>
      <c r="AV71" s="197"/>
      <c r="AW71" s="197"/>
      <c r="AX71" s="198"/>
      <c r="AY71" s="10"/>
      <c r="AZ71" s="10"/>
      <c r="BA71" s="10"/>
      <c r="BB71" s="10"/>
      <c r="BC71" s="10"/>
    </row>
    <row r="72" spans="1:60" ht="31.5"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7" t="s">
        <v>488</v>
      </c>
      <c r="AC72" s="203"/>
      <c r="AD72" s="204"/>
      <c r="AE72" s="84">
        <v>367</v>
      </c>
      <c r="AF72" s="85"/>
      <c r="AG72" s="85"/>
      <c r="AH72" s="85"/>
      <c r="AI72" s="86"/>
      <c r="AJ72" s="84">
        <v>398</v>
      </c>
      <c r="AK72" s="85"/>
      <c r="AL72" s="85"/>
      <c r="AM72" s="85"/>
      <c r="AN72" s="86"/>
      <c r="AO72" s="84">
        <v>417</v>
      </c>
      <c r="AP72" s="85"/>
      <c r="AQ72" s="85"/>
      <c r="AR72" s="85"/>
      <c r="AS72" s="86"/>
      <c r="AT72" s="84">
        <v>426</v>
      </c>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2"/>
      <c r="I82" s="112"/>
      <c r="J82" s="112"/>
      <c r="K82" s="112"/>
      <c r="L82" s="112"/>
      <c r="M82" s="112"/>
      <c r="N82" s="112"/>
      <c r="O82" s="112"/>
      <c r="P82" s="112"/>
      <c r="Q82" s="112"/>
      <c r="R82" s="112"/>
      <c r="S82" s="112"/>
      <c r="T82" s="112"/>
      <c r="U82" s="112"/>
      <c r="V82" s="112"/>
      <c r="W82" s="112"/>
      <c r="X82" s="163"/>
      <c r="Y82" s="164"/>
      <c r="Z82" s="165"/>
      <c r="AA82" s="166"/>
      <c r="AB82" s="111" t="s">
        <v>12</v>
      </c>
      <c r="AC82" s="112"/>
      <c r="AD82" s="163"/>
      <c r="AE82" s="167" t="s">
        <v>69</v>
      </c>
      <c r="AF82" s="112"/>
      <c r="AG82" s="112"/>
      <c r="AH82" s="112"/>
      <c r="AI82" s="163"/>
      <c r="AJ82" s="167" t="s">
        <v>70</v>
      </c>
      <c r="AK82" s="112"/>
      <c r="AL82" s="112"/>
      <c r="AM82" s="112"/>
      <c r="AN82" s="163"/>
      <c r="AO82" s="167" t="s">
        <v>71</v>
      </c>
      <c r="AP82" s="112"/>
      <c r="AQ82" s="112"/>
      <c r="AR82" s="112"/>
      <c r="AS82" s="163"/>
      <c r="AT82" s="168" t="s">
        <v>75</v>
      </c>
      <c r="AU82" s="169"/>
      <c r="AV82" s="169"/>
      <c r="AW82" s="169"/>
      <c r="AX82" s="170"/>
    </row>
    <row r="83" spans="1:60" ht="22.5" customHeight="1" x14ac:dyDescent="0.15">
      <c r="A83" s="121"/>
      <c r="B83" s="119"/>
      <c r="C83" s="119"/>
      <c r="D83" s="119"/>
      <c r="E83" s="119"/>
      <c r="F83" s="120"/>
      <c r="G83" s="136" t="s">
        <v>385</v>
      </c>
      <c r="H83" s="136"/>
      <c r="I83" s="136"/>
      <c r="J83" s="136"/>
      <c r="K83" s="136"/>
      <c r="L83" s="136"/>
      <c r="M83" s="136"/>
      <c r="N83" s="136"/>
      <c r="O83" s="136"/>
      <c r="P83" s="136"/>
      <c r="Q83" s="136"/>
      <c r="R83" s="136"/>
      <c r="S83" s="136"/>
      <c r="T83" s="136"/>
      <c r="U83" s="136"/>
      <c r="V83" s="136"/>
      <c r="W83" s="136"/>
      <c r="X83" s="136"/>
      <c r="Y83" s="138" t="s">
        <v>17</v>
      </c>
      <c r="Z83" s="139"/>
      <c r="AA83" s="140"/>
      <c r="AB83" s="173" t="s">
        <v>387</v>
      </c>
      <c r="AC83" s="142"/>
      <c r="AD83" s="143"/>
      <c r="AE83" s="144">
        <v>11</v>
      </c>
      <c r="AF83" s="145"/>
      <c r="AG83" s="145"/>
      <c r="AH83" s="145"/>
      <c r="AI83" s="145"/>
      <c r="AJ83" s="144">
        <v>19</v>
      </c>
      <c r="AK83" s="145"/>
      <c r="AL83" s="145"/>
      <c r="AM83" s="145"/>
      <c r="AN83" s="145"/>
      <c r="AO83" s="144">
        <v>11</v>
      </c>
      <c r="AP83" s="145"/>
      <c r="AQ83" s="145"/>
      <c r="AR83" s="145"/>
      <c r="AS83" s="145"/>
      <c r="AT83" s="84">
        <v>12</v>
      </c>
      <c r="AU83" s="85"/>
      <c r="AV83" s="85"/>
      <c r="AW83" s="85"/>
      <c r="AX83" s="87"/>
    </row>
    <row r="84" spans="1:60" ht="30"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386</v>
      </c>
      <c r="AC84" s="150"/>
      <c r="AD84" s="151"/>
      <c r="AE84" s="149" t="s">
        <v>388</v>
      </c>
      <c r="AF84" s="150"/>
      <c r="AG84" s="150"/>
      <c r="AH84" s="150"/>
      <c r="AI84" s="151"/>
      <c r="AJ84" s="149" t="s">
        <v>389</v>
      </c>
      <c r="AK84" s="150"/>
      <c r="AL84" s="150"/>
      <c r="AM84" s="150"/>
      <c r="AN84" s="151"/>
      <c r="AO84" s="149" t="s">
        <v>390</v>
      </c>
      <c r="AP84" s="150"/>
      <c r="AQ84" s="150"/>
      <c r="AR84" s="150"/>
      <c r="AS84" s="151"/>
      <c r="AT84" s="149" t="s">
        <v>391</v>
      </c>
      <c r="AU84" s="150"/>
      <c r="AV84" s="150"/>
      <c r="AW84" s="150"/>
      <c r="AX84" s="152"/>
    </row>
    <row r="85" spans="1:60" ht="32.25" hidden="1" customHeight="1" x14ac:dyDescent="0.15">
      <c r="A85" s="159" t="s">
        <v>17</v>
      </c>
      <c r="B85" s="160"/>
      <c r="C85" s="160"/>
      <c r="D85" s="160"/>
      <c r="E85" s="160"/>
      <c r="F85" s="161"/>
      <c r="G85" s="162" t="s">
        <v>18</v>
      </c>
      <c r="H85" s="112"/>
      <c r="I85" s="112"/>
      <c r="J85" s="112"/>
      <c r="K85" s="112"/>
      <c r="L85" s="112"/>
      <c r="M85" s="112"/>
      <c r="N85" s="112"/>
      <c r="O85" s="112"/>
      <c r="P85" s="112"/>
      <c r="Q85" s="112"/>
      <c r="R85" s="112"/>
      <c r="S85" s="112"/>
      <c r="T85" s="112"/>
      <c r="U85" s="112"/>
      <c r="V85" s="112"/>
      <c r="W85" s="112"/>
      <c r="X85" s="163"/>
      <c r="Y85" s="164"/>
      <c r="Z85" s="165"/>
      <c r="AA85" s="166"/>
      <c r="AB85" s="111" t="s">
        <v>12</v>
      </c>
      <c r="AC85" s="112"/>
      <c r="AD85" s="163"/>
      <c r="AE85" s="167" t="s">
        <v>69</v>
      </c>
      <c r="AF85" s="112"/>
      <c r="AG85" s="112"/>
      <c r="AH85" s="112"/>
      <c r="AI85" s="163"/>
      <c r="AJ85" s="167" t="s">
        <v>70</v>
      </c>
      <c r="AK85" s="112"/>
      <c r="AL85" s="112"/>
      <c r="AM85" s="112"/>
      <c r="AN85" s="163"/>
      <c r="AO85" s="167" t="s">
        <v>71</v>
      </c>
      <c r="AP85" s="112"/>
      <c r="AQ85" s="112"/>
      <c r="AR85" s="112"/>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4"/>
      <c r="AU86" s="85"/>
      <c r="AV86" s="85"/>
      <c r="AW86" s="85"/>
      <c r="AX86" s="87"/>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2"/>
      <c r="I88" s="112"/>
      <c r="J88" s="112"/>
      <c r="K88" s="112"/>
      <c r="L88" s="112"/>
      <c r="M88" s="112"/>
      <c r="N88" s="112"/>
      <c r="O88" s="112"/>
      <c r="P88" s="112"/>
      <c r="Q88" s="112"/>
      <c r="R88" s="112"/>
      <c r="S88" s="112"/>
      <c r="T88" s="112"/>
      <c r="U88" s="112"/>
      <c r="V88" s="112"/>
      <c r="W88" s="112"/>
      <c r="X88" s="163"/>
      <c r="Y88" s="164"/>
      <c r="Z88" s="165"/>
      <c r="AA88" s="166"/>
      <c r="AB88" s="111" t="s">
        <v>12</v>
      </c>
      <c r="AC88" s="112"/>
      <c r="AD88" s="163"/>
      <c r="AE88" s="167" t="s">
        <v>69</v>
      </c>
      <c r="AF88" s="112"/>
      <c r="AG88" s="112"/>
      <c r="AH88" s="112"/>
      <c r="AI88" s="163"/>
      <c r="AJ88" s="167" t="s">
        <v>70</v>
      </c>
      <c r="AK88" s="112"/>
      <c r="AL88" s="112"/>
      <c r="AM88" s="112"/>
      <c r="AN88" s="163"/>
      <c r="AO88" s="167" t="s">
        <v>71</v>
      </c>
      <c r="AP88" s="112"/>
      <c r="AQ88" s="112"/>
      <c r="AR88" s="112"/>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4"/>
      <c r="AU89" s="85"/>
      <c r="AV89" s="85"/>
      <c r="AW89" s="85"/>
      <c r="AX89" s="87"/>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2"/>
      <c r="I91" s="112"/>
      <c r="J91" s="112"/>
      <c r="K91" s="112"/>
      <c r="L91" s="112"/>
      <c r="M91" s="112"/>
      <c r="N91" s="112"/>
      <c r="O91" s="112"/>
      <c r="P91" s="112"/>
      <c r="Q91" s="112"/>
      <c r="R91" s="112"/>
      <c r="S91" s="112"/>
      <c r="T91" s="112"/>
      <c r="U91" s="112"/>
      <c r="V91" s="112"/>
      <c r="W91" s="112"/>
      <c r="X91" s="163"/>
      <c r="Y91" s="164"/>
      <c r="Z91" s="165"/>
      <c r="AA91" s="166"/>
      <c r="AB91" s="111" t="s">
        <v>12</v>
      </c>
      <c r="AC91" s="112"/>
      <c r="AD91" s="163"/>
      <c r="AE91" s="167" t="s">
        <v>69</v>
      </c>
      <c r="AF91" s="112"/>
      <c r="AG91" s="112"/>
      <c r="AH91" s="112"/>
      <c r="AI91" s="163"/>
      <c r="AJ91" s="167" t="s">
        <v>70</v>
      </c>
      <c r="AK91" s="112"/>
      <c r="AL91" s="112"/>
      <c r="AM91" s="112"/>
      <c r="AN91" s="163"/>
      <c r="AO91" s="167" t="s">
        <v>71</v>
      </c>
      <c r="AP91" s="112"/>
      <c r="AQ91" s="112"/>
      <c r="AR91" s="112"/>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4"/>
      <c r="AU92" s="85"/>
      <c r="AV92" s="85"/>
      <c r="AW92" s="85"/>
      <c r="AX92" s="87"/>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4"/>
      <c r="AU95" s="85"/>
      <c r="AV95" s="85"/>
      <c r="AW95" s="85"/>
      <c r="AX95" s="87"/>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70" t="s">
        <v>77</v>
      </c>
      <c r="B97" s="371"/>
      <c r="C97" s="343" t="s">
        <v>19</v>
      </c>
      <c r="D97" s="344"/>
      <c r="E97" s="344"/>
      <c r="F97" s="344"/>
      <c r="G97" s="344"/>
      <c r="H97" s="344"/>
      <c r="I97" s="344"/>
      <c r="J97" s="344"/>
      <c r="K97" s="345"/>
      <c r="L97" s="402" t="s">
        <v>76</v>
      </c>
      <c r="M97" s="402"/>
      <c r="N97" s="402"/>
      <c r="O97" s="402"/>
      <c r="P97" s="402"/>
      <c r="Q97" s="402"/>
      <c r="R97" s="403" t="s">
        <v>73</v>
      </c>
      <c r="S97" s="404"/>
      <c r="T97" s="404"/>
      <c r="U97" s="404"/>
      <c r="V97" s="404"/>
      <c r="W97" s="404"/>
      <c r="X97" s="405"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06"/>
    </row>
    <row r="98" spans="1:50" ht="23.1" customHeight="1" x14ac:dyDescent="0.15">
      <c r="A98" s="372"/>
      <c r="B98" s="373"/>
      <c r="C98" s="407" t="s">
        <v>506</v>
      </c>
      <c r="D98" s="408"/>
      <c r="E98" s="408"/>
      <c r="F98" s="408"/>
      <c r="G98" s="408"/>
      <c r="H98" s="408"/>
      <c r="I98" s="408"/>
      <c r="J98" s="408"/>
      <c r="K98" s="409"/>
      <c r="L98" s="62">
        <v>3316</v>
      </c>
      <c r="M98" s="63"/>
      <c r="N98" s="63"/>
      <c r="O98" s="63"/>
      <c r="P98" s="63"/>
      <c r="Q98" s="64"/>
      <c r="R98" s="62">
        <v>3907</v>
      </c>
      <c r="S98" s="63"/>
      <c r="T98" s="63"/>
      <c r="U98" s="63"/>
      <c r="V98" s="63"/>
      <c r="W98" s="64"/>
      <c r="X98" s="666" t="s">
        <v>512</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2"/>
      <c r="B99" s="373"/>
      <c r="C99" s="153"/>
      <c r="D99" s="154"/>
      <c r="E99" s="154"/>
      <c r="F99" s="154"/>
      <c r="G99" s="154"/>
      <c r="H99" s="154"/>
      <c r="I99" s="154"/>
      <c r="J99" s="154"/>
      <c r="K99" s="155"/>
      <c r="L99" s="62"/>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hidden="1" customHeight="1" x14ac:dyDescent="0.15">
      <c r="A100" s="372"/>
      <c r="B100" s="373"/>
      <c r="C100" s="153"/>
      <c r="D100" s="154"/>
      <c r="E100" s="154"/>
      <c r="F100" s="154"/>
      <c r="G100" s="154"/>
      <c r="H100" s="154"/>
      <c r="I100" s="154"/>
      <c r="J100" s="154"/>
      <c r="K100" s="155"/>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hidden="1" customHeight="1" x14ac:dyDescent="0.15">
      <c r="A101" s="372"/>
      <c r="B101" s="373"/>
      <c r="C101" s="153"/>
      <c r="D101" s="154"/>
      <c r="E101" s="154"/>
      <c r="F101" s="154"/>
      <c r="G101" s="154"/>
      <c r="H101" s="154"/>
      <c r="I101" s="154"/>
      <c r="J101" s="154"/>
      <c r="K101" s="155"/>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17.25" customHeight="1" x14ac:dyDescent="0.15">
      <c r="A102" s="372"/>
      <c r="B102" s="373"/>
      <c r="C102" s="153"/>
      <c r="D102" s="154"/>
      <c r="E102" s="154"/>
      <c r="F102" s="154"/>
      <c r="G102" s="154"/>
      <c r="H102" s="154"/>
      <c r="I102" s="154"/>
      <c r="J102" s="154"/>
      <c r="K102" s="155"/>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18" customHeight="1" thickBot="1" x14ac:dyDescent="0.2">
      <c r="A104" s="374"/>
      <c r="B104" s="375"/>
      <c r="C104" s="364" t="s">
        <v>22</v>
      </c>
      <c r="D104" s="365"/>
      <c r="E104" s="365"/>
      <c r="F104" s="365"/>
      <c r="G104" s="365"/>
      <c r="H104" s="365"/>
      <c r="I104" s="365"/>
      <c r="J104" s="365"/>
      <c r="K104" s="366"/>
      <c r="L104" s="367">
        <f>SUM(L98:Q103)</f>
        <v>3316</v>
      </c>
      <c r="M104" s="368"/>
      <c r="N104" s="368"/>
      <c r="O104" s="368"/>
      <c r="P104" s="368"/>
      <c r="Q104" s="369"/>
      <c r="R104" s="367">
        <f>SUM(R98:W103)</f>
        <v>3907</v>
      </c>
      <c r="S104" s="368"/>
      <c r="T104" s="368"/>
      <c r="U104" s="368"/>
      <c r="V104" s="368"/>
      <c r="W104" s="369"/>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4" t="s">
        <v>38</v>
      </c>
      <c r="AH107" s="591"/>
      <c r="AI107" s="591"/>
      <c r="AJ107" s="591"/>
      <c r="AK107" s="591"/>
      <c r="AL107" s="591"/>
      <c r="AM107" s="591"/>
      <c r="AN107" s="591"/>
      <c r="AO107" s="591"/>
      <c r="AP107" s="591"/>
      <c r="AQ107" s="591"/>
      <c r="AR107" s="591"/>
      <c r="AS107" s="591"/>
      <c r="AT107" s="591"/>
      <c r="AU107" s="591"/>
      <c r="AV107" s="591"/>
      <c r="AW107" s="591"/>
      <c r="AX107" s="625"/>
    </row>
    <row r="108" spans="1:50" ht="39" customHeight="1" x14ac:dyDescent="0.15">
      <c r="A108" s="300" t="s">
        <v>312</v>
      </c>
      <c r="B108" s="301"/>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599" t="s">
        <v>392</v>
      </c>
      <c r="AE108" s="600"/>
      <c r="AF108" s="600"/>
      <c r="AG108" s="596" t="s">
        <v>406</v>
      </c>
      <c r="AH108" s="597"/>
      <c r="AI108" s="597"/>
      <c r="AJ108" s="597"/>
      <c r="AK108" s="597"/>
      <c r="AL108" s="597"/>
      <c r="AM108" s="597"/>
      <c r="AN108" s="597"/>
      <c r="AO108" s="597"/>
      <c r="AP108" s="597"/>
      <c r="AQ108" s="597"/>
      <c r="AR108" s="597"/>
      <c r="AS108" s="597"/>
      <c r="AT108" s="597"/>
      <c r="AU108" s="597"/>
      <c r="AV108" s="597"/>
      <c r="AW108" s="597"/>
      <c r="AX108" s="598"/>
    </row>
    <row r="109" spans="1:50" ht="26.25" customHeight="1" x14ac:dyDescent="0.15">
      <c r="A109" s="302"/>
      <c r="B109" s="303"/>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5" t="s">
        <v>377</v>
      </c>
      <c r="AE109" s="436"/>
      <c r="AF109" s="436"/>
      <c r="AG109" s="526" t="s">
        <v>397</v>
      </c>
      <c r="AH109" s="298"/>
      <c r="AI109" s="298"/>
      <c r="AJ109" s="298"/>
      <c r="AK109" s="298"/>
      <c r="AL109" s="298"/>
      <c r="AM109" s="298"/>
      <c r="AN109" s="298"/>
      <c r="AO109" s="298"/>
      <c r="AP109" s="298"/>
      <c r="AQ109" s="298"/>
      <c r="AR109" s="298"/>
      <c r="AS109" s="298"/>
      <c r="AT109" s="298"/>
      <c r="AU109" s="298"/>
      <c r="AV109" s="298"/>
      <c r="AW109" s="298"/>
      <c r="AX109" s="299"/>
    </row>
    <row r="110" spans="1:50" ht="30" customHeight="1" x14ac:dyDescent="0.15">
      <c r="A110" s="304"/>
      <c r="B110" s="305"/>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79" t="s">
        <v>377</v>
      </c>
      <c r="AE110" s="580"/>
      <c r="AF110" s="580"/>
      <c r="AG110" s="524" t="s">
        <v>396</v>
      </c>
      <c r="AH110" s="189"/>
      <c r="AI110" s="189"/>
      <c r="AJ110" s="189"/>
      <c r="AK110" s="189"/>
      <c r="AL110" s="189"/>
      <c r="AM110" s="189"/>
      <c r="AN110" s="189"/>
      <c r="AO110" s="189"/>
      <c r="AP110" s="189"/>
      <c r="AQ110" s="189"/>
      <c r="AR110" s="189"/>
      <c r="AS110" s="189"/>
      <c r="AT110" s="189"/>
      <c r="AU110" s="189"/>
      <c r="AV110" s="189"/>
      <c r="AW110" s="189"/>
      <c r="AX110" s="525"/>
    </row>
    <row r="111" spans="1:50" ht="42.75" customHeight="1" x14ac:dyDescent="0.15">
      <c r="A111" s="544" t="s">
        <v>46</v>
      </c>
      <c r="B111" s="582"/>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31" t="s">
        <v>377</v>
      </c>
      <c r="AE111" s="432"/>
      <c r="AF111" s="432"/>
      <c r="AG111" s="294" t="s">
        <v>407</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83"/>
      <c r="B112" s="584"/>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5" t="s">
        <v>393</v>
      </c>
      <c r="AE112" s="436"/>
      <c r="AF112" s="436"/>
      <c r="AG112" s="297"/>
      <c r="AH112" s="298"/>
      <c r="AI112" s="298"/>
      <c r="AJ112" s="298"/>
      <c r="AK112" s="298"/>
      <c r="AL112" s="298"/>
      <c r="AM112" s="298"/>
      <c r="AN112" s="298"/>
      <c r="AO112" s="298"/>
      <c r="AP112" s="298"/>
      <c r="AQ112" s="298"/>
      <c r="AR112" s="298"/>
      <c r="AS112" s="298"/>
      <c r="AT112" s="298"/>
      <c r="AU112" s="298"/>
      <c r="AV112" s="298"/>
      <c r="AW112" s="298"/>
      <c r="AX112" s="299"/>
    </row>
    <row r="113" spans="1:64" ht="32.25" customHeight="1" x14ac:dyDescent="0.15">
      <c r="A113" s="583"/>
      <c r="B113" s="584"/>
      <c r="C113" s="499"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5" t="s">
        <v>377</v>
      </c>
      <c r="AE113" s="436"/>
      <c r="AF113" s="436"/>
      <c r="AG113" s="526" t="s">
        <v>398</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83"/>
      <c r="B114" s="584"/>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5" t="s">
        <v>393</v>
      </c>
      <c r="AE114" s="436"/>
      <c r="AF114" s="436"/>
      <c r="AG114" s="297"/>
      <c r="AH114" s="298"/>
      <c r="AI114" s="298"/>
      <c r="AJ114" s="298"/>
      <c r="AK114" s="298"/>
      <c r="AL114" s="298"/>
      <c r="AM114" s="298"/>
      <c r="AN114" s="298"/>
      <c r="AO114" s="298"/>
      <c r="AP114" s="298"/>
      <c r="AQ114" s="298"/>
      <c r="AR114" s="298"/>
      <c r="AS114" s="298"/>
      <c r="AT114" s="298"/>
      <c r="AU114" s="298"/>
      <c r="AV114" s="298"/>
      <c r="AW114" s="298"/>
      <c r="AX114" s="299"/>
    </row>
    <row r="115" spans="1:64" ht="33" customHeight="1" x14ac:dyDescent="0.15">
      <c r="A115" s="583"/>
      <c r="B115" s="584"/>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5"/>
      <c r="AD115" s="435" t="s">
        <v>377</v>
      </c>
      <c r="AE115" s="436"/>
      <c r="AF115" s="436"/>
      <c r="AG115" s="526" t="s">
        <v>408</v>
      </c>
      <c r="AH115" s="298"/>
      <c r="AI115" s="298"/>
      <c r="AJ115" s="298"/>
      <c r="AK115" s="298"/>
      <c r="AL115" s="298"/>
      <c r="AM115" s="298"/>
      <c r="AN115" s="298"/>
      <c r="AO115" s="298"/>
      <c r="AP115" s="298"/>
      <c r="AQ115" s="298"/>
      <c r="AR115" s="298"/>
      <c r="AS115" s="298"/>
      <c r="AT115" s="298"/>
      <c r="AU115" s="298"/>
      <c r="AV115" s="298"/>
      <c r="AW115" s="298"/>
      <c r="AX115" s="299"/>
    </row>
    <row r="116" spans="1:64" ht="40.5" customHeight="1" x14ac:dyDescent="0.15">
      <c r="A116" s="583"/>
      <c r="B116" s="584"/>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5"/>
      <c r="AD116" s="628" t="s">
        <v>377</v>
      </c>
      <c r="AE116" s="629"/>
      <c r="AF116" s="629"/>
      <c r="AG116" s="360" t="s">
        <v>405</v>
      </c>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61.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79" t="s">
        <v>377</v>
      </c>
      <c r="AE117" s="580"/>
      <c r="AF117" s="590"/>
      <c r="AG117" s="594" t="s">
        <v>404</v>
      </c>
      <c r="AH117" s="429"/>
      <c r="AI117" s="429"/>
      <c r="AJ117" s="429"/>
      <c r="AK117" s="429"/>
      <c r="AL117" s="429"/>
      <c r="AM117" s="429"/>
      <c r="AN117" s="429"/>
      <c r="AO117" s="429"/>
      <c r="AP117" s="429"/>
      <c r="AQ117" s="429"/>
      <c r="AR117" s="429"/>
      <c r="AS117" s="429"/>
      <c r="AT117" s="429"/>
      <c r="AU117" s="429"/>
      <c r="AV117" s="429"/>
      <c r="AW117" s="429"/>
      <c r="AX117" s="595"/>
      <c r="BG117" s="10"/>
      <c r="BH117" s="10"/>
      <c r="BI117" s="10"/>
      <c r="BJ117" s="10"/>
    </row>
    <row r="118" spans="1:64" ht="39.75" customHeight="1" x14ac:dyDescent="0.15">
      <c r="A118" s="544" t="s">
        <v>47</v>
      </c>
      <c r="B118" s="582"/>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1" t="s">
        <v>377</v>
      </c>
      <c r="AE118" s="432"/>
      <c r="AF118" s="633"/>
      <c r="AG118" s="294" t="s">
        <v>489</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83"/>
      <c r="B119" s="584"/>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601" t="s">
        <v>392</v>
      </c>
      <c r="AE119" s="602"/>
      <c r="AF119" s="602"/>
      <c r="AG119" s="526" t="s">
        <v>490</v>
      </c>
      <c r="AH119" s="298"/>
      <c r="AI119" s="298"/>
      <c r="AJ119" s="298"/>
      <c r="AK119" s="298"/>
      <c r="AL119" s="298"/>
      <c r="AM119" s="298"/>
      <c r="AN119" s="298"/>
      <c r="AO119" s="298"/>
      <c r="AP119" s="298"/>
      <c r="AQ119" s="298"/>
      <c r="AR119" s="298"/>
      <c r="AS119" s="298"/>
      <c r="AT119" s="298"/>
      <c r="AU119" s="298"/>
      <c r="AV119" s="298"/>
      <c r="AW119" s="298"/>
      <c r="AX119" s="299"/>
    </row>
    <row r="120" spans="1:64" ht="41.25" customHeight="1" x14ac:dyDescent="0.15">
      <c r="A120" s="583"/>
      <c r="B120" s="584"/>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581" t="s">
        <v>392</v>
      </c>
      <c r="AE120" s="436"/>
      <c r="AF120" s="436"/>
      <c r="AG120" s="526" t="s">
        <v>489</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x14ac:dyDescent="0.15">
      <c r="A121" s="585"/>
      <c r="B121" s="586"/>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581" t="s">
        <v>392</v>
      </c>
      <c r="AE121" s="436"/>
      <c r="AF121" s="436"/>
      <c r="AG121" s="524" t="s">
        <v>491</v>
      </c>
      <c r="AH121" s="189"/>
      <c r="AI121" s="189"/>
      <c r="AJ121" s="189"/>
      <c r="AK121" s="189"/>
      <c r="AL121" s="189"/>
      <c r="AM121" s="189"/>
      <c r="AN121" s="189"/>
      <c r="AO121" s="189"/>
      <c r="AP121" s="189"/>
      <c r="AQ121" s="189"/>
      <c r="AR121" s="189"/>
      <c r="AS121" s="189"/>
      <c r="AT121" s="189"/>
      <c r="AU121" s="189"/>
      <c r="AV121" s="189"/>
      <c r="AW121" s="189"/>
      <c r="AX121" s="525"/>
    </row>
    <row r="122" spans="1:64" ht="33.6" customHeight="1" x14ac:dyDescent="0.15">
      <c r="A122" s="618" t="s">
        <v>80</v>
      </c>
      <c r="B122" s="619"/>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4"/>
      <c r="AD122" s="431" t="s">
        <v>393</v>
      </c>
      <c r="AE122" s="432"/>
      <c r="AF122" s="432"/>
      <c r="AG122" s="571"/>
      <c r="AH122" s="187"/>
      <c r="AI122" s="187"/>
      <c r="AJ122" s="187"/>
      <c r="AK122" s="187"/>
      <c r="AL122" s="187"/>
      <c r="AM122" s="187"/>
      <c r="AN122" s="187"/>
      <c r="AO122" s="187"/>
      <c r="AP122" s="187"/>
      <c r="AQ122" s="187"/>
      <c r="AR122" s="187"/>
      <c r="AS122" s="187"/>
      <c r="AT122" s="187"/>
      <c r="AU122" s="187"/>
      <c r="AV122" s="187"/>
      <c r="AW122" s="187"/>
      <c r="AX122" s="572"/>
    </row>
    <row r="123" spans="1:64" ht="15.75" customHeight="1" x14ac:dyDescent="0.15">
      <c r="A123" s="620"/>
      <c r="B123" s="621"/>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3"/>
      <c r="AH123" s="270"/>
      <c r="AI123" s="270"/>
      <c r="AJ123" s="270"/>
      <c r="AK123" s="270"/>
      <c r="AL123" s="270"/>
      <c r="AM123" s="270"/>
      <c r="AN123" s="270"/>
      <c r="AO123" s="270"/>
      <c r="AP123" s="270"/>
      <c r="AQ123" s="270"/>
      <c r="AR123" s="270"/>
      <c r="AS123" s="270"/>
      <c r="AT123" s="270"/>
      <c r="AU123" s="270"/>
      <c r="AV123" s="270"/>
      <c r="AW123" s="270"/>
      <c r="AX123" s="574"/>
    </row>
    <row r="124" spans="1:64" ht="26.25" customHeight="1" x14ac:dyDescent="0.15">
      <c r="A124" s="620"/>
      <c r="B124" s="621"/>
      <c r="C124" s="634"/>
      <c r="D124" s="635"/>
      <c r="E124" s="635"/>
      <c r="F124" s="635"/>
      <c r="G124" s="635"/>
      <c r="H124" s="635"/>
      <c r="I124" s="635"/>
      <c r="J124" s="635"/>
      <c r="K124" s="635"/>
      <c r="L124" s="635"/>
      <c r="M124" s="635"/>
      <c r="N124" s="635"/>
      <c r="O124" s="636"/>
      <c r="P124" s="643"/>
      <c r="Q124" s="643"/>
      <c r="R124" s="643"/>
      <c r="S124" s="644"/>
      <c r="T124" s="626"/>
      <c r="U124" s="298"/>
      <c r="V124" s="298"/>
      <c r="W124" s="298"/>
      <c r="X124" s="298"/>
      <c r="Y124" s="298"/>
      <c r="Z124" s="298"/>
      <c r="AA124" s="298"/>
      <c r="AB124" s="298"/>
      <c r="AC124" s="298"/>
      <c r="AD124" s="298"/>
      <c r="AE124" s="298"/>
      <c r="AF124" s="627"/>
      <c r="AG124" s="573"/>
      <c r="AH124" s="270"/>
      <c r="AI124" s="270"/>
      <c r="AJ124" s="270"/>
      <c r="AK124" s="270"/>
      <c r="AL124" s="270"/>
      <c r="AM124" s="270"/>
      <c r="AN124" s="270"/>
      <c r="AO124" s="270"/>
      <c r="AP124" s="270"/>
      <c r="AQ124" s="270"/>
      <c r="AR124" s="270"/>
      <c r="AS124" s="270"/>
      <c r="AT124" s="270"/>
      <c r="AU124" s="270"/>
      <c r="AV124" s="270"/>
      <c r="AW124" s="270"/>
      <c r="AX124" s="574"/>
    </row>
    <row r="125" spans="1:64" ht="26.25" customHeight="1" x14ac:dyDescent="0.15">
      <c r="A125" s="622"/>
      <c r="B125" s="623"/>
      <c r="C125" s="637"/>
      <c r="D125" s="638"/>
      <c r="E125" s="638"/>
      <c r="F125" s="638"/>
      <c r="G125" s="638"/>
      <c r="H125" s="638"/>
      <c r="I125" s="638"/>
      <c r="J125" s="638"/>
      <c r="K125" s="638"/>
      <c r="L125" s="638"/>
      <c r="M125" s="638"/>
      <c r="N125" s="638"/>
      <c r="O125" s="639"/>
      <c r="P125" s="645"/>
      <c r="Q125" s="645"/>
      <c r="R125" s="645"/>
      <c r="S125" s="646"/>
      <c r="T125" s="428"/>
      <c r="U125" s="429"/>
      <c r="V125" s="429"/>
      <c r="W125" s="429"/>
      <c r="X125" s="429"/>
      <c r="Y125" s="429"/>
      <c r="Z125" s="429"/>
      <c r="AA125" s="429"/>
      <c r="AB125" s="429"/>
      <c r="AC125" s="429"/>
      <c r="AD125" s="429"/>
      <c r="AE125" s="429"/>
      <c r="AF125" s="430"/>
      <c r="AG125" s="575"/>
      <c r="AH125" s="189"/>
      <c r="AI125" s="189"/>
      <c r="AJ125" s="189"/>
      <c r="AK125" s="189"/>
      <c r="AL125" s="189"/>
      <c r="AM125" s="189"/>
      <c r="AN125" s="189"/>
      <c r="AO125" s="189"/>
      <c r="AP125" s="189"/>
      <c r="AQ125" s="189"/>
      <c r="AR125" s="189"/>
      <c r="AS125" s="189"/>
      <c r="AT125" s="189"/>
      <c r="AU125" s="189"/>
      <c r="AV125" s="189"/>
      <c r="AW125" s="189"/>
      <c r="AX125" s="525"/>
    </row>
    <row r="126" spans="1:64" ht="57" customHeight="1" x14ac:dyDescent="0.15">
      <c r="A126" s="544" t="s">
        <v>58</v>
      </c>
      <c r="B126" s="545"/>
      <c r="C126" s="386" t="s">
        <v>64</v>
      </c>
      <c r="D126" s="567"/>
      <c r="E126" s="567"/>
      <c r="F126" s="568"/>
      <c r="G126" s="538" t="s">
        <v>394</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57" customHeight="1" thickBot="1" x14ac:dyDescent="0.2">
      <c r="A127" s="546"/>
      <c r="B127" s="547"/>
      <c r="C127" s="355" t="s">
        <v>68</v>
      </c>
      <c r="D127" s="356"/>
      <c r="E127" s="356"/>
      <c r="F127" s="357"/>
      <c r="G127" s="358" t="s">
        <v>399</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93.75" customHeight="1" thickBot="1" x14ac:dyDescent="0.2">
      <c r="A129" s="566" t="s">
        <v>508</v>
      </c>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80.25" customHeight="1" thickBot="1" x14ac:dyDescent="0.2">
      <c r="A131" s="541" t="s">
        <v>306</v>
      </c>
      <c r="B131" s="542"/>
      <c r="C131" s="542"/>
      <c r="D131" s="542"/>
      <c r="E131" s="543"/>
      <c r="F131" s="560" t="s">
        <v>507</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75" customHeight="1" thickBot="1" x14ac:dyDescent="0.2">
      <c r="A133" s="425" t="s">
        <v>509</v>
      </c>
      <c r="B133" s="426"/>
      <c r="C133" s="426"/>
      <c r="D133" s="426"/>
      <c r="E133" s="427"/>
      <c r="F133" s="563" t="s">
        <v>513</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93" customHeight="1" thickBot="1" x14ac:dyDescent="0.2">
      <c r="A135" s="603" t="s">
        <v>395</v>
      </c>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5"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7.25" customHeight="1" x14ac:dyDescent="0.15">
      <c r="A137" s="398" t="s">
        <v>224</v>
      </c>
      <c r="B137" s="399"/>
      <c r="C137" s="399"/>
      <c r="D137" s="399"/>
      <c r="E137" s="399"/>
      <c r="F137" s="399"/>
      <c r="G137" s="412">
        <v>523</v>
      </c>
      <c r="H137" s="413"/>
      <c r="I137" s="413"/>
      <c r="J137" s="413"/>
      <c r="K137" s="413"/>
      <c r="L137" s="413"/>
      <c r="M137" s="413"/>
      <c r="N137" s="413"/>
      <c r="O137" s="413"/>
      <c r="P137" s="414"/>
      <c r="Q137" s="399" t="s">
        <v>225</v>
      </c>
      <c r="R137" s="399"/>
      <c r="S137" s="399"/>
      <c r="T137" s="399"/>
      <c r="U137" s="399"/>
      <c r="V137" s="399"/>
      <c r="W137" s="412">
        <v>492</v>
      </c>
      <c r="X137" s="413"/>
      <c r="Y137" s="413"/>
      <c r="Z137" s="413"/>
      <c r="AA137" s="413"/>
      <c r="AB137" s="413"/>
      <c r="AC137" s="413"/>
      <c r="AD137" s="413"/>
      <c r="AE137" s="413"/>
      <c r="AF137" s="414"/>
      <c r="AG137" s="399" t="s">
        <v>226</v>
      </c>
      <c r="AH137" s="399"/>
      <c r="AI137" s="399"/>
      <c r="AJ137" s="399"/>
      <c r="AK137" s="399"/>
      <c r="AL137" s="399"/>
      <c r="AM137" s="395">
        <v>534</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15">
        <v>201</v>
      </c>
      <c r="H138" s="416"/>
      <c r="I138" s="416"/>
      <c r="J138" s="416"/>
      <c r="K138" s="416"/>
      <c r="L138" s="416"/>
      <c r="M138" s="416"/>
      <c r="N138" s="416"/>
      <c r="O138" s="416"/>
      <c r="P138" s="417"/>
      <c r="Q138" s="401" t="s">
        <v>228</v>
      </c>
      <c r="R138" s="401"/>
      <c r="S138" s="401"/>
      <c r="T138" s="401"/>
      <c r="U138" s="401"/>
      <c r="V138" s="401"/>
      <c r="W138" s="415">
        <v>195</v>
      </c>
      <c r="X138" s="416"/>
      <c r="Y138" s="416"/>
      <c r="Z138" s="416"/>
      <c r="AA138" s="416"/>
      <c r="AB138" s="416"/>
      <c r="AC138" s="416"/>
      <c r="AD138" s="416"/>
      <c r="AE138" s="416"/>
      <c r="AF138" s="417"/>
      <c r="AG138" s="569"/>
      <c r="AH138" s="570"/>
      <c r="AI138" s="570"/>
      <c r="AJ138" s="570"/>
      <c r="AK138" s="570"/>
      <c r="AL138" s="570"/>
      <c r="AM138" s="606"/>
      <c r="AN138" s="607"/>
      <c r="AO138" s="607"/>
      <c r="AP138" s="607"/>
      <c r="AQ138" s="607"/>
      <c r="AR138" s="607"/>
      <c r="AS138" s="607"/>
      <c r="AT138" s="607"/>
      <c r="AU138" s="607"/>
      <c r="AV138" s="608"/>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14.2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1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5.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84"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15.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0" t="s">
        <v>34</v>
      </c>
      <c r="B178" s="531"/>
      <c r="C178" s="531"/>
      <c r="D178" s="531"/>
      <c r="E178" s="531"/>
      <c r="F178" s="532"/>
      <c r="G178" s="382" t="s">
        <v>480</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482</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18"/>
      <c r="B179" s="533"/>
      <c r="C179" s="533"/>
      <c r="D179" s="533"/>
      <c r="E179" s="533"/>
      <c r="F179" s="534"/>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customHeight="1" x14ac:dyDescent="0.15">
      <c r="A180" s="118"/>
      <c r="B180" s="533"/>
      <c r="C180" s="533"/>
      <c r="D180" s="533"/>
      <c r="E180" s="533"/>
      <c r="F180" s="534"/>
      <c r="G180" s="88" t="s">
        <v>409</v>
      </c>
      <c r="H180" s="89"/>
      <c r="I180" s="89"/>
      <c r="J180" s="89"/>
      <c r="K180" s="90"/>
      <c r="L180" s="91" t="s">
        <v>486</v>
      </c>
      <c r="M180" s="92"/>
      <c r="N180" s="92"/>
      <c r="O180" s="92"/>
      <c r="P180" s="92"/>
      <c r="Q180" s="92"/>
      <c r="R180" s="92"/>
      <c r="S180" s="92"/>
      <c r="T180" s="92"/>
      <c r="U180" s="92"/>
      <c r="V180" s="92"/>
      <c r="W180" s="92"/>
      <c r="X180" s="93"/>
      <c r="Y180" s="94">
        <v>255</v>
      </c>
      <c r="Z180" s="95"/>
      <c r="AA180" s="95"/>
      <c r="AB180" s="96"/>
      <c r="AC180" s="88" t="s">
        <v>409</v>
      </c>
      <c r="AD180" s="89"/>
      <c r="AE180" s="89"/>
      <c r="AF180" s="89"/>
      <c r="AG180" s="90"/>
      <c r="AH180" s="91" t="s">
        <v>483</v>
      </c>
      <c r="AI180" s="92"/>
      <c r="AJ180" s="92"/>
      <c r="AK180" s="92"/>
      <c r="AL180" s="92"/>
      <c r="AM180" s="92"/>
      <c r="AN180" s="92"/>
      <c r="AO180" s="92"/>
      <c r="AP180" s="92"/>
      <c r="AQ180" s="92"/>
      <c r="AR180" s="92"/>
      <c r="AS180" s="92"/>
      <c r="AT180" s="93"/>
      <c r="AU180" s="94">
        <v>16</v>
      </c>
      <c r="AV180" s="95"/>
      <c r="AW180" s="95"/>
      <c r="AX180" s="394"/>
    </row>
    <row r="181" spans="1:50" ht="24.75" customHeight="1" x14ac:dyDescent="0.15">
      <c r="A181" s="118"/>
      <c r="B181" s="533"/>
      <c r="C181" s="533"/>
      <c r="D181" s="533"/>
      <c r="E181" s="533"/>
      <c r="F181" s="53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33"/>
      <c r="C182" s="533"/>
      <c r="D182" s="533"/>
      <c r="E182" s="533"/>
      <c r="F182" s="53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8"/>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8"/>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255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16</v>
      </c>
      <c r="AV190" s="80"/>
      <c r="AW190" s="80"/>
      <c r="AX190" s="82"/>
    </row>
    <row r="191" spans="1:50" ht="30" customHeight="1" x14ac:dyDescent="0.15">
      <c r="A191" s="118"/>
      <c r="B191" s="533"/>
      <c r="C191" s="533"/>
      <c r="D191" s="533"/>
      <c r="E191" s="533"/>
      <c r="F191" s="534"/>
      <c r="G191" s="382" t="s">
        <v>436</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441</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118"/>
      <c r="B192" s="533"/>
      <c r="C192" s="533"/>
      <c r="D192" s="533"/>
      <c r="E192" s="533"/>
      <c r="F192" s="534"/>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customHeight="1" x14ac:dyDescent="0.15">
      <c r="A193" s="118"/>
      <c r="B193" s="533"/>
      <c r="C193" s="533"/>
      <c r="D193" s="533"/>
      <c r="E193" s="533"/>
      <c r="F193" s="534"/>
      <c r="G193" s="88" t="s">
        <v>409</v>
      </c>
      <c r="H193" s="89"/>
      <c r="I193" s="89"/>
      <c r="J193" s="89"/>
      <c r="K193" s="90"/>
      <c r="L193" s="91" t="s">
        <v>485</v>
      </c>
      <c r="M193" s="92"/>
      <c r="N193" s="92"/>
      <c r="O193" s="92"/>
      <c r="P193" s="92"/>
      <c r="Q193" s="92"/>
      <c r="R193" s="92"/>
      <c r="S193" s="92"/>
      <c r="T193" s="92"/>
      <c r="U193" s="92"/>
      <c r="V193" s="92"/>
      <c r="W193" s="92"/>
      <c r="X193" s="93"/>
      <c r="Y193" s="94">
        <v>1</v>
      </c>
      <c r="Z193" s="95"/>
      <c r="AA193" s="95"/>
      <c r="AB193" s="96"/>
      <c r="AC193" s="88" t="s">
        <v>409</v>
      </c>
      <c r="AD193" s="89"/>
      <c r="AE193" s="89"/>
      <c r="AF193" s="89"/>
      <c r="AG193" s="90"/>
      <c r="AH193" s="91" t="s">
        <v>431</v>
      </c>
      <c r="AI193" s="92"/>
      <c r="AJ193" s="92"/>
      <c r="AK193" s="92"/>
      <c r="AL193" s="92"/>
      <c r="AM193" s="92"/>
      <c r="AN193" s="92"/>
      <c r="AO193" s="92"/>
      <c r="AP193" s="92"/>
      <c r="AQ193" s="92"/>
      <c r="AR193" s="92"/>
      <c r="AS193" s="92"/>
      <c r="AT193" s="93"/>
      <c r="AU193" s="94">
        <v>15</v>
      </c>
      <c r="AV193" s="95"/>
      <c r="AW193" s="95"/>
      <c r="AX193" s="394"/>
    </row>
    <row r="194" spans="1:50" ht="24.75" customHeight="1" x14ac:dyDescent="0.15">
      <c r="A194" s="118"/>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8"/>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8"/>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8"/>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8"/>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8"/>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8"/>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15</v>
      </c>
      <c r="AV203" s="80"/>
      <c r="AW203" s="80"/>
      <c r="AX203" s="82"/>
    </row>
    <row r="204" spans="1:50" ht="30" customHeight="1" x14ac:dyDescent="0.15">
      <c r="A204" s="118"/>
      <c r="B204" s="533"/>
      <c r="C204" s="533"/>
      <c r="D204" s="533"/>
      <c r="E204" s="533"/>
      <c r="F204" s="534"/>
      <c r="G204" s="382" t="s">
        <v>438</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443</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118"/>
      <c r="B205" s="533"/>
      <c r="C205" s="533"/>
      <c r="D205" s="533"/>
      <c r="E205" s="533"/>
      <c r="F205" s="534"/>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customHeight="1" x14ac:dyDescent="0.15">
      <c r="A206" s="118"/>
      <c r="B206" s="533"/>
      <c r="C206" s="533"/>
      <c r="D206" s="533"/>
      <c r="E206" s="533"/>
      <c r="F206" s="534"/>
      <c r="G206" s="88" t="s">
        <v>409</v>
      </c>
      <c r="H206" s="89"/>
      <c r="I206" s="89"/>
      <c r="J206" s="89"/>
      <c r="K206" s="90"/>
      <c r="L206" s="91" t="s">
        <v>430</v>
      </c>
      <c r="M206" s="92"/>
      <c r="N206" s="92"/>
      <c r="O206" s="92"/>
      <c r="P206" s="92"/>
      <c r="Q206" s="92"/>
      <c r="R206" s="92"/>
      <c r="S206" s="92"/>
      <c r="T206" s="92"/>
      <c r="U206" s="92"/>
      <c r="V206" s="92"/>
      <c r="W206" s="92"/>
      <c r="X206" s="93"/>
      <c r="Y206" s="94">
        <v>15</v>
      </c>
      <c r="Z206" s="95"/>
      <c r="AA206" s="95"/>
      <c r="AB206" s="96"/>
      <c r="AC206" s="88" t="s">
        <v>409</v>
      </c>
      <c r="AD206" s="89"/>
      <c r="AE206" s="89"/>
      <c r="AF206" s="89"/>
      <c r="AG206" s="90"/>
      <c r="AH206" s="91" t="s">
        <v>445</v>
      </c>
      <c r="AI206" s="92"/>
      <c r="AJ206" s="92"/>
      <c r="AK206" s="92"/>
      <c r="AL206" s="92"/>
      <c r="AM206" s="92"/>
      <c r="AN206" s="92"/>
      <c r="AO206" s="92"/>
      <c r="AP206" s="92"/>
      <c r="AQ206" s="92"/>
      <c r="AR206" s="92"/>
      <c r="AS206" s="92"/>
      <c r="AT206" s="93"/>
      <c r="AU206" s="94">
        <v>2</v>
      </c>
      <c r="AV206" s="95"/>
      <c r="AW206" s="95"/>
      <c r="AX206" s="394"/>
    </row>
    <row r="207" spans="1:50" ht="24.75" customHeight="1" x14ac:dyDescent="0.15">
      <c r="A207" s="118"/>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8"/>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8"/>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8"/>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8"/>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8"/>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8"/>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15</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2</v>
      </c>
      <c r="AV216" s="80"/>
      <c r="AW216" s="80"/>
      <c r="AX216" s="82"/>
    </row>
    <row r="217" spans="1:50" ht="30" customHeight="1" x14ac:dyDescent="0.15">
      <c r="A217" s="118"/>
      <c r="B217" s="533"/>
      <c r="C217" s="533"/>
      <c r="D217" s="533"/>
      <c r="E217" s="533"/>
      <c r="F217" s="534"/>
      <c r="G217" s="382" t="s">
        <v>439</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360</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118"/>
      <c r="B218" s="533"/>
      <c r="C218" s="533"/>
      <c r="D218" s="533"/>
      <c r="E218" s="533"/>
      <c r="F218" s="534"/>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customHeight="1" x14ac:dyDescent="0.15">
      <c r="A219" s="118"/>
      <c r="B219" s="533"/>
      <c r="C219" s="533"/>
      <c r="D219" s="533"/>
      <c r="E219" s="533"/>
      <c r="F219" s="534"/>
      <c r="G219" s="88" t="s">
        <v>409</v>
      </c>
      <c r="H219" s="89"/>
      <c r="I219" s="89"/>
      <c r="J219" s="89"/>
      <c r="K219" s="90"/>
      <c r="L219" s="91" t="s">
        <v>444</v>
      </c>
      <c r="M219" s="92"/>
      <c r="N219" s="92"/>
      <c r="O219" s="92"/>
      <c r="P219" s="92"/>
      <c r="Q219" s="92"/>
      <c r="R219" s="92"/>
      <c r="S219" s="92"/>
      <c r="T219" s="92"/>
      <c r="U219" s="92"/>
      <c r="V219" s="92"/>
      <c r="W219" s="92"/>
      <c r="X219" s="93"/>
      <c r="Y219" s="94">
        <v>241</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4"/>
    </row>
    <row r="220" spans="1:50" ht="24.75" customHeight="1" x14ac:dyDescent="0.15">
      <c r="A220" s="118"/>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8"/>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8"/>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8"/>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8"/>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8"/>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8"/>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241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14" t="s">
        <v>479</v>
      </c>
      <c r="D236" s="115"/>
      <c r="E236" s="115"/>
      <c r="F236" s="115"/>
      <c r="G236" s="115"/>
      <c r="H236" s="115"/>
      <c r="I236" s="115"/>
      <c r="J236" s="115"/>
      <c r="K236" s="115"/>
      <c r="L236" s="116"/>
      <c r="M236" s="108" t="s">
        <v>461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255</v>
      </c>
      <c r="AL236" s="106"/>
      <c r="AM236" s="106"/>
      <c r="AN236" s="106"/>
      <c r="AO236" s="106"/>
      <c r="AP236" s="107"/>
      <c r="AQ236" s="108">
        <v>1</v>
      </c>
      <c r="AR236" s="104"/>
      <c r="AS236" s="104"/>
      <c r="AT236" s="104"/>
      <c r="AU236" s="105">
        <v>96</v>
      </c>
      <c r="AV236" s="106"/>
      <c r="AW236" s="106"/>
      <c r="AX236" s="107"/>
    </row>
    <row r="237" spans="1:50" ht="24" customHeight="1" x14ac:dyDescent="0.15">
      <c r="A237" s="103">
        <v>2</v>
      </c>
      <c r="B237" s="103">
        <v>1</v>
      </c>
      <c r="C237" s="117" t="s">
        <v>411</v>
      </c>
      <c r="D237" s="115"/>
      <c r="E237" s="115"/>
      <c r="F237" s="115"/>
      <c r="G237" s="115"/>
      <c r="H237" s="115"/>
      <c r="I237" s="115"/>
      <c r="J237" s="115"/>
      <c r="K237" s="115"/>
      <c r="L237" s="116"/>
      <c r="M237" s="108" t="s">
        <v>462</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200</v>
      </c>
      <c r="AL237" s="106"/>
      <c r="AM237" s="106"/>
      <c r="AN237" s="106"/>
      <c r="AO237" s="106"/>
      <c r="AP237" s="107"/>
      <c r="AQ237" s="108">
        <v>3</v>
      </c>
      <c r="AR237" s="104"/>
      <c r="AS237" s="104"/>
      <c r="AT237" s="104"/>
      <c r="AU237" s="105">
        <v>89</v>
      </c>
      <c r="AV237" s="106"/>
      <c r="AW237" s="106"/>
      <c r="AX237" s="107"/>
    </row>
    <row r="238" spans="1:50" ht="24" customHeight="1" x14ac:dyDescent="0.15">
      <c r="A238" s="103">
        <v>3</v>
      </c>
      <c r="B238" s="103">
        <v>1</v>
      </c>
      <c r="C238" s="117" t="s">
        <v>447</v>
      </c>
      <c r="D238" s="115"/>
      <c r="E238" s="115"/>
      <c r="F238" s="115"/>
      <c r="G238" s="115"/>
      <c r="H238" s="115"/>
      <c r="I238" s="115"/>
      <c r="J238" s="115"/>
      <c r="K238" s="115"/>
      <c r="L238" s="116"/>
      <c r="M238" s="114" t="s">
        <v>463</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149</v>
      </c>
      <c r="AL238" s="106"/>
      <c r="AM238" s="106"/>
      <c r="AN238" s="106"/>
      <c r="AO238" s="106"/>
      <c r="AP238" s="107"/>
      <c r="AQ238" s="108">
        <v>1</v>
      </c>
      <c r="AR238" s="104"/>
      <c r="AS238" s="104"/>
      <c r="AT238" s="104"/>
      <c r="AU238" s="105">
        <v>95</v>
      </c>
      <c r="AV238" s="106"/>
      <c r="AW238" s="106"/>
      <c r="AX238" s="107"/>
    </row>
    <row r="239" spans="1:50" ht="24" customHeight="1" x14ac:dyDescent="0.15">
      <c r="A239" s="103">
        <v>4</v>
      </c>
      <c r="B239" s="103">
        <v>1</v>
      </c>
      <c r="C239" s="117" t="s">
        <v>412</v>
      </c>
      <c r="D239" s="115"/>
      <c r="E239" s="115"/>
      <c r="F239" s="115"/>
      <c r="G239" s="115"/>
      <c r="H239" s="115"/>
      <c r="I239" s="115"/>
      <c r="J239" s="115"/>
      <c r="K239" s="115"/>
      <c r="L239" s="116"/>
      <c r="M239" s="108" t="s">
        <v>464</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146</v>
      </c>
      <c r="AL239" s="106"/>
      <c r="AM239" s="106"/>
      <c r="AN239" s="106"/>
      <c r="AO239" s="106"/>
      <c r="AP239" s="107"/>
      <c r="AQ239" s="108">
        <v>1</v>
      </c>
      <c r="AR239" s="104"/>
      <c r="AS239" s="104"/>
      <c r="AT239" s="104"/>
      <c r="AU239" s="105">
        <v>86</v>
      </c>
      <c r="AV239" s="106"/>
      <c r="AW239" s="106"/>
      <c r="AX239" s="107"/>
    </row>
    <row r="240" spans="1:50" ht="24" customHeight="1" x14ac:dyDescent="0.15">
      <c r="A240" s="103">
        <v>5</v>
      </c>
      <c r="B240" s="103">
        <v>1</v>
      </c>
      <c r="C240" s="114" t="s">
        <v>448</v>
      </c>
      <c r="D240" s="115"/>
      <c r="E240" s="115"/>
      <c r="F240" s="115"/>
      <c r="G240" s="115"/>
      <c r="H240" s="115"/>
      <c r="I240" s="115"/>
      <c r="J240" s="115"/>
      <c r="K240" s="115"/>
      <c r="L240" s="116"/>
      <c r="M240" s="108" t="s">
        <v>462</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91</v>
      </c>
      <c r="AL240" s="106"/>
      <c r="AM240" s="106"/>
      <c r="AN240" s="106"/>
      <c r="AO240" s="106"/>
      <c r="AP240" s="107"/>
      <c r="AQ240" s="108">
        <v>4</v>
      </c>
      <c r="AR240" s="104"/>
      <c r="AS240" s="104"/>
      <c r="AT240" s="104"/>
      <c r="AU240" s="105">
        <v>84</v>
      </c>
      <c r="AV240" s="106"/>
      <c r="AW240" s="106"/>
      <c r="AX240" s="107"/>
    </row>
    <row r="241" spans="1:50" ht="24" customHeight="1" x14ac:dyDescent="0.15">
      <c r="A241" s="103">
        <v>6</v>
      </c>
      <c r="B241" s="103">
        <v>1</v>
      </c>
      <c r="C241" s="114" t="s">
        <v>449</v>
      </c>
      <c r="D241" s="115"/>
      <c r="E241" s="115"/>
      <c r="F241" s="115"/>
      <c r="G241" s="115"/>
      <c r="H241" s="115"/>
      <c r="I241" s="115"/>
      <c r="J241" s="115"/>
      <c r="K241" s="115"/>
      <c r="L241" s="116"/>
      <c r="M241" s="108" t="s">
        <v>465</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91</v>
      </c>
      <c r="AL241" s="106"/>
      <c r="AM241" s="106"/>
      <c r="AN241" s="106"/>
      <c r="AO241" s="106"/>
      <c r="AP241" s="107"/>
      <c r="AQ241" s="108">
        <v>1</v>
      </c>
      <c r="AR241" s="104"/>
      <c r="AS241" s="104"/>
      <c r="AT241" s="104"/>
      <c r="AU241" s="105">
        <v>60</v>
      </c>
      <c r="AV241" s="106"/>
      <c r="AW241" s="106"/>
      <c r="AX241" s="107"/>
    </row>
    <row r="242" spans="1:50" ht="24" customHeight="1" x14ac:dyDescent="0.15">
      <c r="A242" s="103">
        <v>7</v>
      </c>
      <c r="B242" s="103">
        <v>1</v>
      </c>
      <c r="C242" s="114" t="s">
        <v>450</v>
      </c>
      <c r="D242" s="115"/>
      <c r="E242" s="115"/>
      <c r="F242" s="115"/>
      <c r="G242" s="115"/>
      <c r="H242" s="115"/>
      <c r="I242" s="115"/>
      <c r="J242" s="115"/>
      <c r="K242" s="115"/>
      <c r="L242" s="116"/>
      <c r="M242" s="108" t="s">
        <v>466</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49</v>
      </c>
      <c r="AL242" s="106"/>
      <c r="AM242" s="106"/>
      <c r="AN242" s="106"/>
      <c r="AO242" s="106"/>
      <c r="AP242" s="107"/>
      <c r="AQ242" s="108">
        <v>1</v>
      </c>
      <c r="AR242" s="104"/>
      <c r="AS242" s="104"/>
      <c r="AT242" s="104"/>
      <c r="AU242" s="105">
        <v>94</v>
      </c>
      <c r="AV242" s="106"/>
      <c r="AW242" s="106"/>
      <c r="AX242" s="107"/>
    </row>
    <row r="243" spans="1:50" ht="24" customHeight="1" x14ac:dyDescent="0.15">
      <c r="A243" s="103">
        <v>8</v>
      </c>
      <c r="B243" s="103">
        <v>1</v>
      </c>
      <c r="C243" s="114" t="s">
        <v>451</v>
      </c>
      <c r="D243" s="115"/>
      <c r="E243" s="115"/>
      <c r="F243" s="115"/>
      <c r="G243" s="115"/>
      <c r="H243" s="115"/>
      <c r="I243" s="115"/>
      <c r="J243" s="115"/>
      <c r="K243" s="115"/>
      <c r="L243" s="116"/>
      <c r="M243" s="108" t="s">
        <v>467</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25</v>
      </c>
      <c r="AL243" s="106"/>
      <c r="AM243" s="106"/>
      <c r="AN243" s="106"/>
      <c r="AO243" s="106"/>
      <c r="AP243" s="107"/>
      <c r="AQ243" s="108">
        <v>1</v>
      </c>
      <c r="AR243" s="104"/>
      <c r="AS243" s="104"/>
      <c r="AT243" s="104"/>
      <c r="AU243" s="105">
        <v>96</v>
      </c>
      <c r="AV243" s="106"/>
      <c r="AW243" s="106"/>
      <c r="AX243" s="107"/>
    </row>
    <row r="244" spans="1:50" ht="24" customHeight="1" x14ac:dyDescent="0.15">
      <c r="A244" s="103">
        <v>9</v>
      </c>
      <c r="B244" s="103">
        <v>1</v>
      </c>
      <c r="C244" s="114" t="s">
        <v>452</v>
      </c>
      <c r="D244" s="115"/>
      <c r="E244" s="115"/>
      <c r="F244" s="115"/>
      <c r="G244" s="115"/>
      <c r="H244" s="115"/>
      <c r="I244" s="115"/>
      <c r="J244" s="115"/>
      <c r="K244" s="115"/>
      <c r="L244" s="116"/>
      <c r="M244" s="108" t="s">
        <v>468</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24</v>
      </c>
      <c r="AL244" s="106"/>
      <c r="AM244" s="106"/>
      <c r="AN244" s="106"/>
      <c r="AO244" s="106"/>
      <c r="AP244" s="107"/>
      <c r="AQ244" s="108">
        <v>1</v>
      </c>
      <c r="AR244" s="104"/>
      <c r="AS244" s="104"/>
      <c r="AT244" s="104"/>
      <c r="AU244" s="105">
        <v>97</v>
      </c>
      <c r="AV244" s="106"/>
      <c r="AW244" s="106"/>
      <c r="AX244" s="107"/>
    </row>
    <row r="245" spans="1:50" ht="24" customHeight="1" x14ac:dyDescent="0.15">
      <c r="A245" s="103">
        <v>10</v>
      </c>
      <c r="B245" s="103">
        <v>1</v>
      </c>
      <c r="C245" s="114" t="s">
        <v>453</v>
      </c>
      <c r="D245" s="115"/>
      <c r="E245" s="115"/>
      <c r="F245" s="115"/>
      <c r="G245" s="115"/>
      <c r="H245" s="115"/>
      <c r="I245" s="115"/>
      <c r="J245" s="115"/>
      <c r="K245" s="115"/>
      <c r="L245" s="116"/>
      <c r="M245" s="108" t="s">
        <v>475</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11</v>
      </c>
      <c r="AL245" s="106"/>
      <c r="AM245" s="106"/>
      <c r="AN245" s="106"/>
      <c r="AO245" s="106"/>
      <c r="AP245" s="107"/>
      <c r="AQ245" s="108">
        <v>3</v>
      </c>
      <c r="AR245" s="104"/>
      <c r="AS245" s="104"/>
      <c r="AT245" s="104"/>
      <c r="AU245" s="105">
        <v>90</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411</v>
      </c>
      <c r="D269" s="104"/>
      <c r="E269" s="104"/>
      <c r="F269" s="104"/>
      <c r="G269" s="104"/>
      <c r="H269" s="104"/>
      <c r="I269" s="104"/>
      <c r="J269" s="104"/>
      <c r="K269" s="104"/>
      <c r="L269" s="104"/>
      <c r="M269" s="108" t="s">
        <v>484</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v>
      </c>
      <c r="AL269" s="106"/>
      <c r="AM269" s="106"/>
      <c r="AN269" s="106"/>
      <c r="AO269" s="106"/>
      <c r="AP269" s="107"/>
      <c r="AQ269" s="108" t="s">
        <v>428</v>
      </c>
      <c r="AR269" s="104"/>
      <c r="AS269" s="104"/>
      <c r="AT269" s="104"/>
      <c r="AU269" s="105" t="s">
        <v>429</v>
      </c>
      <c r="AV269" s="106"/>
      <c r="AW269" s="106"/>
      <c r="AX269" s="107"/>
    </row>
    <row r="270" spans="1:50" ht="24" customHeight="1" x14ac:dyDescent="0.15">
      <c r="A270" s="103">
        <v>2</v>
      </c>
      <c r="B270" s="103">
        <v>1</v>
      </c>
      <c r="C270" s="104" t="s">
        <v>413</v>
      </c>
      <c r="D270" s="104"/>
      <c r="E270" s="104"/>
      <c r="F270" s="104"/>
      <c r="G270" s="104"/>
      <c r="H270" s="104"/>
      <c r="I270" s="104"/>
      <c r="J270" s="104"/>
      <c r="K270" s="104"/>
      <c r="L270" s="104"/>
      <c r="M270" s="108" t="s">
        <v>458</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v>
      </c>
      <c r="AL270" s="106"/>
      <c r="AM270" s="106"/>
      <c r="AN270" s="106"/>
      <c r="AO270" s="106"/>
      <c r="AP270" s="107"/>
      <c r="AQ270" s="108" t="s">
        <v>428</v>
      </c>
      <c r="AR270" s="104"/>
      <c r="AS270" s="104"/>
      <c r="AT270" s="104"/>
      <c r="AU270" s="105" t="s">
        <v>429</v>
      </c>
      <c r="AV270" s="106"/>
      <c r="AW270" s="106"/>
      <c r="AX270" s="107"/>
    </row>
    <row r="271" spans="1:50" ht="24" customHeight="1" x14ac:dyDescent="0.15">
      <c r="A271" s="103">
        <v>3</v>
      </c>
      <c r="B271" s="103">
        <v>1</v>
      </c>
      <c r="C271" s="104" t="s">
        <v>412</v>
      </c>
      <c r="D271" s="104"/>
      <c r="E271" s="104"/>
      <c r="F271" s="104"/>
      <c r="G271" s="104"/>
      <c r="H271" s="104"/>
      <c r="I271" s="104"/>
      <c r="J271" s="104"/>
      <c r="K271" s="104"/>
      <c r="L271" s="104"/>
      <c r="M271" s="108" t="s">
        <v>459</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0.8</v>
      </c>
      <c r="AL271" s="106"/>
      <c r="AM271" s="106"/>
      <c r="AN271" s="106"/>
      <c r="AO271" s="106"/>
      <c r="AP271" s="107"/>
      <c r="AQ271" s="108" t="s">
        <v>428</v>
      </c>
      <c r="AR271" s="104"/>
      <c r="AS271" s="104"/>
      <c r="AT271" s="104"/>
      <c r="AU271" s="105" t="s">
        <v>429</v>
      </c>
      <c r="AV271" s="106"/>
      <c r="AW271" s="106"/>
      <c r="AX271" s="107"/>
    </row>
    <row r="272" spans="1:50" ht="24" customHeight="1" x14ac:dyDescent="0.15">
      <c r="A272" s="103">
        <v>4</v>
      </c>
      <c r="B272" s="103">
        <v>1</v>
      </c>
      <c r="C272" s="104" t="s">
        <v>414</v>
      </c>
      <c r="D272" s="104"/>
      <c r="E272" s="104"/>
      <c r="F272" s="104"/>
      <c r="G272" s="104"/>
      <c r="H272" s="104"/>
      <c r="I272" s="104"/>
      <c r="J272" s="104"/>
      <c r="K272" s="104"/>
      <c r="L272" s="104"/>
      <c r="M272" s="108" t="s">
        <v>492</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0.3</v>
      </c>
      <c r="AL272" s="106"/>
      <c r="AM272" s="106"/>
      <c r="AN272" s="106"/>
      <c r="AO272" s="106"/>
      <c r="AP272" s="107"/>
      <c r="AQ272" s="108" t="s">
        <v>428</v>
      </c>
      <c r="AR272" s="104"/>
      <c r="AS272" s="104"/>
      <c r="AT272" s="104"/>
      <c r="AU272" s="105" t="s">
        <v>429</v>
      </c>
      <c r="AV272" s="106"/>
      <c r="AW272" s="106"/>
      <c r="AX272" s="107"/>
    </row>
    <row r="273" spans="1:50" ht="24" customHeight="1" x14ac:dyDescent="0.15">
      <c r="A273" s="103">
        <v>5</v>
      </c>
      <c r="B273" s="103">
        <v>1</v>
      </c>
      <c r="C273" s="104" t="s">
        <v>415</v>
      </c>
      <c r="D273" s="104"/>
      <c r="E273" s="104"/>
      <c r="F273" s="104"/>
      <c r="G273" s="104"/>
      <c r="H273" s="104"/>
      <c r="I273" s="104"/>
      <c r="J273" s="104"/>
      <c r="K273" s="104"/>
      <c r="L273" s="104"/>
      <c r="M273" s="108" t="s">
        <v>460</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0.2</v>
      </c>
      <c r="AL273" s="106"/>
      <c r="AM273" s="106"/>
      <c r="AN273" s="106"/>
      <c r="AO273" s="106"/>
      <c r="AP273" s="107"/>
      <c r="AQ273" s="108" t="s">
        <v>428</v>
      </c>
      <c r="AR273" s="104"/>
      <c r="AS273" s="104"/>
      <c r="AT273" s="104"/>
      <c r="AU273" s="105" t="s">
        <v>429</v>
      </c>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14" t="s">
        <v>437</v>
      </c>
      <c r="D302" s="115"/>
      <c r="E302" s="115"/>
      <c r="F302" s="115"/>
      <c r="G302" s="115"/>
      <c r="H302" s="115"/>
      <c r="I302" s="115"/>
      <c r="J302" s="115"/>
      <c r="K302" s="115"/>
      <c r="L302" s="116"/>
      <c r="M302" s="108" t="s">
        <v>430</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15</v>
      </c>
      <c r="AL302" s="106"/>
      <c r="AM302" s="106"/>
      <c r="AN302" s="106"/>
      <c r="AO302" s="106"/>
      <c r="AP302" s="107"/>
      <c r="AQ302" s="108">
        <v>1</v>
      </c>
      <c r="AR302" s="104"/>
      <c r="AS302" s="104"/>
      <c r="AT302" s="104"/>
      <c r="AU302" s="105">
        <v>99</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454</v>
      </c>
      <c r="D335" s="104"/>
      <c r="E335" s="104"/>
      <c r="F335" s="104"/>
      <c r="G335" s="104"/>
      <c r="H335" s="104"/>
      <c r="I335" s="104"/>
      <c r="J335" s="104"/>
      <c r="K335" s="104"/>
      <c r="L335" s="104"/>
      <c r="M335" s="108" t="s">
        <v>469</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241</v>
      </c>
      <c r="AL335" s="106"/>
      <c r="AM335" s="106"/>
      <c r="AN335" s="106"/>
      <c r="AO335" s="106"/>
      <c r="AP335" s="107"/>
      <c r="AQ335" s="108">
        <v>3</v>
      </c>
      <c r="AR335" s="104"/>
      <c r="AS335" s="104"/>
      <c r="AT335" s="104"/>
      <c r="AU335" s="105">
        <v>97</v>
      </c>
      <c r="AV335" s="106"/>
      <c r="AW335" s="106"/>
      <c r="AX335" s="107"/>
    </row>
    <row r="336" spans="1:50" ht="24" customHeight="1" x14ac:dyDescent="0.15">
      <c r="A336" s="103">
        <v>2</v>
      </c>
      <c r="B336" s="103">
        <v>1</v>
      </c>
      <c r="C336" s="104" t="s">
        <v>416</v>
      </c>
      <c r="D336" s="104"/>
      <c r="E336" s="104"/>
      <c r="F336" s="104"/>
      <c r="G336" s="104"/>
      <c r="H336" s="104"/>
      <c r="I336" s="104"/>
      <c r="J336" s="104"/>
      <c r="K336" s="104"/>
      <c r="L336" s="104"/>
      <c r="M336" s="108" t="s">
        <v>471</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105</v>
      </c>
      <c r="AL336" s="106"/>
      <c r="AM336" s="106"/>
      <c r="AN336" s="106"/>
      <c r="AO336" s="106"/>
      <c r="AP336" s="107"/>
      <c r="AQ336" s="108">
        <v>1</v>
      </c>
      <c r="AR336" s="104"/>
      <c r="AS336" s="104"/>
      <c r="AT336" s="104"/>
      <c r="AU336" s="105">
        <v>93</v>
      </c>
      <c r="AV336" s="106"/>
      <c r="AW336" s="106"/>
      <c r="AX336" s="107"/>
    </row>
    <row r="337" spans="1:50" ht="24" customHeight="1" x14ac:dyDescent="0.15">
      <c r="A337" s="103">
        <v>3</v>
      </c>
      <c r="B337" s="103">
        <v>1</v>
      </c>
      <c r="C337" s="104" t="s">
        <v>417</v>
      </c>
      <c r="D337" s="104"/>
      <c r="E337" s="104"/>
      <c r="F337" s="104"/>
      <c r="G337" s="104"/>
      <c r="H337" s="104"/>
      <c r="I337" s="104"/>
      <c r="J337" s="104"/>
      <c r="K337" s="104"/>
      <c r="L337" s="104"/>
      <c r="M337" s="108" t="s">
        <v>470</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78</v>
      </c>
      <c r="AL337" s="106"/>
      <c r="AM337" s="106"/>
      <c r="AN337" s="106"/>
      <c r="AO337" s="106"/>
      <c r="AP337" s="107"/>
      <c r="AQ337" s="108">
        <v>3</v>
      </c>
      <c r="AR337" s="104"/>
      <c r="AS337" s="104"/>
      <c r="AT337" s="104"/>
      <c r="AU337" s="105">
        <v>99</v>
      </c>
      <c r="AV337" s="106"/>
      <c r="AW337" s="106"/>
      <c r="AX337" s="107"/>
    </row>
    <row r="338" spans="1:50" ht="24" customHeight="1" x14ac:dyDescent="0.15">
      <c r="A338" s="103">
        <v>4</v>
      </c>
      <c r="B338" s="103">
        <v>1</v>
      </c>
      <c r="C338" s="104" t="s">
        <v>411</v>
      </c>
      <c r="D338" s="104"/>
      <c r="E338" s="104"/>
      <c r="F338" s="104"/>
      <c r="G338" s="104"/>
      <c r="H338" s="104"/>
      <c r="I338" s="104"/>
      <c r="J338" s="104"/>
      <c r="K338" s="104"/>
      <c r="L338" s="104"/>
      <c r="M338" s="108" t="s">
        <v>476</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75</v>
      </c>
      <c r="AL338" s="106"/>
      <c r="AM338" s="106"/>
      <c r="AN338" s="106"/>
      <c r="AO338" s="106"/>
      <c r="AP338" s="107"/>
      <c r="AQ338" s="108">
        <v>4</v>
      </c>
      <c r="AR338" s="104"/>
      <c r="AS338" s="104"/>
      <c r="AT338" s="104"/>
      <c r="AU338" s="105">
        <v>80</v>
      </c>
      <c r="AV338" s="106"/>
      <c r="AW338" s="106"/>
      <c r="AX338" s="107"/>
    </row>
    <row r="339" spans="1:50" ht="24" customHeight="1" x14ac:dyDescent="0.15">
      <c r="A339" s="103">
        <v>5</v>
      </c>
      <c r="B339" s="103">
        <v>1</v>
      </c>
      <c r="C339" s="104" t="s">
        <v>418</v>
      </c>
      <c r="D339" s="104"/>
      <c r="E339" s="104"/>
      <c r="F339" s="104"/>
      <c r="G339" s="104"/>
      <c r="H339" s="104"/>
      <c r="I339" s="104"/>
      <c r="J339" s="104"/>
      <c r="K339" s="104"/>
      <c r="L339" s="104"/>
      <c r="M339" s="108" t="s">
        <v>472</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71</v>
      </c>
      <c r="AL339" s="106"/>
      <c r="AM339" s="106"/>
      <c r="AN339" s="106"/>
      <c r="AO339" s="106"/>
      <c r="AP339" s="107"/>
      <c r="AQ339" s="108">
        <v>1</v>
      </c>
      <c r="AR339" s="104"/>
      <c r="AS339" s="104"/>
      <c r="AT339" s="104"/>
      <c r="AU339" s="105">
        <v>99</v>
      </c>
      <c r="AV339" s="106"/>
      <c r="AW339" s="106"/>
      <c r="AX339" s="107"/>
    </row>
    <row r="340" spans="1:50" ht="24" customHeight="1" x14ac:dyDescent="0.15">
      <c r="A340" s="103">
        <v>6</v>
      </c>
      <c r="B340" s="103">
        <v>1</v>
      </c>
      <c r="C340" s="104" t="s">
        <v>419</v>
      </c>
      <c r="D340" s="104"/>
      <c r="E340" s="104"/>
      <c r="F340" s="104"/>
      <c r="G340" s="104"/>
      <c r="H340" s="104"/>
      <c r="I340" s="104"/>
      <c r="J340" s="104"/>
      <c r="K340" s="104"/>
      <c r="L340" s="104"/>
      <c r="M340" s="108" t="s">
        <v>493</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65</v>
      </c>
      <c r="AL340" s="106"/>
      <c r="AM340" s="106"/>
      <c r="AN340" s="106"/>
      <c r="AO340" s="106"/>
      <c r="AP340" s="107"/>
      <c r="AQ340" s="108">
        <v>2</v>
      </c>
      <c r="AR340" s="104"/>
      <c r="AS340" s="104"/>
      <c r="AT340" s="104"/>
      <c r="AU340" s="105">
        <v>97</v>
      </c>
      <c r="AV340" s="106"/>
      <c r="AW340" s="106"/>
      <c r="AX340" s="107"/>
    </row>
    <row r="341" spans="1:50" ht="24" customHeight="1" x14ac:dyDescent="0.15">
      <c r="A341" s="103">
        <v>7</v>
      </c>
      <c r="B341" s="103">
        <v>1</v>
      </c>
      <c r="C341" s="104" t="s">
        <v>420</v>
      </c>
      <c r="D341" s="104"/>
      <c r="E341" s="104"/>
      <c r="F341" s="104"/>
      <c r="G341" s="104"/>
      <c r="H341" s="104"/>
      <c r="I341" s="104"/>
      <c r="J341" s="104"/>
      <c r="K341" s="104"/>
      <c r="L341" s="104"/>
      <c r="M341" s="108" t="s">
        <v>473</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64</v>
      </c>
      <c r="AL341" s="106"/>
      <c r="AM341" s="106"/>
      <c r="AN341" s="106"/>
      <c r="AO341" s="106"/>
      <c r="AP341" s="107"/>
      <c r="AQ341" s="108">
        <v>3</v>
      </c>
      <c r="AR341" s="104"/>
      <c r="AS341" s="104"/>
      <c r="AT341" s="104"/>
      <c r="AU341" s="105">
        <v>98</v>
      </c>
      <c r="AV341" s="106"/>
      <c r="AW341" s="106"/>
      <c r="AX341" s="107"/>
    </row>
    <row r="342" spans="1:50" ht="24" customHeight="1" x14ac:dyDescent="0.15">
      <c r="A342" s="103">
        <v>8</v>
      </c>
      <c r="B342" s="103">
        <v>1</v>
      </c>
      <c r="C342" s="104" t="s">
        <v>410</v>
      </c>
      <c r="D342" s="104"/>
      <c r="E342" s="104"/>
      <c r="F342" s="104"/>
      <c r="G342" s="104"/>
      <c r="H342" s="104"/>
      <c r="I342" s="104"/>
      <c r="J342" s="104"/>
      <c r="K342" s="104"/>
      <c r="L342" s="104"/>
      <c r="M342" s="108" t="s">
        <v>477</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57</v>
      </c>
      <c r="AL342" s="106"/>
      <c r="AM342" s="106"/>
      <c r="AN342" s="106"/>
      <c r="AO342" s="106"/>
      <c r="AP342" s="107"/>
      <c r="AQ342" s="108">
        <v>1</v>
      </c>
      <c r="AR342" s="104"/>
      <c r="AS342" s="104"/>
      <c r="AT342" s="104"/>
      <c r="AU342" s="105">
        <v>82</v>
      </c>
      <c r="AV342" s="106"/>
      <c r="AW342" s="106"/>
      <c r="AX342" s="107"/>
    </row>
    <row r="343" spans="1:50" ht="24" customHeight="1" x14ac:dyDescent="0.15">
      <c r="A343" s="103">
        <v>9</v>
      </c>
      <c r="B343" s="103">
        <v>1</v>
      </c>
      <c r="C343" s="104" t="s">
        <v>421</v>
      </c>
      <c r="D343" s="104"/>
      <c r="E343" s="104"/>
      <c r="F343" s="104"/>
      <c r="G343" s="104"/>
      <c r="H343" s="104"/>
      <c r="I343" s="104"/>
      <c r="J343" s="104"/>
      <c r="K343" s="104"/>
      <c r="L343" s="104"/>
      <c r="M343" s="108" t="s">
        <v>474</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56</v>
      </c>
      <c r="AL343" s="106"/>
      <c r="AM343" s="106"/>
      <c r="AN343" s="106"/>
      <c r="AO343" s="106"/>
      <c r="AP343" s="107"/>
      <c r="AQ343" s="108">
        <v>2</v>
      </c>
      <c r="AR343" s="104"/>
      <c r="AS343" s="104"/>
      <c r="AT343" s="104"/>
      <c r="AU343" s="105">
        <v>99</v>
      </c>
      <c r="AV343" s="106"/>
      <c r="AW343" s="106"/>
      <c r="AX343" s="107"/>
    </row>
    <row r="344" spans="1:50" ht="24" customHeight="1" x14ac:dyDescent="0.15">
      <c r="A344" s="103">
        <v>10</v>
      </c>
      <c r="B344" s="103">
        <v>1</v>
      </c>
      <c r="C344" s="104" t="s">
        <v>448</v>
      </c>
      <c r="D344" s="104"/>
      <c r="E344" s="104"/>
      <c r="F344" s="104"/>
      <c r="G344" s="104"/>
      <c r="H344" s="104"/>
      <c r="I344" s="104"/>
      <c r="J344" s="104"/>
      <c r="K344" s="104"/>
      <c r="L344" s="104"/>
      <c r="M344" s="108" t="s">
        <v>478</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54</v>
      </c>
      <c r="AL344" s="106"/>
      <c r="AM344" s="106"/>
      <c r="AN344" s="106"/>
      <c r="AO344" s="106"/>
      <c r="AP344" s="107"/>
      <c r="AQ344" s="108">
        <v>1</v>
      </c>
      <c r="AR344" s="104"/>
      <c r="AS344" s="104"/>
      <c r="AT344" s="104"/>
      <c r="AU344" s="105">
        <v>96</v>
      </c>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481</v>
      </c>
      <c r="D368" s="104"/>
      <c r="E368" s="104"/>
      <c r="F368" s="104"/>
      <c r="G368" s="104"/>
      <c r="H368" s="104"/>
      <c r="I368" s="104"/>
      <c r="J368" s="104"/>
      <c r="K368" s="104"/>
      <c r="L368" s="104"/>
      <c r="M368" s="108" t="s">
        <v>494</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16</v>
      </c>
      <c r="AL368" s="106"/>
      <c r="AM368" s="106"/>
      <c r="AN368" s="106"/>
      <c r="AO368" s="106"/>
      <c r="AP368" s="107"/>
      <c r="AQ368" s="108" t="s">
        <v>428</v>
      </c>
      <c r="AR368" s="104"/>
      <c r="AS368" s="104"/>
      <c r="AT368" s="104"/>
      <c r="AU368" s="105" t="s">
        <v>429</v>
      </c>
      <c r="AV368" s="106"/>
      <c r="AW368" s="106"/>
      <c r="AX368" s="107"/>
    </row>
    <row r="369" spans="1:50" ht="24" customHeight="1" x14ac:dyDescent="0.15">
      <c r="A369" s="103">
        <v>2</v>
      </c>
      <c r="B369" s="103">
        <v>1</v>
      </c>
      <c r="C369" s="104" t="s">
        <v>448</v>
      </c>
      <c r="D369" s="104"/>
      <c r="E369" s="104"/>
      <c r="F369" s="104"/>
      <c r="G369" s="104"/>
      <c r="H369" s="104"/>
      <c r="I369" s="104"/>
      <c r="J369" s="104"/>
      <c r="K369" s="104"/>
      <c r="L369" s="104"/>
      <c r="M369" s="108" t="s">
        <v>495</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11</v>
      </c>
      <c r="AL369" s="106"/>
      <c r="AM369" s="106"/>
      <c r="AN369" s="106"/>
      <c r="AO369" s="106"/>
      <c r="AP369" s="107"/>
      <c r="AQ369" s="108" t="s">
        <v>428</v>
      </c>
      <c r="AR369" s="104"/>
      <c r="AS369" s="104"/>
      <c r="AT369" s="104"/>
      <c r="AU369" s="105" t="s">
        <v>429</v>
      </c>
      <c r="AV369" s="106"/>
      <c r="AW369" s="106"/>
      <c r="AX369" s="107"/>
    </row>
    <row r="370" spans="1:50" ht="24" customHeight="1" x14ac:dyDescent="0.15">
      <c r="A370" s="103">
        <v>3</v>
      </c>
      <c r="B370" s="103">
        <v>1</v>
      </c>
      <c r="C370" s="104" t="s">
        <v>455</v>
      </c>
      <c r="D370" s="104"/>
      <c r="E370" s="104"/>
      <c r="F370" s="104"/>
      <c r="G370" s="104"/>
      <c r="H370" s="104"/>
      <c r="I370" s="104"/>
      <c r="J370" s="104"/>
      <c r="K370" s="104"/>
      <c r="L370" s="104"/>
      <c r="M370" s="108" t="s">
        <v>496</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11</v>
      </c>
      <c r="AL370" s="106"/>
      <c r="AM370" s="106"/>
      <c r="AN370" s="106"/>
      <c r="AO370" s="106"/>
      <c r="AP370" s="107"/>
      <c r="AQ370" s="108" t="s">
        <v>428</v>
      </c>
      <c r="AR370" s="104"/>
      <c r="AS370" s="104"/>
      <c r="AT370" s="104"/>
      <c r="AU370" s="105" t="s">
        <v>429</v>
      </c>
      <c r="AV370" s="106"/>
      <c r="AW370" s="106"/>
      <c r="AX370" s="107"/>
    </row>
    <row r="371" spans="1:50" ht="24" customHeight="1" x14ac:dyDescent="0.15">
      <c r="A371" s="103">
        <v>4</v>
      </c>
      <c r="B371" s="103">
        <v>1</v>
      </c>
      <c r="C371" s="104" t="s">
        <v>456</v>
      </c>
      <c r="D371" s="104"/>
      <c r="E371" s="104"/>
      <c r="F371" s="104"/>
      <c r="G371" s="104"/>
      <c r="H371" s="104"/>
      <c r="I371" s="104"/>
      <c r="J371" s="104"/>
      <c r="K371" s="104"/>
      <c r="L371" s="104"/>
      <c r="M371" s="108" t="s">
        <v>497</v>
      </c>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v>8</v>
      </c>
      <c r="AL371" s="106"/>
      <c r="AM371" s="106"/>
      <c r="AN371" s="106"/>
      <c r="AO371" s="106"/>
      <c r="AP371" s="107"/>
      <c r="AQ371" s="108" t="s">
        <v>428</v>
      </c>
      <c r="AR371" s="104"/>
      <c r="AS371" s="104"/>
      <c r="AT371" s="104"/>
      <c r="AU371" s="105" t="s">
        <v>429</v>
      </c>
      <c r="AV371" s="106"/>
      <c r="AW371" s="106"/>
      <c r="AX371" s="107"/>
    </row>
    <row r="372" spans="1:50" ht="24" customHeight="1" x14ac:dyDescent="0.15">
      <c r="A372" s="103">
        <v>5</v>
      </c>
      <c r="B372" s="103">
        <v>1</v>
      </c>
      <c r="C372" s="104" t="s">
        <v>418</v>
      </c>
      <c r="D372" s="104"/>
      <c r="E372" s="104"/>
      <c r="F372" s="104"/>
      <c r="G372" s="104"/>
      <c r="H372" s="104"/>
      <c r="I372" s="104"/>
      <c r="J372" s="104"/>
      <c r="K372" s="104"/>
      <c r="L372" s="104"/>
      <c r="M372" s="108" t="s">
        <v>498</v>
      </c>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v>8</v>
      </c>
      <c r="AL372" s="106"/>
      <c r="AM372" s="106"/>
      <c r="AN372" s="106"/>
      <c r="AO372" s="106"/>
      <c r="AP372" s="107"/>
      <c r="AQ372" s="108" t="s">
        <v>428</v>
      </c>
      <c r="AR372" s="104"/>
      <c r="AS372" s="104"/>
      <c r="AT372" s="104"/>
      <c r="AU372" s="105" t="s">
        <v>429</v>
      </c>
      <c r="AV372" s="106"/>
      <c r="AW372" s="106"/>
      <c r="AX372" s="107"/>
    </row>
    <row r="373" spans="1:50" ht="24" customHeight="1" x14ac:dyDescent="0.15">
      <c r="A373" s="103">
        <v>6</v>
      </c>
      <c r="B373" s="103">
        <v>1</v>
      </c>
      <c r="C373" s="104" t="s">
        <v>422</v>
      </c>
      <c r="D373" s="104"/>
      <c r="E373" s="104"/>
      <c r="F373" s="104"/>
      <c r="G373" s="104"/>
      <c r="H373" s="104"/>
      <c r="I373" s="104"/>
      <c r="J373" s="104"/>
      <c r="K373" s="104"/>
      <c r="L373" s="104"/>
      <c r="M373" s="108" t="s">
        <v>499</v>
      </c>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v>8</v>
      </c>
      <c r="AL373" s="106"/>
      <c r="AM373" s="106"/>
      <c r="AN373" s="106"/>
      <c r="AO373" s="106"/>
      <c r="AP373" s="107"/>
      <c r="AQ373" s="108" t="s">
        <v>428</v>
      </c>
      <c r="AR373" s="104"/>
      <c r="AS373" s="104"/>
      <c r="AT373" s="104"/>
      <c r="AU373" s="105" t="s">
        <v>429</v>
      </c>
      <c r="AV373" s="106"/>
      <c r="AW373" s="106"/>
      <c r="AX373" s="107"/>
    </row>
    <row r="374" spans="1:50" ht="24" customHeight="1" x14ac:dyDescent="0.15">
      <c r="A374" s="103">
        <v>7</v>
      </c>
      <c r="B374" s="103">
        <v>1</v>
      </c>
      <c r="C374" s="104" t="s">
        <v>416</v>
      </c>
      <c r="D374" s="104"/>
      <c r="E374" s="104"/>
      <c r="F374" s="104"/>
      <c r="G374" s="104"/>
      <c r="H374" s="104"/>
      <c r="I374" s="104"/>
      <c r="J374" s="104"/>
      <c r="K374" s="104"/>
      <c r="L374" s="104"/>
      <c r="M374" s="108" t="s">
        <v>500</v>
      </c>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v>8</v>
      </c>
      <c r="AL374" s="106"/>
      <c r="AM374" s="106"/>
      <c r="AN374" s="106"/>
      <c r="AO374" s="106"/>
      <c r="AP374" s="107"/>
      <c r="AQ374" s="108" t="s">
        <v>428</v>
      </c>
      <c r="AR374" s="104"/>
      <c r="AS374" s="104"/>
      <c r="AT374" s="104"/>
      <c r="AU374" s="105" t="s">
        <v>429</v>
      </c>
      <c r="AV374" s="106"/>
      <c r="AW374" s="106"/>
      <c r="AX374" s="107"/>
    </row>
    <row r="375" spans="1:50" ht="24" customHeight="1" x14ac:dyDescent="0.15">
      <c r="A375" s="103">
        <v>8</v>
      </c>
      <c r="B375" s="103">
        <v>1</v>
      </c>
      <c r="C375" s="104" t="s">
        <v>457</v>
      </c>
      <c r="D375" s="104"/>
      <c r="E375" s="104"/>
      <c r="F375" s="104"/>
      <c r="G375" s="104"/>
      <c r="H375" s="104"/>
      <c r="I375" s="104"/>
      <c r="J375" s="104"/>
      <c r="K375" s="104"/>
      <c r="L375" s="104"/>
      <c r="M375" s="108" t="s">
        <v>501</v>
      </c>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v>7</v>
      </c>
      <c r="AL375" s="106"/>
      <c r="AM375" s="106"/>
      <c r="AN375" s="106"/>
      <c r="AO375" s="106"/>
      <c r="AP375" s="107"/>
      <c r="AQ375" s="108" t="s">
        <v>428</v>
      </c>
      <c r="AR375" s="104"/>
      <c r="AS375" s="104"/>
      <c r="AT375" s="104"/>
      <c r="AU375" s="105" t="s">
        <v>429</v>
      </c>
      <c r="AV375" s="106"/>
      <c r="AW375" s="106"/>
      <c r="AX375" s="107"/>
    </row>
    <row r="376" spans="1:50" ht="24" customHeight="1" x14ac:dyDescent="0.15">
      <c r="A376" s="103">
        <v>9</v>
      </c>
      <c r="B376" s="103">
        <v>1</v>
      </c>
      <c r="C376" s="104" t="s">
        <v>423</v>
      </c>
      <c r="D376" s="104"/>
      <c r="E376" s="104"/>
      <c r="F376" s="104"/>
      <c r="G376" s="104"/>
      <c r="H376" s="104"/>
      <c r="I376" s="104"/>
      <c r="J376" s="104"/>
      <c r="K376" s="104"/>
      <c r="L376" s="104"/>
      <c r="M376" s="108" t="s">
        <v>502</v>
      </c>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v>7</v>
      </c>
      <c r="AL376" s="106"/>
      <c r="AM376" s="106"/>
      <c r="AN376" s="106"/>
      <c r="AO376" s="106"/>
      <c r="AP376" s="107"/>
      <c r="AQ376" s="108" t="s">
        <v>428</v>
      </c>
      <c r="AR376" s="104"/>
      <c r="AS376" s="104"/>
      <c r="AT376" s="104"/>
      <c r="AU376" s="105" t="s">
        <v>429</v>
      </c>
      <c r="AV376" s="106"/>
      <c r="AW376" s="106"/>
      <c r="AX376" s="107"/>
    </row>
    <row r="377" spans="1:50" ht="24" customHeight="1" x14ac:dyDescent="0.15">
      <c r="A377" s="103">
        <v>10</v>
      </c>
      <c r="B377" s="103">
        <v>1</v>
      </c>
      <c r="C377" s="104" t="s">
        <v>424</v>
      </c>
      <c r="D377" s="104"/>
      <c r="E377" s="104"/>
      <c r="F377" s="104"/>
      <c r="G377" s="104"/>
      <c r="H377" s="104"/>
      <c r="I377" s="104"/>
      <c r="J377" s="104"/>
      <c r="K377" s="104"/>
      <c r="L377" s="104"/>
      <c r="M377" s="108" t="s">
        <v>503</v>
      </c>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v>7</v>
      </c>
      <c r="AL377" s="106"/>
      <c r="AM377" s="106"/>
      <c r="AN377" s="106"/>
      <c r="AO377" s="106"/>
      <c r="AP377" s="107"/>
      <c r="AQ377" s="108" t="s">
        <v>428</v>
      </c>
      <c r="AR377" s="104"/>
      <c r="AS377" s="104"/>
      <c r="AT377" s="104"/>
      <c r="AU377" s="105" t="s">
        <v>429</v>
      </c>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customHeight="1" x14ac:dyDescent="0.15">
      <c r="A401" s="103">
        <v>1</v>
      </c>
      <c r="B401" s="103">
        <v>1</v>
      </c>
      <c r="C401" s="108" t="s">
        <v>440</v>
      </c>
      <c r="D401" s="104"/>
      <c r="E401" s="104"/>
      <c r="F401" s="104"/>
      <c r="G401" s="104"/>
      <c r="H401" s="104"/>
      <c r="I401" s="104"/>
      <c r="J401" s="104"/>
      <c r="K401" s="104"/>
      <c r="L401" s="104"/>
      <c r="M401" s="108" t="s">
        <v>446</v>
      </c>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v>15</v>
      </c>
      <c r="AL401" s="106"/>
      <c r="AM401" s="106"/>
      <c r="AN401" s="106"/>
      <c r="AO401" s="106"/>
      <c r="AP401" s="107"/>
      <c r="AQ401" s="108">
        <v>3</v>
      </c>
      <c r="AR401" s="104"/>
      <c r="AS401" s="104"/>
      <c r="AT401" s="104"/>
      <c r="AU401" s="105">
        <v>83</v>
      </c>
      <c r="AV401" s="106"/>
      <c r="AW401" s="106"/>
      <c r="AX401" s="107"/>
    </row>
    <row r="402" spans="1:50" ht="24" customHeight="1" x14ac:dyDescent="0.15">
      <c r="A402" s="103">
        <v>2</v>
      </c>
      <c r="B402" s="103">
        <v>1</v>
      </c>
      <c r="C402" s="104" t="s">
        <v>425</v>
      </c>
      <c r="D402" s="104"/>
      <c r="E402" s="104"/>
      <c r="F402" s="104"/>
      <c r="G402" s="104"/>
      <c r="H402" s="104"/>
      <c r="I402" s="104"/>
      <c r="J402" s="104"/>
      <c r="K402" s="104"/>
      <c r="L402" s="104"/>
      <c r="M402" s="108" t="s">
        <v>432</v>
      </c>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v>10</v>
      </c>
      <c r="AL402" s="106"/>
      <c r="AM402" s="106"/>
      <c r="AN402" s="106"/>
      <c r="AO402" s="106"/>
      <c r="AP402" s="107"/>
      <c r="AQ402" s="108">
        <v>1</v>
      </c>
      <c r="AR402" s="104"/>
      <c r="AS402" s="104"/>
      <c r="AT402" s="104"/>
      <c r="AU402" s="105">
        <v>97</v>
      </c>
      <c r="AV402" s="106"/>
      <c r="AW402" s="106"/>
      <c r="AX402" s="107"/>
    </row>
    <row r="403" spans="1:50" ht="24" customHeight="1" x14ac:dyDescent="0.15">
      <c r="A403" s="103">
        <v>3</v>
      </c>
      <c r="B403" s="103">
        <v>1</v>
      </c>
      <c r="C403" s="104" t="s">
        <v>426</v>
      </c>
      <c r="D403" s="104"/>
      <c r="E403" s="104"/>
      <c r="F403" s="104"/>
      <c r="G403" s="104"/>
      <c r="H403" s="104"/>
      <c r="I403" s="104"/>
      <c r="J403" s="104"/>
      <c r="K403" s="104"/>
      <c r="L403" s="104"/>
      <c r="M403" s="108" t="s">
        <v>433</v>
      </c>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v>4</v>
      </c>
      <c r="AL403" s="106"/>
      <c r="AM403" s="106"/>
      <c r="AN403" s="106"/>
      <c r="AO403" s="106"/>
      <c r="AP403" s="107"/>
      <c r="AQ403" s="108">
        <v>3</v>
      </c>
      <c r="AR403" s="104"/>
      <c r="AS403" s="104"/>
      <c r="AT403" s="104"/>
      <c r="AU403" s="105">
        <v>36</v>
      </c>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2" spans="1:50"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customHeight="1" x14ac:dyDescent="0.15">
      <c r="A434" s="103">
        <v>1</v>
      </c>
      <c r="B434" s="103">
        <v>1</v>
      </c>
      <c r="C434" s="108" t="s">
        <v>442</v>
      </c>
      <c r="D434" s="104"/>
      <c r="E434" s="104"/>
      <c r="F434" s="104"/>
      <c r="G434" s="104"/>
      <c r="H434" s="104"/>
      <c r="I434" s="104"/>
      <c r="J434" s="104"/>
      <c r="K434" s="104"/>
      <c r="L434" s="104"/>
      <c r="M434" s="108" t="s">
        <v>434</v>
      </c>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v>2</v>
      </c>
      <c r="AL434" s="106"/>
      <c r="AM434" s="106"/>
      <c r="AN434" s="106"/>
      <c r="AO434" s="106"/>
      <c r="AP434" s="107"/>
      <c r="AQ434" s="108" t="s">
        <v>428</v>
      </c>
      <c r="AR434" s="104"/>
      <c r="AS434" s="104"/>
      <c r="AT434" s="104"/>
      <c r="AU434" s="105" t="s">
        <v>429</v>
      </c>
      <c r="AV434" s="106"/>
      <c r="AW434" s="106"/>
      <c r="AX434" s="107"/>
    </row>
    <row r="435" spans="1:50" ht="24" customHeight="1" x14ac:dyDescent="0.15">
      <c r="A435" s="103">
        <v>2</v>
      </c>
      <c r="B435" s="103">
        <v>1</v>
      </c>
      <c r="C435" s="104" t="s">
        <v>427</v>
      </c>
      <c r="D435" s="104"/>
      <c r="E435" s="104"/>
      <c r="F435" s="104"/>
      <c r="G435" s="104"/>
      <c r="H435" s="104"/>
      <c r="I435" s="104"/>
      <c r="J435" s="104"/>
      <c r="K435" s="104"/>
      <c r="L435" s="104"/>
      <c r="M435" s="108" t="s">
        <v>435</v>
      </c>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v>0.5</v>
      </c>
      <c r="AL435" s="106"/>
      <c r="AM435" s="106"/>
      <c r="AN435" s="106"/>
      <c r="AO435" s="106"/>
      <c r="AP435" s="107"/>
      <c r="AQ435" s="108" t="s">
        <v>428</v>
      </c>
      <c r="AR435" s="104"/>
      <c r="AS435" s="104"/>
      <c r="AT435" s="104"/>
      <c r="AU435" s="105" t="s">
        <v>429</v>
      </c>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53">
      <formula>IF(RIGHT(TEXT(P14,"0.#"),1)=".",FALSE,TRUE)</formula>
    </cfRule>
    <cfRule type="expression" dxfId="202" priority="554">
      <formula>IF(RIGHT(TEXT(P14,"0.#"),1)=".",TRUE,FALSE)</formula>
    </cfRule>
  </conditionalFormatting>
  <conditionalFormatting sqref="AE23:AI23">
    <cfRule type="expression" dxfId="201" priority="543">
      <formula>IF(RIGHT(TEXT(AE23,"0.#"),1)=".",FALSE,TRUE)</formula>
    </cfRule>
    <cfRule type="expression" dxfId="200" priority="544">
      <formula>IF(RIGHT(TEXT(AE23,"0.#"),1)=".",TRUE,FALSE)</formula>
    </cfRule>
  </conditionalFormatting>
  <conditionalFormatting sqref="AE69:AX69">
    <cfRule type="expression" dxfId="199" priority="475">
      <formula>IF(RIGHT(TEXT(AE69,"0.#"),1)=".",FALSE,TRUE)</formula>
    </cfRule>
    <cfRule type="expression" dxfId="198" priority="476">
      <formula>IF(RIGHT(TEXT(AE69,"0.#"),1)=".",TRUE,FALSE)</formula>
    </cfRule>
  </conditionalFormatting>
  <conditionalFormatting sqref="AE83:AI83">
    <cfRule type="expression" dxfId="197" priority="457">
      <formula>IF(RIGHT(TEXT(AE83,"0.#"),1)=".",FALSE,TRUE)</formula>
    </cfRule>
    <cfRule type="expression" dxfId="196" priority="458">
      <formula>IF(RIGHT(TEXT(AE83,"0.#"),1)=".",TRUE,FALSE)</formula>
    </cfRule>
  </conditionalFormatting>
  <conditionalFormatting sqref="AJ83:AX83">
    <cfRule type="expression" dxfId="195" priority="455">
      <formula>IF(RIGHT(TEXT(AJ83,"0.#"),1)=".",FALSE,TRUE)</formula>
    </cfRule>
    <cfRule type="expression" dxfId="194" priority="456">
      <formula>IF(RIGHT(TEXT(AJ83,"0.#"),1)=".",TRUE,FALSE)</formula>
    </cfRule>
  </conditionalFormatting>
  <conditionalFormatting sqref="L99">
    <cfRule type="expression" dxfId="193" priority="435">
      <formula>IF(RIGHT(TEXT(L99,"0.#"),1)=".",FALSE,TRUE)</formula>
    </cfRule>
    <cfRule type="expression" dxfId="192" priority="436">
      <formula>IF(RIGHT(TEXT(L99,"0.#"),1)=".",TRUE,FALSE)</formula>
    </cfRule>
  </conditionalFormatting>
  <conditionalFormatting sqref="L104">
    <cfRule type="expression" dxfId="191" priority="433">
      <formula>IF(RIGHT(TEXT(L104,"0.#"),1)=".",FALSE,TRUE)</formula>
    </cfRule>
    <cfRule type="expression" dxfId="190" priority="434">
      <formula>IF(RIGHT(TEXT(L104,"0.#"),1)=".",TRUE,FALSE)</formula>
    </cfRule>
  </conditionalFormatting>
  <conditionalFormatting sqref="R104">
    <cfRule type="expression" dxfId="189" priority="431">
      <formula>IF(RIGHT(TEXT(R104,"0.#"),1)=".",FALSE,TRUE)</formula>
    </cfRule>
    <cfRule type="expression" dxfId="188" priority="432">
      <formula>IF(RIGHT(TEXT(R104,"0.#"),1)=".",TRUE,FALSE)</formula>
    </cfRule>
  </conditionalFormatting>
  <conditionalFormatting sqref="P18:AX18">
    <cfRule type="expression" dxfId="187" priority="429">
      <formula>IF(RIGHT(TEXT(P18,"0.#"),1)=".",FALSE,TRUE)</formula>
    </cfRule>
    <cfRule type="expression" dxfId="186" priority="430">
      <formula>IF(RIGHT(TEXT(P18,"0.#"),1)=".",TRUE,FALSE)</formula>
    </cfRule>
  </conditionalFormatting>
  <conditionalFormatting sqref="Y181">
    <cfRule type="expression" dxfId="185" priority="425">
      <formula>IF(RIGHT(TEXT(Y181,"0.#"),1)=".",FALSE,TRUE)</formula>
    </cfRule>
    <cfRule type="expression" dxfId="184" priority="426">
      <formula>IF(RIGHT(TEXT(Y181,"0.#"),1)=".",TRUE,FALSE)</formula>
    </cfRule>
  </conditionalFormatting>
  <conditionalFormatting sqref="Y190">
    <cfRule type="expression" dxfId="183" priority="421">
      <formula>IF(RIGHT(TEXT(Y190,"0.#"),1)=".",FALSE,TRUE)</formula>
    </cfRule>
    <cfRule type="expression" dxfId="182" priority="422">
      <formula>IF(RIGHT(TEXT(Y190,"0.#"),1)=".",TRUE,FALSE)</formula>
    </cfRule>
  </conditionalFormatting>
  <conditionalFormatting sqref="AK236">
    <cfRule type="expression" dxfId="181" priority="343">
      <formula>IF(RIGHT(TEXT(AK236,"0.#"),1)=".",FALSE,TRUE)</formula>
    </cfRule>
    <cfRule type="expression" dxfId="180" priority="344">
      <formula>IF(RIGHT(TEXT(AK236,"0.#"),1)=".",TRUE,FALSE)</formula>
    </cfRule>
  </conditionalFormatting>
  <conditionalFormatting sqref="AE54:AI54">
    <cfRule type="expression" dxfId="179" priority="293">
      <formula>IF(RIGHT(TEXT(AE54,"0.#"),1)=".",FALSE,TRUE)</formula>
    </cfRule>
    <cfRule type="expression" dxfId="178" priority="294">
      <formula>IF(RIGHT(TEXT(AE54,"0.#"),1)=".",TRUE,FALSE)</formula>
    </cfRule>
  </conditionalFormatting>
  <conditionalFormatting sqref="P16:AQ17 P15:AX15 P13:AX13">
    <cfRule type="expression" dxfId="177" priority="251">
      <formula>IF(RIGHT(TEXT(P13,"0.#"),1)=".",FALSE,TRUE)</formula>
    </cfRule>
    <cfRule type="expression" dxfId="176" priority="252">
      <formula>IF(RIGHT(TEXT(P13,"0.#"),1)=".",TRUE,FALSE)</formula>
    </cfRule>
  </conditionalFormatting>
  <conditionalFormatting sqref="P19:AJ19">
    <cfRule type="expression" dxfId="175" priority="249">
      <formula>IF(RIGHT(TEXT(P19,"0.#"),1)=".",FALSE,TRUE)</formula>
    </cfRule>
    <cfRule type="expression" dxfId="174" priority="250">
      <formula>IF(RIGHT(TEXT(P19,"0.#"),1)=".",TRUE,FALSE)</formula>
    </cfRule>
  </conditionalFormatting>
  <conditionalFormatting sqref="AE55:AX55 AJ54:AS54">
    <cfRule type="expression" dxfId="173" priority="245">
      <formula>IF(RIGHT(TEXT(AE54,"0.#"),1)=".",FALSE,TRUE)</formula>
    </cfRule>
    <cfRule type="expression" dxfId="172" priority="246">
      <formula>IF(RIGHT(TEXT(AE54,"0.#"),1)=".",TRUE,FALSE)</formula>
    </cfRule>
  </conditionalFormatting>
  <conditionalFormatting sqref="AE68:AS68">
    <cfRule type="expression" dxfId="171" priority="241">
      <formula>IF(RIGHT(TEXT(AE68,"0.#"),1)=".",FALSE,TRUE)</formula>
    </cfRule>
    <cfRule type="expression" dxfId="170" priority="242">
      <formula>IF(RIGHT(TEXT(AE68,"0.#"),1)=".",TRUE,FALSE)</formula>
    </cfRule>
  </conditionalFormatting>
  <conditionalFormatting sqref="AE95:AI95 AE92:AI92 AE89:AI89 AE86:AI86">
    <cfRule type="expression" dxfId="169" priority="239">
      <formula>IF(RIGHT(TEXT(AE86,"0.#"),1)=".",FALSE,TRUE)</formula>
    </cfRule>
    <cfRule type="expression" dxfId="168" priority="240">
      <formula>IF(RIGHT(TEXT(AE86,"0.#"),1)=".",TRUE,FALSE)</formula>
    </cfRule>
  </conditionalFormatting>
  <conditionalFormatting sqref="AJ95:AX95 AJ92:AX92 AJ89:AX89 AJ86:AX86">
    <cfRule type="expression" dxfId="167" priority="237">
      <formula>IF(RIGHT(TEXT(AJ86,"0.#"),1)=".",FALSE,TRUE)</formula>
    </cfRule>
    <cfRule type="expression" dxfId="166" priority="238">
      <formula>IF(RIGHT(TEXT(AJ86,"0.#"),1)=".",TRUE,FALSE)</formula>
    </cfRule>
  </conditionalFormatting>
  <conditionalFormatting sqref="L100:L103 L98">
    <cfRule type="expression" dxfId="165" priority="235">
      <formula>IF(RIGHT(TEXT(L98,"0.#"),1)=".",FALSE,TRUE)</formula>
    </cfRule>
    <cfRule type="expression" dxfId="164" priority="236">
      <formula>IF(RIGHT(TEXT(L98,"0.#"),1)=".",TRUE,FALSE)</formula>
    </cfRule>
  </conditionalFormatting>
  <conditionalFormatting sqref="R98">
    <cfRule type="expression" dxfId="163" priority="231">
      <formula>IF(RIGHT(TEXT(R98,"0.#"),1)=".",FALSE,TRUE)</formula>
    </cfRule>
    <cfRule type="expression" dxfId="162" priority="232">
      <formula>IF(RIGHT(TEXT(R98,"0.#"),1)=".",TRUE,FALSE)</formula>
    </cfRule>
  </conditionalFormatting>
  <conditionalFormatting sqref="R99:R103">
    <cfRule type="expression" dxfId="161" priority="229">
      <formula>IF(RIGHT(TEXT(R99,"0.#"),1)=".",FALSE,TRUE)</formula>
    </cfRule>
    <cfRule type="expression" dxfId="160" priority="230">
      <formula>IF(RIGHT(TEXT(R99,"0.#"),1)=".",TRUE,FALSE)</formula>
    </cfRule>
  </conditionalFormatting>
  <conditionalFormatting sqref="Y182:Y189 Y180">
    <cfRule type="expression" dxfId="159" priority="227">
      <formula>IF(RIGHT(TEXT(Y180,"0.#"),1)=".",FALSE,TRUE)</formula>
    </cfRule>
    <cfRule type="expression" dxfId="158" priority="228">
      <formula>IF(RIGHT(TEXT(Y180,"0.#"),1)=".",TRUE,FALSE)</formula>
    </cfRule>
  </conditionalFormatting>
  <conditionalFormatting sqref="AU181">
    <cfRule type="expression" dxfId="157" priority="225">
      <formula>IF(RIGHT(TEXT(AU181,"0.#"),1)=".",FALSE,TRUE)</formula>
    </cfRule>
    <cfRule type="expression" dxfId="156" priority="226">
      <formula>IF(RIGHT(TEXT(AU181,"0.#"),1)=".",TRUE,FALSE)</formula>
    </cfRule>
  </conditionalFormatting>
  <conditionalFormatting sqref="AU190">
    <cfRule type="expression" dxfId="155" priority="223">
      <formula>IF(RIGHT(TEXT(AU190,"0.#"),1)=".",FALSE,TRUE)</formula>
    </cfRule>
    <cfRule type="expression" dxfId="154" priority="224">
      <formula>IF(RIGHT(TEXT(AU190,"0.#"),1)=".",TRUE,FALSE)</formula>
    </cfRule>
  </conditionalFormatting>
  <conditionalFormatting sqref="AU182:AU189 AU180">
    <cfRule type="expression" dxfId="153" priority="221">
      <formula>IF(RIGHT(TEXT(AU180,"0.#"),1)=".",FALSE,TRUE)</formula>
    </cfRule>
    <cfRule type="expression" dxfId="152" priority="222">
      <formula>IF(RIGHT(TEXT(AU180,"0.#"),1)=".",TRUE,FALSE)</formula>
    </cfRule>
  </conditionalFormatting>
  <conditionalFormatting sqref="Y220 Y207 Y194">
    <cfRule type="expression" dxfId="151" priority="207">
      <formula>IF(RIGHT(TEXT(Y194,"0.#"),1)=".",FALSE,TRUE)</formula>
    </cfRule>
    <cfRule type="expression" dxfId="150" priority="208">
      <formula>IF(RIGHT(TEXT(Y194,"0.#"),1)=".",TRUE,FALSE)</formula>
    </cfRule>
  </conditionalFormatting>
  <conditionalFormatting sqref="Y229 Y216 Y203">
    <cfRule type="expression" dxfId="149" priority="205">
      <formula>IF(RIGHT(TEXT(Y203,"0.#"),1)=".",FALSE,TRUE)</formula>
    </cfRule>
    <cfRule type="expression" dxfId="148" priority="206">
      <formula>IF(RIGHT(TEXT(Y203,"0.#"),1)=".",TRUE,FALSE)</formula>
    </cfRule>
  </conditionalFormatting>
  <conditionalFormatting sqref="Y221:Y228 Y219 Y208:Y215 Y206 Y195:Y202 Y193">
    <cfRule type="expression" dxfId="147" priority="203">
      <formula>IF(RIGHT(TEXT(Y193,"0.#"),1)=".",FALSE,TRUE)</formula>
    </cfRule>
    <cfRule type="expression" dxfId="146" priority="204">
      <formula>IF(RIGHT(TEXT(Y193,"0.#"),1)=".",TRUE,FALSE)</formula>
    </cfRule>
  </conditionalFormatting>
  <conditionalFormatting sqref="AU220 AU207 AU194">
    <cfRule type="expression" dxfId="145" priority="201">
      <formula>IF(RIGHT(TEXT(AU194,"0.#"),1)=".",FALSE,TRUE)</formula>
    </cfRule>
    <cfRule type="expression" dxfId="144" priority="202">
      <formula>IF(RIGHT(TEXT(AU194,"0.#"),1)=".",TRUE,FALSE)</formula>
    </cfRule>
  </conditionalFormatting>
  <conditionalFormatting sqref="AU229 AU216 AU203">
    <cfRule type="expression" dxfId="143" priority="199">
      <formula>IF(RIGHT(TEXT(AU203,"0.#"),1)=".",FALSE,TRUE)</formula>
    </cfRule>
    <cfRule type="expression" dxfId="142" priority="200">
      <formula>IF(RIGHT(TEXT(AU203,"0.#"),1)=".",TRUE,FALSE)</formula>
    </cfRule>
  </conditionalFormatting>
  <conditionalFormatting sqref="AU221:AU228 AU219 AU208:AU215 AU206 AU195:AU202 AU193">
    <cfRule type="expression" dxfId="141" priority="197">
      <formula>IF(RIGHT(TEXT(AU193,"0.#"),1)=".",FALSE,TRUE)</formula>
    </cfRule>
    <cfRule type="expression" dxfId="140" priority="198">
      <formula>IF(RIGHT(TEXT(AU193,"0.#"),1)=".",TRUE,FALSE)</formula>
    </cfRule>
  </conditionalFormatting>
  <conditionalFormatting sqref="AE56:AI56">
    <cfRule type="expression" dxfId="139" priority="171">
      <formula>IF(AND(AE56&gt;=0, RIGHT(TEXT(AE56,"0.#"),1)&lt;&gt;"."),TRUE,FALSE)</formula>
    </cfRule>
    <cfRule type="expression" dxfId="138" priority="172">
      <formula>IF(AND(AE56&gt;=0, RIGHT(TEXT(AE56,"0.#"),1)="."),TRUE,FALSE)</formula>
    </cfRule>
    <cfRule type="expression" dxfId="137" priority="173">
      <formula>IF(AND(AE56&lt;0, RIGHT(TEXT(AE56,"0.#"),1)&lt;&gt;"."),TRUE,FALSE)</formula>
    </cfRule>
    <cfRule type="expression" dxfId="136" priority="174">
      <formula>IF(AND(AE56&lt;0, RIGHT(TEXT(AE56,"0.#"),1)="."),TRUE,FALSE)</formula>
    </cfRule>
  </conditionalFormatting>
  <conditionalFormatting sqref="AJ56:AS56">
    <cfRule type="expression" dxfId="135" priority="167">
      <formula>IF(AND(AJ56&gt;=0, RIGHT(TEXT(AJ56,"0.#"),1)&lt;&gt;"."),TRUE,FALSE)</formula>
    </cfRule>
    <cfRule type="expression" dxfId="134" priority="168">
      <formula>IF(AND(AJ56&gt;=0, RIGHT(TEXT(AJ56,"0.#"),1)="."),TRUE,FALSE)</formula>
    </cfRule>
    <cfRule type="expression" dxfId="133" priority="169">
      <formula>IF(AND(AJ56&lt;0, RIGHT(TEXT(AJ56,"0.#"),1)&lt;&gt;"."),TRUE,FALSE)</formula>
    </cfRule>
    <cfRule type="expression" dxfId="132" priority="170">
      <formula>IF(AND(AJ56&lt;0, RIGHT(TEXT(AJ56,"0.#"),1)="."),TRUE,FALSE)</formula>
    </cfRule>
  </conditionalFormatting>
  <conditionalFormatting sqref="AK237:AK265">
    <cfRule type="expression" dxfId="131" priority="155">
      <formula>IF(RIGHT(TEXT(AK237,"0.#"),1)=".",FALSE,TRUE)</formula>
    </cfRule>
    <cfRule type="expression" dxfId="130" priority="156">
      <formula>IF(RIGHT(TEXT(AK237,"0.#"),1)=".",TRUE,FALSE)</formula>
    </cfRule>
  </conditionalFormatting>
  <conditionalFormatting sqref="AU237:AX265">
    <cfRule type="expression" dxfId="129" priority="151">
      <formula>IF(AND(AU237&gt;=0, RIGHT(TEXT(AU237,"0.#"),1)&lt;&gt;"."),TRUE,FALSE)</formula>
    </cfRule>
    <cfRule type="expression" dxfId="128" priority="152">
      <formula>IF(AND(AU237&gt;=0, RIGHT(TEXT(AU237,"0.#"),1)="."),TRUE,FALSE)</formula>
    </cfRule>
    <cfRule type="expression" dxfId="127" priority="153">
      <formula>IF(AND(AU237&lt;0, RIGHT(TEXT(AU237,"0.#"),1)&lt;&gt;"."),TRUE,FALSE)</formula>
    </cfRule>
    <cfRule type="expression" dxfId="126" priority="154">
      <formula>IF(AND(AU237&lt;0, RIGHT(TEXT(AU237,"0.#"),1)="."),TRUE,FALSE)</formula>
    </cfRule>
  </conditionalFormatting>
  <conditionalFormatting sqref="AK269">
    <cfRule type="expression" dxfId="125" priority="149">
      <formula>IF(RIGHT(TEXT(AK269,"0.#"),1)=".",FALSE,TRUE)</formula>
    </cfRule>
    <cfRule type="expression" dxfId="124" priority="150">
      <formula>IF(RIGHT(TEXT(AK269,"0.#"),1)=".",TRUE,FALSE)</formula>
    </cfRule>
  </conditionalFormatting>
  <conditionalFormatting sqref="AU269:AX273">
    <cfRule type="expression" dxfId="123" priority="145">
      <formula>IF(AND(AU269&gt;=0, RIGHT(TEXT(AU269,"0.#"),1)&lt;&gt;"."),TRUE,FALSE)</formula>
    </cfRule>
    <cfRule type="expression" dxfId="122" priority="146">
      <formula>IF(AND(AU269&gt;=0, RIGHT(TEXT(AU269,"0.#"),1)="."),TRUE,FALSE)</formula>
    </cfRule>
    <cfRule type="expression" dxfId="121" priority="147">
      <formula>IF(AND(AU269&lt;0, RIGHT(TEXT(AU269,"0.#"),1)&lt;&gt;"."),TRUE,FALSE)</formula>
    </cfRule>
    <cfRule type="expression" dxfId="120" priority="148">
      <formula>IF(AND(AU269&lt;0, RIGHT(TEXT(AU269,"0.#"),1)="."),TRUE,FALSE)</formula>
    </cfRule>
  </conditionalFormatting>
  <conditionalFormatting sqref="AK270:AK298">
    <cfRule type="expression" dxfId="119" priority="143">
      <formula>IF(RIGHT(TEXT(AK270,"0.#"),1)=".",FALSE,TRUE)</formula>
    </cfRule>
    <cfRule type="expression" dxfId="118" priority="144">
      <formula>IF(RIGHT(TEXT(AK270,"0.#"),1)=".",TRUE,FALSE)</formula>
    </cfRule>
  </conditionalFormatting>
  <conditionalFormatting sqref="AU274:AX298">
    <cfRule type="expression" dxfId="117" priority="139">
      <formula>IF(AND(AU274&gt;=0, RIGHT(TEXT(AU274,"0.#"),1)&lt;&gt;"."),TRUE,FALSE)</formula>
    </cfRule>
    <cfRule type="expression" dxfId="116" priority="140">
      <formula>IF(AND(AU274&gt;=0, RIGHT(TEXT(AU274,"0.#"),1)="."),TRUE,FALSE)</formula>
    </cfRule>
    <cfRule type="expression" dxfId="115" priority="141">
      <formula>IF(AND(AU274&lt;0, RIGHT(TEXT(AU274,"0.#"),1)&lt;&gt;"."),TRUE,FALSE)</formula>
    </cfRule>
    <cfRule type="expression" dxfId="114" priority="142">
      <formula>IF(AND(AU274&lt;0, RIGHT(TEXT(AU274,"0.#"),1)="."),TRUE,FALSE)</formula>
    </cfRule>
  </conditionalFormatting>
  <conditionalFormatting sqref="AK302">
    <cfRule type="expression" dxfId="113" priority="137">
      <formula>IF(RIGHT(TEXT(AK302,"0.#"),1)=".",FALSE,TRUE)</formula>
    </cfRule>
    <cfRule type="expression" dxfId="112" priority="138">
      <formula>IF(RIGHT(TEXT(AK302,"0.#"),1)=".",TRUE,FALSE)</formula>
    </cfRule>
  </conditionalFormatting>
  <conditionalFormatting sqref="AK303:AK331">
    <cfRule type="expression" dxfId="111" priority="131">
      <formula>IF(RIGHT(TEXT(AK303,"0.#"),1)=".",FALSE,TRUE)</formula>
    </cfRule>
    <cfRule type="expression" dxfId="110" priority="132">
      <formula>IF(RIGHT(TEXT(AK303,"0.#"),1)=".",TRUE,FALSE)</formula>
    </cfRule>
  </conditionalFormatting>
  <conditionalFormatting sqref="AU303:AX331">
    <cfRule type="expression" dxfId="109" priority="127">
      <formula>IF(AND(AU303&gt;=0, RIGHT(TEXT(AU303,"0.#"),1)&lt;&gt;"."),TRUE,FALSE)</formula>
    </cfRule>
    <cfRule type="expression" dxfId="108" priority="128">
      <formula>IF(AND(AU303&gt;=0, RIGHT(TEXT(AU303,"0.#"),1)="."),TRUE,FALSE)</formula>
    </cfRule>
    <cfRule type="expression" dxfId="107" priority="129">
      <formula>IF(AND(AU303&lt;0, RIGHT(TEXT(AU303,"0.#"),1)&lt;&gt;"."),TRUE,FALSE)</formula>
    </cfRule>
    <cfRule type="expression" dxfId="106" priority="130">
      <formula>IF(AND(AU303&lt;0, RIGHT(TEXT(AU303,"0.#"),1)="."),TRUE,FALSE)</formula>
    </cfRule>
  </conditionalFormatting>
  <conditionalFormatting sqref="AK335">
    <cfRule type="expression" dxfId="105" priority="125">
      <formula>IF(RIGHT(TEXT(AK335,"0.#"),1)=".",FALSE,TRUE)</formula>
    </cfRule>
    <cfRule type="expression" dxfId="104" priority="126">
      <formula>IF(RIGHT(TEXT(AK335,"0.#"),1)=".",TRUE,FALSE)</formula>
    </cfRule>
  </conditionalFormatting>
  <conditionalFormatting sqref="AU335:AX335">
    <cfRule type="expression" dxfId="103" priority="121">
      <formula>IF(AND(AU335&gt;=0, RIGHT(TEXT(AU335,"0.#"),1)&lt;&gt;"."),TRUE,FALSE)</formula>
    </cfRule>
    <cfRule type="expression" dxfId="102" priority="122">
      <formula>IF(AND(AU335&gt;=0, RIGHT(TEXT(AU335,"0.#"),1)="."),TRUE,FALSE)</formula>
    </cfRule>
    <cfRule type="expression" dxfId="101" priority="123">
      <formula>IF(AND(AU335&lt;0, RIGHT(TEXT(AU335,"0.#"),1)&lt;&gt;"."),TRUE,FALSE)</formula>
    </cfRule>
    <cfRule type="expression" dxfId="100" priority="124">
      <formula>IF(AND(AU335&lt;0, RIGHT(TEXT(AU335,"0.#"),1)="."),TRUE,FALSE)</formula>
    </cfRule>
  </conditionalFormatting>
  <conditionalFormatting sqref="AK336:AK364">
    <cfRule type="expression" dxfId="99" priority="119">
      <formula>IF(RIGHT(TEXT(AK336,"0.#"),1)=".",FALSE,TRUE)</formula>
    </cfRule>
    <cfRule type="expression" dxfId="98" priority="120">
      <formula>IF(RIGHT(TEXT(AK336,"0.#"),1)=".",TRUE,FALSE)</formula>
    </cfRule>
  </conditionalFormatting>
  <conditionalFormatting sqref="AU336:AX364">
    <cfRule type="expression" dxfId="97" priority="115">
      <formula>IF(AND(AU336&gt;=0, RIGHT(TEXT(AU336,"0.#"),1)&lt;&gt;"."),TRUE,FALSE)</formula>
    </cfRule>
    <cfRule type="expression" dxfId="96" priority="116">
      <formula>IF(AND(AU336&gt;=0, RIGHT(TEXT(AU336,"0.#"),1)="."),TRUE,FALSE)</formula>
    </cfRule>
    <cfRule type="expression" dxfId="95" priority="117">
      <formula>IF(AND(AU336&lt;0, RIGHT(TEXT(AU336,"0.#"),1)&lt;&gt;"."),TRUE,FALSE)</formula>
    </cfRule>
    <cfRule type="expression" dxfId="94" priority="118">
      <formula>IF(AND(AU336&lt;0, RIGHT(TEXT(AU336,"0.#"),1)="."),TRUE,FALSE)</formula>
    </cfRule>
  </conditionalFormatting>
  <conditionalFormatting sqref="AK368">
    <cfRule type="expression" dxfId="93" priority="113">
      <formula>IF(RIGHT(TEXT(AK368,"0.#"),1)=".",FALSE,TRUE)</formula>
    </cfRule>
    <cfRule type="expression" dxfId="92" priority="114">
      <formula>IF(RIGHT(TEXT(AK368,"0.#"),1)=".",TRUE,FALSE)</formula>
    </cfRule>
  </conditionalFormatting>
  <conditionalFormatting sqref="AK369:AK397">
    <cfRule type="expression" dxfId="91" priority="107">
      <formula>IF(RIGHT(TEXT(AK369,"0.#"),1)=".",FALSE,TRUE)</formula>
    </cfRule>
    <cfRule type="expression" dxfId="90" priority="108">
      <formula>IF(RIGHT(TEXT(AK369,"0.#"),1)=".",TRUE,FALSE)</formula>
    </cfRule>
  </conditionalFormatting>
  <conditionalFormatting sqref="AU378:AX397">
    <cfRule type="expression" dxfId="89" priority="103">
      <formula>IF(AND(AU378&gt;=0, RIGHT(TEXT(AU378,"0.#"),1)&lt;&gt;"."),TRUE,FALSE)</formula>
    </cfRule>
    <cfRule type="expression" dxfId="88" priority="104">
      <formula>IF(AND(AU378&gt;=0, RIGHT(TEXT(AU378,"0.#"),1)="."),TRUE,FALSE)</formula>
    </cfRule>
    <cfRule type="expression" dxfId="87" priority="105">
      <formula>IF(AND(AU378&lt;0, RIGHT(TEXT(AU378,"0.#"),1)&lt;&gt;"."),TRUE,FALSE)</formula>
    </cfRule>
    <cfRule type="expression" dxfId="86" priority="106">
      <formula>IF(AND(AU378&lt;0, RIGHT(TEXT(AU378,"0.#"),1)="."),TRUE,FALSE)</formula>
    </cfRule>
  </conditionalFormatting>
  <conditionalFormatting sqref="AK401">
    <cfRule type="expression" dxfId="85" priority="101">
      <formula>IF(RIGHT(TEXT(AK401,"0.#"),1)=".",FALSE,TRUE)</formula>
    </cfRule>
    <cfRule type="expression" dxfId="84" priority="102">
      <formula>IF(RIGHT(TEXT(AK401,"0.#"),1)=".",TRUE,FALSE)</formula>
    </cfRule>
  </conditionalFormatting>
  <conditionalFormatting sqref="AU401:AX401">
    <cfRule type="expression" dxfId="83" priority="97">
      <formula>IF(AND(AU401&gt;=0, RIGHT(TEXT(AU401,"0.#"),1)&lt;&gt;"."),TRUE,FALSE)</formula>
    </cfRule>
    <cfRule type="expression" dxfId="82" priority="98">
      <formula>IF(AND(AU401&gt;=0, RIGHT(TEXT(AU401,"0.#"),1)="."),TRUE,FALSE)</formula>
    </cfRule>
    <cfRule type="expression" dxfId="81" priority="99">
      <formula>IF(AND(AU401&lt;0, RIGHT(TEXT(AU401,"0.#"),1)&lt;&gt;"."),TRUE,FALSE)</formula>
    </cfRule>
    <cfRule type="expression" dxfId="80" priority="100">
      <formula>IF(AND(AU401&lt;0, RIGHT(TEXT(AU401,"0.#"),1)="."),TRUE,FALSE)</formula>
    </cfRule>
  </conditionalFormatting>
  <conditionalFormatting sqref="AK402:AK430">
    <cfRule type="expression" dxfId="79" priority="95">
      <formula>IF(RIGHT(TEXT(AK402,"0.#"),1)=".",FALSE,TRUE)</formula>
    </cfRule>
    <cfRule type="expression" dxfId="78" priority="96">
      <formula>IF(RIGHT(TEXT(AK402,"0.#"),1)=".",TRUE,FALSE)</formula>
    </cfRule>
  </conditionalFormatting>
  <conditionalFormatting sqref="AU402:AX430">
    <cfRule type="expression" dxfId="77" priority="91">
      <formula>IF(AND(AU402&gt;=0, RIGHT(TEXT(AU402,"0.#"),1)&lt;&gt;"."),TRUE,FALSE)</formula>
    </cfRule>
    <cfRule type="expression" dxfId="76" priority="92">
      <formula>IF(AND(AU402&gt;=0, RIGHT(TEXT(AU402,"0.#"),1)="."),TRUE,FALSE)</formula>
    </cfRule>
    <cfRule type="expression" dxfId="75" priority="93">
      <formula>IF(AND(AU402&lt;0, RIGHT(TEXT(AU402,"0.#"),1)&lt;&gt;"."),TRUE,FALSE)</formula>
    </cfRule>
    <cfRule type="expression" dxfId="74" priority="94">
      <formula>IF(AND(AU402&lt;0, RIGHT(TEXT(AU402,"0.#"),1)="."),TRUE,FALSE)</formula>
    </cfRule>
  </conditionalFormatting>
  <conditionalFormatting sqref="AK434">
    <cfRule type="expression" dxfId="73" priority="89">
      <formula>IF(RIGHT(TEXT(AK434,"0.#"),1)=".",FALSE,TRUE)</formula>
    </cfRule>
    <cfRule type="expression" dxfId="72" priority="90">
      <formula>IF(RIGHT(TEXT(AK434,"0.#"),1)=".",TRUE,FALSE)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6:AX463">
    <cfRule type="expression" dxfId="69" priority="79">
      <formula>IF(AND(AU436&gt;=0, RIGHT(TEXT(AU436,"0.#"),1)&lt;&gt;"."),TRUE,FALSE)</formula>
    </cfRule>
    <cfRule type="expression" dxfId="68" priority="80">
      <formula>IF(AND(AU436&gt;=0, RIGHT(TEXT(AU436,"0.#"),1)="."),TRUE,FALSE)</formula>
    </cfRule>
    <cfRule type="expression" dxfId="67" priority="81">
      <formula>IF(AND(AU436&lt;0, RIGHT(TEXT(AU436,"0.#"),1)&lt;&gt;"."),TRUE,FALSE)</formula>
    </cfRule>
    <cfRule type="expression" dxfId="66" priority="82">
      <formula>IF(AND(AU436&lt;0, RIGHT(TEXT(AU436,"0.#"),1)="."),TRUE,FALSE)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U302:AX302">
    <cfRule type="expression" dxfId="11" priority="9">
      <formula>IF(AND(AU302&gt;=0, RIGHT(TEXT(AU302,"0.#"),1)&lt;&gt;"."),TRUE,FALSE)</formula>
    </cfRule>
    <cfRule type="expression" dxfId="10" priority="10">
      <formula>IF(AND(AU302&gt;=0, RIGHT(TEXT(AU302,"0.#"),1)="."),TRUE,FALSE)</formula>
    </cfRule>
    <cfRule type="expression" dxfId="9" priority="11">
      <formula>IF(AND(AU302&lt;0, RIGHT(TEXT(AU302,"0.#"),1)&lt;&gt;"."),TRUE,FALSE)</formula>
    </cfRule>
    <cfRule type="expression" dxfId="8" priority="12">
      <formula>IF(AND(AU302&lt;0, RIGHT(TEXT(AU302,"0.#"),1)="."),TRUE,FALSE)</formula>
    </cfRule>
  </conditionalFormatting>
  <conditionalFormatting sqref="AU368:AX377">
    <cfRule type="expression" dxfId="7" priority="5">
      <formula>IF(AND(AU368&gt;=0, RIGHT(TEXT(AU368,"0.#"),1)&lt;&gt;"."),TRUE,FALSE)</formula>
    </cfRule>
    <cfRule type="expression" dxfId="6" priority="6">
      <formula>IF(AND(AU368&gt;=0, RIGHT(TEXT(AU368,"0.#"),1)="."),TRUE,FALSE)</formula>
    </cfRule>
    <cfRule type="expression" dxfId="5" priority="7">
      <formula>IF(AND(AU368&lt;0, RIGHT(TEXT(AU368,"0.#"),1)&lt;&gt;"."),TRUE,FALSE)</formula>
    </cfRule>
    <cfRule type="expression" dxfId="4" priority="8">
      <formula>IF(AND(AU368&lt;0, RIGHT(TEXT(AU368,"0.#"),1)="."),TRUE,FALSE)</formula>
    </cfRule>
  </conditionalFormatting>
  <conditionalFormatting sqref="AU434:AX435">
    <cfRule type="expression" dxfId="3" priority="1">
      <formula>IF(AND(AU434&gt;=0, RIGHT(TEXT(AU434,"0.#"),1)&lt;&gt;"."),TRUE,FALSE)</formula>
    </cfRule>
    <cfRule type="expression" dxfId="2" priority="2">
      <formula>IF(AND(AU434&gt;=0, RIGHT(TEXT(AU434,"0.#"),1)="."),TRUE,FALSE)</formula>
    </cfRule>
    <cfRule type="expression" dxfId="1" priority="3">
      <formula>IF(AND(AU434&lt;0, RIGHT(TEXT(AU434,"0.#"),1)&lt;&gt;"."),TRUE,FALSE)</formula>
    </cfRule>
    <cfRule type="expression" dxfId="0" priority="4">
      <formula>IF(AND(AU434&lt;0, RIGHT(TEXT(AU434,"0.#"),1)="."),TRUE,FALSE)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1" manualBreakCount="1">
    <brk id="230" max="49" man="1"/>
  </rowBreaks>
  <colBreaks count="1" manualBreakCount="1">
    <brk id="5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435</xdr:row>
                    <xdr:rowOff>0</xdr:rowOff>
                  </from>
                  <to>
                    <xdr:col>44</xdr:col>
                    <xdr:colOff>38100</xdr:colOff>
                    <xdr:row>498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377</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t="s">
        <v>377</v>
      </c>
      <c r="M6" s="15" t="str">
        <f t="shared" si="2"/>
        <v>公共事業</v>
      </c>
      <c r="N6" s="15" t="str">
        <f t="shared" si="6"/>
        <v>公共事業</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377</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2015-09-08T10:44:44Z</cp:lastPrinted>
  <dcterms:created xsi:type="dcterms:W3CDTF">2012-03-13T00:50:25Z</dcterms:created>
  <dcterms:modified xsi:type="dcterms:W3CDTF">2015-09-08T10:47:40Z</dcterms:modified>
</cp:coreProperties>
</file>