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1.総合政策局○\02.公表版\"/>
    </mc:Choice>
  </mc:AlternateContent>
  <bookViews>
    <workbookView xWindow="0" yWindow="0" windowWidth="20490" windowHeight="723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<sst xmlns="http://schemas.openxmlformats.org/spreadsheetml/2006/main" count="941" uniqueCount="488">
  <si>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</si>
  <si>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</si>
  <si>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</si>
  <si>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</si>
  <si>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</si>
  <si>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</si>
  <si>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</si>
  <si>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</si>
  <si>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</si>
  <si>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</si>
  <si>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</si>
  <si>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</si>
  <si>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</si>
  <si>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</si>
  <si>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</si>
  <si>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</si>
  <si>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</si>
  <si>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</si>
  <si>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</si>
  <si>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</si>
  <si>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</si>
  <si>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</si>
  <si>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</si>
  <si>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</si>
  <si>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</si>
  <si>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</si>
  <si>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</si>
  <si>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</si>
  <si>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</si>
  <si>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</si>
  <si>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</si>
  <si>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</si>
  <si>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</si>
  <si>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</si>
  <si>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</si>
  <si>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</si>
  <si>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</si>
  <si>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</si>
  <si>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</si>
  <si>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</si>
  <si>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</si>
  <si>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</si>
  <si>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</si>
  <si>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</si>
  <si>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</si>
  <si>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</si>
  <si>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</si>
  <si>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</si>
  <si>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</si>
  <si>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</si>
  <si>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</si>
  <si>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</si>
  <si>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</si>
  <si>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</si>
  <si>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</si>
  <si>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</si>
  <si>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</si>
  <si>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</si>
  <si>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</si>
  <si>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</si>
  <si>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</si>
  <si>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</si>
  <si>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</si>
  <si>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</si>
  <si>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</si>
  <si>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</si>
  <si>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</si>
  <si>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</si>
  <si>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</si>
  <si>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</si>
  <si>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</si>
  <si>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</si>
  <si>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</si>
  <si>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</si>
  <si>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</si>
  <si>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</si>
  <si>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</si>
  <si>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</si>
  <si>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</si>
  <si>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</si>
  <si>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</si>
  <si>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</si>
  <si>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</si>
  <si>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</si>
  <si>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</si>
  <si>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</si>
  <si>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</si>
  <si>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</si>
  <si>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</si>
  <si>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</si>
  <si>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</si>
  <si>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</si>
  <si>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</si>
  <si>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</si>
  <si>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</si>
  <si>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</si>
  <si>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</si>
  <si>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</si>
  <si>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</si>
  <si>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</si>
  <si>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</si>
  <si>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</si>
  <si>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</si>
  <si>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</si>
  <si>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</si>
  <si>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</si>
  <si>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</si>
  <si>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</si>
  <si>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</si>
  <si>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</si>
  <si>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</si>
  <si>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</si>
  <si>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</si>
  <si>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</si>
  <si>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</si>
  <si>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</si>
  <si>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</si>
  <si>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</si>
  <si>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</si>
  <si>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</si>
  <si>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</si>
  <si>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</si>
  <si>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</si>
  <si>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</si>
  <si>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</si>
  <si>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</si>
  <si>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</si>
  <si>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</si>
  <si>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</si>
  <si>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</si>
  <si>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</si>
  <si>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</si>
  <si>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</si>
  <si>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</si>
  <si>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</si>
  <si>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</si>
  <si>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</si>
  <si>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</si>
  <si>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</si>
  <si>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</si>
  <si>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</si>
  <si>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</si>
  <si>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</si>
  <si>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</si>
  <si>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</si>
  <si>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</si>
  <si>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</si>
  <si>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</si>
  <si>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</si>
  <si>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</si>
  <si>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</si>
  <si>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</si>
  <si>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</si>
  <si>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</si>
  <si>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</si>
  <si>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</si>
  <si>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</si>
  <si>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</si>
  <si>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</si>
  <si>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</si>
  <si>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</si>
  <si>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</si>
  <si>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</si>
  <si>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</si>
  <si>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</si>
  <si>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</si>
  <si>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</si>
  <si>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</si>
  <si>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</si>
  <si>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</si>
  <si>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</si>
  <si>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</si>
  <si>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</si>
  <si>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</si>
  <si>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</si>
  <si>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</si>
  <si>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</si>
  <si>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</si>
  <si>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</si>
  <si>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</si>
  <si>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</si>
  <si>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</si>
  <si>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</si>
  <si>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</si>
  <si>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</si>
  <si>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</si>
  <si>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</si>
  <si>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</si>
  <si>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</si>
  <si>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</si>
  <si>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</si>
  <si>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</si>
  <si>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</si>
  <si>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</si>
  <si>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</si>
  <si>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</si>
  <si>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</si>
  <si>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</si>
  <si>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</si>
  <si>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</si>
  <si>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</si>
  <si>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</si>
  <si>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</si>
  <si>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</si>
  <si>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</si>
  <si>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</si>
  <si>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</si>
  <si>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</si>
  <si>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</si>
  <si>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</si>
  <si>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</si>
  <si>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</si>
  <si>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</si>
  <si>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</si>
  <si>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</si>
  <si>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</si>
  <si>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</si>
  <si>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</si>
  <si>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</si>
  <si>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</si>
  <si>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</si>
  <si>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</si>
  <si>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</si>
  <si>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</si>
  <si>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</si>
  <si>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</si>
  <si>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</si>
  <si>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</si>
  <si>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</si>
  <si>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</si>
  <si>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</si>
  <si>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</si>
  <si>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</si>
  <si>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</si>
  <si>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</si>
  <si>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</si>
  <si>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</si>
  <si>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</si>
  <si>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</si>
  <si>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</si>
  <si>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</si>
  <si>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</si>
  <si>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</si>
  <si>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</si>
  <si>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</si>
  <si>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</si>
  <si>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</si>
  <si>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</si>
  <si>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</si>
  <si>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</si>
  <si>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</si>
  <si>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</si>
  <si>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</si>
  <si>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</si>
  <si>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</si>
  <si>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</si>
  <si>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</si>
  <si>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</si>
  <si>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</si>
  <si>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</si>
  <si>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</si>
  <si>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</si>
  <si>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</si>
  <si>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</si>
  <si>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</si>
  <si>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</si>
  <si>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</si>
  <si>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</si>
  <si>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</si>
  <si>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</si>
  <si>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</si>
  <si>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</si>
  <si>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</si>
  <si>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</si>
  <si>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</si>
  <si>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</si>
  <si>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</si>
  <si>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</si>
  <si>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</si>
  <si>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</si>
  <si>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</si>
  <si>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</si>
  <si>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</si>
  <si>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</si>
  <si>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</si>
  <si>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</si>
  <si>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</si>
  <si>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</si>
  <si>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</si>
  <si>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</si>
  <si>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</si>
  <si>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</si>
  <si>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</si>
  <si>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</si>
  <si>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</si>
  <si>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</si>
  <si>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</si>
  <si>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</si>
  <si>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</si>
  <si>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</si>
  <si>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</si>
  <si>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</si>
  <si>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</si>
  <si>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</si>
  <si>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</si>
  <si>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</si>
  <si>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</si>
  <si>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</si>
  <si>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</si>
  <si>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</si>
  <si>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</si>
  <si>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</si>
  <si>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</si>
  <si>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</si>
  <si>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</si>
  <si>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</si>
  <si>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</si>
  <si>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</si>
  <si>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</si>
  <si>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</si>
  <si>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</si>
  <si>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</si>
  <si>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</si>
  <si>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</si>
  <si>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</si>
  <si>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</si>
  <si>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</si>
  <si>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</si>
  <si>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</si>
  <si>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</si>
  <si>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</si>
  <si>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</si>
  <si>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</si>
  <si>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</si>
  <si>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</si>
  <si>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</si>
  <si>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</si>
  <si>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</si>
  <si>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</si>
  <si>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</si>
  <si>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</si>
  <si>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</si>
  <si>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</si>
  <si>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</si>
  <si>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</si>
  <si>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</si>
  <si>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</si>
  <si>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</si>
  <si>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</si>
  <si>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</si>
  <si>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</si>
  <si>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</si>
  <si>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</si>
  <si>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</si>
  <si>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</si>
  <si>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</si>
  <si>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</si>
  <si>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</si>
  <si>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</si>
  <si>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</si>
  <si>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</si>
  <si>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</si>
  <si>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</si>
  <si>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</si>
  <si>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</si>
  <si>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</si>
  <si>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</si>
  <si>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</si>
  <si>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</si>
  <si>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</si>
  <si>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</si>
  <si>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</si>
  <si>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</si>
  <si>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</si>
  <si>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</si>
  <si>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</si>
  <si>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</si>
  <si>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</si>
  <si>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地域公共交通確保維持改善事業</t>
    <rPh sb="0" eb="2">
      <t>チイキ</t>
    </rPh>
    <rPh sb="2" eb="4">
      <t>コウキョウ</t>
    </rPh>
    <rPh sb="4" eb="6">
      <t>コウツウ</t>
    </rPh>
    <rPh sb="6" eb="8">
      <t>カクホ</t>
    </rPh>
    <rPh sb="8" eb="10">
      <t>イジ</t>
    </rPh>
    <rPh sb="10" eb="12">
      <t>カイゼン</t>
    </rPh>
    <rPh sb="12" eb="14">
      <t>ジギョウ</t>
    </rPh>
    <phoneticPr fontId="2"/>
  </si>
  <si>
    <t>総合政策局</t>
    <rPh sb="0" eb="2">
      <t>ソウゴウ</t>
    </rPh>
    <rPh sb="2" eb="5">
      <t>セイサクキョク</t>
    </rPh>
    <phoneticPr fontId="2"/>
  </si>
  <si>
    <t>課長 髙桒　圭一</t>
    <rPh sb="0" eb="2">
      <t>カチョウ</t>
    </rPh>
    <rPh sb="3" eb="4">
      <t>タカメル</t>
    </rPh>
    <rPh sb="4" eb="5">
      <t>ソウ</t>
    </rPh>
    <rPh sb="6" eb="8">
      <t>ケイイチ</t>
    </rPh>
    <phoneticPr fontId="2"/>
  </si>
  <si>
    <t>交通支援課</t>
    <rPh sb="0" eb="2">
      <t>コウツウ</t>
    </rPh>
    <rPh sb="2" eb="5">
      <t>シエンカ</t>
    </rPh>
    <phoneticPr fontId="2"/>
  </si>
  <si>
    <t>8　都市・地域交通等の快適性、利便性の向上
　27　地域公共交通の維持・活性化を推進する</t>
  </si>
  <si>
    <t>－</t>
  </si>
  <si>
    <t>○</t>
  </si>
  <si>
    <t>離島航路整備法第三条
（離島航路への補助のみ）</t>
    <rPh sb="0" eb="2">
      <t>リトウ</t>
    </rPh>
    <rPh sb="2" eb="4">
      <t>コウロ</t>
    </rPh>
    <rPh sb="4" eb="7">
      <t>セイビホウ</t>
    </rPh>
    <rPh sb="7" eb="8">
      <t>ダイ</t>
    </rPh>
    <rPh sb="8" eb="10">
      <t>サンジョウ</t>
    </rPh>
    <rPh sb="12" eb="14">
      <t>リトウ</t>
    </rPh>
    <rPh sb="14" eb="16">
      <t>コウロ</t>
    </rPh>
    <rPh sb="18" eb="20">
      <t>ホジョ</t>
    </rPh>
    <phoneticPr fontId="2"/>
  </si>
  <si>
    <t>　地域公共交通を巡る現状は、民間交通事業者や地方公共団体等の懸命の努力にもかかわらず、バス路線の廃止が続いているほかバス事業者の経営破綻も各地で起きている等、地域の生活交通は崩壊状態にあり、移動手段の確保は待ったなしの状況にある。
　本事業の実施により、生活交通の確保・維持・改善が図られ、高齢者や障害者などの交通弱者を含め、人々の社会参加の機会が確保されることを通じて、高齢化の急速な進展の中で、社会経済の活性化とともに国民の安全安心なくらしを守る。</t>
  </si>
  <si>
    <t>-</t>
  </si>
  <si>
    <t>-</t>
    <phoneticPr fontId="5"/>
  </si>
  <si>
    <t>生活交通の存続が危機に瀕している地域等における移動手段を確保・維持する。</t>
    <phoneticPr fontId="5"/>
  </si>
  <si>
    <t>生活交通手段として航空輸送が必要である離島のうち航空輸送が維持されている離島の割合</t>
    <phoneticPr fontId="5"/>
  </si>
  <si>
    <t>地方バス路線の維持率</t>
    <phoneticPr fontId="5"/>
  </si>
  <si>
    <t>有人離島のうち航路が就航している離島の割合</t>
    <phoneticPr fontId="5"/>
  </si>
  <si>
    <t>％</t>
  </si>
  <si>
    <t>協議会数</t>
    <rPh sb="0" eb="3">
      <t>キョウギカイ</t>
    </rPh>
    <rPh sb="3" eb="4">
      <t>スウ</t>
    </rPh>
    <phoneticPr fontId="2"/>
  </si>
  <si>
    <t>件</t>
    <phoneticPr fontId="5"/>
  </si>
  <si>
    <t>補助金交付決定額（百万円）（Ｘ）　／件数（Ｙ）　　　　　　　　　　　　　　</t>
    <phoneticPr fontId="5"/>
  </si>
  <si>
    <t>百万円</t>
    <phoneticPr fontId="5"/>
  </si>
  <si>
    <t>　　Ｘ/Ｙ</t>
    <phoneticPr fontId="5"/>
  </si>
  <si>
    <t>34,830/939</t>
  </si>
  <si>
    <t>36,798/906</t>
  </si>
  <si>
    <t>存続が危機に瀕している地域等における移動手段の確保・維持に関して、地方バス路線の維持率等を目標として定めるとともに、生活交通の確保等を目的として策定される全国各地域の計画に基づく取組みについて、着実に支援している。</t>
    <phoneticPr fontId="5"/>
  </si>
  <si>
    <t>国と地方の適切な役割分担のもと、生活交通の存続が危機に瀕している地域等の移動手段の確保・維持等を支援するものである。</t>
    <phoneticPr fontId="5"/>
  </si>
  <si>
    <t>地域の生活交通を巡る厳しい現状を踏まえれば、地域の生活交通の確保は待ったなしの全国的な課題となっている。</t>
    <phoneticPr fontId="5"/>
  </si>
  <si>
    <t>‐</t>
  </si>
  <si>
    <t>地域公共交通確保維持改善事業費補助金交付要綱に基づく補助対象事業の基準を満たす事業であって、地域の多様な関係者による議論を経た地域の生活交通の計画に基づき実施される取組みを支援するものである。</t>
    <phoneticPr fontId="5"/>
  </si>
  <si>
    <t>本事業の活用による地域の取組みに対する支援で、存続が危機に瀕している地域の生活交通の確保・維持等が可能となっており、活動実績は概ね見込みどおりである。</t>
    <phoneticPr fontId="5"/>
  </si>
  <si>
    <t>引き続き、地域の多様な関係者が主体的に策定した計画に基づく取組みについて、効率的かつ効果的に必要最低限の支援としつつ、予算の適正な執行に努める。</t>
    <phoneticPr fontId="5"/>
  </si>
  <si>
    <t>新23-1006</t>
    <phoneticPr fontId="5"/>
  </si>
  <si>
    <t>-</t>
    <phoneticPr fontId="5"/>
  </si>
  <si>
    <t>40,881/1,039</t>
    <phoneticPr fontId="5"/>
  </si>
  <si>
    <t>28,780/1,037</t>
    <phoneticPr fontId="5"/>
  </si>
  <si>
    <t>本事業は、地域の多様な関係者による協議会が主体的に策定した計画に基づく取組みについて、効率的かつ効果的に必要最低限の支援を行うものであり、地域公共交通確保維持改善事業費補助金交付要綱に基づき適正に実施している。</t>
    <phoneticPr fontId="5"/>
  </si>
  <si>
    <t>-</t>
    <phoneticPr fontId="5"/>
  </si>
  <si>
    <t>（国土交通本省）地域公共交通維持・活性化推進調査費</t>
    <rPh sb="8" eb="10">
      <t>チイキ</t>
    </rPh>
    <rPh sb="10" eb="12">
      <t>コウキョウ</t>
    </rPh>
    <rPh sb="12" eb="14">
      <t>コウツウ</t>
    </rPh>
    <rPh sb="14" eb="16">
      <t>イジ</t>
    </rPh>
    <rPh sb="17" eb="20">
      <t>カッセイカ</t>
    </rPh>
    <rPh sb="20" eb="22">
      <t>スイシン</t>
    </rPh>
    <rPh sb="22" eb="25">
      <t>チョウサヒ</t>
    </rPh>
    <phoneticPr fontId="3"/>
  </si>
  <si>
    <t>（国土交通本省）地域公共交通確保維持改善事業費補助金</t>
    <rPh sb="8" eb="10">
      <t>チイキ</t>
    </rPh>
    <rPh sb="10" eb="12">
      <t>コウキョウ</t>
    </rPh>
    <rPh sb="12" eb="14">
      <t>コウツウ</t>
    </rPh>
    <rPh sb="14" eb="16">
      <t>カクホ</t>
    </rPh>
    <rPh sb="16" eb="18">
      <t>イジ</t>
    </rPh>
    <rPh sb="18" eb="20">
      <t>カイゼン</t>
    </rPh>
    <rPh sb="20" eb="23">
      <t>ジギョウヒ</t>
    </rPh>
    <rPh sb="23" eb="26">
      <t>ホジョキン</t>
    </rPh>
    <phoneticPr fontId="3"/>
  </si>
  <si>
    <t>（国土交通本省）その他</t>
    <rPh sb="10" eb="11">
      <t>タ</t>
    </rPh>
    <phoneticPr fontId="3"/>
  </si>
  <si>
    <t>（地方運輸局）職員旅費</t>
    <rPh sb="7" eb="9">
      <t>ショクイン</t>
    </rPh>
    <rPh sb="9" eb="11">
      <t>リョヒ</t>
    </rPh>
    <phoneticPr fontId="3"/>
  </si>
  <si>
    <t>（地方運輸局）地域公共交通維持・活性化推進調査費</t>
    <rPh sb="7" eb="9">
      <t>チイキ</t>
    </rPh>
    <rPh sb="9" eb="11">
      <t>コウキョウ</t>
    </rPh>
    <rPh sb="11" eb="13">
      <t>コウツウ</t>
    </rPh>
    <rPh sb="13" eb="15">
      <t>イジ</t>
    </rPh>
    <rPh sb="16" eb="19">
      <t>カッセイカ</t>
    </rPh>
    <rPh sb="19" eb="21">
      <t>スイシン</t>
    </rPh>
    <rPh sb="21" eb="24">
      <t>チョウサヒ</t>
    </rPh>
    <phoneticPr fontId="3"/>
  </si>
  <si>
    <t>（地方運輸局）その他</t>
    <rPh sb="9" eb="10">
      <t>タ</t>
    </rPh>
    <phoneticPr fontId="3"/>
  </si>
  <si>
    <t>当該事業の目的に沿った成果目標及び成果実績となっている。</t>
    <rPh sb="0" eb="2">
      <t>トウガイ</t>
    </rPh>
    <rPh sb="2" eb="4">
      <t>ジギョウ</t>
    </rPh>
    <rPh sb="5" eb="7">
      <t>モクテキ</t>
    </rPh>
    <rPh sb="8" eb="9">
      <t>ソ</t>
    </rPh>
    <rPh sb="11" eb="13">
      <t>セイカ</t>
    </rPh>
    <rPh sb="13" eb="15">
      <t>モクヒョウ</t>
    </rPh>
    <rPh sb="15" eb="16">
      <t>オヨ</t>
    </rPh>
    <rPh sb="17" eb="19">
      <t>セイカ</t>
    </rPh>
    <rPh sb="19" eb="21">
      <t>ジッセキ</t>
    </rPh>
    <phoneticPr fontId="5"/>
  </si>
  <si>
    <t>A.東日本旅客鉄道㈱</t>
    <rPh sb="2" eb="3">
      <t>ヒガシ</t>
    </rPh>
    <rPh sb="3" eb="5">
      <t>ニホン</t>
    </rPh>
    <rPh sb="5" eb="7">
      <t>リョカク</t>
    </rPh>
    <rPh sb="7" eb="9">
      <t>テツドウ</t>
    </rPh>
    <phoneticPr fontId="5"/>
  </si>
  <si>
    <t>補助金</t>
    <rPh sb="0" eb="3">
      <t>ホジョキン</t>
    </rPh>
    <phoneticPr fontId="5"/>
  </si>
  <si>
    <t>バリアフリー化設備等整備事業</t>
    <rPh sb="6" eb="7">
      <t>カ</t>
    </rPh>
    <rPh sb="7" eb="9">
      <t>セツビ</t>
    </rPh>
    <rPh sb="9" eb="10">
      <t>トウ</t>
    </rPh>
    <rPh sb="10" eb="12">
      <t>セイビ</t>
    </rPh>
    <rPh sb="12" eb="14">
      <t>ジギョウ</t>
    </rPh>
    <phoneticPr fontId="5"/>
  </si>
  <si>
    <t>B.㈱日本総合研究所</t>
    <rPh sb="3" eb="5">
      <t>ニホン</t>
    </rPh>
    <rPh sb="5" eb="7">
      <t>ソウゴウ</t>
    </rPh>
    <rPh sb="7" eb="10">
      <t>ケンキュウジョ</t>
    </rPh>
    <phoneticPr fontId="5"/>
  </si>
  <si>
    <t>雑役務費</t>
    <rPh sb="0" eb="1">
      <t>ザツ</t>
    </rPh>
    <rPh sb="1" eb="3">
      <t>エキム</t>
    </rPh>
    <rPh sb="3" eb="4">
      <t>ヒ</t>
    </rPh>
    <phoneticPr fontId="5"/>
  </si>
  <si>
    <t>地域公共交通フォローアップ調査</t>
    <rPh sb="0" eb="2">
      <t>チイキ</t>
    </rPh>
    <rPh sb="2" eb="4">
      <t>コウキョウ</t>
    </rPh>
    <rPh sb="4" eb="6">
      <t>コウツウ</t>
    </rPh>
    <rPh sb="13" eb="15">
      <t>チョウサ</t>
    </rPh>
    <phoneticPr fontId="5"/>
  </si>
  <si>
    <t>C.九州運輸局</t>
    <rPh sb="2" eb="4">
      <t>キュウシュウ</t>
    </rPh>
    <rPh sb="4" eb="6">
      <t>ウンユ</t>
    </rPh>
    <rPh sb="6" eb="7">
      <t>キョク</t>
    </rPh>
    <phoneticPr fontId="5"/>
  </si>
  <si>
    <t>職員旅費</t>
    <rPh sb="0" eb="2">
      <t>ショクイン</t>
    </rPh>
    <rPh sb="2" eb="4">
      <t>リョヒ</t>
    </rPh>
    <phoneticPr fontId="5"/>
  </si>
  <si>
    <t>職員の出張旅費</t>
    <rPh sb="0" eb="2">
      <t>ショクイン</t>
    </rPh>
    <rPh sb="3" eb="5">
      <t>シュッチョウ</t>
    </rPh>
    <rPh sb="5" eb="7">
      <t>リョヒ</t>
    </rPh>
    <phoneticPr fontId="5"/>
  </si>
  <si>
    <t>D.㈱日本能率協会総合研究所</t>
    <rPh sb="3" eb="5">
      <t>ニホン</t>
    </rPh>
    <rPh sb="5" eb="7">
      <t>ノウリツ</t>
    </rPh>
    <rPh sb="7" eb="9">
      <t>キョウカイ</t>
    </rPh>
    <rPh sb="9" eb="11">
      <t>ソウゴウ</t>
    </rPh>
    <rPh sb="11" eb="14">
      <t>ケンキュウジョ</t>
    </rPh>
    <phoneticPr fontId="5"/>
  </si>
  <si>
    <t>東日本旅客鉄道（株）</t>
    <phoneticPr fontId="5"/>
  </si>
  <si>
    <t>西日本旅客鉄道（株）</t>
    <phoneticPr fontId="5"/>
  </si>
  <si>
    <t>奄美海運（株）</t>
    <phoneticPr fontId="5"/>
  </si>
  <si>
    <t>東海旅客鉄道（株）</t>
    <phoneticPr fontId="5"/>
  </si>
  <si>
    <t>広島電鉄（株）</t>
    <phoneticPr fontId="5"/>
  </si>
  <si>
    <t>三重交通（株）</t>
    <phoneticPr fontId="5"/>
  </si>
  <si>
    <t>富士急行（株）</t>
    <phoneticPr fontId="5"/>
  </si>
  <si>
    <t>福井鉄道（株）</t>
    <phoneticPr fontId="5"/>
  </si>
  <si>
    <t>（株）日本総合研究所</t>
    <phoneticPr fontId="5"/>
  </si>
  <si>
    <t>一般財団法人　運輸政策研究機構</t>
    <phoneticPr fontId="5"/>
  </si>
  <si>
    <t>（株）日本能率協会総合研究所</t>
    <phoneticPr fontId="5"/>
  </si>
  <si>
    <t>（株）オーエムシー</t>
    <phoneticPr fontId="5"/>
  </si>
  <si>
    <t>株式会社サンビーム</t>
    <phoneticPr fontId="5"/>
  </si>
  <si>
    <t>エム・アール・アイリサーチアソシエイツ（株）</t>
    <phoneticPr fontId="5"/>
  </si>
  <si>
    <t>九州運輸局</t>
    <phoneticPr fontId="5"/>
  </si>
  <si>
    <t>北海道運輸局</t>
    <phoneticPr fontId="5"/>
  </si>
  <si>
    <t>北陸信越運輸局</t>
    <phoneticPr fontId="5"/>
  </si>
  <si>
    <t>中部運輸局</t>
    <phoneticPr fontId="5"/>
  </si>
  <si>
    <t>関東運輸局</t>
    <phoneticPr fontId="5"/>
  </si>
  <si>
    <t>四国運輸局</t>
    <phoneticPr fontId="5"/>
  </si>
  <si>
    <t>東北運輸局</t>
    <phoneticPr fontId="5"/>
  </si>
  <si>
    <t>近畿運輸局</t>
    <phoneticPr fontId="5"/>
  </si>
  <si>
    <t>中国運輸局</t>
    <phoneticPr fontId="5"/>
  </si>
  <si>
    <t>沖縄総合事務局</t>
    <phoneticPr fontId="5"/>
  </si>
  <si>
    <t>株式会社日本能率協会総合研究所</t>
    <phoneticPr fontId="5"/>
  </si>
  <si>
    <t>（株）バイタルリード</t>
    <phoneticPr fontId="5"/>
  </si>
  <si>
    <t>（株）ドーコン</t>
    <phoneticPr fontId="5"/>
  </si>
  <si>
    <t>株式会社　ケー・シー・エス　九州支社</t>
    <phoneticPr fontId="5"/>
  </si>
  <si>
    <t>一般社団法人北海道開発技術センター</t>
    <phoneticPr fontId="5"/>
  </si>
  <si>
    <t>復建調査設計株式会社</t>
    <phoneticPr fontId="5"/>
  </si>
  <si>
    <t>（株）国際開発コンサルタンツ　名古屋支店</t>
    <phoneticPr fontId="5"/>
  </si>
  <si>
    <t>一般社団法人システム科学研究所</t>
    <phoneticPr fontId="5"/>
  </si>
  <si>
    <t>（株）ライテック</t>
    <phoneticPr fontId="5"/>
  </si>
  <si>
    <t>地域公共交通に係る施策の検討に資するための調査等、事務費</t>
    <rPh sb="0" eb="2">
      <t>チイキ</t>
    </rPh>
    <rPh sb="2" eb="4">
      <t>コウキョウ</t>
    </rPh>
    <rPh sb="4" eb="6">
      <t>コウツウ</t>
    </rPh>
    <rPh sb="7" eb="8">
      <t>カカ</t>
    </rPh>
    <rPh sb="9" eb="11">
      <t>シサク</t>
    </rPh>
    <rPh sb="12" eb="14">
      <t>ケントウ</t>
    </rPh>
    <rPh sb="15" eb="16">
      <t>シ</t>
    </rPh>
    <rPh sb="21" eb="23">
      <t>チョウサ</t>
    </rPh>
    <rPh sb="23" eb="24">
      <t>トウ</t>
    </rPh>
    <rPh sb="25" eb="28">
      <t>ジムヒ</t>
    </rPh>
    <phoneticPr fontId="5"/>
  </si>
  <si>
    <t>随意契約
（企画競争）</t>
    <rPh sb="0" eb="2">
      <t>ズイイ</t>
    </rPh>
    <rPh sb="2" eb="4">
      <t>ケイヤク</t>
    </rPh>
    <rPh sb="6" eb="8">
      <t>キカク</t>
    </rPh>
    <rPh sb="8" eb="10">
      <t>キョウソウ</t>
    </rPh>
    <phoneticPr fontId="5"/>
  </si>
  <si>
    <t>-</t>
    <phoneticPr fontId="5"/>
  </si>
  <si>
    <t>-</t>
    <phoneticPr fontId="5"/>
  </si>
  <si>
    <t>-</t>
    <phoneticPr fontId="5"/>
  </si>
  <si>
    <t>-</t>
    <phoneticPr fontId="5"/>
  </si>
  <si>
    <t>バリアフリー化設備等整備事業</t>
    <rPh sb="6" eb="7">
      <t>カ</t>
    </rPh>
    <rPh sb="7" eb="9">
      <t>セツビ</t>
    </rPh>
    <rPh sb="9" eb="10">
      <t>トウ</t>
    </rPh>
    <rPh sb="10" eb="12">
      <t>セイビ</t>
    </rPh>
    <rPh sb="12" eb="14">
      <t>ジギョウ</t>
    </rPh>
    <phoneticPr fontId="5"/>
  </si>
  <si>
    <t>離島航路運営費等補助金、離島航路構造改革補助金</t>
    <rPh sb="4" eb="7">
      <t>ウンエイヒ</t>
    </rPh>
    <rPh sb="7" eb="8">
      <t>トウ</t>
    </rPh>
    <rPh sb="8" eb="11">
      <t>ホジョキン</t>
    </rPh>
    <rPh sb="22" eb="23">
      <t>キン</t>
    </rPh>
    <phoneticPr fontId="5"/>
  </si>
  <si>
    <t>バリアフリー化設備等整備事業、地域間幹線系統確保維持</t>
    <rPh sb="6" eb="7">
      <t>カ</t>
    </rPh>
    <rPh sb="7" eb="9">
      <t>セツビ</t>
    </rPh>
    <rPh sb="9" eb="10">
      <t>トウ</t>
    </rPh>
    <rPh sb="10" eb="12">
      <t>セイビ</t>
    </rPh>
    <rPh sb="12" eb="14">
      <t>ジギョウ</t>
    </rPh>
    <rPh sb="15" eb="18">
      <t>チイキカン</t>
    </rPh>
    <rPh sb="18" eb="20">
      <t>カンセン</t>
    </rPh>
    <rPh sb="20" eb="22">
      <t>ケイトウ</t>
    </rPh>
    <rPh sb="22" eb="24">
      <t>カクホ</t>
    </rPh>
    <rPh sb="24" eb="26">
      <t>イジ</t>
    </rPh>
    <phoneticPr fontId="5"/>
  </si>
  <si>
    <t>バリアフリー化設備等整備事業、地域間幹線系統確保維持、地域内フィーダー系統確保維持</t>
    <rPh sb="6" eb="7">
      <t>カ</t>
    </rPh>
    <rPh sb="7" eb="9">
      <t>セツビ</t>
    </rPh>
    <rPh sb="9" eb="10">
      <t>トウ</t>
    </rPh>
    <rPh sb="10" eb="12">
      <t>セイビ</t>
    </rPh>
    <rPh sb="12" eb="14">
      <t>ジギョウ</t>
    </rPh>
    <rPh sb="15" eb="18">
      <t>チイキカン</t>
    </rPh>
    <rPh sb="18" eb="20">
      <t>カンセン</t>
    </rPh>
    <rPh sb="20" eb="22">
      <t>ケイトウ</t>
    </rPh>
    <rPh sb="22" eb="24">
      <t>カクホ</t>
    </rPh>
    <rPh sb="24" eb="26">
      <t>イジ</t>
    </rPh>
    <rPh sb="27" eb="29">
      <t>チイキ</t>
    </rPh>
    <rPh sb="29" eb="30">
      <t>ナイ</t>
    </rPh>
    <rPh sb="35" eb="37">
      <t>ケイトウ</t>
    </rPh>
    <rPh sb="37" eb="39">
      <t>カクホ</t>
    </rPh>
    <rPh sb="39" eb="41">
      <t>イジ</t>
    </rPh>
    <phoneticPr fontId="5"/>
  </si>
  <si>
    <t>鉄道軌道安全輸送設備等整備事業、バリアフリー化設備等整備事業、地域間幹線系統確保維持</t>
    <rPh sb="0" eb="2">
      <t>テツドウ</t>
    </rPh>
    <rPh sb="2" eb="4">
      <t>キドウ</t>
    </rPh>
    <rPh sb="4" eb="6">
      <t>アンゼン</t>
    </rPh>
    <rPh sb="6" eb="8">
      <t>ユソウ</t>
    </rPh>
    <rPh sb="8" eb="10">
      <t>セツビ</t>
    </rPh>
    <rPh sb="10" eb="11">
      <t>トウ</t>
    </rPh>
    <rPh sb="11" eb="13">
      <t>セイビ</t>
    </rPh>
    <rPh sb="13" eb="15">
      <t>ジギョウ</t>
    </rPh>
    <rPh sb="22" eb="23">
      <t>カ</t>
    </rPh>
    <rPh sb="23" eb="25">
      <t>セツビ</t>
    </rPh>
    <rPh sb="25" eb="26">
      <t>トウ</t>
    </rPh>
    <rPh sb="26" eb="28">
      <t>セイビ</t>
    </rPh>
    <rPh sb="28" eb="30">
      <t>ジギョウ</t>
    </rPh>
    <rPh sb="31" eb="34">
      <t>チイキカン</t>
    </rPh>
    <rPh sb="34" eb="36">
      <t>カンセン</t>
    </rPh>
    <rPh sb="36" eb="38">
      <t>ケイトウ</t>
    </rPh>
    <rPh sb="38" eb="40">
      <t>カクホ</t>
    </rPh>
    <rPh sb="40" eb="42">
      <t>イジ</t>
    </rPh>
    <phoneticPr fontId="5"/>
  </si>
  <si>
    <t>随意契約
（少額）</t>
    <rPh sb="0" eb="2">
      <t>ズイイ</t>
    </rPh>
    <rPh sb="2" eb="4">
      <t>ケイヤク</t>
    </rPh>
    <rPh sb="6" eb="8">
      <t>ショウガク</t>
    </rPh>
    <phoneticPr fontId="5"/>
  </si>
  <si>
    <t>-</t>
    <phoneticPr fontId="5"/>
  </si>
  <si>
    <t>十島村</t>
    <phoneticPr fontId="5"/>
  </si>
  <si>
    <t>（株）　ケー・シー・エス　東京支社</t>
    <phoneticPr fontId="5"/>
  </si>
  <si>
    <t>株式会社アカネクリエーション</t>
    <phoneticPr fontId="5"/>
  </si>
  <si>
    <t>近畿日本鉄道（株）</t>
    <phoneticPr fontId="5"/>
  </si>
  <si>
    <t>　生活交通の存続が危機に瀕している地域等において、地域の特性・実情に最適な移動手段が提供され、また、バリアフリー化やより制約の少ないシステムの導入等移動に当たっての様々な障害（バリア）の解消等がされるよう、地域公共交通の確保・維持・改善を支援する。
&lt;補助率&gt;
○地域公共交通確保維持事業　　定額、１／２、３／１０、１／１０
○地域公共交通バリア解消促進等事業　　１／２、２／５、１／３、１／４、１／１０
○地域公共交通調査等事業　　定額、１／２</t>
    <phoneticPr fontId="5"/>
  </si>
  <si>
    <t>事業内容の
一部改善</t>
    <phoneticPr fontId="5"/>
  </si>
  <si>
    <t>執行等改善</t>
  </si>
  <si>
    <t>地域公共交通ネットワークの充実・再編等の取組に対する各種支援を着実に実施するとともに利便性向上、運行効率化等のための地域公共交通網の再編を推進する。</t>
    <rPh sb="0" eb="2">
      <t>チイキ</t>
    </rPh>
    <rPh sb="2" eb="4">
      <t>コウキョウ</t>
    </rPh>
    <rPh sb="4" eb="6">
      <t>コウツウ</t>
    </rPh>
    <rPh sb="13" eb="15">
      <t>ジュウジツ</t>
    </rPh>
    <rPh sb="16" eb="18">
      <t>サイヘン</t>
    </rPh>
    <rPh sb="18" eb="19">
      <t>トウ</t>
    </rPh>
    <rPh sb="20" eb="22">
      <t>トリクミ</t>
    </rPh>
    <rPh sb="23" eb="24">
      <t>タイ</t>
    </rPh>
    <rPh sb="26" eb="28">
      <t>カクシュ</t>
    </rPh>
    <rPh sb="28" eb="30">
      <t>シエン</t>
    </rPh>
    <rPh sb="31" eb="33">
      <t>チャクジツ</t>
    </rPh>
    <rPh sb="34" eb="36">
      <t>ジッシ</t>
    </rPh>
    <rPh sb="42" eb="45">
      <t>リベンセイ</t>
    </rPh>
    <rPh sb="45" eb="47">
      <t>コウジョウ</t>
    </rPh>
    <rPh sb="48" eb="50">
      <t>ウンコウ</t>
    </rPh>
    <rPh sb="50" eb="53">
      <t>コウリツカ</t>
    </rPh>
    <rPh sb="53" eb="54">
      <t>トウ</t>
    </rPh>
    <rPh sb="58" eb="60">
      <t>チイキ</t>
    </rPh>
    <rPh sb="60" eb="62">
      <t>コウキョウ</t>
    </rPh>
    <rPh sb="62" eb="64">
      <t>コウツウ</t>
    </rPh>
    <rPh sb="64" eb="65">
      <t>モウ</t>
    </rPh>
    <rPh sb="66" eb="68">
      <t>サイヘン</t>
    </rPh>
    <rPh sb="69" eb="71">
      <t>スイシン</t>
    </rPh>
    <phoneticPr fontId="5"/>
  </si>
  <si>
    <t>各年度に必要となる経費を支出している。</t>
    <rPh sb="0" eb="3">
      <t>カクネンド</t>
    </rPh>
    <rPh sb="4" eb="6">
      <t>ヒツヨウ</t>
    </rPh>
    <rPh sb="9" eb="11">
      <t>ケイヒ</t>
    </rPh>
    <rPh sb="12" eb="14">
      <t>シシュツ</t>
    </rPh>
    <phoneticPr fontId="5"/>
  </si>
  <si>
    <t>要求額のうち「新しい日本のための優先課題推進枠」8,988百万円</t>
    <rPh sb="0" eb="3">
      <t>ヨウキュウガク</t>
    </rPh>
    <rPh sb="7" eb="8">
      <t>アタラ</t>
    </rPh>
    <rPh sb="10" eb="12">
      <t>ニホン</t>
    </rPh>
    <rPh sb="16" eb="18">
      <t>ユウセン</t>
    </rPh>
    <rPh sb="18" eb="20">
      <t>カダイ</t>
    </rPh>
    <rPh sb="20" eb="22">
      <t>スイシン</t>
    </rPh>
    <rPh sb="22" eb="23">
      <t>ワク</t>
    </rPh>
    <rPh sb="29" eb="31">
      <t>ヒャクマン</t>
    </rPh>
    <rPh sb="31" eb="32">
      <t>エン</t>
    </rPh>
    <phoneticPr fontId="5"/>
  </si>
  <si>
    <t>効果的な予算執行と事業評価を実施しつつ、地域公共交通ネットワークの再構築に向けて、より効果的かつ効率的な支援を図ること。</t>
    <rPh sb="0" eb="3">
      <t>コウカテキ</t>
    </rPh>
    <rPh sb="4" eb="6">
      <t>ヨサン</t>
    </rPh>
    <rPh sb="6" eb="8">
      <t>シッコウ</t>
    </rPh>
    <rPh sb="9" eb="11">
      <t>ジギョウ</t>
    </rPh>
    <rPh sb="11" eb="13">
      <t>ヒョウカ</t>
    </rPh>
    <rPh sb="14" eb="16">
      <t>ジッシ</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</si>
</sst>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30">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12</xdr:col>
      <xdr:colOff>12894</xdr:colOff>
      <xdr:row>143</xdr:row>
      <xdr:rowOff>249502</xdr:rowOff>
    </xdr:from>
    <xdr:to>
      <xdr:col>23</xdr:col>
      <xdr:colOff>4411</xdr:colOff>
      <xdr:row>145</xdr:row>
      <xdr:rowOff>246342</xdr:rowOff>
    </xdr:to>
    <xdr:sp macro="" textlink="">
      <xdr:nvSpPr>
        <xdr:cNvPr id="140" name="正方形/長方形 139"/>
        <xdr:cNvSpPr/>
      </xdr:nvSpPr>
      <xdr:spPr>
        <a:xfrm>
          <a:off x="2298894" y="55399252"/>
          <a:ext cx="2087017" cy="663590"/>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ja-JP" altLang="en-US" sz="1100">
              <a:solidFill>
                <a:sysClr val="windowText" lastClr="000000"/>
              </a:solidFill>
            </a:rPr>
            <a:t>３１，５６９百万円</a:t>
          </a:r>
        </a:p>
      </xdr:txBody>
    </xdr:sp>
    <xdr:clientData/>
  </xdr:twoCellAnchor>
  <xdr:twoCellAnchor>
    <xdr:from>
      <xdr:col>18</xdr:col>
      <xdr:colOff>1350</xdr:colOff>
      <xdr:row>149</xdr:row>
      <xdr:rowOff>331865</xdr:rowOff>
    </xdr:from>
    <xdr:to>
      <xdr:col>28</xdr:col>
      <xdr:colOff>169760</xdr:colOff>
      <xdr:row>152</xdr:row>
      <xdr:rowOff>219637</xdr:rowOff>
    </xdr:to>
    <xdr:sp macro="" textlink="">
      <xdr:nvSpPr>
        <xdr:cNvPr id="141" name="正方形/長方形 140"/>
        <xdr:cNvSpPr/>
      </xdr:nvSpPr>
      <xdr:spPr>
        <a:xfrm>
          <a:off x="3430350" y="57481865"/>
          <a:ext cx="2073410" cy="887897"/>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solidFill>
                <a:sysClr val="windowText" lastClr="000000"/>
              </a:solidFill>
            </a:rPr>
            <a:t>Ａ．補助金交付要綱に定める</a:t>
          </a:r>
          <a:endParaRPr kumimoji="1" lang="en-US" altLang="ja-JP" sz="1100">
            <a:solidFill>
              <a:sysClr val="windowText" lastClr="000000"/>
            </a:solidFill>
          </a:endParaRPr>
        </a:p>
        <a:p>
          <a:pPr algn="ctr"/>
          <a:r>
            <a:rPr kumimoji="1" lang="ja-JP" altLang="en-US" sz="1100">
              <a:solidFill>
                <a:sysClr val="windowText" lastClr="000000"/>
              </a:solidFill>
            </a:rPr>
            <a:t>補助対象事業者</a:t>
          </a:r>
          <a:endParaRPr kumimoji="1" lang="en-US" altLang="ja-JP" sz="1100">
            <a:solidFill>
              <a:sysClr val="windowText" lastClr="000000"/>
            </a:solidFill>
          </a:endParaRPr>
        </a:p>
        <a:p>
          <a:pPr algn="ctr"/>
          <a:r>
            <a:rPr kumimoji="1" lang="ja-JP" altLang="en-US" sz="1100">
              <a:solidFill>
                <a:sysClr val="windowText" lastClr="000000"/>
              </a:solidFill>
            </a:rPr>
            <a:t>（</a:t>
          </a:r>
          <a:r>
            <a:rPr kumimoji="1" lang="en-US" altLang="ja-JP" sz="1100">
              <a:solidFill>
                <a:sysClr val="windowText" lastClr="000000"/>
              </a:solidFill>
            </a:rPr>
            <a:t>1,211</a:t>
          </a:r>
          <a:r>
            <a:rPr kumimoji="1" lang="ja-JP" altLang="en-US" sz="1100">
              <a:solidFill>
                <a:sysClr val="windowText" lastClr="000000"/>
              </a:solidFill>
            </a:rPr>
            <a:t>機関）</a:t>
          </a:r>
          <a:endParaRPr kumimoji="1" lang="en-US" altLang="ja-JP" sz="1100">
            <a:solidFill>
              <a:sysClr val="windowText" lastClr="000000"/>
            </a:solidFill>
          </a:endParaRPr>
        </a:p>
        <a:p>
          <a:pPr algn="ctr"/>
          <a:r>
            <a:rPr kumimoji="1" lang="ja-JP" altLang="en-US" sz="1100">
              <a:solidFill>
                <a:sysClr val="windowText" lastClr="000000"/>
              </a:solidFill>
            </a:rPr>
            <a:t>３１，３７３百万円</a:t>
          </a:r>
        </a:p>
      </xdr:txBody>
    </xdr:sp>
    <xdr:clientData/>
  </xdr:twoCellAnchor>
  <xdr:oneCellAnchor>
    <xdr:from>
      <xdr:col>21</xdr:col>
      <xdr:colOff>167584</xdr:colOff>
      <xdr:row>149</xdr:row>
      <xdr:rowOff>48754</xdr:rowOff>
    </xdr:from>
    <xdr:ext cx="662279" cy="256087"/>
    <xdr:sp macro="" textlink="">
      <xdr:nvSpPr>
        <xdr:cNvPr id="142" name="正方形/長方形 141"/>
        <xdr:cNvSpPr/>
      </xdr:nvSpPr>
      <xdr:spPr>
        <a:xfrm>
          <a:off x="4168084" y="57198754"/>
          <a:ext cx="662279" cy="2560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72000" tIns="36000" rIns="72000" bIns="36000" rtlCol="0" anchor="ctr">
          <a:spAutoFit/>
        </a:bodyPr>
        <a:lstStyle/>
        <a:p>
          <a:pPr algn="ctr"/>
          <a:r>
            <a:rPr kumimoji="1" lang="en-US" altLang="ja-JP" sz="1100">
              <a:solidFill>
                <a:sysClr val="windowText" lastClr="000000"/>
              </a:solidFill>
            </a:rPr>
            <a:t>【</a:t>
          </a:r>
          <a:r>
            <a:rPr kumimoji="1" lang="ja-JP" altLang="en-US" sz="1100">
              <a:solidFill>
                <a:sysClr val="windowText" lastClr="000000"/>
              </a:solidFill>
            </a:rPr>
            <a:t>補　助</a:t>
          </a:r>
          <a:r>
            <a:rPr kumimoji="1" lang="en-US" altLang="ja-JP" sz="1100">
              <a:solidFill>
                <a:sysClr val="windowText" lastClr="000000"/>
              </a:solidFill>
            </a:rPr>
            <a:t>】</a:t>
          </a:r>
        </a:p>
      </xdr:txBody>
    </xdr:sp>
    <xdr:clientData/>
  </xdr:oneCellAnchor>
  <xdr:oneCellAnchor>
    <xdr:from>
      <xdr:col>11</xdr:col>
      <xdr:colOff>118052</xdr:colOff>
      <xdr:row>145</xdr:row>
      <xdr:rowOff>256462</xdr:rowOff>
    </xdr:from>
    <xdr:ext cx="2222898" cy="222744"/>
    <xdr:sp macro="" textlink="">
      <xdr:nvSpPr>
        <xdr:cNvPr id="143" name="正方形/長方形 142"/>
        <xdr:cNvSpPr/>
      </xdr:nvSpPr>
      <xdr:spPr>
        <a:xfrm>
          <a:off x="2213552" y="56072962"/>
          <a:ext cx="2222898" cy="222744"/>
        </a:xfrm>
        <a:prstGeom prst="rect">
          <a:avLst/>
        </a:prstGeom>
        <a:solidFill>
          <a:schemeClr val="l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72000" tIns="36000" rIns="72000" bIns="36000" rtlCol="0" anchor="ctr">
          <a:spAutoFit/>
        </a:bodyPr>
        <a:lstStyle/>
        <a:p>
          <a:pPr algn="ctr"/>
          <a:r>
            <a:rPr kumimoji="1" lang="ja-JP" altLang="en-US" sz="900">
              <a:solidFill>
                <a:sysClr val="windowText" lastClr="000000"/>
              </a:solidFill>
            </a:rPr>
            <a:t>（地域公共交通確保維持改善事業の実施）</a:t>
          </a:r>
          <a:endParaRPr kumimoji="1" lang="en-US" altLang="ja-JP" sz="900">
            <a:solidFill>
              <a:sysClr val="windowText" lastClr="000000"/>
            </a:solidFill>
          </a:endParaRPr>
        </a:p>
      </xdr:txBody>
    </xdr:sp>
    <xdr:clientData/>
  </xdr:oneCellAnchor>
  <xdr:twoCellAnchor>
    <xdr:from>
      <xdr:col>18</xdr:col>
      <xdr:colOff>14799</xdr:colOff>
      <xdr:row>159</xdr:row>
      <xdr:rowOff>256724</xdr:rowOff>
    </xdr:from>
    <xdr:to>
      <xdr:col>28</xdr:col>
      <xdr:colOff>173684</xdr:colOff>
      <xdr:row>161</xdr:row>
      <xdr:rowOff>305153</xdr:rowOff>
    </xdr:to>
    <xdr:sp macro="" textlink="">
      <xdr:nvSpPr>
        <xdr:cNvPr id="144" name="正方形/長方形 143"/>
        <xdr:cNvSpPr/>
      </xdr:nvSpPr>
      <xdr:spPr>
        <a:xfrm>
          <a:off x="3443799" y="60740474"/>
          <a:ext cx="2063885" cy="715179"/>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solidFill>
                <a:sysClr val="windowText" lastClr="000000"/>
              </a:solidFill>
            </a:rPr>
            <a:t>Ｂ．民間会社等</a:t>
          </a:r>
          <a:endParaRPr kumimoji="1" lang="en-US" altLang="ja-JP" sz="1100">
            <a:solidFill>
              <a:sysClr val="windowText" lastClr="000000"/>
            </a:solidFill>
          </a:endParaRPr>
        </a:p>
        <a:p>
          <a:pPr algn="ctr"/>
          <a:r>
            <a:rPr kumimoji="1" lang="ja-JP" altLang="en-US" sz="1100">
              <a:solidFill>
                <a:sysClr val="windowText" lastClr="000000"/>
              </a:solidFill>
            </a:rPr>
            <a:t>（</a:t>
          </a:r>
          <a:r>
            <a:rPr kumimoji="1" lang="en-US" altLang="ja-JP" sz="1100">
              <a:solidFill>
                <a:sysClr val="windowText" lastClr="000000"/>
              </a:solidFill>
            </a:rPr>
            <a:t>7</a:t>
          </a:r>
          <a:r>
            <a:rPr kumimoji="1" lang="ja-JP" altLang="en-US" sz="1100">
              <a:solidFill>
                <a:sysClr val="windowText" lastClr="000000"/>
              </a:solidFill>
            </a:rPr>
            <a:t>社）</a:t>
          </a:r>
          <a:endParaRPr kumimoji="1" lang="en-US" altLang="ja-JP" sz="1100">
            <a:solidFill>
              <a:sysClr val="windowText" lastClr="000000"/>
            </a:solidFill>
          </a:endParaRPr>
        </a:p>
        <a:p>
          <a:pPr algn="ctr"/>
          <a:r>
            <a:rPr kumimoji="1" lang="ja-JP" altLang="en-US" sz="1100">
              <a:solidFill>
                <a:sysClr val="windowText" lastClr="000000"/>
              </a:solidFill>
            </a:rPr>
            <a:t>３７百万円</a:t>
          </a:r>
        </a:p>
      </xdr:txBody>
    </xdr:sp>
    <xdr:clientData/>
  </xdr:twoCellAnchor>
  <xdr:twoCellAnchor>
    <xdr:from>
      <xdr:col>16</xdr:col>
      <xdr:colOff>16782</xdr:colOff>
      <xdr:row>152</xdr:row>
      <xdr:rowOff>255888</xdr:rowOff>
    </xdr:from>
    <xdr:to>
      <xdr:col>30</xdr:col>
      <xdr:colOff>17727</xdr:colOff>
      <xdr:row>156</xdr:row>
      <xdr:rowOff>285789</xdr:rowOff>
    </xdr:to>
    <xdr:sp macro="" textlink="">
      <xdr:nvSpPr>
        <xdr:cNvPr id="145" name="大かっこ 144"/>
        <xdr:cNvSpPr/>
      </xdr:nvSpPr>
      <xdr:spPr>
        <a:xfrm>
          <a:off x="3064782" y="58406013"/>
          <a:ext cx="2667945" cy="1363401"/>
        </a:xfrm>
        <a:prstGeom prst="bracketPair">
          <a:avLst>
            <a:gd name="adj" fmla="val 8046"/>
          </a:avLst>
        </a:prstGeom>
        <a:solidFill>
          <a:schemeClr val="lt1"/>
        </a:solidFill>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72000" tIns="36000" rIns="72000" bIns="36000"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tx1"/>
              </a:solidFill>
              <a:latin typeface="+mn-lt"/>
              <a:ea typeface="+mn-ea"/>
              <a:cs typeface="+mn-cs"/>
            </a:rPr>
            <a:t>①生活交通ネットワーク計画に基づき、地域の特性・実情に応じた最適な交通手段の提供、バリアフリー化やより制約の少ないシステムの導入等移動に当たっての様々な障害の解消等を図るための取組みを実施。</a:t>
          </a:r>
          <a:endParaRPr kumimoji="1" lang="en-US" altLang="ja-JP" sz="900">
            <a:solidFill>
              <a:schemeClr val="tx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tx1"/>
              </a:solidFill>
              <a:latin typeface="+mn-lt"/>
              <a:ea typeface="+mn-ea"/>
              <a:cs typeface="+mn-cs"/>
            </a:rPr>
            <a:t>②生活交通ネットワーク計画等の計画を策定するために必要な調査を実施。</a:t>
          </a:r>
          <a:endParaRPr kumimoji="1" lang="en-US" altLang="ja-JP" sz="900">
            <a:solidFill>
              <a:schemeClr val="tx1"/>
            </a:solidFill>
            <a:latin typeface="+mn-lt"/>
            <a:ea typeface="+mn-ea"/>
            <a:cs typeface="+mn-cs"/>
          </a:endParaRPr>
        </a:p>
      </xdr:txBody>
    </xdr:sp>
    <xdr:clientData/>
  </xdr:twoCellAnchor>
  <xdr:oneCellAnchor>
    <xdr:from>
      <xdr:col>38</xdr:col>
      <xdr:colOff>37619</xdr:colOff>
      <xdr:row>171</xdr:row>
      <xdr:rowOff>73021</xdr:rowOff>
    </xdr:from>
    <xdr:ext cx="1313180" cy="275717"/>
    <xdr:sp macro="" textlink="">
      <xdr:nvSpPr>
        <xdr:cNvPr id="146" name="正方形/長方形 145"/>
        <xdr:cNvSpPr/>
      </xdr:nvSpPr>
      <xdr:spPr>
        <a:xfrm>
          <a:off x="7276619" y="64557271"/>
          <a:ext cx="1313180" cy="275717"/>
        </a:xfrm>
        <a:prstGeom prst="rect">
          <a:avLst/>
        </a:prstGeom>
        <a:solidFill>
          <a:schemeClr val="l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rtlCol="0" anchor="ctr">
          <a:spAutoFit/>
        </a:bodyPr>
        <a:lstStyle/>
        <a:p>
          <a:pPr algn="ctr"/>
          <a:r>
            <a:rPr kumimoji="1" lang="en-US" altLang="ja-JP" sz="1100">
              <a:solidFill>
                <a:sysClr val="windowText" lastClr="000000"/>
              </a:solidFill>
            </a:rPr>
            <a:t>【</a:t>
          </a:r>
          <a:r>
            <a:rPr kumimoji="1" lang="ja-JP" altLang="en-US" sz="1100">
              <a:solidFill>
                <a:sysClr val="windowText" lastClr="000000"/>
              </a:solidFill>
            </a:rPr>
            <a:t>企画競争契約等</a:t>
          </a:r>
          <a:r>
            <a:rPr kumimoji="1" lang="en-US" altLang="ja-JP" sz="1100">
              <a:solidFill>
                <a:sysClr val="windowText" lastClr="000000"/>
              </a:solidFill>
            </a:rPr>
            <a:t>】</a:t>
          </a:r>
        </a:p>
      </xdr:txBody>
    </xdr:sp>
    <xdr:clientData/>
  </xdr:oneCellAnchor>
  <xdr:oneCellAnchor>
    <xdr:from>
      <xdr:col>31</xdr:col>
      <xdr:colOff>19343</xdr:colOff>
      <xdr:row>145</xdr:row>
      <xdr:rowOff>233843</xdr:rowOff>
    </xdr:from>
    <xdr:ext cx="2298560" cy="222744"/>
    <xdr:sp macro="" textlink="">
      <xdr:nvSpPr>
        <xdr:cNvPr id="147" name="正方形/長方形 146"/>
        <xdr:cNvSpPr/>
      </xdr:nvSpPr>
      <xdr:spPr>
        <a:xfrm>
          <a:off x="5924843" y="56050343"/>
          <a:ext cx="2298560" cy="222744"/>
        </a:xfrm>
        <a:prstGeom prst="rect">
          <a:avLst/>
        </a:prstGeom>
        <a:solidFill>
          <a:schemeClr val="l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72000" tIns="36000" rIns="72000" bIns="36000" rtlCol="0" anchor="ctr">
          <a:spAutoFit/>
        </a:bodyPr>
        <a:lstStyle/>
        <a:p>
          <a:pPr algn="l"/>
          <a:r>
            <a:rPr kumimoji="1" lang="ja-JP" altLang="en-US" sz="900">
              <a:solidFill>
                <a:sysClr val="windowText" lastClr="000000"/>
              </a:solidFill>
            </a:rPr>
            <a:t>　　（諸謝金、委員等旅費、職員の出張旅費）</a:t>
          </a:r>
          <a:endParaRPr kumimoji="1" lang="en-US" altLang="ja-JP" sz="900">
            <a:solidFill>
              <a:sysClr val="windowText" lastClr="000000"/>
            </a:solidFill>
          </a:endParaRPr>
        </a:p>
      </xdr:txBody>
    </xdr:sp>
    <xdr:clientData/>
  </xdr:oneCellAnchor>
  <xdr:twoCellAnchor>
    <xdr:from>
      <xdr:col>18</xdr:col>
      <xdr:colOff>15417</xdr:colOff>
      <xdr:row>166</xdr:row>
      <xdr:rowOff>268937</xdr:rowOff>
    </xdr:from>
    <xdr:to>
      <xdr:col>28</xdr:col>
      <xdr:colOff>174302</xdr:colOff>
      <xdr:row>168</xdr:row>
      <xdr:rowOff>317366</xdr:rowOff>
    </xdr:to>
    <xdr:sp macro="" textlink="">
      <xdr:nvSpPr>
        <xdr:cNvPr id="148" name="正方形/長方形 147"/>
        <xdr:cNvSpPr/>
      </xdr:nvSpPr>
      <xdr:spPr>
        <a:xfrm>
          <a:off x="3444417" y="63086312"/>
          <a:ext cx="2063885" cy="715179"/>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solidFill>
                <a:sysClr val="windowText" lastClr="000000"/>
              </a:solidFill>
            </a:rPr>
            <a:t>Ｃ．地方支分部局</a:t>
          </a:r>
          <a:endParaRPr kumimoji="1" lang="en-US" altLang="ja-JP" sz="1100">
            <a:solidFill>
              <a:sysClr val="windowText" lastClr="000000"/>
            </a:solidFill>
          </a:endParaRPr>
        </a:p>
        <a:p>
          <a:pPr algn="ctr"/>
          <a:r>
            <a:rPr kumimoji="1" lang="ja-JP" altLang="en-US" sz="1100">
              <a:solidFill>
                <a:sysClr val="windowText" lastClr="000000"/>
              </a:solidFill>
            </a:rPr>
            <a:t>（</a:t>
          </a:r>
          <a:r>
            <a:rPr kumimoji="1" lang="en-US" altLang="ja-JP" sz="1100">
              <a:solidFill>
                <a:sysClr val="windowText" lastClr="000000"/>
              </a:solidFill>
            </a:rPr>
            <a:t>11</a:t>
          </a:r>
          <a:r>
            <a:rPr kumimoji="1" lang="ja-JP" altLang="en-US" sz="1100">
              <a:solidFill>
                <a:sysClr val="windowText" lastClr="000000"/>
              </a:solidFill>
            </a:rPr>
            <a:t>機関）</a:t>
          </a:r>
          <a:endParaRPr kumimoji="1" lang="en-US" altLang="ja-JP" sz="1100">
            <a:solidFill>
              <a:sysClr val="windowText" lastClr="000000"/>
            </a:solidFill>
          </a:endParaRPr>
        </a:p>
        <a:p>
          <a:pPr algn="ctr"/>
          <a:r>
            <a:rPr kumimoji="1" lang="ja-JP" altLang="en-US" sz="1100">
              <a:solidFill>
                <a:sysClr val="windowText" lastClr="000000"/>
              </a:solidFill>
            </a:rPr>
            <a:t>１５３百万円</a:t>
          </a:r>
        </a:p>
      </xdr:txBody>
    </xdr:sp>
    <xdr:clientData/>
  </xdr:twoCellAnchor>
  <xdr:twoCellAnchor>
    <xdr:from>
      <xdr:col>35</xdr:col>
      <xdr:colOff>175079</xdr:colOff>
      <xdr:row>171</xdr:row>
      <xdr:rowOff>513358</xdr:rowOff>
    </xdr:from>
    <xdr:to>
      <xdr:col>46</xdr:col>
      <xdr:colOff>166594</xdr:colOff>
      <xdr:row>172</xdr:row>
      <xdr:rowOff>561787</xdr:rowOff>
    </xdr:to>
    <xdr:sp macro="" textlink="">
      <xdr:nvSpPr>
        <xdr:cNvPr id="149" name="正方形/長方形 148"/>
        <xdr:cNvSpPr/>
      </xdr:nvSpPr>
      <xdr:spPr>
        <a:xfrm>
          <a:off x="6842579" y="64997608"/>
          <a:ext cx="2087015" cy="715179"/>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solidFill>
                <a:sysClr val="windowText" lastClr="000000"/>
              </a:solidFill>
            </a:rPr>
            <a:t>Ｄ．民間会社等</a:t>
          </a:r>
          <a:endParaRPr kumimoji="1" lang="en-US" altLang="ja-JP" sz="1100">
            <a:solidFill>
              <a:sysClr val="windowText" lastClr="000000"/>
            </a:solidFill>
          </a:endParaRPr>
        </a:p>
        <a:p>
          <a:pPr algn="ctr"/>
          <a:r>
            <a:rPr kumimoji="1" lang="ja-JP" altLang="en-US" sz="1100">
              <a:solidFill>
                <a:sysClr val="windowText" lastClr="000000"/>
              </a:solidFill>
            </a:rPr>
            <a:t>（</a:t>
          </a:r>
          <a:r>
            <a:rPr kumimoji="1" lang="en-US" altLang="ja-JP" sz="1100">
              <a:solidFill>
                <a:sysClr val="windowText" lastClr="000000"/>
              </a:solidFill>
            </a:rPr>
            <a:t>124</a:t>
          </a:r>
          <a:r>
            <a:rPr kumimoji="1" lang="ja-JP" altLang="en-US" sz="1100">
              <a:solidFill>
                <a:sysClr val="windowText" lastClr="000000"/>
              </a:solidFill>
            </a:rPr>
            <a:t>社）</a:t>
          </a:r>
          <a:endParaRPr kumimoji="1" lang="en-US" altLang="ja-JP" sz="1100">
            <a:solidFill>
              <a:sysClr val="windowText" lastClr="000000"/>
            </a:solidFill>
          </a:endParaRPr>
        </a:p>
        <a:p>
          <a:pPr algn="ctr"/>
          <a:r>
            <a:rPr kumimoji="1" lang="ja-JP" altLang="en-US" sz="1100">
              <a:solidFill>
                <a:sysClr val="windowText" lastClr="000000"/>
              </a:solidFill>
            </a:rPr>
            <a:t>１１８百万円</a:t>
          </a:r>
        </a:p>
      </xdr:txBody>
    </xdr:sp>
    <xdr:clientData/>
  </xdr:twoCellAnchor>
  <xdr:twoCellAnchor>
    <xdr:from>
      <xdr:col>35</xdr:col>
      <xdr:colOff>164928</xdr:colOff>
      <xdr:row>166</xdr:row>
      <xdr:rowOff>294351</xdr:rowOff>
    </xdr:from>
    <xdr:to>
      <xdr:col>46</xdr:col>
      <xdr:colOff>156443</xdr:colOff>
      <xdr:row>168</xdr:row>
      <xdr:rowOff>270780</xdr:rowOff>
    </xdr:to>
    <xdr:sp macro="" textlink="">
      <xdr:nvSpPr>
        <xdr:cNvPr id="150" name="正方形/長方形 149"/>
        <xdr:cNvSpPr/>
      </xdr:nvSpPr>
      <xdr:spPr>
        <a:xfrm>
          <a:off x="6832428" y="63111726"/>
          <a:ext cx="2087015" cy="643179"/>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solidFill>
                <a:sysClr val="windowText" lastClr="000000"/>
              </a:solidFill>
            </a:rPr>
            <a:t>事務経費等</a:t>
          </a:r>
          <a:endParaRPr kumimoji="1" lang="en-US" altLang="ja-JP" sz="1100">
            <a:solidFill>
              <a:sysClr val="windowText" lastClr="000000"/>
            </a:solidFill>
          </a:endParaRPr>
        </a:p>
        <a:p>
          <a:pPr algn="ctr"/>
          <a:r>
            <a:rPr kumimoji="1" lang="ja-JP" altLang="en-US" sz="1100">
              <a:solidFill>
                <a:sysClr val="windowText" lastClr="000000"/>
              </a:solidFill>
            </a:rPr>
            <a:t>３５百万円</a:t>
          </a:r>
        </a:p>
      </xdr:txBody>
    </xdr:sp>
    <xdr:clientData/>
  </xdr:twoCellAnchor>
  <xdr:twoCellAnchor>
    <xdr:from>
      <xdr:col>32</xdr:col>
      <xdr:colOff>1603</xdr:colOff>
      <xdr:row>143</xdr:row>
      <xdr:rowOff>238125</xdr:rowOff>
    </xdr:from>
    <xdr:to>
      <xdr:col>42</xdr:col>
      <xdr:colOff>160116</xdr:colOff>
      <xdr:row>145</xdr:row>
      <xdr:rowOff>237438</xdr:rowOff>
    </xdr:to>
    <xdr:sp macro="" textlink="">
      <xdr:nvSpPr>
        <xdr:cNvPr id="151" name="正方形/長方形 150"/>
        <xdr:cNvSpPr/>
      </xdr:nvSpPr>
      <xdr:spPr>
        <a:xfrm>
          <a:off x="6097603" y="55387875"/>
          <a:ext cx="2063513" cy="666063"/>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事務経費等</a:t>
          </a:r>
          <a:endParaRPr kumimoji="1" lang="en-US" altLang="ja-JP" sz="1100"/>
        </a:p>
        <a:p>
          <a:pPr algn="ctr"/>
          <a:r>
            <a:rPr kumimoji="1" lang="ja-JP" altLang="en-US" sz="1100">
              <a:solidFill>
                <a:sysClr val="windowText" lastClr="000000"/>
              </a:solidFill>
            </a:rPr>
            <a:t>６百</a:t>
          </a:r>
          <a:r>
            <a:rPr kumimoji="1" lang="ja-JP" altLang="en-US" sz="1100"/>
            <a:t>万円</a:t>
          </a:r>
        </a:p>
      </xdr:txBody>
    </xdr:sp>
    <xdr:clientData/>
  </xdr:twoCellAnchor>
  <xdr:oneCellAnchor>
    <xdr:from>
      <xdr:col>20</xdr:col>
      <xdr:colOff>60814</xdr:colOff>
      <xdr:row>158</xdr:row>
      <xdr:rowOff>155891</xdr:rowOff>
    </xdr:from>
    <xdr:ext cx="1313180" cy="275717"/>
    <xdr:sp macro="" textlink="">
      <xdr:nvSpPr>
        <xdr:cNvPr id="152" name="正方形/長方形 151"/>
        <xdr:cNvSpPr/>
      </xdr:nvSpPr>
      <xdr:spPr>
        <a:xfrm>
          <a:off x="3870814" y="60306266"/>
          <a:ext cx="1313180" cy="275717"/>
        </a:xfrm>
        <a:prstGeom prst="rect">
          <a:avLst/>
        </a:prstGeom>
        <a:solidFill>
          <a:schemeClr val="l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rtlCol="0" anchor="ctr">
          <a:spAutoFit/>
        </a:bodyPr>
        <a:lstStyle/>
        <a:p>
          <a:pPr algn="ctr"/>
          <a:r>
            <a:rPr kumimoji="1" lang="en-US" altLang="ja-JP" sz="1100">
              <a:solidFill>
                <a:sysClr val="windowText" lastClr="000000"/>
              </a:solidFill>
            </a:rPr>
            <a:t>【</a:t>
          </a:r>
          <a:r>
            <a:rPr kumimoji="1" lang="ja-JP" altLang="en-US" sz="1100">
              <a:solidFill>
                <a:sysClr val="windowText" lastClr="000000"/>
              </a:solidFill>
            </a:rPr>
            <a:t>企画競争契約等</a:t>
          </a:r>
          <a:r>
            <a:rPr kumimoji="1" lang="en-US" altLang="ja-JP" sz="1100">
              <a:solidFill>
                <a:sysClr val="windowText" lastClr="000000"/>
              </a:solidFill>
            </a:rPr>
            <a:t>】</a:t>
          </a:r>
        </a:p>
      </xdr:txBody>
    </xdr:sp>
    <xdr:clientData/>
  </xdr:oneCellAnchor>
  <xdr:oneCellAnchor>
    <xdr:from>
      <xdr:col>16</xdr:col>
      <xdr:colOff>110456</xdr:colOff>
      <xdr:row>161</xdr:row>
      <xdr:rowOff>319633</xdr:rowOff>
    </xdr:from>
    <xdr:ext cx="2574091" cy="412443"/>
    <xdr:sp macro="" textlink="">
      <xdr:nvSpPr>
        <xdr:cNvPr id="153" name="大かっこ 152"/>
        <xdr:cNvSpPr/>
      </xdr:nvSpPr>
      <xdr:spPr>
        <a:xfrm>
          <a:off x="3158456" y="61470133"/>
          <a:ext cx="2574091" cy="412443"/>
        </a:xfrm>
        <a:prstGeom prst="bracketPair">
          <a:avLst/>
        </a:prstGeom>
        <a:solidFill>
          <a:schemeClr val="lt1"/>
        </a:solidFill>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none" lIns="72000" tIns="36000" rIns="72000" bIns="36000" rtlCol="0" anchor="ctr">
          <a:sp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tx1"/>
              </a:solidFill>
              <a:latin typeface="+mn-lt"/>
              <a:ea typeface="+mn-ea"/>
              <a:cs typeface="+mn-cs"/>
            </a:rPr>
            <a:t>本事業のフォローアップ等、地域公共交通に係る</a:t>
          </a:r>
          <a:endParaRPr kumimoji="1" lang="en-US" altLang="ja-JP" sz="900">
            <a:solidFill>
              <a:schemeClr val="tx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tx1"/>
              </a:solidFill>
              <a:latin typeface="+mn-lt"/>
              <a:ea typeface="+mn-ea"/>
              <a:cs typeface="+mn-cs"/>
            </a:rPr>
            <a:t>施策の検討に資するための調査を実施。</a:t>
          </a:r>
          <a:endParaRPr kumimoji="1" lang="en-US" altLang="ja-JP" sz="900">
            <a:solidFill>
              <a:schemeClr val="tx1"/>
            </a:solidFill>
            <a:latin typeface="+mn-lt"/>
            <a:ea typeface="+mn-ea"/>
            <a:cs typeface="+mn-cs"/>
          </a:endParaRPr>
        </a:p>
      </xdr:txBody>
    </xdr:sp>
    <xdr:clientData/>
  </xdr:oneCellAnchor>
  <xdr:oneCellAnchor>
    <xdr:from>
      <xdr:col>16</xdr:col>
      <xdr:colOff>160824</xdr:colOff>
      <xdr:row>169</xdr:row>
      <xdr:rowOff>12691</xdr:rowOff>
    </xdr:from>
    <xdr:ext cx="2588730" cy="597411"/>
    <xdr:sp macro="" textlink="">
      <xdr:nvSpPr>
        <xdr:cNvPr id="154" name="大かっこ 153"/>
        <xdr:cNvSpPr/>
      </xdr:nvSpPr>
      <xdr:spPr>
        <a:xfrm>
          <a:off x="3208824" y="63830191"/>
          <a:ext cx="2588730" cy="597411"/>
        </a:xfrm>
        <a:prstGeom prst="bracketPair">
          <a:avLst/>
        </a:prstGeom>
        <a:solidFill>
          <a:schemeClr val="lt1"/>
        </a:solidFill>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none" lIns="72000" tIns="36000" rIns="72000" bIns="36000" rtlCol="0" anchor="ctr">
          <a:spAutoFit/>
        </a:bodyPr>
        <a:lstStyle/>
        <a:p>
          <a:r>
            <a:rPr kumimoji="1" lang="ja-JP" altLang="ja-JP" sz="900">
              <a:solidFill>
                <a:schemeClr val="tx1"/>
              </a:solidFill>
              <a:latin typeface="+mn-lt"/>
              <a:ea typeface="+mn-ea"/>
              <a:cs typeface="+mn-cs"/>
            </a:rPr>
            <a:t>本事業のフォローアップ等、地域公共交通に係る</a:t>
          </a:r>
          <a:endParaRPr kumimoji="1" lang="en-US" altLang="ja-JP" sz="900">
            <a:solidFill>
              <a:schemeClr val="tx1"/>
            </a:solidFill>
            <a:latin typeface="+mn-lt"/>
            <a:ea typeface="+mn-ea"/>
            <a:cs typeface="+mn-cs"/>
          </a:endParaRPr>
        </a:p>
        <a:p>
          <a:r>
            <a:rPr kumimoji="1" lang="ja-JP" altLang="ja-JP" sz="900">
              <a:solidFill>
                <a:schemeClr val="tx1"/>
              </a:solidFill>
              <a:latin typeface="+mn-lt"/>
              <a:ea typeface="+mn-ea"/>
              <a:cs typeface="+mn-cs"/>
            </a:rPr>
            <a:t>施策の検討に資するための調査を実施。</a:t>
          </a:r>
          <a:endParaRPr kumimoji="1" lang="en-US" altLang="ja-JP" sz="900">
            <a:solidFill>
              <a:schemeClr val="tx1"/>
            </a:solidFill>
            <a:latin typeface="+mn-lt"/>
            <a:ea typeface="+mn-ea"/>
            <a:cs typeface="+mn-cs"/>
          </a:endParaRPr>
        </a:p>
        <a:p>
          <a:r>
            <a:rPr kumimoji="1" lang="ja-JP" altLang="ja-JP" sz="900">
              <a:solidFill>
                <a:schemeClr val="tx1"/>
              </a:solidFill>
              <a:latin typeface="+mn-lt"/>
              <a:ea typeface="+mn-ea"/>
              <a:cs typeface="+mn-cs"/>
            </a:rPr>
            <a:t>　諸謝金、委員等旅費、職員の出張旅費</a:t>
          </a:r>
          <a:endParaRPr kumimoji="1" lang="en-US" altLang="ja-JP" sz="900">
            <a:solidFill>
              <a:schemeClr val="tx1"/>
            </a:solidFill>
            <a:latin typeface="+mn-lt"/>
            <a:ea typeface="+mn-ea"/>
            <a:cs typeface="+mn-cs"/>
          </a:endParaRPr>
        </a:p>
      </xdr:txBody>
    </xdr:sp>
    <xdr:clientData/>
  </xdr:oneCellAnchor>
  <xdr:oneCellAnchor>
    <xdr:from>
      <xdr:col>35</xdr:col>
      <xdr:colOff>36594</xdr:colOff>
      <xdr:row>172</xdr:row>
      <xdr:rowOff>583645</xdr:rowOff>
    </xdr:from>
    <xdr:ext cx="2564593" cy="412443"/>
    <xdr:sp macro="" textlink="">
      <xdr:nvSpPr>
        <xdr:cNvPr id="155" name="大かっこ 154"/>
        <xdr:cNvSpPr/>
      </xdr:nvSpPr>
      <xdr:spPr>
        <a:xfrm>
          <a:off x="6704094" y="65734645"/>
          <a:ext cx="2564593" cy="412443"/>
        </a:xfrm>
        <a:prstGeom prst="bracketPair">
          <a:avLst/>
        </a:prstGeom>
        <a:solidFill>
          <a:schemeClr val="lt1"/>
        </a:solidFill>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none" lIns="72000" tIns="36000" rIns="72000" bIns="36000" rtlCol="0" anchor="ctr">
          <a:spAutoFit/>
        </a:bodyPr>
        <a:lstStyle/>
        <a:p>
          <a:r>
            <a:rPr kumimoji="1" lang="ja-JP" altLang="ja-JP" sz="900">
              <a:solidFill>
                <a:schemeClr val="tx1"/>
              </a:solidFill>
              <a:latin typeface="+mn-lt"/>
              <a:ea typeface="+mn-ea"/>
              <a:cs typeface="+mn-cs"/>
            </a:rPr>
            <a:t>本事業のフォローアップ等、地域公共交通に係る</a:t>
          </a:r>
          <a:endParaRPr kumimoji="1" lang="en-US" altLang="ja-JP" sz="900">
            <a:solidFill>
              <a:schemeClr val="tx1"/>
            </a:solidFill>
            <a:latin typeface="+mn-lt"/>
            <a:ea typeface="+mn-ea"/>
            <a:cs typeface="+mn-cs"/>
          </a:endParaRPr>
        </a:p>
        <a:p>
          <a:r>
            <a:rPr kumimoji="1" lang="ja-JP" altLang="ja-JP" sz="900">
              <a:solidFill>
                <a:schemeClr val="tx1"/>
              </a:solidFill>
              <a:latin typeface="+mn-lt"/>
              <a:ea typeface="+mn-ea"/>
              <a:cs typeface="+mn-cs"/>
            </a:rPr>
            <a:t>施策の検討に資するための調査を実施。</a:t>
          </a:r>
          <a:endParaRPr lang="ja-JP" altLang="en-US" sz="900"/>
        </a:p>
      </xdr:txBody>
    </xdr:sp>
    <xdr:clientData/>
  </xdr:oneCellAnchor>
  <xdr:oneCellAnchor>
    <xdr:from>
      <xdr:col>35</xdr:col>
      <xdr:colOff>160201</xdr:colOff>
      <xdr:row>168</xdr:row>
      <xdr:rowOff>300900</xdr:rowOff>
    </xdr:from>
    <xdr:ext cx="2145313" cy="222744"/>
    <xdr:sp macro="" textlink="">
      <xdr:nvSpPr>
        <xdr:cNvPr id="156" name="正方形/長方形 155"/>
        <xdr:cNvSpPr/>
      </xdr:nvSpPr>
      <xdr:spPr>
        <a:xfrm>
          <a:off x="6827701" y="63785025"/>
          <a:ext cx="2145313" cy="222744"/>
        </a:xfrm>
        <a:prstGeom prst="rect">
          <a:avLst/>
        </a:prstGeom>
        <a:solidFill>
          <a:schemeClr val="l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72000" tIns="36000" rIns="72000" bIns="36000" rtlCol="0" anchor="ctr">
          <a:spAutoFit/>
        </a:bodyPr>
        <a:lstStyle/>
        <a:p>
          <a:pPr algn="l"/>
          <a:r>
            <a:rPr kumimoji="1" lang="ja-JP" altLang="en-US" sz="900">
              <a:solidFill>
                <a:sysClr val="windowText" lastClr="000000"/>
              </a:solidFill>
            </a:rPr>
            <a:t>（諸謝金、委員等旅費、職員の出張旅費）</a:t>
          </a:r>
          <a:endParaRPr kumimoji="1" lang="en-US" altLang="ja-JP" sz="900">
            <a:solidFill>
              <a:sysClr val="windowText" lastClr="000000"/>
            </a:solidFill>
          </a:endParaRPr>
        </a:p>
      </xdr:txBody>
    </xdr:sp>
    <xdr:clientData/>
  </xdr:oneCellAnchor>
  <xdr:twoCellAnchor>
    <xdr:from>
      <xdr:col>10</xdr:col>
      <xdr:colOff>3783</xdr:colOff>
      <xdr:row>156</xdr:row>
      <xdr:rowOff>317277</xdr:rowOff>
    </xdr:from>
    <xdr:to>
      <xdr:col>13</xdr:col>
      <xdr:colOff>176040</xdr:colOff>
      <xdr:row>156</xdr:row>
      <xdr:rowOff>317277</xdr:rowOff>
    </xdr:to>
    <xdr:cxnSp macro="">
      <xdr:nvCxnSpPr>
        <xdr:cNvPr id="157" name="直線コネクタ 156"/>
        <xdr:cNvCxnSpPr/>
      </xdr:nvCxnSpPr>
      <xdr:spPr>
        <a:xfrm>
          <a:off x="1908783" y="59800902"/>
          <a:ext cx="743757"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144</xdr:row>
      <xdr:rowOff>242080</xdr:rowOff>
    </xdr:from>
    <xdr:to>
      <xdr:col>10</xdr:col>
      <xdr:colOff>0</xdr:colOff>
      <xdr:row>156</xdr:row>
      <xdr:rowOff>316651</xdr:rowOff>
    </xdr:to>
    <xdr:cxnSp macro="">
      <xdr:nvCxnSpPr>
        <xdr:cNvPr id="158" name="直線コネクタ 157"/>
        <xdr:cNvCxnSpPr/>
      </xdr:nvCxnSpPr>
      <xdr:spPr>
        <a:xfrm>
          <a:off x="1905000" y="55725205"/>
          <a:ext cx="0" cy="407507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5445</xdr:colOff>
      <xdr:row>144</xdr:row>
      <xdr:rowOff>242077</xdr:rowOff>
    </xdr:from>
    <xdr:to>
      <xdr:col>12</xdr:col>
      <xdr:colOff>3126</xdr:colOff>
      <xdr:row>144</xdr:row>
      <xdr:rowOff>242080</xdr:rowOff>
    </xdr:to>
    <xdr:cxnSp macro="">
      <xdr:nvCxnSpPr>
        <xdr:cNvPr id="159" name="直線コネクタ 158"/>
        <xdr:cNvCxnSpPr/>
      </xdr:nvCxnSpPr>
      <xdr:spPr>
        <a:xfrm flipH="1">
          <a:off x="1910445" y="55725202"/>
          <a:ext cx="378681" cy="3"/>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151</xdr:row>
      <xdr:rowOff>106633</xdr:rowOff>
    </xdr:from>
    <xdr:to>
      <xdr:col>14</xdr:col>
      <xdr:colOff>0</xdr:colOff>
      <xdr:row>167</xdr:row>
      <xdr:rowOff>287467</xdr:rowOff>
    </xdr:to>
    <xdr:cxnSp macro="">
      <xdr:nvCxnSpPr>
        <xdr:cNvPr id="160" name="直線コネクタ 159"/>
        <xdr:cNvCxnSpPr/>
      </xdr:nvCxnSpPr>
      <xdr:spPr>
        <a:xfrm>
          <a:off x="2667000" y="57923383"/>
          <a:ext cx="0" cy="551483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5447</xdr:colOff>
      <xdr:row>160</xdr:row>
      <xdr:rowOff>256285</xdr:rowOff>
    </xdr:from>
    <xdr:to>
      <xdr:col>18</xdr:col>
      <xdr:colOff>809</xdr:colOff>
      <xdr:row>160</xdr:row>
      <xdr:rowOff>256285</xdr:rowOff>
    </xdr:to>
    <xdr:cxnSp macro="">
      <xdr:nvCxnSpPr>
        <xdr:cNvPr id="161" name="直線コネクタ 160"/>
        <xdr:cNvCxnSpPr/>
      </xdr:nvCxnSpPr>
      <xdr:spPr>
        <a:xfrm>
          <a:off x="2672447" y="61073410"/>
          <a:ext cx="757362"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5447</xdr:colOff>
      <xdr:row>167</xdr:row>
      <xdr:rowOff>290317</xdr:rowOff>
    </xdr:from>
    <xdr:to>
      <xdr:col>18</xdr:col>
      <xdr:colOff>809</xdr:colOff>
      <xdr:row>167</xdr:row>
      <xdr:rowOff>290317</xdr:rowOff>
    </xdr:to>
    <xdr:cxnSp macro="">
      <xdr:nvCxnSpPr>
        <xdr:cNvPr id="162" name="直線コネクタ 161"/>
        <xdr:cNvCxnSpPr/>
      </xdr:nvCxnSpPr>
      <xdr:spPr>
        <a:xfrm>
          <a:off x="2672447" y="63441067"/>
          <a:ext cx="757362"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173679</xdr:colOff>
      <xdr:row>167</xdr:row>
      <xdr:rowOff>290317</xdr:rowOff>
    </xdr:from>
    <xdr:to>
      <xdr:col>33</xdr:col>
      <xdr:colOff>4890</xdr:colOff>
      <xdr:row>167</xdr:row>
      <xdr:rowOff>290317</xdr:rowOff>
    </xdr:to>
    <xdr:cxnSp macro="">
      <xdr:nvCxnSpPr>
        <xdr:cNvPr id="163" name="直線コネクタ 162"/>
        <xdr:cNvCxnSpPr/>
      </xdr:nvCxnSpPr>
      <xdr:spPr>
        <a:xfrm>
          <a:off x="5507679" y="63441067"/>
          <a:ext cx="783711"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xdr:colOff>
      <xdr:row>167</xdr:row>
      <xdr:rowOff>290324</xdr:rowOff>
    </xdr:from>
    <xdr:to>
      <xdr:col>33</xdr:col>
      <xdr:colOff>-1</xdr:colOff>
      <xdr:row>172</xdr:row>
      <xdr:rowOff>204021</xdr:rowOff>
    </xdr:to>
    <xdr:cxnSp macro="">
      <xdr:nvCxnSpPr>
        <xdr:cNvPr id="164" name="直線コネクタ 163"/>
        <xdr:cNvCxnSpPr/>
      </xdr:nvCxnSpPr>
      <xdr:spPr>
        <a:xfrm>
          <a:off x="6286499" y="63441074"/>
          <a:ext cx="0" cy="1913947"/>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173678</xdr:colOff>
      <xdr:row>172</xdr:row>
      <xdr:rowOff>205582</xdr:rowOff>
    </xdr:from>
    <xdr:to>
      <xdr:col>35</xdr:col>
      <xdr:colOff>164572</xdr:colOff>
      <xdr:row>172</xdr:row>
      <xdr:rowOff>205582</xdr:rowOff>
    </xdr:to>
    <xdr:cxnSp macro="">
      <xdr:nvCxnSpPr>
        <xdr:cNvPr id="165" name="直線コネクタ 164"/>
        <xdr:cNvCxnSpPr/>
      </xdr:nvCxnSpPr>
      <xdr:spPr>
        <a:xfrm>
          <a:off x="6269678" y="65356582"/>
          <a:ext cx="562394"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173679</xdr:colOff>
      <xdr:row>151</xdr:row>
      <xdr:rowOff>106613</xdr:rowOff>
    </xdr:from>
    <xdr:to>
      <xdr:col>18</xdr:col>
      <xdr:colOff>4890</xdr:colOff>
      <xdr:row>151</xdr:row>
      <xdr:rowOff>106613</xdr:rowOff>
    </xdr:to>
    <xdr:cxnSp macro="">
      <xdr:nvCxnSpPr>
        <xdr:cNvPr id="166" name="直線コネクタ 165"/>
        <xdr:cNvCxnSpPr/>
      </xdr:nvCxnSpPr>
      <xdr:spPr>
        <a:xfrm>
          <a:off x="2650179" y="57923363"/>
          <a:ext cx="783711"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90" zoomScalePageLayoutView="80"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1" t="s">
        <v>0</v>
      </c>
      <c r="AK2" s="481"/>
      <c r="AL2" s="481"/>
      <c r="AM2" s="481"/>
      <c r="AN2" s="481"/>
      <c r="AO2" s="481"/>
      <c r="AP2" s="481"/>
      <c r="AQ2" s="97" t="s">
        <v>376</v>
      </c>
      <c r="AR2" s="97"/>
      <c r="AS2" s="59" t="str">
        <f>IF(OR(AQ2="　", AQ2=""), "", "-")</f>
        <v/>
      </c>
      <c r="AT2" s="98">
        <v>285</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377</v>
      </c>
      <c r="AK3" s="290"/>
      <c r="AL3" s="290"/>
      <c r="AM3" s="290"/>
      <c r="AN3" s="290"/>
      <c r="AO3" s="290"/>
      <c r="AP3" s="290"/>
      <c r="AQ3" s="290"/>
      <c r="AR3" s="290"/>
      <c r="AS3" s="290"/>
      <c r="AT3" s="290"/>
      <c r="AU3" s="290"/>
      <c r="AV3" s="290"/>
      <c r="AW3" s="290"/>
      <c r="AX3" s="36" t="s">
        <v>91</v>
      </c>
    </row>
    <row r="4" spans="1:50" ht="24.75" customHeight="1" x14ac:dyDescent="0.15">
      <c r="A4" s="509" t="s">
        <v>30</v>
      </c>
      <c r="B4" s="510"/>
      <c r="C4" s="510"/>
      <c r="D4" s="510"/>
      <c r="E4" s="510"/>
      <c r="F4" s="510"/>
      <c r="G4" s="483" t="s">
        <v>378</v>
      </c>
      <c r="H4" s="484"/>
      <c r="I4" s="484"/>
      <c r="J4" s="484"/>
      <c r="K4" s="484"/>
      <c r="L4" s="484"/>
      <c r="M4" s="484"/>
      <c r="N4" s="484"/>
      <c r="O4" s="484"/>
      <c r="P4" s="484"/>
      <c r="Q4" s="484"/>
      <c r="R4" s="484"/>
      <c r="S4" s="484"/>
      <c r="T4" s="484"/>
      <c r="U4" s="484"/>
      <c r="V4" s="484"/>
      <c r="W4" s="484"/>
      <c r="X4" s="484"/>
      <c r="Y4" s="485" t="s">
        <v>1</v>
      </c>
      <c r="Z4" s="486"/>
      <c r="AA4" s="486"/>
      <c r="AB4" s="486"/>
      <c r="AC4" s="486"/>
      <c r="AD4" s="487"/>
      <c r="AE4" s="488" t="s">
        <v>379</v>
      </c>
      <c r="AF4" s="489"/>
      <c r="AG4" s="489"/>
      <c r="AH4" s="489"/>
      <c r="AI4" s="489"/>
      <c r="AJ4" s="489"/>
      <c r="AK4" s="489"/>
      <c r="AL4" s="489"/>
      <c r="AM4" s="489"/>
      <c r="AN4" s="489"/>
      <c r="AO4" s="489"/>
      <c r="AP4" s="490"/>
      <c r="AQ4" s="491" t="s">
        <v>2</v>
      </c>
      <c r="AR4" s="486"/>
      <c r="AS4" s="486"/>
      <c r="AT4" s="486"/>
      <c r="AU4" s="486"/>
      <c r="AV4" s="486"/>
      <c r="AW4" s="486"/>
      <c r="AX4" s="492"/>
    </row>
    <row r="5" spans="1:50" ht="30" customHeight="1" x14ac:dyDescent="0.15">
      <c r="A5" s="493" t="s">
        <v>93</v>
      </c>
      <c r="B5" s="494"/>
      <c r="C5" s="494"/>
      <c r="D5" s="494"/>
      <c r="E5" s="494"/>
      <c r="F5" s="495"/>
      <c r="G5" s="317" t="s">
        <v>212</v>
      </c>
      <c r="H5" s="318"/>
      <c r="I5" s="318"/>
      <c r="J5" s="318"/>
      <c r="K5" s="318"/>
      <c r="L5" s="318"/>
      <c r="M5" s="319" t="s">
        <v>92</v>
      </c>
      <c r="N5" s="320"/>
      <c r="O5" s="320"/>
      <c r="P5" s="320"/>
      <c r="Q5" s="320"/>
      <c r="R5" s="321"/>
      <c r="S5" s="322" t="s">
        <v>157</v>
      </c>
      <c r="T5" s="318"/>
      <c r="U5" s="318"/>
      <c r="V5" s="318"/>
      <c r="W5" s="318"/>
      <c r="X5" s="323"/>
      <c r="Y5" s="500" t="s">
        <v>3</v>
      </c>
      <c r="Z5" s="501"/>
      <c r="AA5" s="501"/>
      <c r="AB5" s="501"/>
      <c r="AC5" s="501"/>
      <c r="AD5" s="502"/>
      <c r="AE5" s="503" t="s">
        <v>381</v>
      </c>
      <c r="AF5" s="504"/>
      <c r="AG5" s="504"/>
      <c r="AH5" s="504"/>
      <c r="AI5" s="504"/>
      <c r="AJ5" s="504"/>
      <c r="AK5" s="504"/>
      <c r="AL5" s="504"/>
      <c r="AM5" s="504"/>
      <c r="AN5" s="504"/>
      <c r="AO5" s="504"/>
      <c r="AP5" s="505"/>
      <c r="AQ5" s="506" t="s">
        <v>380</v>
      </c>
      <c r="AR5" s="507"/>
      <c r="AS5" s="507"/>
      <c r="AT5" s="507"/>
      <c r="AU5" s="507"/>
      <c r="AV5" s="507"/>
      <c r="AW5" s="507"/>
      <c r="AX5" s="508"/>
    </row>
    <row r="6" spans="1:50" ht="39" customHeight="1" x14ac:dyDescent="0.15">
      <c r="A6" s="511" t="s">
        <v>4</v>
      </c>
      <c r="B6" s="512"/>
      <c r="C6" s="512"/>
      <c r="D6" s="512"/>
      <c r="E6" s="512"/>
      <c r="F6" s="512"/>
      <c r="G6" s="513" t="str">
        <f>入力規則等!F39</f>
        <v>一般会計</v>
      </c>
      <c r="H6" s="514"/>
      <c r="I6" s="514"/>
      <c r="J6" s="514"/>
      <c r="K6" s="514"/>
      <c r="L6" s="514"/>
      <c r="M6" s="514"/>
      <c r="N6" s="514"/>
      <c r="O6" s="514"/>
      <c r="P6" s="514"/>
      <c r="Q6" s="514"/>
      <c r="R6" s="514"/>
      <c r="S6" s="514"/>
      <c r="T6" s="514"/>
      <c r="U6" s="514"/>
      <c r="V6" s="514"/>
      <c r="W6" s="514"/>
      <c r="X6" s="514"/>
      <c r="Y6" s="515" t="s">
        <v>56</v>
      </c>
      <c r="Z6" s="516"/>
      <c r="AA6" s="516"/>
      <c r="AB6" s="516"/>
      <c r="AC6" s="516"/>
      <c r="AD6" s="517"/>
      <c r="AE6" s="518" t="s">
        <v>382</v>
      </c>
      <c r="AF6" s="518"/>
      <c r="AG6" s="518"/>
      <c r="AH6" s="518"/>
      <c r="AI6" s="518"/>
      <c r="AJ6" s="518"/>
      <c r="AK6" s="518"/>
      <c r="AL6" s="518"/>
      <c r="AM6" s="518"/>
      <c r="AN6" s="518"/>
      <c r="AO6" s="518"/>
      <c r="AP6" s="518"/>
      <c r="AQ6" s="115"/>
      <c r="AR6" s="115"/>
      <c r="AS6" s="115"/>
      <c r="AT6" s="115"/>
      <c r="AU6" s="115"/>
      <c r="AV6" s="115"/>
      <c r="AW6" s="115"/>
      <c r="AX6" s="519"/>
    </row>
    <row r="7" spans="1:50" ht="49.5" customHeight="1" x14ac:dyDescent="0.15">
      <c r="A7" s="439" t="s">
        <v>25</v>
      </c>
      <c r="B7" s="440"/>
      <c r="C7" s="440"/>
      <c r="D7" s="440"/>
      <c r="E7" s="440"/>
      <c r="F7" s="440"/>
      <c r="G7" s="441" t="s">
        <v>385</v>
      </c>
      <c r="H7" s="442"/>
      <c r="I7" s="442"/>
      <c r="J7" s="442"/>
      <c r="K7" s="442"/>
      <c r="L7" s="442"/>
      <c r="M7" s="442"/>
      <c r="N7" s="442"/>
      <c r="O7" s="442"/>
      <c r="P7" s="442"/>
      <c r="Q7" s="442"/>
      <c r="R7" s="442"/>
      <c r="S7" s="442"/>
      <c r="T7" s="442"/>
      <c r="U7" s="442"/>
      <c r="V7" s="443"/>
      <c r="W7" s="443"/>
      <c r="X7" s="443"/>
      <c r="Y7" s="444" t="s">
        <v>5</v>
      </c>
      <c r="Z7" s="383"/>
      <c r="AA7" s="383"/>
      <c r="AB7" s="383"/>
      <c r="AC7" s="383"/>
      <c r="AD7" s="385"/>
      <c r="AE7" s="445" t="s">
        <v>383</v>
      </c>
      <c r="AF7" s="446"/>
      <c r="AG7" s="446"/>
      <c r="AH7" s="446"/>
      <c r="AI7" s="446"/>
      <c r="AJ7" s="446"/>
      <c r="AK7" s="446"/>
      <c r="AL7" s="446"/>
      <c r="AM7" s="446"/>
      <c r="AN7" s="446"/>
      <c r="AO7" s="446"/>
      <c r="AP7" s="446"/>
      <c r="AQ7" s="446"/>
      <c r="AR7" s="446"/>
      <c r="AS7" s="446"/>
      <c r="AT7" s="446"/>
      <c r="AU7" s="446"/>
      <c r="AV7" s="446"/>
      <c r="AW7" s="446"/>
      <c r="AX7" s="447"/>
    </row>
    <row r="8" spans="1:50" ht="52.5" customHeight="1" x14ac:dyDescent="0.15">
      <c r="A8" s="345" t="s">
        <v>308</v>
      </c>
      <c r="B8" s="346"/>
      <c r="C8" s="346"/>
      <c r="D8" s="346"/>
      <c r="E8" s="346"/>
      <c r="F8" s="347"/>
      <c r="G8" s="342" t="str">
        <f>入力規則等!A26</f>
        <v>海洋政策、観光立国、交通安全対策、高齢社会対策、自殺対策、障害者施策、少子化社会対策、男女共同参画、地方創生</v>
      </c>
      <c r="H8" s="343"/>
      <c r="I8" s="343"/>
      <c r="J8" s="343"/>
      <c r="K8" s="343"/>
      <c r="L8" s="343"/>
      <c r="M8" s="343"/>
      <c r="N8" s="343"/>
      <c r="O8" s="343"/>
      <c r="P8" s="343"/>
      <c r="Q8" s="343"/>
      <c r="R8" s="343"/>
      <c r="S8" s="343"/>
      <c r="T8" s="343"/>
      <c r="U8" s="343"/>
      <c r="V8" s="343"/>
      <c r="W8" s="343"/>
      <c r="X8" s="344"/>
      <c r="Y8" s="520" t="s">
        <v>79</v>
      </c>
      <c r="Z8" s="520"/>
      <c r="AA8" s="520"/>
      <c r="AB8" s="520"/>
      <c r="AC8" s="520"/>
      <c r="AD8" s="520"/>
      <c r="AE8" s="474" t="str">
        <f>入力規則等!K13</f>
        <v>その他の事項経費</v>
      </c>
      <c r="AF8" s="475"/>
      <c r="AG8" s="475"/>
      <c r="AH8" s="475"/>
      <c r="AI8" s="475"/>
      <c r="AJ8" s="475"/>
      <c r="AK8" s="475"/>
      <c r="AL8" s="475"/>
      <c r="AM8" s="475"/>
      <c r="AN8" s="475"/>
      <c r="AO8" s="475"/>
      <c r="AP8" s="475"/>
      <c r="AQ8" s="475"/>
      <c r="AR8" s="475"/>
      <c r="AS8" s="475"/>
      <c r="AT8" s="475"/>
      <c r="AU8" s="475"/>
      <c r="AV8" s="475"/>
      <c r="AW8" s="475"/>
      <c r="AX8" s="476"/>
    </row>
    <row r="9" spans="1:50" ht="78.75" customHeight="1" x14ac:dyDescent="0.15">
      <c r="A9" s="448" t="s">
        <v>26</v>
      </c>
      <c r="B9" s="449"/>
      <c r="C9" s="449"/>
      <c r="D9" s="449"/>
      <c r="E9" s="449"/>
      <c r="F9" s="449"/>
      <c r="G9" s="477" t="s">
        <v>386</v>
      </c>
      <c r="H9" s="478"/>
      <c r="I9" s="478"/>
      <c r="J9" s="478"/>
      <c r="K9" s="478"/>
      <c r="L9" s="478"/>
      <c r="M9" s="478"/>
      <c r="N9" s="478"/>
      <c r="O9" s="478"/>
      <c r="P9" s="478"/>
      <c r="Q9" s="478"/>
      <c r="R9" s="478"/>
      <c r="S9" s="478"/>
      <c r="T9" s="478"/>
      <c r="U9" s="478"/>
      <c r="V9" s="478"/>
      <c r="W9" s="478"/>
      <c r="X9" s="478"/>
      <c r="Y9" s="479"/>
      <c r="Z9" s="479"/>
      <c r="AA9" s="479"/>
      <c r="AB9" s="479"/>
      <c r="AC9" s="479"/>
      <c r="AD9" s="479"/>
      <c r="AE9" s="478"/>
      <c r="AF9" s="478"/>
      <c r="AG9" s="478"/>
      <c r="AH9" s="478"/>
      <c r="AI9" s="478"/>
      <c r="AJ9" s="478"/>
      <c r="AK9" s="478"/>
      <c r="AL9" s="478"/>
      <c r="AM9" s="478"/>
      <c r="AN9" s="478"/>
      <c r="AO9" s="478"/>
      <c r="AP9" s="478"/>
      <c r="AQ9" s="478"/>
      <c r="AR9" s="478"/>
      <c r="AS9" s="478"/>
      <c r="AT9" s="478"/>
      <c r="AU9" s="478"/>
      <c r="AV9" s="478"/>
      <c r="AW9" s="478"/>
      <c r="AX9" s="480"/>
    </row>
    <row r="10" spans="1:50" ht="85.5" customHeight="1" x14ac:dyDescent="0.15">
      <c r="A10" s="448" t="s">
        <v>36</v>
      </c>
      <c r="B10" s="449"/>
      <c r="C10" s="449"/>
      <c r="D10" s="449"/>
      <c r="E10" s="449"/>
      <c r="F10" s="449"/>
      <c r="G10" s="477" t="s">
        <v>481</v>
      </c>
      <c r="H10" s="478"/>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c r="AJ10" s="478"/>
      <c r="AK10" s="478"/>
      <c r="AL10" s="478"/>
      <c r="AM10" s="478"/>
      <c r="AN10" s="478"/>
      <c r="AO10" s="478"/>
      <c r="AP10" s="478"/>
      <c r="AQ10" s="478"/>
      <c r="AR10" s="478"/>
      <c r="AS10" s="478"/>
      <c r="AT10" s="478"/>
      <c r="AU10" s="478"/>
      <c r="AV10" s="478"/>
      <c r="AW10" s="478"/>
      <c r="AX10" s="480"/>
    </row>
    <row r="11" spans="1:50" ht="42" customHeight="1" x14ac:dyDescent="0.15">
      <c r="A11" s="448" t="s">
        <v>6</v>
      </c>
      <c r="B11" s="449"/>
      <c r="C11" s="449"/>
      <c r="D11" s="449"/>
      <c r="E11" s="449"/>
      <c r="F11" s="450"/>
      <c r="G11" s="497" t="str">
        <f>入力規則等!P10</f>
        <v>補助</v>
      </c>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498"/>
      <c r="AT11" s="498"/>
      <c r="AU11" s="498"/>
      <c r="AV11" s="498"/>
      <c r="AW11" s="498"/>
      <c r="AX11" s="499"/>
    </row>
    <row r="12" spans="1:50" ht="21" customHeight="1" x14ac:dyDescent="0.15">
      <c r="A12" s="451" t="s">
        <v>27</v>
      </c>
      <c r="B12" s="452"/>
      <c r="C12" s="452"/>
      <c r="D12" s="452"/>
      <c r="E12" s="452"/>
      <c r="F12" s="453"/>
      <c r="G12" s="460"/>
      <c r="H12" s="461"/>
      <c r="I12" s="461"/>
      <c r="J12" s="461"/>
      <c r="K12" s="461"/>
      <c r="L12" s="461"/>
      <c r="M12" s="461"/>
      <c r="N12" s="461"/>
      <c r="O12" s="461"/>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4"/>
    </row>
    <row r="13" spans="1:50" ht="21" customHeight="1" x14ac:dyDescent="0.15">
      <c r="A13" s="454"/>
      <c r="B13" s="455"/>
      <c r="C13" s="455"/>
      <c r="D13" s="455"/>
      <c r="E13" s="455"/>
      <c r="F13" s="456"/>
      <c r="G13" s="465" t="s">
        <v>7</v>
      </c>
      <c r="H13" s="466"/>
      <c r="I13" s="471" t="s">
        <v>8</v>
      </c>
      <c r="J13" s="472"/>
      <c r="K13" s="472"/>
      <c r="L13" s="472"/>
      <c r="M13" s="472"/>
      <c r="N13" s="472"/>
      <c r="O13" s="473"/>
      <c r="P13" s="62">
        <v>30578</v>
      </c>
      <c r="Q13" s="63"/>
      <c r="R13" s="63"/>
      <c r="S13" s="63"/>
      <c r="T13" s="63"/>
      <c r="U13" s="63"/>
      <c r="V13" s="64"/>
      <c r="W13" s="62">
        <v>30578</v>
      </c>
      <c r="X13" s="63"/>
      <c r="Y13" s="63"/>
      <c r="Z13" s="63"/>
      <c r="AA13" s="63"/>
      <c r="AB13" s="63"/>
      <c r="AC13" s="64"/>
      <c r="AD13" s="62">
        <v>30560</v>
      </c>
      <c r="AE13" s="63"/>
      <c r="AF13" s="63"/>
      <c r="AG13" s="63"/>
      <c r="AH13" s="63"/>
      <c r="AI13" s="63"/>
      <c r="AJ13" s="64"/>
      <c r="AK13" s="62">
        <v>29009</v>
      </c>
      <c r="AL13" s="63"/>
      <c r="AM13" s="63"/>
      <c r="AN13" s="63"/>
      <c r="AO13" s="63"/>
      <c r="AP13" s="63"/>
      <c r="AQ13" s="64"/>
      <c r="AR13" s="657">
        <v>34855</v>
      </c>
      <c r="AS13" s="658"/>
      <c r="AT13" s="658"/>
      <c r="AU13" s="658"/>
      <c r="AV13" s="658"/>
      <c r="AW13" s="658"/>
      <c r="AX13" s="659"/>
    </row>
    <row r="14" spans="1:50" ht="21" customHeight="1" x14ac:dyDescent="0.15">
      <c r="A14" s="454"/>
      <c r="B14" s="455"/>
      <c r="C14" s="455"/>
      <c r="D14" s="455"/>
      <c r="E14" s="455"/>
      <c r="F14" s="456"/>
      <c r="G14" s="467"/>
      <c r="H14" s="468"/>
      <c r="I14" s="333" t="s">
        <v>9</v>
      </c>
      <c r="J14" s="462"/>
      <c r="K14" s="462"/>
      <c r="L14" s="462"/>
      <c r="M14" s="462"/>
      <c r="N14" s="462"/>
      <c r="O14" s="463"/>
      <c r="P14" s="62">
        <v>1321</v>
      </c>
      <c r="Q14" s="63"/>
      <c r="R14" s="63"/>
      <c r="S14" s="63"/>
      <c r="T14" s="63"/>
      <c r="U14" s="63"/>
      <c r="V14" s="64"/>
      <c r="W14" s="62">
        <v>1350</v>
      </c>
      <c r="X14" s="63"/>
      <c r="Y14" s="63"/>
      <c r="Z14" s="63"/>
      <c r="AA14" s="63"/>
      <c r="AB14" s="63"/>
      <c r="AC14" s="64"/>
      <c r="AD14" s="62">
        <v>6756</v>
      </c>
      <c r="AE14" s="63"/>
      <c r="AF14" s="63"/>
      <c r="AG14" s="63"/>
      <c r="AH14" s="63"/>
      <c r="AI14" s="63"/>
      <c r="AJ14" s="64"/>
      <c r="AK14" s="62"/>
      <c r="AL14" s="63"/>
      <c r="AM14" s="63"/>
      <c r="AN14" s="63"/>
      <c r="AO14" s="63"/>
      <c r="AP14" s="63"/>
      <c r="AQ14" s="64"/>
      <c r="AR14" s="655"/>
      <c r="AS14" s="655"/>
      <c r="AT14" s="655"/>
      <c r="AU14" s="655"/>
      <c r="AV14" s="655"/>
      <c r="AW14" s="655"/>
      <c r="AX14" s="656"/>
    </row>
    <row r="15" spans="1:50" ht="21" customHeight="1" x14ac:dyDescent="0.15">
      <c r="A15" s="454"/>
      <c r="B15" s="455"/>
      <c r="C15" s="455"/>
      <c r="D15" s="455"/>
      <c r="E15" s="455"/>
      <c r="F15" s="456"/>
      <c r="G15" s="467"/>
      <c r="H15" s="468"/>
      <c r="I15" s="333" t="s">
        <v>62</v>
      </c>
      <c r="J15" s="334"/>
      <c r="K15" s="334"/>
      <c r="L15" s="334"/>
      <c r="M15" s="334"/>
      <c r="N15" s="334"/>
      <c r="O15" s="335"/>
      <c r="P15" s="62">
        <v>4124</v>
      </c>
      <c r="Q15" s="63"/>
      <c r="R15" s="63"/>
      <c r="S15" s="63"/>
      <c r="T15" s="63"/>
      <c r="U15" s="63"/>
      <c r="V15" s="64"/>
      <c r="W15" s="62">
        <v>6121</v>
      </c>
      <c r="X15" s="63"/>
      <c r="Y15" s="63"/>
      <c r="Z15" s="63"/>
      <c r="AA15" s="63"/>
      <c r="AB15" s="63"/>
      <c r="AC15" s="64"/>
      <c r="AD15" s="62">
        <v>5147</v>
      </c>
      <c r="AE15" s="63"/>
      <c r="AF15" s="63"/>
      <c r="AG15" s="63"/>
      <c r="AH15" s="63"/>
      <c r="AI15" s="63"/>
      <c r="AJ15" s="64"/>
      <c r="AK15" s="62">
        <v>8878</v>
      </c>
      <c r="AL15" s="63"/>
      <c r="AM15" s="63"/>
      <c r="AN15" s="63"/>
      <c r="AO15" s="63"/>
      <c r="AP15" s="63"/>
      <c r="AQ15" s="64"/>
      <c r="AR15" s="62"/>
      <c r="AS15" s="63"/>
      <c r="AT15" s="63"/>
      <c r="AU15" s="63"/>
      <c r="AV15" s="63"/>
      <c r="AW15" s="63"/>
      <c r="AX15" s="654"/>
    </row>
    <row r="16" spans="1:50" ht="21" customHeight="1" x14ac:dyDescent="0.15">
      <c r="A16" s="454"/>
      <c r="B16" s="455"/>
      <c r="C16" s="455"/>
      <c r="D16" s="455"/>
      <c r="E16" s="455"/>
      <c r="F16" s="456"/>
      <c r="G16" s="467"/>
      <c r="H16" s="468"/>
      <c r="I16" s="333" t="s">
        <v>63</v>
      </c>
      <c r="J16" s="334"/>
      <c r="K16" s="334"/>
      <c r="L16" s="334"/>
      <c r="M16" s="334"/>
      <c r="N16" s="334"/>
      <c r="O16" s="335"/>
      <c r="P16" s="62">
        <v>-6121</v>
      </c>
      <c r="Q16" s="63"/>
      <c r="R16" s="63"/>
      <c r="S16" s="63"/>
      <c r="T16" s="63"/>
      <c r="U16" s="63"/>
      <c r="V16" s="64"/>
      <c r="W16" s="62">
        <v>-5147</v>
      </c>
      <c r="X16" s="63"/>
      <c r="Y16" s="63"/>
      <c r="Z16" s="63"/>
      <c r="AA16" s="63"/>
      <c r="AB16" s="63"/>
      <c r="AC16" s="64"/>
      <c r="AD16" s="62">
        <v>-8878</v>
      </c>
      <c r="AE16" s="63"/>
      <c r="AF16" s="63"/>
      <c r="AG16" s="63"/>
      <c r="AH16" s="63"/>
      <c r="AI16" s="63"/>
      <c r="AJ16" s="64"/>
      <c r="AK16" s="62"/>
      <c r="AL16" s="63"/>
      <c r="AM16" s="63"/>
      <c r="AN16" s="63"/>
      <c r="AO16" s="63"/>
      <c r="AP16" s="63"/>
      <c r="AQ16" s="64"/>
      <c r="AR16" s="434"/>
      <c r="AS16" s="435"/>
      <c r="AT16" s="435"/>
      <c r="AU16" s="435"/>
      <c r="AV16" s="435"/>
      <c r="AW16" s="435"/>
      <c r="AX16" s="436"/>
    </row>
    <row r="17" spans="1:50" ht="24.75" customHeight="1" x14ac:dyDescent="0.15">
      <c r="A17" s="454"/>
      <c r="B17" s="455"/>
      <c r="C17" s="455"/>
      <c r="D17" s="455"/>
      <c r="E17" s="455"/>
      <c r="F17" s="456"/>
      <c r="G17" s="467"/>
      <c r="H17" s="468"/>
      <c r="I17" s="333" t="s">
        <v>61</v>
      </c>
      <c r="J17" s="462"/>
      <c r="K17" s="462"/>
      <c r="L17" s="462"/>
      <c r="M17" s="462"/>
      <c r="N17" s="462"/>
      <c r="O17" s="463"/>
      <c r="P17" s="62" t="s">
        <v>387</v>
      </c>
      <c r="Q17" s="63"/>
      <c r="R17" s="63"/>
      <c r="S17" s="63"/>
      <c r="T17" s="63"/>
      <c r="U17" s="63"/>
      <c r="V17" s="64"/>
      <c r="W17" s="62" t="s">
        <v>387</v>
      </c>
      <c r="X17" s="63"/>
      <c r="Y17" s="63"/>
      <c r="Z17" s="63"/>
      <c r="AA17" s="63"/>
      <c r="AB17" s="63"/>
      <c r="AC17" s="64"/>
      <c r="AD17" s="62" t="s">
        <v>388</v>
      </c>
      <c r="AE17" s="63"/>
      <c r="AF17" s="63"/>
      <c r="AG17" s="63"/>
      <c r="AH17" s="63"/>
      <c r="AI17" s="63"/>
      <c r="AJ17" s="64"/>
      <c r="AK17" s="62"/>
      <c r="AL17" s="63"/>
      <c r="AM17" s="63"/>
      <c r="AN17" s="63"/>
      <c r="AO17" s="63"/>
      <c r="AP17" s="63"/>
      <c r="AQ17" s="64"/>
      <c r="AR17" s="437"/>
      <c r="AS17" s="437"/>
      <c r="AT17" s="437"/>
      <c r="AU17" s="437"/>
      <c r="AV17" s="437"/>
      <c r="AW17" s="437"/>
      <c r="AX17" s="438"/>
    </row>
    <row r="18" spans="1:50" ht="24.75" customHeight="1" x14ac:dyDescent="0.15">
      <c r="A18" s="454"/>
      <c r="B18" s="455"/>
      <c r="C18" s="455"/>
      <c r="D18" s="455"/>
      <c r="E18" s="455"/>
      <c r="F18" s="456"/>
      <c r="G18" s="469"/>
      <c r="H18" s="470"/>
      <c r="I18" s="336" t="s">
        <v>22</v>
      </c>
      <c r="J18" s="337"/>
      <c r="K18" s="337"/>
      <c r="L18" s="337"/>
      <c r="M18" s="337"/>
      <c r="N18" s="337"/>
      <c r="O18" s="338"/>
      <c r="P18" s="306">
        <f>SUM(P13:V17)</f>
        <v>29902</v>
      </c>
      <c r="Q18" s="307"/>
      <c r="R18" s="307"/>
      <c r="S18" s="307"/>
      <c r="T18" s="307"/>
      <c r="U18" s="307"/>
      <c r="V18" s="308"/>
      <c r="W18" s="306">
        <f>SUM(W13:AC17)</f>
        <v>32902</v>
      </c>
      <c r="X18" s="307"/>
      <c r="Y18" s="307"/>
      <c r="Z18" s="307"/>
      <c r="AA18" s="307"/>
      <c r="AB18" s="307"/>
      <c r="AC18" s="308"/>
      <c r="AD18" s="306">
        <f t="shared" ref="AD18" si="0">SUM(AD13:AJ17)</f>
        <v>33585</v>
      </c>
      <c r="AE18" s="307"/>
      <c r="AF18" s="307"/>
      <c r="AG18" s="307"/>
      <c r="AH18" s="307"/>
      <c r="AI18" s="307"/>
      <c r="AJ18" s="308"/>
      <c r="AK18" s="306">
        <f t="shared" ref="AK18" si="1">SUM(AK13:AQ17)</f>
        <v>37887</v>
      </c>
      <c r="AL18" s="307"/>
      <c r="AM18" s="307"/>
      <c r="AN18" s="307"/>
      <c r="AO18" s="307"/>
      <c r="AP18" s="307"/>
      <c r="AQ18" s="308"/>
      <c r="AR18" s="306">
        <f t="shared" ref="AR18" si="2">SUM(AR13:AX17)</f>
        <v>34855</v>
      </c>
      <c r="AS18" s="307"/>
      <c r="AT18" s="307"/>
      <c r="AU18" s="307"/>
      <c r="AV18" s="307"/>
      <c r="AW18" s="307"/>
      <c r="AX18" s="309"/>
    </row>
    <row r="19" spans="1:50" ht="24.75" customHeight="1" x14ac:dyDescent="0.15">
      <c r="A19" s="454"/>
      <c r="B19" s="455"/>
      <c r="C19" s="455"/>
      <c r="D19" s="455"/>
      <c r="E19" s="455"/>
      <c r="F19" s="456"/>
      <c r="G19" s="303" t="s">
        <v>10</v>
      </c>
      <c r="H19" s="304"/>
      <c r="I19" s="304"/>
      <c r="J19" s="304"/>
      <c r="K19" s="304"/>
      <c r="L19" s="304"/>
      <c r="M19" s="304"/>
      <c r="N19" s="304"/>
      <c r="O19" s="304"/>
      <c r="P19" s="62">
        <v>27970</v>
      </c>
      <c r="Q19" s="63"/>
      <c r="R19" s="63"/>
      <c r="S19" s="63"/>
      <c r="T19" s="63"/>
      <c r="U19" s="63"/>
      <c r="V19" s="64"/>
      <c r="W19" s="62">
        <v>31049</v>
      </c>
      <c r="X19" s="63"/>
      <c r="Y19" s="63"/>
      <c r="Z19" s="63"/>
      <c r="AA19" s="63"/>
      <c r="AB19" s="63"/>
      <c r="AC19" s="64"/>
      <c r="AD19" s="62">
        <v>31569</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7"/>
      <c r="B20" s="458"/>
      <c r="C20" s="458"/>
      <c r="D20" s="458"/>
      <c r="E20" s="458"/>
      <c r="F20" s="459"/>
      <c r="G20" s="303" t="s">
        <v>11</v>
      </c>
      <c r="H20" s="304"/>
      <c r="I20" s="304"/>
      <c r="J20" s="304"/>
      <c r="K20" s="304"/>
      <c r="L20" s="304"/>
      <c r="M20" s="304"/>
      <c r="N20" s="304"/>
      <c r="O20" s="304"/>
      <c r="P20" s="311">
        <f>IF(P18=0, "-", P19/P18)</f>
        <v>0.93538893719483651</v>
      </c>
      <c r="Q20" s="311"/>
      <c r="R20" s="311"/>
      <c r="S20" s="311"/>
      <c r="T20" s="311"/>
      <c r="U20" s="311"/>
      <c r="V20" s="311"/>
      <c r="W20" s="311">
        <f>IF(W18=0, "-", W19/W18)</f>
        <v>0.94368123518327152</v>
      </c>
      <c r="X20" s="311"/>
      <c r="Y20" s="311"/>
      <c r="Z20" s="311"/>
      <c r="AA20" s="311"/>
      <c r="AB20" s="311"/>
      <c r="AC20" s="311"/>
      <c r="AD20" s="311">
        <f>IF(AD18=0, "-", AD19/AD18)</f>
        <v>0.9399732023224654</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30</v>
      </c>
      <c r="AV22" s="101"/>
      <c r="AW22" s="99" t="s">
        <v>355</v>
      </c>
      <c r="AX22" s="100"/>
    </row>
    <row r="23" spans="1:50" ht="22.5" customHeight="1" x14ac:dyDescent="0.15">
      <c r="A23" s="207"/>
      <c r="B23" s="205"/>
      <c r="C23" s="205"/>
      <c r="D23" s="205"/>
      <c r="E23" s="205"/>
      <c r="F23" s="206"/>
      <c r="G23" s="312" t="s">
        <v>389</v>
      </c>
      <c r="H23" s="279"/>
      <c r="I23" s="279"/>
      <c r="J23" s="279"/>
      <c r="K23" s="279"/>
      <c r="L23" s="279"/>
      <c r="M23" s="279"/>
      <c r="N23" s="279"/>
      <c r="O23" s="280"/>
      <c r="P23" s="245" t="s">
        <v>391</v>
      </c>
      <c r="Q23" s="186"/>
      <c r="R23" s="186"/>
      <c r="S23" s="186"/>
      <c r="T23" s="186"/>
      <c r="U23" s="186"/>
      <c r="V23" s="186"/>
      <c r="W23" s="186"/>
      <c r="X23" s="187"/>
      <c r="Y23" s="284" t="s">
        <v>14</v>
      </c>
      <c r="Z23" s="285"/>
      <c r="AA23" s="286"/>
      <c r="AB23" s="650" t="s">
        <v>393</v>
      </c>
      <c r="AC23" s="287"/>
      <c r="AD23" s="287"/>
      <c r="AE23" s="84">
        <v>97.7</v>
      </c>
      <c r="AF23" s="85"/>
      <c r="AG23" s="85"/>
      <c r="AH23" s="85"/>
      <c r="AI23" s="86"/>
      <c r="AJ23" s="84">
        <v>98.2</v>
      </c>
      <c r="AK23" s="85"/>
      <c r="AL23" s="85"/>
      <c r="AM23" s="85"/>
      <c r="AN23" s="86"/>
      <c r="AO23" s="84">
        <v>98.6</v>
      </c>
      <c r="AP23" s="85"/>
      <c r="AQ23" s="85"/>
      <c r="AR23" s="85"/>
      <c r="AS23" s="86"/>
      <c r="AT23" s="217"/>
      <c r="AU23" s="217"/>
      <c r="AV23" s="217"/>
      <c r="AW23" s="217"/>
      <c r="AX23" s="218"/>
    </row>
    <row r="24" spans="1:50" ht="22.5" customHeight="1" x14ac:dyDescent="0.15">
      <c r="A24" s="208"/>
      <c r="B24" s="209"/>
      <c r="C24" s="209"/>
      <c r="D24" s="209"/>
      <c r="E24" s="209"/>
      <c r="F24" s="210"/>
      <c r="G24" s="281"/>
      <c r="H24" s="282"/>
      <c r="I24" s="282"/>
      <c r="J24" s="282"/>
      <c r="K24" s="282"/>
      <c r="L24" s="282"/>
      <c r="M24" s="282"/>
      <c r="N24" s="282"/>
      <c r="O24" s="283"/>
      <c r="P24" s="267"/>
      <c r="Q24" s="267"/>
      <c r="R24" s="267"/>
      <c r="S24" s="267"/>
      <c r="T24" s="267"/>
      <c r="U24" s="267"/>
      <c r="V24" s="267"/>
      <c r="W24" s="267"/>
      <c r="X24" s="268"/>
      <c r="Y24" s="166" t="s">
        <v>65</v>
      </c>
      <c r="Z24" s="112"/>
      <c r="AA24" s="162"/>
      <c r="AB24" s="316" t="s">
        <v>388</v>
      </c>
      <c r="AC24" s="277"/>
      <c r="AD24" s="277"/>
      <c r="AE24" s="84" t="s">
        <v>409</v>
      </c>
      <c r="AF24" s="85"/>
      <c r="AG24" s="85"/>
      <c r="AH24" s="85"/>
      <c r="AI24" s="86"/>
      <c r="AJ24" s="84" t="s">
        <v>409</v>
      </c>
      <c r="AK24" s="85"/>
      <c r="AL24" s="85"/>
      <c r="AM24" s="85"/>
      <c r="AN24" s="86"/>
      <c r="AO24" s="84" t="s">
        <v>409</v>
      </c>
      <c r="AP24" s="85"/>
      <c r="AQ24" s="85"/>
      <c r="AR24" s="85"/>
      <c r="AS24" s="86"/>
      <c r="AT24" s="84">
        <v>100</v>
      </c>
      <c r="AU24" s="85"/>
      <c r="AV24" s="85"/>
      <c r="AW24" s="85"/>
      <c r="AX24" s="87"/>
    </row>
    <row r="25" spans="1:50" ht="22.5" customHeight="1" x14ac:dyDescent="0.15">
      <c r="A25" s="660"/>
      <c r="B25" s="661"/>
      <c r="C25" s="661"/>
      <c r="D25" s="661"/>
      <c r="E25" s="661"/>
      <c r="F25" s="662"/>
      <c r="G25" s="313"/>
      <c r="H25" s="314"/>
      <c r="I25" s="314"/>
      <c r="J25" s="314"/>
      <c r="K25" s="314"/>
      <c r="L25" s="314"/>
      <c r="M25" s="314"/>
      <c r="N25" s="314"/>
      <c r="O25" s="315"/>
      <c r="P25" s="188"/>
      <c r="Q25" s="188"/>
      <c r="R25" s="188"/>
      <c r="S25" s="188"/>
      <c r="T25" s="188"/>
      <c r="U25" s="188"/>
      <c r="V25" s="188"/>
      <c r="W25" s="188"/>
      <c r="X25" s="189"/>
      <c r="Y25" s="111" t="s">
        <v>15</v>
      </c>
      <c r="Z25" s="112"/>
      <c r="AA25" s="162"/>
      <c r="AB25" s="672" t="s">
        <v>359</v>
      </c>
      <c r="AC25" s="255"/>
      <c r="AD25" s="255"/>
      <c r="AE25" s="84">
        <v>97.7</v>
      </c>
      <c r="AF25" s="85"/>
      <c r="AG25" s="85"/>
      <c r="AH25" s="85"/>
      <c r="AI25" s="86"/>
      <c r="AJ25" s="84">
        <v>98.2</v>
      </c>
      <c r="AK25" s="85"/>
      <c r="AL25" s="85"/>
      <c r="AM25" s="85"/>
      <c r="AN25" s="86"/>
      <c r="AO25" s="84">
        <v>98.6</v>
      </c>
      <c r="AP25" s="85"/>
      <c r="AQ25" s="85"/>
      <c r="AR25" s="85"/>
      <c r="AS25" s="86"/>
      <c r="AT25" s="259"/>
      <c r="AU25" s="260"/>
      <c r="AV25" s="260"/>
      <c r="AW25" s="260"/>
      <c r="AX25" s="261"/>
    </row>
    <row r="26" spans="1:50" ht="18.75"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1" t="s">
        <v>303</v>
      </c>
      <c r="AU26" s="652"/>
      <c r="AV26" s="652"/>
      <c r="AW26" s="652"/>
      <c r="AX26" s="653"/>
    </row>
    <row r="27" spans="1:50" ht="18.75" customHeight="1"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v>27</v>
      </c>
      <c r="AV27" s="101"/>
      <c r="AW27" s="99" t="s">
        <v>355</v>
      </c>
      <c r="AX27" s="100"/>
    </row>
    <row r="28" spans="1:50" ht="22.5" customHeight="1" x14ac:dyDescent="0.15">
      <c r="A28" s="207"/>
      <c r="B28" s="205"/>
      <c r="C28" s="205"/>
      <c r="D28" s="205"/>
      <c r="E28" s="205"/>
      <c r="F28" s="206"/>
      <c r="G28" s="312" t="s">
        <v>389</v>
      </c>
      <c r="H28" s="279"/>
      <c r="I28" s="279"/>
      <c r="J28" s="279"/>
      <c r="K28" s="279"/>
      <c r="L28" s="279"/>
      <c r="M28" s="279"/>
      <c r="N28" s="279"/>
      <c r="O28" s="280"/>
      <c r="P28" s="245" t="s">
        <v>392</v>
      </c>
      <c r="Q28" s="186"/>
      <c r="R28" s="186"/>
      <c r="S28" s="186"/>
      <c r="T28" s="186"/>
      <c r="U28" s="186"/>
      <c r="V28" s="186"/>
      <c r="W28" s="186"/>
      <c r="X28" s="187"/>
      <c r="Y28" s="284" t="s">
        <v>14</v>
      </c>
      <c r="Z28" s="285"/>
      <c r="AA28" s="286"/>
      <c r="AB28" s="287" t="s">
        <v>393</v>
      </c>
      <c r="AC28" s="287"/>
      <c r="AD28" s="287"/>
      <c r="AE28" s="84">
        <v>70</v>
      </c>
      <c r="AF28" s="85"/>
      <c r="AG28" s="85"/>
      <c r="AH28" s="85"/>
      <c r="AI28" s="86"/>
      <c r="AJ28" s="84">
        <v>70</v>
      </c>
      <c r="AK28" s="85"/>
      <c r="AL28" s="85"/>
      <c r="AM28" s="85"/>
      <c r="AN28" s="86"/>
      <c r="AO28" s="84">
        <v>69</v>
      </c>
      <c r="AP28" s="85"/>
      <c r="AQ28" s="85"/>
      <c r="AR28" s="85"/>
      <c r="AS28" s="86"/>
      <c r="AT28" s="217"/>
      <c r="AU28" s="217"/>
      <c r="AV28" s="217"/>
      <c r="AW28" s="217"/>
      <c r="AX28" s="218"/>
    </row>
    <row r="29" spans="1:50" ht="22.5" customHeight="1" x14ac:dyDescent="0.15">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2"/>
      <c r="AA29" s="162"/>
      <c r="AB29" s="316" t="s">
        <v>388</v>
      </c>
      <c r="AC29" s="277"/>
      <c r="AD29" s="277"/>
      <c r="AE29" s="84" t="s">
        <v>409</v>
      </c>
      <c r="AF29" s="85"/>
      <c r="AG29" s="85"/>
      <c r="AH29" s="85"/>
      <c r="AI29" s="86"/>
      <c r="AJ29" s="84" t="s">
        <v>409</v>
      </c>
      <c r="AK29" s="85"/>
      <c r="AL29" s="85"/>
      <c r="AM29" s="85"/>
      <c r="AN29" s="86"/>
      <c r="AO29" s="84" t="s">
        <v>409</v>
      </c>
      <c r="AP29" s="85"/>
      <c r="AQ29" s="85"/>
      <c r="AR29" s="85"/>
      <c r="AS29" s="86"/>
      <c r="AT29" s="84">
        <v>68</v>
      </c>
      <c r="AU29" s="85"/>
      <c r="AV29" s="85"/>
      <c r="AW29" s="85"/>
      <c r="AX29" s="87"/>
    </row>
    <row r="30" spans="1:50" ht="22.5" customHeight="1" x14ac:dyDescent="0.15">
      <c r="A30" s="660"/>
      <c r="B30" s="661"/>
      <c r="C30" s="661"/>
      <c r="D30" s="661"/>
      <c r="E30" s="661"/>
      <c r="F30" s="662"/>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v>102.9</v>
      </c>
      <c r="AF30" s="85"/>
      <c r="AG30" s="85"/>
      <c r="AH30" s="85"/>
      <c r="AI30" s="86"/>
      <c r="AJ30" s="84">
        <v>102.9</v>
      </c>
      <c r="AK30" s="85"/>
      <c r="AL30" s="85"/>
      <c r="AM30" s="85"/>
      <c r="AN30" s="86"/>
      <c r="AO30" s="84">
        <v>101.5</v>
      </c>
      <c r="AP30" s="85"/>
      <c r="AQ30" s="85"/>
      <c r="AR30" s="85"/>
      <c r="AS30" s="86"/>
      <c r="AT30" s="259"/>
      <c r="AU30" s="260"/>
      <c r="AV30" s="260"/>
      <c r="AW30" s="260"/>
      <c r="AX30" s="261"/>
    </row>
    <row r="31" spans="1:50" ht="18.75"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customHeight="1"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v>27</v>
      </c>
      <c r="AV32" s="101"/>
      <c r="AW32" s="99" t="s">
        <v>355</v>
      </c>
      <c r="AX32" s="100"/>
    </row>
    <row r="33" spans="1:50" ht="22.5" customHeight="1" x14ac:dyDescent="0.15">
      <c r="A33" s="207"/>
      <c r="B33" s="205"/>
      <c r="C33" s="205"/>
      <c r="D33" s="205"/>
      <c r="E33" s="205"/>
      <c r="F33" s="206"/>
      <c r="G33" s="312" t="s">
        <v>389</v>
      </c>
      <c r="H33" s="279"/>
      <c r="I33" s="279"/>
      <c r="J33" s="279"/>
      <c r="K33" s="279"/>
      <c r="L33" s="279"/>
      <c r="M33" s="279"/>
      <c r="N33" s="279"/>
      <c r="O33" s="280"/>
      <c r="P33" s="245" t="s">
        <v>390</v>
      </c>
      <c r="Q33" s="186"/>
      <c r="R33" s="186"/>
      <c r="S33" s="186"/>
      <c r="T33" s="186"/>
      <c r="U33" s="186"/>
      <c r="V33" s="186"/>
      <c r="W33" s="186"/>
      <c r="X33" s="187"/>
      <c r="Y33" s="284" t="s">
        <v>14</v>
      </c>
      <c r="Z33" s="285"/>
      <c r="AA33" s="286"/>
      <c r="AB33" s="287" t="s">
        <v>393</v>
      </c>
      <c r="AC33" s="287"/>
      <c r="AD33" s="287"/>
      <c r="AE33" s="84">
        <v>100</v>
      </c>
      <c r="AF33" s="85"/>
      <c r="AG33" s="85"/>
      <c r="AH33" s="85"/>
      <c r="AI33" s="86"/>
      <c r="AJ33" s="84">
        <v>100</v>
      </c>
      <c r="AK33" s="85"/>
      <c r="AL33" s="85"/>
      <c r="AM33" s="85"/>
      <c r="AN33" s="86"/>
      <c r="AO33" s="84">
        <v>100</v>
      </c>
      <c r="AP33" s="85"/>
      <c r="AQ33" s="85"/>
      <c r="AR33" s="85"/>
      <c r="AS33" s="86"/>
      <c r="AT33" s="217"/>
      <c r="AU33" s="217"/>
      <c r="AV33" s="217"/>
      <c r="AW33" s="217"/>
      <c r="AX33" s="218"/>
    </row>
    <row r="34" spans="1:50" ht="22.5" customHeight="1" x14ac:dyDescent="0.15">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2"/>
      <c r="AA34" s="162"/>
      <c r="AB34" s="316" t="s">
        <v>388</v>
      </c>
      <c r="AC34" s="277"/>
      <c r="AD34" s="277"/>
      <c r="AE34" s="84" t="s">
        <v>409</v>
      </c>
      <c r="AF34" s="85"/>
      <c r="AG34" s="85"/>
      <c r="AH34" s="85"/>
      <c r="AI34" s="86"/>
      <c r="AJ34" s="84" t="s">
        <v>409</v>
      </c>
      <c r="AK34" s="85"/>
      <c r="AL34" s="85"/>
      <c r="AM34" s="85"/>
      <c r="AN34" s="86"/>
      <c r="AO34" s="84" t="s">
        <v>409</v>
      </c>
      <c r="AP34" s="85"/>
      <c r="AQ34" s="85"/>
      <c r="AR34" s="85"/>
      <c r="AS34" s="86"/>
      <c r="AT34" s="84">
        <v>100</v>
      </c>
      <c r="AU34" s="85"/>
      <c r="AV34" s="85"/>
      <c r="AW34" s="85"/>
      <c r="AX34" s="87"/>
    </row>
    <row r="35" spans="1:50" ht="22.5" customHeight="1" x14ac:dyDescent="0.15">
      <c r="A35" s="660"/>
      <c r="B35" s="661"/>
      <c r="C35" s="661"/>
      <c r="D35" s="661"/>
      <c r="E35" s="661"/>
      <c r="F35" s="662"/>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v>100</v>
      </c>
      <c r="AF35" s="85"/>
      <c r="AG35" s="85"/>
      <c r="AH35" s="85"/>
      <c r="AI35" s="86"/>
      <c r="AJ35" s="84">
        <v>100</v>
      </c>
      <c r="AK35" s="85"/>
      <c r="AL35" s="85"/>
      <c r="AM35" s="85"/>
      <c r="AN35" s="86"/>
      <c r="AO35" s="84">
        <v>100</v>
      </c>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x14ac:dyDescent="0.15">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0"/>
      <c r="B40" s="661"/>
      <c r="C40" s="661"/>
      <c r="D40" s="661"/>
      <c r="E40" s="661"/>
      <c r="F40" s="662"/>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x14ac:dyDescent="0.15">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73" t="s">
        <v>322</v>
      </c>
      <c r="B46" s="674"/>
      <c r="C46" s="674"/>
      <c r="D46" s="674"/>
      <c r="E46" s="674"/>
      <c r="F46" s="674"/>
      <c r="G46" s="674"/>
      <c r="H46" s="674"/>
      <c r="I46" s="674"/>
      <c r="J46" s="674"/>
      <c r="K46" s="674"/>
      <c r="L46" s="674"/>
      <c r="M46" s="674"/>
      <c r="N46" s="674"/>
      <c r="O46" s="674"/>
      <c r="P46" s="674"/>
      <c r="Q46" s="674"/>
      <c r="R46" s="674"/>
      <c r="S46" s="674"/>
      <c r="T46" s="674"/>
      <c r="U46" s="674"/>
      <c r="V46" s="674"/>
      <c r="W46" s="674"/>
      <c r="X46" s="674"/>
      <c r="Y46" s="674"/>
      <c r="Z46" s="674"/>
      <c r="AA46" s="674"/>
      <c r="AB46" s="674"/>
      <c r="AC46" s="674"/>
      <c r="AD46" s="674"/>
      <c r="AE46" s="674"/>
      <c r="AF46" s="674"/>
      <c r="AG46" s="674"/>
      <c r="AH46" s="674"/>
      <c r="AI46" s="674"/>
      <c r="AJ46" s="674"/>
      <c r="AK46" s="674"/>
      <c r="AL46" s="674"/>
      <c r="AM46" s="674"/>
      <c r="AN46" s="674"/>
      <c r="AO46" s="30"/>
      <c r="AP46" s="30"/>
      <c r="AQ46" s="30"/>
      <c r="AR46" s="30"/>
      <c r="AS46" s="30"/>
      <c r="AT46" s="30"/>
      <c r="AU46" s="30"/>
      <c r="AV46" s="30"/>
      <c r="AW46" s="30"/>
      <c r="AX46" s="32"/>
    </row>
    <row r="47" spans="1:50" ht="18.75" hidden="1" customHeight="1" x14ac:dyDescent="0.15">
      <c r="A47" s="225" t="s">
        <v>320</v>
      </c>
      <c r="B47" s="675" t="s">
        <v>317</v>
      </c>
      <c r="C47" s="227"/>
      <c r="D47" s="227"/>
      <c r="E47" s="227"/>
      <c r="F47" s="228"/>
      <c r="G47" s="612" t="s">
        <v>311</v>
      </c>
      <c r="H47" s="612"/>
      <c r="I47" s="612"/>
      <c r="J47" s="612"/>
      <c r="K47" s="612"/>
      <c r="L47" s="612"/>
      <c r="M47" s="612"/>
      <c r="N47" s="612"/>
      <c r="O47" s="612"/>
      <c r="P47" s="612"/>
      <c r="Q47" s="612"/>
      <c r="R47" s="612"/>
      <c r="S47" s="612"/>
      <c r="T47" s="612"/>
      <c r="U47" s="612"/>
      <c r="V47" s="612"/>
      <c r="W47" s="612"/>
      <c r="X47" s="612"/>
      <c r="Y47" s="612"/>
      <c r="Z47" s="612"/>
      <c r="AA47" s="680"/>
      <c r="AB47" s="611" t="s">
        <v>310</v>
      </c>
      <c r="AC47" s="612"/>
      <c r="AD47" s="612"/>
      <c r="AE47" s="612"/>
      <c r="AF47" s="612"/>
      <c r="AG47" s="612"/>
      <c r="AH47" s="612"/>
      <c r="AI47" s="612"/>
      <c r="AJ47" s="612"/>
      <c r="AK47" s="612"/>
      <c r="AL47" s="612"/>
      <c r="AM47" s="612"/>
      <c r="AN47" s="612"/>
      <c r="AO47" s="612"/>
      <c r="AP47" s="612"/>
      <c r="AQ47" s="612"/>
      <c r="AR47" s="612"/>
      <c r="AS47" s="612"/>
      <c r="AT47" s="612"/>
      <c r="AU47" s="612"/>
      <c r="AV47" s="612"/>
      <c r="AW47" s="612"/>
      <c r="AX47" s="613"/>
    </row>
    <row r="48" spans="1:50" ht="18.75" hidden="1" customHeight="1" x14ac:dyDescent="0.15">
      <c r="A48" s="225"/>
      <c r="B48" s="675"/>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5"/>
      <c r="B49" s="675"/>
      <c r="C49" s="227"/>
      <c r="D49" s="227"/>
      <c r="E49" s="227"/>
      <c r="F49" s="228"/>
      <c r="G49" s="327"/>
      <c r="H49" s="327"/>
      <c r="I49" s="327"/>
      <c r="J49" s="327"/>
      <c r="K49" s="327"/>
      <c r="L49" s="327"/>
      <c r="M49" s="327"/>
      <c r="N49" s="327"/>
      <c r="O49" s="327"/>
      <c r="P49" s="327"/>
      <c r="Q49" s="327"/>
      <c r="R49" s="327"/>
      <c r="S49" s="327"/>
      <c r="T49" s="327"/>
      <c r="U49" s="327"/>
      <c r="V49" s="327"/>
      <c r="W49" s="327"/>
      <c r="X49" s="327"/>
      <c r="Y49" s="327"/>
      <c r="Z49" s="327"/>
      <c r="AA49" s="328"/>
      <c r="AB49" s="605"/>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6"/>
    </row>
    <row r="50" spans="1:50" ht="22.5" hidden="1" customHeight="1" x14ac:dyDescent="0.15">
      <c r="A50" s="225"/>
      <c r="B50" s="675"/>
      <c r="C50" s="227"/>
      <c r="D50" s="227"/>
      <c r="E50" s="227"/>
      <c r="F50" s="228"/>
      <c r="G50" s="329"/>
      <c r="H50" s="329"/>
      <c r="I50" s="329"/>
      <c r="J50" s="329"/>
      <c r="K50" s="329"/>
      <c r="L50" s="329"/>
      <c r="M50" s="329"/>
      <c r="N50" s="329"/>
      <c r="O50" s="329"/>
      <c r="P50" s="329"/>
      <c r="Q50" s="329"/>
      <c r="R50" s="329"/>
      <c r="S50" s="329"/>
      <c r="T50" s="329"/>
      <c r="U50" s="329"/>
      <c r="V50" s="329"/>
      <c r="W50" s="329"/>
      <c r="X50" s="329"/>
      <c r="Y50" s="329"/>
      <c r="Z50" s="329"/>
      <c r="AA50" s="330"/>
      <c r="AB50" s="607"/>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08"/>
    </row>
    <row r="51" spans="1:50" ht="22.5" hidden="1" customHeight="1" x14ac:dyDescent="0.15">
      <c r="A51" s="225"/>
      <c r="B51" s="676"/>
      <c r="C51" s="229"/>
      <c r="D51" s="229"/>
      <c r="E51" s="229"/>
      <c r="F51" s="230"/>
      <c r="G51" s="331"/>
      <c r="H51" s="331"/>
      <c r="I51" s="331"/>
      <c r="J51" s="331"/>
      <c r="K51" s="331"/>
      <c r="L51" s="331"/>
      <c r="M51" s="331"/>
      <c r="N51" s="331"/>
      <c r="O51" s="331"/>
      <c r="P51" s="331"/>
      <c r="Q51" s="331"/>
      <c r="R51" s="331"/>
      <c r="S51" s="331"/>
      <c r="T51" s="331"/>
      <c r="U51" s="331"/>
      <c r="V51" s="331"/>
      <c r="W51" s="331"/>
      <c r="X51" s="331"/>
      <c r="Y51" s="331"/>
      <c r="Z51" s="331"/>
      <c r="AA51" s="332"/>
      <c r="AB51" s="609"/>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10"/>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22.5" hidden="1" customHeight="1" x14ac:dyDescent="0.15">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59"/>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48"/>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49" t="s">
        <v>69</v>
      </c>
      <c r="AF67" s="109"/>
      <c r="AG67" s="109"/>
      <c r="AH67" s="109"/>
      <c r="AI67" s="109"/>
      <c r="AJ67" s="649" t="s">
        <v>70</v>
      </c>
      <c r="AK67" s="109"/>
      <c r="AL67" s="109"/>
      <c r="AM67" s="109"/>
      <c r="AN67" s="109"/>
      <c r="AO67" s="649" t="s">
        <v>71</v>
      </c>
      <c r="AP67" s="109"/>
      <c r="AQ67" s="109"/>
      <c r="AR67" s="109"/>
      <c r="AS67" s="109"/>
      <c r="AT67" s="167" t="s">
        <v>74</v>
      </c>
      <c r="AU67" s="168"/>
      <c r="AV67" s="168"/>
      <c r="AW67" s="168"/>
      <c r="AX67" s="169"/>
    </row>
    <row r="68" spans="1:60" ht="22.5" customHeight="1" x14ac:dyDescent="0.15">
      <c r="A68" s="176"/>
      <c r="B68" s="177"/>
      <c r="C68" s="177"/>
      <c r="D68" s="177"/>
      <c r="E68" s="177"/>
      <c r="F68" s="178"/>
      <c r="G68" s="186" t="s">
        <v>394</v>
      </c>
      <c r="H68" s="186"/>
      <c r="I68" s="186"/>
      <c r="J68" s="186"/>
      <c r="K68" s="186"/>
      <c r="L68" s="186"/>
      <c r="M68" s="186"/>
      <c r="N68" s="186"/>
      <c r="O68" s="186"/>
      <c r="P68" s="186"/>
      <c r="Q68" s="186"/>
      <c r="R68" s="186"/>
      <c r="S68" s="186"/>
      <c r="T68" s="186"/>
      <c r="U68" s="186"/>
      <c r="V68" s="186"/>
      <c r="W68" s="186"/>
      <c r="X68" s="187"/>
      <c r="Y68" s="324" t="s">
        <v>66</v>
      </c>
      <c r="Z68" s="325"/>
      <c r="AA68" s="326"/>
      <c r="AB68" s="193" t="s">
        <v>395</v>
      </c>
      <c r="AC68" s="194"/>
      <c r="AD68" s="195"/>
      <c r="AE68" s="84">
        <v>939</v>
      </c>
      <c r="AF68" s="85"/>
      <c r="AG68" s="85"/>
      <c r="AH68" s="85"/>
      <c r="AI68" s="86"/>
      <c r="AJ68" s="84">
        <v>906</v>
      </c>
      <c r="AK68" s="85"/>
      <c r="AL68" s="85"/>
      <c r="AM68" s="85"/>
      <c r="AN68" s="86"/>
      <c r="AO68" s="84">
        <v>1039</v>
      </c>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193" t="s">
        <v>395</v>
      </c>
      <c r="AC69" s="194"/>
      <c r="AD69" s="195"/>
      <c r="AE69" s="84">
        <v>632</v>
      </c>
      <c r="AF69" s="85"/>
      <c r="AG69" s="85"/>
      <c r="AH69" s="85"/>
      <c r="AI69" s="86"/>
      <c r="AJ69" s="84">
        <v>893</v>
      </c>
      <c r="AK69" s="85"/>
      <c r="AL69" s="85"/>
      <c r="AM69" s="85"/>
      <c r="AN69" s="86"/>
      <c r="AO69" s="84">
        <v>904</v>
      </c>
      <c r="AP69" s="85"/>
      <c r="AQ69" s="85"/>
      <c r="AR69" s="85"/>
      <c r="AS69" s="86"/>
      <c r="AT69" s="84">
        <v>1037</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396</v>
      </c>
      <c r="H83" s="135"/>
      <c r="I83" s="135"/>
      <c r="J83" s="135"/>
      <c r="K83" s="135"/>
      <c r="L83" s="135"/>
      <c r="M83" s="135"/>
      <c r="N83" s="135"/>
      <c r="O83" s="135"/>
      <c r="P83" s="135"/>
      <c r="Q83" s="135"/>
      <c r="R83" s="135"/>
      <c r="S83" s="135"/>
      <c r="T83" s="135"/>
      <c r="U83" s="135"/>
      <c r="V83" s="135"/>
      <c r="W83" s="135"/>
      <c r="X83" s="135"/>
      <c r="Y83" s="137" t="s">
        <v>17</v>
      </c>
      <c r="Z83" s="138"/>
      <c r="AA83" s="139"/>
      <c r="AB83" s="172" t="s">
        <v>397</v>
      </c>
      <c r="AC83" s="141"/>
      <c r="AD83" s="142"/>
      <c r="AE83" s="143">
        <v>37</v>
      </c>
      <c r="AF83" s="144"/>
      <c r="AG83" s="144"/>
      <c r="AH83" s="144"/>
      <c r="AI83" s="144"/>
      <c r="AJ83" s="143">
        <v>41</v>
      </c>
      <c r="AK83" s="144"/>
      <c r="AL83" s="144"/>
      <c r="AM83" s="144"/>
      <c r="AN83" s="144"/>
      <c r="AO83" s="143">
        <v>39</v>
      </c>
      <c r="AP83" s="144"/>
      <c r="AQ83" s="144"/>
      <c r="AR83" s="144"/>
      <c r="AS83" s="144"/>
      <c r="AT83" s="84">
        <v>28</v>
      </c>
      <c r="AU83" s="85"/>
      <c r="AV83" s="85"/>
      <c r="AW83" s="85"/>
      <c r="AX83" s="87"/>
    </row>
    <row r="84" spans="1:60" ht="31.5"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398</v>
      </c>
      <c r="AC84" s="149"/>
      <c r="AD84" s="150"/>
      <c r="AE84" s="148" t="s">
        <v>399</v>
      </c>
      <c r="AF84" s="149"/>
      <c r="AG84" s="149"/>
      <c r="AH84" s="149"/>
      <c r="AI84" s="150"/>
      <c r="AJ84" s="148" t="s">
        <v>400</v>
      </c>
      <c r="AK84" s="149"/>
      <c r="AL84" s="149"/>
      <c r="AM84" s="149"/>
      <c r="AN84" s="150"/>
      <c r="AO84" s="148" t="s">
        <v>410</v>
      </c>
      <c r="AP84" s="149"/>
      <c r="AQ84" s="149"/>
      <c r="AR84" s="149"/>
      <c r="AS84" s="150"/>
      <c r="AT84" s="148" t="s">
        <v>411</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398" t="s">
        <v>76</v>
      </c>
      <c r="M97" s="398"/>
      <c r="N97" s="398"/>
      <c r="O97" s="398"/>
      <c r="P97" s="398"/>
      <c r="Q97" s="398"/>
      <c r="R97" s="399" t="s">
        <v>73</v>
      </c>
      <c r="S97" s="400"/>
      <c r="T97" s="400"/>
      <c r="U97" s="400"/>
      <c r="V97" s="400"/>
      <c r="W97" s="400"/>
      <c r="X97" s="401"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2"/>
    </row>
    <row r="98" spans="1:50" ht="47.25" customHeight="1" x14ac:dyDescent="0.15">
      <c r="A98" s="368"/>
      <c r="B98" s="369"/>
      <c r="C98" s="403" t="s">
        <v>414</v>
      </c>
      <c r="D98" s="404"/>
      <c r="E98" s="404"/>
      <c r="F98" s="404"/>
      <c r="G98" s="404"/>
      <c r="H98" s="404"/>
      <c r="I98" s="404"/>
      <c r="J98" s="404"/>
      <c r="K98" s="405"/>
      <c r="L98" s="62">
        <v>52</v>
      </c>
      <c r="M98" s="63"/>
      <c r="N98" s="63"/>
      <c r="O98" s="63"/>
      <c r="P98" s="63"/>
      <c r="Q98" s="64"/>
      <c r="R98" s="62">
        <v>52</v>
      </c>
      <c r="S98" s="63"/>
      <c r="T98" s="63"/>
      <c r="U98" s="63"/>
      <c r="V98" s="63"/>
      <c r="W98" s="64"/>
      <c r="X98" s="663" t="s">
        <v>486</v>
      </c>
      <c r="Y98" s="664"/>
      <c r="Z98" s="664"/>
      <c r="AA98" s="664"/>
      <c r="AB98" s="664"/>
      <c r="AC98" s="664"/>
      <c r="AD98" s="664"/>
      <c r="AE98" s="664"/>
      <c r="AF98" s="664"/>
      <c r="AG98" s="664"/>
      <c r="AH98" s="664"/>
      <c r="AI98" s="664"/>
      <c r="AJ98" s="664"/>
      <c r="AK98" s="664"/>
      <c r="AL98" s="664"/>
      <c r="AM98" s="664"/>
      <c r="AN98" s="664"/>
      <c r="AO98" s="664"/>
      <c r="AP98" s="664"/>
      <c r="AQ98" s="664"/>
      <c r="AR98" s="664"/>
      <c r="AS98" s="664"/>
      <c r="AT98" s="664"/>
      <c r="AU98" s="664"/>
      <c r="AV98" s="664"/>
      <c r="AW98" s="664"/>
      <c r="AX98" s="665"/>
    </row>
    <row r="99" spans="1:50" ht="51" customHeight="1" x14ac:dyDescent="0.15">
      <c r="A99" s="368"/>
      <c r="B99" s="369"/>
      <c r="C99" s="152" t="s">
        <v>415</v>
      </c>
      <c r="D99" s="153"/>
      <c r="E99" s="153"/>
      <c r="F99" s="153"/>
      <c r="G99" s="153"/>
      <c r="H99" s="153"/>
      <c r="I99" s="153"/>
      <c r="J99" s="153"/>
      <c r="K99" s="154"/>
      <c r="L99" s="62">
        <v>28780</v>
      </c>
      <c r="M99" s="63"/>
      <c r="N99" s="63"/>
      <c r="O99" s="63"/>
      <c r="P99" s="63"/>
      <c r="Q99" s="64"/>
      <c r="R99" s="62">
        <v>34626</v>
      </c>
      <c r="S99" s="63"/>
      <c r="T99" s="63"/>
      <c r="U99" s="63"/>
      <c r="V99" s="63"/>
      <c r="W99" s="64"/>
      <c r="X99" s="666"/>
      <c r="Y99" s="667"/>
      <c r="Z99" s="667"/>
      <c r="AA99" s="667"/>
      <c r="AB99" s="667"/>
      <c r="AC99" s="667"/>
      <c r="AD99" s="667"/>
      <c r="AE99" s="667"/>
      <c r="AF99" s="667"/>
      <c r="AG99" s="667"/>
      <c r="AH99" s="667"/>
      <c r="AI99" s="667"/>
      <c r="AJ99" s="667"/>
      <c r="AK99" s="667"/>
      <c r="AL99" s="667"/>
      <c r="AM99" s="667"/>
      <c r="AN99" s="667"/>
      <c r="AO99" s="667"/>
      <c r="AP99" s="667"/>
      <c r="AQ99" s="667"/>
      <c r="AR99" s="667"/>
      <c r="AS99" s="667"/>
      <c r="AT99" s="667"/>
      <c r="AU99" s="667"/>
      <c r="AV99" s="667"/>
      <c r="AW99" s="667"/>
      <c r="AX99" s="668"/>
    </row>
    <row r="100" spans="1:50" ht="23.1" customHeight="1" x14ac:dyDescent="0.15">
      <c r="A100" s="368"/>
      <c r="B100" s="369"/>
      <c r="C100" s="152" t="s">
        <v>416</v>
      </c>
      <c r="D100" s="153"/>
      <c r="E100" s="153"/>
      <c r="F100" s="153"/>
      <c r="G100" s="153"/>
      <c r="H100" s="153"/>
      <c r="I100" s="153"/>
      <c r="J100" s="153"/>
      <c r="K100" s="154"/>
      <c r="L100" s="62">
        <v>6</v>
      </c>
      <c r="M100" s="63"/>
      <c r="N100" s="63"/>
      <c r="O100" s="63"/>
      <c r="P100" s="63"/>
      <c r="Q100" s="64"/>
      <c r="R100" s="62">
        <v>6</v>
      </c>
      <c r="S100" s="63"/>
      <c r="T100" s="63"/>
      <c r="U100" s="63"/>
      <c r="V100" s="63"/>
      <c r="W100" s="64"/>
      <c r="X100" s="666"/>
      <c r="Y100" s="667"/>
      <c r="Z100" s="667"/>
      <c r="AA100" s="667"/>
      <c r="AB100" s="667"/>
      <c r="AC100" s="667"/>
      <c r="AD100" s="667"/>
      <c r="AE100" s="667"/>
      <c r="AF100" s="667"/>
      <c r="AG100" s="667"/>
      <c r="AH100" s="667"/>
      <c r="AI100" s="667"/>
      <c r="AJ100" s="667"/>
      <c r="AK100" s="667"/>
      <c r="AL100" s="667"/>
      <c r="AM100" s="667"/>
      <c r="AN100" s="667"/>
      <c r="AO100" s="667"/>
      <c r="AP100" s="667"/>
      <c r="AQ100" s="667"/>
      <c r="AR100" s="667"/>
      <c r="AS100" s="667"/>
      <c r="AT100" s="667"/>
      <c r="AU100" s="667"/>
      <c r="AV100" s="667"/>
      <c r="AW100" s="667"/>
      <c r="AX100" s="668"/>
    </row>
    <row r="101" spans="1:50" ht="23.1" customHeight="1" x14ac:dyDescent="0.15">
      <c r="A101" s="368"/>
      <c r="B101" s="369"/>
      <c r="C101" s="152" t="s">
        <v>417</v>
      </c>
      <c r="D101" s="153"/>
      <c r="E101" s="153"/>
      <c r="F101" s="153"/>
      <c r="G101" s="153"/>
      <c r="H101" s="153"/>
      <c r="I101" s="153"/>
      <c r="J101" s="153"/>
      <c r="K101" s="154"/>
      <c r="L101" s="62">
        <v>36</v>
      </c>
      <c r="M101" s="63"/>
      <c r="N101" s="63"/>
      <c r="O101" s="63"/>
      <c r="P101" s="63"/>
      <c r="Q101" s="64"/>
      <c r="R101" s="62">
        <v>36</v>
      </c>
      <c r="S101" s="63"/>
      <c r="T101" s="63"/>
      <c r="U101" s="63"/>
      <c r="V101" s="63"/>
      <c r="W101" s="64"/>
      <c r="X101" s="666"/>
      <c r="Y101" s="667"/>
      <c r="Z101" s="667"/>
      <c r="AA101" s="667"/>
      <c r="AB101" s="667"/>
      <c r="AC101" s="667"/>
      <c r="AD101" s="667"/>
      <c r="AE101" s="667"/>
      <c r="AF101" s="667"/>
      <c r="AG101" s="667"/>
      <c r="AH101" s="667"/>
      <c r="AI101" s="667"/>
      <c r="AJ101" s="667"/>
      <c r="AK101" s="667"/>
      <c r="AL101" s="667"/>
      <c r="AM101" s="667"/>
      <c r="AN101" s="667"/>
      <c r="AO101" s="667"/>
      <c r="AP101" s="667"/>
      <c r="AQ101" s="667"/>
      <c r="AR101" s="667"/>
      <c r="AS101" s="667"/>
      <c r="AT101" s="667"/>
      <c r="AU101" s="667"/>
      <c r="AV101" s="667"/>
      <c r="AW101" s="667"/>
      <c r="AX101" s="668"/>
    </row>
    <row r="102" spans="1:50" ht="30" customHeight="1" x14ac:dyDescent="0.15">
      <c r="A102" s="368"/>
      <c r="B102" s="369"/>
      <c r="C102" s="152" t="s">
        <v>418</v>
      </c>
      <c r="D102" s="153"/>
      <c r="E102" s="153"/>
      <c r="F102" s="153"/>
      <c r="G102" s="153"/>
      <c r="H102" s="153"/>
      <c r="I102" s="153"/>
      <c r="J102" s="153"/>
      <c r="K102" s="154"/>
      <c r="L102" s="62">
        <v>128</v>
      </c>
      <c r="M102" s="63"/>
      <c r="N102" s="63"/>
      <c r="O102" s="63"/>
      <c r="P102" s="63"/>
      <c r="Q102" s="64"/>
      <c r="R102" s="62">
        <v>128</v>
      </c>
      <c r="S102" s="63"/>
      <c r="T102" s="63"/>
      <c r="U102" s="63"/>
      <c r="V102" s="63"/>
      <c r="W102" s="64"/>
      <c r="X102" s="666"/>
      <c r="Y102" s="667"/>
      <c r="Z102" s="667"/>
      <c r="AA102" s="667"/>
      <c r="AB102" s="667"/>
      <c r="AC102" s="667"/>
      <c r="AD102" s="667"/>
      <c r="AE102" s="667"/>
      <c r="AF102" s="667"/>
      <c r="AG102" s="667"/>
      <c r="AH102" s="667"/>
      <c r="AI102" s="667"/>
      <c r="AJ102" s="667"/>
      <c r="AK102" s="667"/>
      <c r="AL102" s="667"/>
      <c r="AM102" s="667"/>
      <c r="AN102" s="667"/>
      <c r="AO102" s="667"/>
      <c r="AP102" s="667"/>
      <c r="AQ102" s="667"/>
      <c r="AR102" s="667"/>
      <c r="AS102" s="667"/>
      <c r="AT102" s="667"/>
      <c r="AU102" s="667"/>
      <c r="AV102" s="667"/>
      <c r="AW102" s="667"/>
      <c r="AX102" s="668"/>
    </row>
    <row r="103" spans="1:50" ht="23.1" customHeight="1" x14ac:dyDescent="0.15">
      <c r="A103" s="368"/>
      <c r="B103" s="369"/>
      <c r="C103" s="372" t="s">
        <v>419</v>
      </c>
      <c r="D103" s="373"/>
      <c r="E103" s="373"/>
      <c r="F103" s="373"/>
      <c r="G103" s="373"/>
      <c r="H103" s="373"/>
      <c r="I103" s="373"/>
      <c r="J103" s="373"/>
      <c r="K103" s="374"/>
      <c r="L103" s="62">
        <v>7</v>
      </c>
      <c r="M103" s="63"/>
      <c r="N103" s="63"/>
      <c r="O103" s="63"/>
      <c r="P103" s="63"/>
      <c r="Q103" s="64"/>
      <c r="R103" s="62">
        <v>7</v>
      </c>
      <c r="S103" s="63"/>
      <c r="T103" s="63"/>
      <c r="U103" s="63"/>
      <c r="V103" s="63"/>
      <c r="W103" s="64"/>
      <c r="X103" s="666"/>
      <c r="Y103" s="667"/>
      <c r="Z103" s="667"/>
      <c r="AA103" s="667"/>
      <c r="AB103" s="667"/>
      <c r="AC103" s="667"/>
      <c r="AD103" s="667"/>
      <c r="AE103" s="667"/>
      <c r="AF103" s="667"/>
      <c r="AG103" s="667"/>
      <c r="AH103" s="667"/>
      <c r="AI103" s="667"/>
      <c r="AJ103" s="667"/>
      <c r="AK103" s="667"/>
      <c r="AL103" s="667"/>
      <c r="AM103" s="667"/>
      <c r="AN103" s="667"/>
      <c r="AO103" s="667"/>
      <c r="AP103" s="667"/>
      <c r="AQ103" s="667"/>
      <c r="AR103" s="667"/>
      <c r="AS103" s="667"/>
      <c r="AT103" s="667"/>
      <c r="AU103" s="667"/>
      <c r="AV103" s="667"/>
      <c r="AW103" s="667"/>
      <c r="AX103" s="668"/>
    </row>
    <row r="104" spans="1:50" ht="24.95" customHeight="1" thickBot="1" x14ac:dyDescent="0.2">
      <c r="A104" s="370"/>
      <c r="B104" s="371"/>
      <c r="C104" s="360" t="s">
        <v>22</v>
      </c>
      <c r="D104" s="361"/>
      <c r="E104" s="361"/>
      <c r="F104" s="361"/>
      <c r="G104" s="361"/>
      <c r="H104" s="361"/>
      <c r="I104" s="361"/>
      <c r="J104" s="361"/>
      <c r="K104" s="362"/>
      <c r="L104" s="363">
        <f>SUM(L98:Q103)</f>
        <v>29009</v>
      </c>
      <c r="M104" s="364"/>
      <c r="N104" s="364"/>
      <c r="O104" s="364"/>
      <c r="P104" s="364"/>
      <c r="Q104" s="365"/>
      <c r="R104" s="363">
        <f>SUM(R98:W103)</f>
        <v>34855</v>
      </c>
      <c r="S104" s="364"/>
      <c r="T104" s="364"/>
      <c r="U104" s="364"/>
      <c r="V104" s="364"/>
      <c r="W104" s="365"/>
      <c r="X104" s="669"/>
      <c r="Y104" s="670"/>
      <c r="Z104" s="670"/>
      <c r="AA104" s="670"/>
      <c r="AB104" s="670"/>
      <c r="AC104" s="670"/>
      <c r="AD104" s="670"/>
      <c r="AE104" s="670"/>
      <c r="AF104" s="670"/>
      <c r="AG104" s="670"/>
      <c r="AH104" s="670"/>
      <c r="AI104" s="670"/>
      <c r="AJ104" s="670"/>
      <c r="AK104" s="670"/>
      <c r="AL104" s="670"/>
      <c r="AM104" s="670"/>
      <c r="AN104" s="670"/>
      <c r="AO104" s="670"/>
      <c r="AP104" s="670"/>
      <c r="AQ104" s="670"/>
      <c r="AR104" s="670"/>
      <c r="AS104" s="670"/>
      <c r="AT104" s="670"/>
      <c r="AU104" s="670"/>
      <c r="AV104" s="670"/>
      <c r="AW104" s="670"/>
      <c r="AX104" s="671"/>
    </row>
    <row r="105" spans="1:50" ht="24.95"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4.95"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8" t="s">
        <v>39</v>
      </c>
      <c r="D107" s="587"/>
      <c r="E107" s="587"/>
      <c r="F107" s="587"/>
      <c r="G107" s="587"/>
      <c r="H107" s="587"/>
      <c r="I107" s="587"/>
      <c r="J107" s="587"/>
      <c r="K107" s="587"/>
      <c r="L107" s="587"/>
      <c r="M107" s="587"/>
      <c r="N107" s="587"/>
      <c r="O107" s="587"/>
      <c r="P107" s="587"/>
      <c r="Q107" s="587"/>
      <c r="R107" s="587"/>
      <c r="S107" s="587"/>
      <c r="T107" s="587"/>
      <c r="U107" s="587"/>
      <c r="V107" s="587"/>
      <c r="W107" s="587"/>
      <c r="X107" s="587"/>
      <c r="Y107" s="587"/>
      <c r="Z107" s="587"/>
      <c r="AA107" s="587"/>
      <c r="AB107" s="587"/>
      <c r="AC107" s="589"/>
      <c r="AD107" s="587" t="s">
        <v>43</v>
      </c>
      <c r="AE107" s="587"/>
      <c r="AF107" s="587"/>
      <c r="AG107" s="620" t="s">
        <v>38</v>
      </c>
      <c r="AH107" s="587"/>
      <c r="AI107" s="587"/>
      <c r="AJ107" s="587"/>
      <c r="AK107" s="587"/>
      <c r="AL107" s="587"/>
      <c r="AM107" s="587"/>
      <c r="AN107" s="587"/>
      <c r="AO107" s="587"/>
      <c r="AP107" s="587"/>
      <c r="AQ107" s="587"/>
      <c r="AR107" s="587"/>
      <c r="AS107" s="587"/>
      <c r="AT107" s="587"/>
      <c r="AU107" s="587"/>
      <c r="AV107" s="587"/>
      <c r="AW107" s="587"/>
      <c r="AX107" s="621"/>
    </row>
    <row r="108" spans="1:50" ht="79.5" customHeight="1" x14ac:dyDescent="0.15">
      <c r="A108" s="297" t="s">
        <v>312</v>
      </c>
      <c r="B108" s="298"/>
      <c r="C108" s="523" t="s">
        <v>313</v>
      </c>
      <c r="D108" s="524"/>
      <c r="E108" s="524"/>
      <c r="F108" s="524"/>
      <c r="G108" s="524"/>
      <c r="H108" s="524"/>
      <c r="I108" s="524"/>
      <c r="J108" s="524"/>
      <c r="K108" s="524"/>
      <c r="L108" s="524"/>
      <c r="M108" s="524"/>
      <c r="N108" s="524"/>
      <c r="O108" s="524"/>
      <c r="P108" s="524"/>
      <c r="Q108" s="524"/>
      <c r="R108" s="524"/>
      <c r="S108" s="524"/>
      <c r="T108" s="524"/>
      <c r="U108" s="524"/>
      <c r="V108" s="524"/>
      <c r="W108" s="524"/>
      <c r="X108" s="524"/>
      <c r="Y108" s="524"/>
      <c r="Z108" s="524"/>
      <c r="AA108" s="524"/>
      <c r="AB108" s="524"/>
      <c r="AC108" s="525"/>
      <c r="AD108" s="595" t="s">
        <v>384</v>
      </c>
      <c r="AE108" s="596"/>
      <c r="AF108" s="596"/>
      <c r="AG108" s="592" t="s">
        <v>403</v>
      </c>
      <c r="AH108" s="593"/>
      <c r="AI108" s="593"/>
      <c r="AJ108" s="593"/>
      <c r="AK108" s="593"/>
      <c r="AL108" s="593"/>
      <c r="AM108" s="593"/>
      <c r="AN108" s="593"/>
      <c r="AO108" s="593"/>
      <c r="AP108" s="593"/>
      <c r="AQ108" s="593"/>
      <c r="AR108" s="593"/>
      <c r="AS108" s="593"/>
      <c r="AT108" s="593"/>
      <c r="AU108" s="593"/>
      <c r="AV108" s="593"/>
      <c r="AW108" s="593"/>
      <c r="AX108" s="594"/>
    </row>
    <row r="109" spans="1:50" ht="79.5" customHeight="1" x14ac:dyDescent="0.15">
      <c r="A109" s="299"/>
      <c r="B109" s="300"/>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1" t="s">
        <v>384</v>
      </c>
      <c r="AE109" s="432"/>
      <c r="AF109" s="432"/>
      <c r="AG109" s="294" t="s">
        <v>402</v>
      </c>
      <c r="AH109" s="295"/>
      <c r="AI109" s="295"/>
      <c r="AJ109" s="295"/>
      <c r="AK109" s="295"/>
      <c r="AL109" s="295"/>
      <c r="AM109" s="295"/>
      <c r="AN109" s="295"/>
      <c r="AO109" s="295"/>
      <c r="AP109" s="295"/>
      <c r="AQ109" s="295"/>
      <c r="AR109" s="295"/>
      <c r="AS109" s="295"/>
      <c r="AT109" s="295"/>
      <c r="AU109" s="295"/>
      <c r="AV109" s="295"/>
      <c r="AW109" s="295"/>
      <c r="AX109" s="296"/>
    </row>
    <row r="110" spans="1:50" ht="78.75" customHeight="1" x14ac:dyDescent="0.15">
      <c r="A110" s="301"/>
      <c r="B110" s="302"/>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5" t="s">
        <v>384</v>
      </c>
      <c r="AE110" s="576"/>
      <c r="AF110" s="576"/>
      <c r="AG110" s="521" t="s">
        <v>401</v>
      </c>
      <c r="AH110" s="188"/>
      <c r="AI110" s="188"/>
      <c r="AJ110" s="188"/>
      <c r="AK110" s="188"/>
      <c r="AL110" s="188"/>
      <c r="AM110" s="188"/>
      <c r="AN110" s="188"/>
      <c r="AO110" s="188"/>
      <c r="AP110" s="188"/>
      <c r="AQ110" s="188"/>
      <c r="AR110" s="188"/>
      <c r="AS110" s="188"/>
      <c r="AT110" s="188"/>
      <c r="AU110" s="188"/>
      <c r="AV110" s="188"/>
      <c r="AW110" s="188"/>
      <c r="AX110" s="522"/>
    </row>
    <row r="111" spans="1:50" ht="19.350000000000001" customHeight="1" x14ac:dyDescent="0.15">
      <c r="A111" s="540" t="s">
        <v>46</v>
      </c>
      <c r="B111" s="577"/>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7" t="s">
        <v>404</v>
      </c>
      <c r="AE111" s="428"/>
      <c r="AF111" s="428"/>
      <c r="AG111" s="291" t="s">
        <v>466</v>
      </c>
      <c r="AH111" s="292"/>
      <c r="AI111" s="292"/>
      <c r="AJ111" s="292"/>
      <c r="AK111" s="292"/>
      <c r="AL111" s="292"/>
      <c r="AM111" s="292"/>
      <c r="AN111" s="292"/>
      <c r="AO111" s="292"/>
      <c r="AP111" s="292"/>
      <c r="AQ111" s="292"/>
      <c r="AR111" s="292"/>
      <c r="AS111" s="292"/>
      <c r="AT111" s="292"/>
      <c r="AU111" s="292"/>
      <c r="AV111" s="292"/>
      <c r="AW111" s="292"/>
      <c r="AX111" s="293"/>
    </row>
    <row r="112" spans="1:50" ht="19.350000000000001" customHeight="1" x14ac:dyDescent="0.15">
      <c r="A112" s="578"/>
      <c r="B112" s="579"/>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3" t="s">
        <v>404</v>
      </c>
      <c r="AE112" s="432"/>
      <c r="AF112" s="432"/>
      <c r="AG112" s="294" t="s">
        <v>466</v>
      </c>
      <c r="AH112" s="295"/>
      <c r="AI112" s="295"/>
      <c r="AJ112" s="295"/>
      <c r="AK112" s="295"/>
      <c r="AL112" s="295"/>
      <c r="AM112" s="295"/>
      <c r="AN112" s="295"/>
      <c r="AO112" s="295"/>
      <c r="AP112" s="295"/>
      <c r="AQ112" s="295"/>
      <c r="AR112" s="295"/>
      <c r="AS112" s="295"/>
      <c r="AT112" s="295"/>
      <c r="AU112" s="295"/>
      <c r="AV112" s="295"/>
      <c r="AW112" s="295"/>
      <c r="AX112" s="296"/>
    </row>
    <row r="113" spans="1:64" ht="19.350000000000001" customHeight="1" x14ac:dyDescent="0.15">
      <c r="A113" s="578"/>
      <c r="B113" s="579"/>
      <c r="C113" s="496"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3" t="s">
        <v>384</v>
      </c>
      <c r="AE113" s="432"/>
      <c r="AF113" s="432"/>
      <c r="AG113" s="294" t="s">
        <v>485</v>
      </c>
      <c r="AH113" s="295"/>
      <c r="AI113" s="295"/>
      <c r="AJ113" s="295"/>
      <c r="AK113" s="295"/>
      <c r="AL113" s="295"/>
      <c r="AM113" s="295"/>
      <c r="AN113" s="295"/>
      <c r="AO113" s="295"/>
      <c r="AP113" s="295"/>
      <c r="AQ113" s="295"/>
      <c r="AR113" s="295"/>
      <c r="AS113" s="295"/>
      <c r="AT113" s="295"/>
      <c r="AU113" s="295"/>
      <c r="AV113" s="295"/>
      <c r="AW113" s="295"/>
      <c r="AX113" s="296"/>
    </row>
    <row r="114" spans="1:64" ht="18.75" customHeight="1" x14ac:dyDescent="0.15">
      <c r="A114" s="578"/>
      <c r="B114" s="579"/>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3" t="s">
        <v>404</v>
      </c>
      <c r="AE114" s="432"/>
      <c r="AF114" s="432"/>
      <c r="AG114" s="294" t="s">
        <v>466</v>
      </c>
      <c r="AH114" s="295"/>
      <c r="AI114" s="295"/>
      <c r="AJ114" s="295"/>
      <c r="AK114" s="295"/>
      <c r="AL114" s="295"/>
      <c r="AM114" s="295"/>
      <c r="AN114" s="295"/>
      <c r="AO114" s="295"/>
      <c r="AP114" s="295"/>
      <c r="AQ114" s="295"/>
      <c r="AR114" s="295"/>
      <c r="AS114" s="295"/>
      <c r="AT114" s="295"/>
      <c r="AU114" s="295"/>
      <c r="AV114" s="295"/>
      <c r="AW114" s="295"/>
      <c r="AX114" s="296"/>
    </row>
    <row r="115" spans="1:64" ht="78.75" customHeight="1" x14ac:dyDescent="0.15">
      <c r="A115" s="578"/>
      <c r="B115" s="579"/>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2"/>
      <c r="AD115" s="433" t="s">
        <v>384</v>
      </c>
      <c r="AE115" s="432"/>
      <c r="AF115" s="432"/>
      <c r="AG115" s="294" t="s">
        <v>405</v>
      </c>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x14ac:dyDescent="0.15">
      <c r="A116" s="578"/>
      <c r="B116" s="579"/>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2"/>
      <c r="AD116" s="624" t="s">
        <v>404</v>
      </c>
      <c r="AE116" s="625"/>
      <c r="AF116" s="625"/>
      <c r="AG116" s="356" t="s">
        <v>466</v>
      </c>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21.75" customHeight="1" x14ac:dyDescent="0.15">
      <c r="A117" s="580"/>
      <c r="B117" s="581"/>
      <c r="C117" s="582" t="s">
        <v>82</v>
      </c>
      <c r="D117" s="583"/>
      <c r="E117" s="583"/>
      <c r="F117" s="583"/>
      <c r="G117" s="583"/>
      <c r="H117" s="583"/>
      <c r="I117" s="583"/>
      <c r="J117" s="583"/>
      <c r="K117" s="583"/>
      <c r="L117" s="583"/>
      <c r="M117" s="583"/>
      <c r="N117" s="583"/>
      <c r="O117" s="583"/>
      <c r="P117" s="583"/>
      <c r="Q117" s="583"/>
      <c r="R117" s="583"/>
      <c r="S117" s="583"/>
      <c r="T117" s="583"/>
      <c r="U117" s="583"/>
      <c r="V117" s="583"/>
      <c r="W117" s="583"/>
      <c r="X117" s="583"/>
      <c r="Y117" s="583"/>
      <c r="Z117" s="583"/>
      <c r="AA117" s="583"/>
      <c r="AB117" s="583"/>
      <c r="AC117" s="584"/>
      <c r="AD117" s="585" t="s">
        <v>404</v>
      </c>
      <c r="AE117" s="576"/>
      <c r="AF117" s="586"/>
      <c r="AG117" s="590" t="s">
        <v>466</v>
      </c>
      <c r="AH117" s="425"/>
      <c r="AI117" s="425"/>
      <c r="AJ117" s="425"/>
      <c r="AK117" s="425"/>
      <c r="AL117" s="425"/>
      <c r="AM117" s="425"/>
      <c r="AN117" s="425"/>
      <c r="AO117" s="425"/>
      <c r="AP117" s="425"/>
      <c r="AQ117" s="425"/>
      <c r="AR117" s="425"/>
      <c r="AS117" s="425"/>
      <c r="AT117" s="425"/>
      <c r="AU117" s="425"/>
      <c r="AV117" s="425"/>
      <c r="AW117" s="425"/>
      <c r="AX117" s="591"/>
      <c r="BG117" s="10"/>
      <c r="BH117" s="10"/>
      <c r="BI117" s="10"/>
      <c r="BJ117" s="10"/>
    </row>
    <row r="118" spans="1:64" ht="58.5" customHeight="1" x14ac:dyDescent="0.15">
      <c r="A118" s="540" t="s">
        <v>47</v>
      </c>
      <c r="B118" s="577"/>
      <c r="C118" s="626" t="s">
        <v>81</v>
      </c>
      <c r="D118" s="627"/>
      <c r="E118" s="627"/>
      <c r="F118" s="627"/>
      <c r="G118" s="627"/>
      <c r="H118" s="627"/>
      <c r="I118" s="627"/>
      <c r="J118" s="627"/>
      <c r="K118" s="627"/>
      <c r="L118" s="627"/>
      <c r="M118" s="627"/>
      <c r="N118" s="627"/>
      <c r="O118" s="627"/>
      <c r="P118" s="627"/>
      <c r="Q118" s="627"/>
      <c r="R118" s="627"/>
      <c r="S118" s="627"/>
      <c r="T118" s="627"/>
      <c r="U118" s="627"/>
      <c r="V118" s="627"/>
      <c r="W118" s="627"/>
      <c r="X118" s="627"/>
      <c r="Y118" s="627"/>
      <c r="Z118" s="627"/>
      <c r="AA118" s="627"/>
      <c r="AB118" s="627"/>
      <c r="AC118" s="628"/>
      <c r="AD118" s="427" t="s">
        <v>384</v>
      </c>
      <c r="AE118" s="428"/>
      <c r="AF118" s="629"/>
      <c r="AG118" s="291" t="s">
        <v>420</v>
      </c>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78"/>
      <c r="B119" s="579"/>
      <c r="C119" s="572" t="s">
        <v>53</v>
      </c>
      <c r="D119" s="573"/>
      <c r="E119" s="573"/>
      <c r="F119" s="573"/>
      <c r="G119" s="573"/>
      <c r="H119" s="573"/>
      <c r="I119" s="573"/>
      <c r="J119" s="573"/>
      <c r="K119" s="573"/>
      <c r="L119" s="573"/>
      <c r="M119" s="573"/>
      <c r="N119" s="573"/>
      <c r="O119" s="573"/>
      <c r="P119" s="573"/>
      <c r="Q119" s="573"/>
      <c r="R119" s="573"/>
      <c r="S119" s="573"/>
      <c r="T119" s="573"/>
      <c r="U119" s="573"/>
      <c r="V119" s="573"/>
      <c r="W119" s="573"/>
      <c r="X119" s="573"/>
      <c r="Y119" s="573"/>
      <c r="Z119" s="573"/>
      <c r="AA119" s="573"/>
      <c r="AB119" s="573"/>
      <c r="AC119" s="574"/>
      <c r="AD119" s="597" t="s">
        <v>404</v>
      </c>
      <c r="AE119" s="598"/>
      <c r="AF119" s="598"/>
      <c r="AG119" s="294" t="s">
        <v>466</v>
      </c>
      <c r="AH119" s="295"/>
      <c r="AI119" s="295"/>
      <c r="AJ119" s="295"/>
      <c r="AK119" s="295"/>
      <c r="AL119" s="295"/>
      <c r="AM119" s="295"/>
      <c r="AN119" s="295"/>
      <c r="AO119" s="295"/>
      <c r="AP119" s="295"/>
      <c r="AQ119" s="295"/>
      <c r="AR119" s="295"/>
      <c r="AS119" s="295"/>
      <c r="AT119" s="295"/>
      <c r="AU119" s="295"/>
      <c r="AV119" s="295"/>
      <c r="AW119" s="295"/>
      <c r="AX119" s="296"/>
    </row>
    <row r="120" spans="1:64" ht="78.75" customHeight="1" x14ac:dyDescent="0.15">
      <c r="A120" s="578"/>
      <c r="B120" s="579"/>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33" t="s">
        <v>384</v>
      </c>
      <c r="AE120" s="432"/>
      <c r="AF120" s="432"/>
      <c r="AG120" s="294" t="s">
        <v>406</v>
      </c>
      <c r="AH120" s="295"/>
      <c r="AI120" s="295"/>
      <c r="AJ120" s="295"/>
      <c r="AK120" s="295"/>
      <c r="AL120" s="295"/>
      <c r="AM120" s="295"/>
      <c r="AN120" s="295"/>
      <c r="AO120" s="295"/>
      <c r="AP120" s="295"/>
      <c r="AQ120" s="295"/>
      <c r="AR120" s="295"/>
      <c r="AS120" s="295"/>
      <c r="AT120" s="295"/>
      <c r="AU120" s="295"/>
      <c r="AV120" s="295"/>
      <c r="AW120" s="295"/>
      <c r="AX120" s="296"/>
    </row>
    <row r="121" spans="1:64" ht="18" customHeight="1" x14ac:dyDescent="0.15">
      <c r="A121" s="580"/>
      <c r="B121" s="581"/>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33" t="s">
        <v>404</v>
      </c>
      <c r="AE121" s="432"/>
      <c r="AF121" s="432"/>
      <c r="AG121" s="521" t="s">
        <v>466</v>
      </c>
      <c r="AH121" s="188"/>
      <c r="AI121" s="188"/>
      <c r="AJ121" s="188"/>
      <c r="AK121" s="188"/>
      <c r="AL121" s="188"/>
      <c r="AM121" s="188"/>
      <c r="AN121" s="188"/>
      <c r="AO121" s="188"/>
      <c r="AP121" s="188"/>
      <c r="AQ121" s="188"/>
      <c r="AR121" s="188"/>
      <c r="AS121" s="188"/>
      <c r="AT121" s="188"/>
      <c r="AU121" s="188"/>
      <c r="AV121" s="188"/>
      <c r="AW121" s="188"/>
      <c r="AX121" s="522"/>
    </row>
    <row r="122" spans="1:64" ht="33.6" customHeight="1" x14ac:dyDescent="0.15">
      <c r="A122" s="614" t="s">
        <v>80</v>
      </c>
      <c r="B122" s="615"/>
      <c r="C122" s="429" t="s">
        <v>316</v>
      </c>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20"/>
      <c r="AD122" s="427"/>
      <c r="AE122" s="428"/>
      <c r="AF122" s="428"/>
      <c r="AG122" s="567"/>
      <c r="AH122" s="186"/>
      <c r="AI122" s="186"/>
      <c r="AJ122" s="186"/>
      <c r="AK122" s="186"/>
      <c r="AL122" s="186"/>
      <c r="AM122" s="186"/>
      <c r="AN122" s="186"/>
      <c r="AO122" s="186"/>
      <c r="AP122" s="186"/>
      <c r="AQ122" s="186"/>
      <c r="AR122" s="186"/>
      <c r="AS122" s="186"/>
      <c r="AT122" s="186"/>
      <c r="AU122" s="186"/>
      <c r="AV122" s="186"/>
      <c r="AW122" s="186"/>
      <c r="AX122" s="568"/>
    </row>
    <row r="123" spans="1:64" ht="15.75" customHeight="1" x14ac:dyDescent="0.15">
      <c r="A123" s="616"/>
      <c r="B123" s="617"/>
      <c r="C123" s="643" t="s">
        <v>87</v>
      </c>
      <c r="D123" s="644"/>
      <c r="E123" s="644"/>
      <c r="F123" s="644"/>
      <c r="G123" s="644"/>
      <c r="H123" s="644"/>
      <c r="I123" s="644"/>
      <c r="J123" s="644"/>
      <c r="K123" s="644"/>
      <c r="L123" s="644"/>
      <c r="M123" s="644"/>
      <c r="N123" s="644"/>
      <c r="O123" s="645"/>
      <c r="P123" s="637" t="s">
        <v>0</v>
      </c>
      <c r="Q123" s="646"/>
      <c r="R123" s="646"/>
      <c r="S123" s="647"/>
      <c r="T123" s="636" t="s">
        <v>30</v>
      </c>
      <c r="U123" s="637"/>
      <c r="V123" s="637"/>
      <c r="W123" s="637"/>
      <c r="X123" s="637"/>
      <c r="Y123" s="637"/>
      <c r="Z123" s="637"/>
      <c r="AA123" s="637"/>
      <c r="AB123" s="637"/>
      <c r="AC123" s="637"/>
      <c r="AD123" s="637"/>
      <c r="AE123" s="637"/>
      <c r="AF123" s="638"/>
      <c r="AG123" s="569"/>
      <c r="AH123" s="267"/>
      <c r="AI123" s="267"/>
      <c r="AJ123" s="267"/>
      <c r="AK123" s="267"/>
      <c r="AL123" s="267"/>
      <c r="AM123" s="267"/>
      <c r="AN123" s="267"/>
      <c r="AO123" s="267"/>
      <c r="AP123" s="267"/>
      <c r="AQ123" s="267"/>
      <c r="AR123" s="267"/>
      <c r="AS123" s="267"/>
      <c r="AT123" s="267"/>
      <c r="AU123" s="267"/>
      <c r="AV123" s="267"/>
      <c r="AW123" s="267"/>
      <c r="AX123" s="570"/>
    </row>
    <row r="124" spans="1:64" ht="26.25" customHeight="1" x14ac:dyDescent="0.15">
      <c r="A124" s="616"/>
      <c r="B124" s="617"/>
      <c r="C124" s="630"/>
      <c r="D124" s="631"/>
      <c r="E124" s="631"/>
      <c r="F124" s="631"/>
      <c r="G124" s="631"/>
      <c r="H124" s="631"/>
      <c r="I124" s="631"/>
      <c r="J124" s="631"/>
      <c r="K124" s="631"/>
      <c r="L124" s="631"/>
      <c r="M124" s="631"/>
      <c r="N124" s="631"/>
      <c r="O124" s="632"/>
      <c r="P124" s="639"/>
      <c r="Q124" s="639"/>
      <c r="R124" s="639"/>
      <c r="S124" s="640"/>
      <c r="T124" s="622"/>
      <c r="U124" s="295"/>
      <c r="V124" s="295"/>
      <c r="W124" s="295"/>
      <c r="X124" s="295"/>
      <c r="Y124" s="295"/>
      <c r="Z124" s="295"/>
      <c r="AA124" s="295"/>
      <c r="AB124" s="295"/>
      <c r="AC124" s="295"/>
      <c r="AD124" s="295"/>
      <c r="AE124" s="295"/>
      <c r="AF124" s="623"/>
      <c r="AG124" s="569"/>
      <c r="AH124" s="267"/>
      <c r="AI124" s="267"/>
      <c r="AJ124" s="267"/>
      <c r="AK124" s="267"/>
      <c r="AL124" s="267"/>
      <c r="AM124" s="267"/>
      <c r="AN124" s="267"/>
      <c r="AO124" s="267"/>
      <c r="AP124" s="267"/>
      <c r="AQ124" s="267"/>
      <c r="AR124" s="267"/>
      <c r="AS124" s="267"/>
      <c r="AT124" s="267"/>
      <c r="AU124" s="267"/>
      <c r="AV124" s="267"/>
      <c r="AW124" s="267"/>
      <c r="AX124" s="570"/>
    </row>
    <row r="125" spans="1:64" ht="26.25" customHeight="1" x14ac:dyDescent="0.15">
      <c r="A125" s="618"/>
      <c r="B125" s="619"/>
      <c r="C125" s="633"/>
      <c r="D125" s="634"/>
      <c r="E125" s="634"/>
      <c r="F125" s="634"/>
      <c r="G125" s="634"/>
      <c r="H125" s="634"/>
      <c r="I125" s="634"/>
      <c r="J125" s="634"/>
      <c r="K125" s="634"/>
      <c r="L125" s="634"/>
      <c r="M125" s="634"/>
      <c r="N125" s="634"/>
      <c r="O125" s="635"/>
      <c r="P125" s="641"/>
      <c r="Q125" s="641"/>
      <c r="R125" s="641"/>
      <c r="S125" s="642"/>
      <c r="T125" s="424"/>
      <c r="U125" s="425"/>
      <c r="V125" s="425"/>
      <c r="W125" s="425"/>
      <c r="X125" s="425"/>
      <c r="Y125" s="425"/>
      <c r="Z125" s="425"/>
      <c r="AA125" s="425"/>
      <c r="AB125" s="425"/>
      <c r="AC125" s="425"/>
      <c r="AD125" s="425"/>
      <c r="AE125" s="425"/>
      <c r="AF125" s="426"/>
      <c r="AG125" s="571"/>
      <c r="AH125" s="188"/>
      <c r="AI125" s="188"/>
      <c r="AJ125" s="188"/>
      <c r="AK125" s="188"/>
      <c r="AL125" s="188"/>
      <c r="AM125" s="188"/>
      <c r="AN125" s="188"/>
      <c r="AO125" s="188"/>
      <c r="AP125" s="188"/>
      <c r="AQ125" s="188"/>
      <c r="AR125" s="188"/>
      <c r="AS125" s="188"/>
      <c r="AT125" s="188"/>
      <c r="AU125" s="188"/>
      <c r="AV125" s="188"/>
      <c r="AW125" s="188"/>
      <c r="AX125" s="522"/>
    </row>
    <row r="126" spans="1:64" ht="57" customHeight="1" x14ac:dyDescent="0.15">
      <c r="A126" s="540" t="s">
        <v>58</v>
      </c>
      <c r="B126" s="541"/>
      <c r="C126" s="382" t="s">
        <v>64</v>
      </c>
      <c r="D126" s="563"/>
      <c r="E126" s="563"/>
      <c r="F126" s="564"/>
      <c r="G126" s="534" t="s">
        <v>412</v>
      </c>
      <c r="H126" s="535"/>
      <c r="I126" s="535"/>
      <c r="J126" s="535"/>
      <c r="K126" s="535"/>
      <c r="L126" s="535"/>
      <c r="M126" s="535"/>
      <c r="N126" s="535"/>
      <c r="O126" s="535"/>
      <c r="P126" s="535"/>
      <c r="Q126" s="535"/>
      <c r="R126" s="535"/>
      <c r="S126" s="535"/>
      <c r="T126" s="535"/>
      <c r="U126" s="535"/>
      <c r="V126" s="535"/>
      <c r="W126" s="535"/>
      <c r="X126" s="535"/>
      <c r="Y126" s="535"/>
      <c r="Z126" s="535"/>
      <c r="AA126" s="535"/>
      <c r="AB126" s="535"/>
      <c r="AC126" s="535"/>
      <c r="AD126" s="535"/>
      <c r="AE126" s="535"/>
      <c r="AF126" s="535"/>
      <c r="AG126" s="535"/>
      <c r="AH126" s="535"/>
      <c r="AI126" s="535"/>
      <c r="AJ126" s="535"/>
      <c r="AK126" s="535"/>
      <c r="AL126" s="535"/>
      <c r="AM126" s="535"/>
      <c r="AN126" s="535"/>
      <c r="AO126" s="535"/>
      <c r="AP126" s="535"/>
      <c r="AQ126" s="535"/>
      <c r="AR126" s="535"/>
      <c r="AS126" s="535"/>
      <c r="AT126" s="535"/>
      <c r="AU126" s="535"/>
      <c r="AV126" s="535"/>
      <c r="AW126" s="535"/>
      <c r="AX126" s="536"/>
    </row>
    <row r="127" spans="1:64" ht="66.75" customHeight="1" thickBot="1" x14ac:dyDescent="0.2">
      <c r="A127" s="542"/>
      <c r="B127" s="543"/>
      <c r="C127" s="351" t="s">
        <v>68</v>
      </c>
      <c r="D127" s="352"/>
      <c r="E127" s="352"/>
      <c r="F127" s="353"/>
      <c r="G127" s="354" t="s">
        <v>407</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99.75" customHeight="1" thickBot="1" x14ac:dyDescent="0.2">
      <c r="A129" s="562"/>
      <c r="B129" s="557"/>
      <c r="C129" s="557"/>
      <c r="D129" s="557"/>
      <c r="E129" s="557"/>
      <c r="F129" s="557"/>
      <c r="G129" s="557"/>
      <c r="H129" s="557"/>
      <c r="I129" s="557"/>
      <c r="J129" s="557"/>
      <c r="K129" s="557"/>
      <c r="L129" s="557"/>
      <c r="M129" s="557"/>
      <c r="N129" s="557"/>
      <c r="O129" s="557"/>
      <c r="P129" s="557"/>
      <c r="Q129" s="557"/>
      <c r="R129" s="557"/>
      <c r="S129" s="557"/>
      <c r="T129" s="557"/>
      <c r="U129" s="557"/>
      <c r="V129" s="557"/>
      <c r="W129" s="557"/>
      <c r="X129" s="557"/>
      <c r="Y129" s="557"/>
      <c r="Z129" s="557"/>
      <c r="AA129" s="557"/>
      <c r="AB129" s="557"/>
      <c r="AC129" s="557"/>
      <c r="AD129" s="557"/>
      <c r="AE129" s="557"/>
      <c r="AF129" s="557"/>
      <c r="AG129" s="557"/>
      <c r="AH129" s="557"/>
      <c r="AI129" s="557"/>
      <c r="AJ129" s="557"/>
      <c r="AK129" s="557"/>
      <c r="AL129" s="557"/>
      <c r="AM129" s="557"/>
      <c r="AN129" s="557"/>
      <c r="AO129" s="557"/>
      <c r="AP129" s="557"/>
      <c r="AQ129" s="557"/>
      <c r="AR129" s="557"/>
      <c r="AS129" s="557"/>
      <c r="AT129" s="557"/>
      <c r="AU129" s="557"/>
      <c r="AV129" s="557"/>
      <c r="AW129" s="557"/>
      <c r="AX129" s="558"/>
    </row>
    <row r="130" spans="1:50" ht="21" customHeight="1" x14ac:dyDescent="0.15">
      <c r="A130" s="553" t="s">
        <v>41</v>
      </c>
      <c r="B130" s="554"/>
      <c r="C130" s="554"/>
      <c r="D130" s="554"/>
      <c r="E130" s="554"/>
      <c r="F130" s="554"/>
      <c r="G130" s="554"/>
      <c r="H130" s="554"/>
      <c r="I130" s="554"/>
      <c r="J130" s="554"/>
      <c r="K130" s="554"/>
      <c r="L130" s="554"/>
      <c r="M130" s="554"/>
      <c r="N130" s="554"/>
      <c r="O130" s="554"/>
      <c r="P130" s="554"/>
      <c r="Q130" s="554"/>
      <c r="R130" s="554"/>
      <c r="S130" s="554"/>
      <c r="T130" s="554"/>
      <c r="U130" s="554"/>
      <c r="V130" s="554"/>
      <c r="W130" s="554"/>
      <c r="X130" s="554"/>
      <c r="Y130" s="554"/>
      <c r="Z130" s="554"/>
      <c r="AA130" s="554"/>
      <c r="AB130" s="554"/>
      <c r="AC130" s="554"/>
      <c r="AD130" s="554"/>
      <c r="AE130" s="554"/>
      <c r="AF130" s="554"/>
      <c r="AG130" s="554"/>
      <c r="AH130" s="554"/>
      <c r="AI130" s="554"/>
      <c r="AJ130" s="554"/>
      <c r="AK130" s="554"/>
      <c r="AL130" s="554"/>
      <c r="AM130" s="554"/>
      <c r="AN130" s="554"/>
      <c r="AO130" s="554"/>
      <c r="AP130" s="554"/>
      <c r="AQ130" s="554"/>
      <c r="AR130" s="554"/>
      <c r="AS130" s="554"/>
      <c r="AT130" s="554"/>
      <c r="AU130" s="554"/>
      <c r="AV130" s="554"/>
      <c r="AW130" s="554"/>
      <c r="AX130" s="555"/>
    </row>
    <row r="131" spans="1:50" ht="92.25" customHeight="1" thickBot="1" x14ac:dyDescent="0.2">
      <c r="A131" s="537" t="s">
        <v>482</v>
      </c>
      <c r="B131" s="538"/>
      <c r="C131" s="538"/>
      <c r="D131" s="538"/>
      <c r="E131" s="539"/>
      <c r="F131" s="556" t="s">
        <v>487</v>
      </c>
      <c r="G131" s="557"/>
      <c r="H131" s="557"/>
      <c r="I131" s="557"/>
      <c r="J131" s="557"/>
      <c r="K131" s="557"/>
      <c r="L131" s="557"/>
      <c r="M131" s="557"/>
      <c r="N131" s="557"/>
      <c r="O131" s="557"/>
      <c r="P131" s="557"/>
      <c r="Q131" s="557"/>
      <c r="R131" s="557"/>
      <c r="S131" s="557"/>
      <c r="T131" s="557"/>
      <c r="U131" s="557"/>
      <c r="V131" s="557"/>
      <c r="W131" s="557"/>
      <c r="X131" s="557"/>
      <c r="Y131" s="557"/>
      <c r="Z131" s="557"/>
      <c r="AA131" s="557"/>
      <c r="AB131" s="557"/>
      <c r="AC131" s="557"/>
      <c r="AD131" s="557"/>
      <c r="AE131" s="557"/>
      <c r="AF131" s="557"/>
      <c r="AG131" s="557"/>
      <c r="AH131" s="557"/>
      <c r="AI131" s="557"/>
      <c r="AJ131" s="557"/>
      <c r="AK131" s="557"/>
      <c r="AL131" s="557"/>
      <c r="AM131" s="557"/>
      <c r="AN131" s="557"/>
      <c r="AO131" s="557"/>
      <c r="AP131" s="557"/>
      <c r="AQ131" s="557"/>
      <c r="AR131" s="557"/>
      <c r="AS131" s="557"/>
      <c r="AT131" s="557"/>
      <c r="AU131" s="557"/>
      <c r="AV131" s="557"/>
      <c r="AW131" s="557"/>
      <c r="AX131" s="558"/>
    </row>
    <row r="132" spans="1:50" ht="21" customHeight="1" x14ac:dyDescent="0.15">
      <c r="A132" s="553" t="s">
        <v>54</v>
      </c>
      <c r="B132" s="554"/>
      <c r="C132" s="554"/>
      <c r="D132" s="554"/>
      <c r="E132" s="554"/>
      <c r="F132" s="554"/>
      <c r="G132" s="554"/>
      <c r="H132" s="554"/>
      <c r="I132" s="554"/>
      <c r="J132" s="554"/>
      <c r="K132" s="554"/>
      <c r="L132" s="554"/>
      <c r="M132" s="554"/>
      <c r="N132" s="554"/>
      <c r="O132" s="554"/>
      <c r="P132" s="554"/>
      <c r="Q132" s="554"/>
      <c r="R132" s="554"/>
      <c r="S132" s="554"/>
      <c r="T132" s="554"/>
      <c r="U132" s="554"/>
      <c r="V132" s="554"/>
      <c r="W132" s="554"/>
      <c r="X132" s="554"/>
      <c r="Y132" s="554"/>
      <c r="Z132" s="554"/>
      <c r="AA132" s="554"/>
      <c r="AB132" s="554"/>
      <c r="AC132" s="554"/>
      <c r="AD132" s="554"/>
      <c r="AE132" s="554"/>
      <c r="AF132" s="554"/>
      <c r="AG132" s="554"/>
      <c r="AH132" s="554"/>
      <c r="AI132" s="554"/>
      <c r="AJ132" s="554"/>
      <c r="AK132" s="554"/>
      <c r="AL132" s="554"/>
      <c r="AM132" s="554"/>
      <c r="AN132" s="554"/>
      <c r="AO132" s="554"/>
      <c r="AP132" s="554"/>
      <c r="AQ132" s="554"/>
      <c r="AR132" s="554"/>
      <c r="AS132" s="554"/>
      <c r="AT132" s="554"/>
      <c r="AU132" s="554"/>
      <c r="AV132" s="554"/>
      <c r="AW132" s="554"/>
      <c r="AX132" s="555"/>
    </row>
    <row r="133" spans="1:50" ht="87" customHeight="1" thickBot="1" x14ac:dyDescent="0.2">
      <c r="A133" s="421" t="s">
        <v>483</v>
      </c>
      <c r="B133" s="422"/>
      <c r="C133" s="422"/>
      <c r="D133" s="422"/>
      <c r="E133" s="423"/>
      <c r="F133" s="559" t="s">
        <v>484</v>
      </c>
      <c r="G133" s="560"/>
      <c r="H133" s="560"/>
      <c r="I133" s="560"/>
      <c r="J133" s="560"/>
      <c r="K133" s="560"/>
      <c r="L133" s="560"/>
      <c r="M133" s="560"/>
      <c r="N133" s="560"/>
      <c r="O133" s="560"/>
      <c r="P133" s="560"/>
      <c r="Q133" s="560"/>
      <c r="R133" s="560"/>
      <c r="S133" s="560"/>
      <c r="T133" s="560"/>
      <c r="U133" s="560"/>
      <c r="V133" s="560"/>
      <c r="W133" s="560"/>
      <c r="X133" s="560"/>
      <c r="Y133" s="560"/>
      <c r="Z133" s="560"/>
      <c r="AA133" s="560"/>
      <c r="AB133" s="560"/>
      <c r="AC133" s="560"/>
      <c r="AD133" s="560"/>
      <c r="AE133" s="560"/>
      <c r="AF133" s="560"/>
      <c r="AG133" s="560"/>
      <c r="AH133" s="560"/>
      <c r="AI133" s="560"/>
      <c r="AJ133" s="560"/>
      <c r="AK133" s="560"/>
      <c r="AL133" s="560"/>
      <c r="AM133" s="560"/>
      <c r="AN133" s="560"/>
      <c r="AO133" s="560"/>
      <c r="AP133" s="560"/>
      <c r="AQ133" s="560"/>
      <c r="AR133" s="560"/>
      <c r="AS133" s="560"/>
      <c r="AT133" s="560"/>
      <c r="AU133" s="560"/>
      <c r="AV133" s="560"/>
      <c r="AW133" s="560"/>
      <c r="AX133" s="561"/>
    </row>
    <row r="134" spans="1:50" ht="21" customHeight="1" x14ac:dyDescent="0.15">
      <c r="A134" s="544" t="s">
        <v>42</v>
      </c>
      <c r="B134" s="545"/>
      <c r="C134" s="545"/>
      <c r="D134" s="545"/>
      <c r="E134" s="545"/>
      <c r="F134" s="545"/>
      <c r="G134" s="545"/>
      <c r="H134" s="545"/>
      <c r="I134" s="545"/>
      <c r="J134" s="545"/>
      <c r="K134" s="545"/>
      <c r="L134" s="545"/>
      <c r="M134" s="545"/>
      <c r="N134" s="545"/>
      <c r="O134" s="545"/>
      <c r="P134" s="545"/>
      <c r="Q134" s="545"/>
      <c r="R134" s="545"/>
      <c r="S134" s="545"/>
      <c r="T134" s="545"/>
      <c r="U134" s="545"/>
      <c r="V134" s="545"/>
      <c r="W134" s="545"/>
      <c r="X134" s="545"/>
      <c r="Y134" s="545"/>
      <c r="Z134" s="545"/>
      <c r="AA134" s="545"/>
      <c r="AB134" s="545"/>
      <c r="AC134" s="545"/>
      <c r="AD134" s="545"/>
      <c r="AE134" s="545"/>
      <c r="AF134" s="545"/>
      <c r="AG134" s="545"/>
      <c r="AH134" s="545"/>
      <c r="AI134" s="545"/>
      <c r="AJ134" s="545"/>
      <c r="AK134" s="545"/>
      <c r="AL134" s="545"/>
      <c r="AM134" s="545"/>
      <c r="AN134" s="545"/>
      <c r="AO134" s="545"/>
      <c r="AP134" s="545"/>
      <c r="AQ134" s="545"/>
      <c r="AR134" s="545"/>
      <c r="AS134" s="545"/>
      <c r="AT134" s="545"/>
      <c r="AU134" s="545"/>
      <c r="AV134" s="545"/>
      <c r="AW134" s="545"/>
      <c r="AX134" s="546"/>
    </row>
    <row r="135" spans="1:50" ht="66.75" customHeight="1" thickBot="1" x14ac:dyDescent="0.2">
      <c r="A135" s="599"/>
      <c r="B135" s="600"/>
      <c r="C135" s="600"/>
      <c r="D135" s="600"/>
      <c r="E135" s="600"/>
      <c r="F135" s="600"/>
      <c r="G135" s="600"/>
      <c r="H135" s="600"/>
      <c r="I135" s="600"/>
      <c r="J135" s="600"/>
      <c r="K135" s="600"/>
      <c r="L135" s="600"/>
      <c r="M135" s="600"/>
      <c r="N135" s="600"/>
      <c r="O135" s="600"/>
      <c r="P135" s="600"/>
      <c r="Q135" s="600"/>
      <c r="R135" s="600"/>
      <c r="S135" s="600"/>
      <c r="T135" s="600"/>
      <c r="U135" s="600"/>
      <c r="V135" s="600"/>
      <c r="W135" s="600"/>
      <c r="X135" s="600"/>
      <c r="Y135" s="600"/>
      <c r="Z135" s="600"/>
      <c r="AA135" s="600"/>
      <c r="AB135" s="600"/>
      <c r="AC135" s="600"/>
      <c r="AD135" s="600"/>
      <c r="AE135" s="600"/>
      <c r="AF135" s="600"/>
      <c r="AG135" s="600"/>
      <c r="AH135" s="600"/>
      <c r="AI135" s="600"/>
      <c r="AJ135" s="600"/>
      <c r="AK135" s="600"/>
      <c r="AL135" s="600"/>
      <c r="AM135" s="600"/>
      <c r="AN135" s="600"/>
      <c r="AO135" s="600"/>
      <c r="AP135" s="600"/>
      <c r="AQ135" s="600"/>
      <c r="AR135" s="600"/>
      <c r="AS135" s="600"/>
      <c r="AT135" s="600"/>
      <c r="AU135" s="600"/>
      <c r="AV135" s="600"/>
      <c r="AW135" s="600"/>
      <c r="AX135" s="601"/>
    </row>
    <row r="136" spans="1:50" ht="19.7" customHeight="1" x14ac:dyDescent="0.15">
      <c r="A136" s="531" t="s">
        <v>37</v>
      </c>
      <c r="B136" s="532"/>
      <c r="C136" s="532"/>
      <c r="D136" s="532"/>
      <c r="E136" s="532"/>
      <c r="F136" s="532"/>
      <c r="G136" s="532"/>
      <c r="H136" s="532"/>
      <c r="I136" s="532"/>
      <c r="J136" s="532"/>
      <c r="K136" s="532"/>
      <c r="L136" s="532"/>
      <c r="M136" s="532"/>
      <c r="N136" s="532"/>
      <c r="O136" s="532"/>
      <c r="P136" s="532"/>
      <c r="Q136" s="532"/>
      <c r="R136" s="532"/>
      <c r="S136" s="532"/>
      <c r="T136" s="532"/>
      <c r="U136" s="532"/>
      <c r="V136" s="532"/>
      <c r="W136" s="532"/>
      <c r="X136" s="532"/>
      <c r="Y136" s="532"/>
      <c r="Z136" s="532"/>
      <c r="AA136" s="532"/>
      <c r="AB136" s="532"/>
      <c r="AC136" s="532"/>
      <c r="AD136" s="532"/>
      <c r="AE136" s="532"/>
      <c r="AF136" s="532"/>
      <c r="AG136" s="532"/>
      <c r="AH136" s="532"/>
      <c r="AI136" s="532"/>
      <c r="AJ136" s="532"/>
      <c r="AK136" s="532"/>
      <c r="AL136" s="532"/>
      <c r="AM136" s="532"/>
      <c r="AN136" s="532"/>
      <c r="AO136" s="532"/>
      <c r="AP136" s="532"/>
      <c r="AQ136" s="532"/>
      <c r="AR136" s="532"/>
      <c r="AS136" s="532"/>
      <c r="AT136" s="532"/>
      <c r="AU136" s="532"/>
      <c r="AV136" s="532"/>
      <c r="AW136" s="532"/>
      <c r="AX136" s="533"/>
    </row>
    <row r="137" spans="1:50" ht="19.899999999999999" customHeight="1" x14ac:dyDescent="0.15">
      <c r="A137" s="394" t="s">
        <v>224</v>
      </c>
      <c r="B137" s="395"/>
      <c r="C137" s="395"/>
      <c r="D137" s="395"/>
      <c r="E137" s="395"/>
      <c r="F137" s="395"/>
      <c r="G137" s="408" t="s">
        <v>413</v>
      </c>
      <c r="H137" s="409"/>
      <c r="I137" s="409"/>
      <c r="J137" s="409"/>
      <c r="K137" s="409"/>
      <c r="L137" s="409"/>
      <c r="M137" s="409"/>
      <c r="N137" s="409"/>
      <c r="O137" s="409"/>
      <c r="P137" s="410"/>
      <c r="Q137" s="395" t="s">
        <v>225</v>
      </c>
      <c r="R137" s="395"/>
      <c r="S137" s="395"/>
      <c r="T137" s="395"/>
      <c r="U137" s="395"/>
      <c r="V137" s="395"/>
      <c r="W137" s="408" t="s">
        <v>408</v>
      </c>
      <c r="X137" s="409"/>
      <c r="Y137" s="409"/>
      <c r="Z137" s="409"/>
      <c r="AA137" s="409"/>
      <c r="AB137" s="409"/>
      <c r="AC137" s="409"/>
      <c r="AD137" s="409"/>
      <c r="AE137" s="409"/>
      <c r="AF137" s="410"/>
      <c r="AG137" s="395" t="s">
        <v>226</v>
      </c>
      <c r="AH137" s="395"/>
      <c r="AI137" s="395"/>
      <c r="AJ137" s="395"/>
      <c r="AK137" s="395"/>
      <c r="AL137" s="395"/>
      <c r="AM137" s="391">
        <v>55</v>
      </c>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411">
        <v>288</v>
      </c>
      <c r="H138" s="412"/>
      <c r="I138" s="412"/>
      <c r="J138" s="412"/>
      <c r="K138" s="412"/>
      <c r="L138" s="412"/>
      <c r="M138" s="412"/>
      <c r="N138" s="412"/>
      <c r="O138" s="412"/>
      <c r="P138" s="413"/>
      <c r="Q138" s="397" t="s">
        <v>228</v>
      </c>
      <c r="R138" s="397"/>
      <c r="S138" s="397"/>
      <c r="T138" s="397"/>
      <c r="U138" s="397"/>
      <c r="V138" s="397"/>
      <c r="W138" s="411">
        <v>279</v>
      </c>
      <c r="X138" s="412"/>
      <c r="Y138" s="412"/>
      <c r="Z138" s="412"/>
      <c r="AA138" s="412"/>
      <c r="AB138" s="412"/>
      <c r="AC138" s="412"/>
      <c r="AD138" s="412"/>
      <c r="AE138" s="412"/>
      <c r="AF138" s="413"/>
      <c r="AG138" s="565"/>
      <c r="AH138" s="566"/>
      <c r="AI138" s="566"/>
      <c r="AJ138" s="566"/>
      <c r="AK138" s="566"/>
      <c r="AL138" s="566"/>
      <c r="AM138" s="602"/>
      <c r="AN138" s="603"/>
      <c r="AO138" s="603"/>
      <c r="AP138" s="603"/>
      <c r="AQ138" s="603"/>
      <c r="AR138" s="603"/>
      <c r="AS138" s="603"/>
      <c r="AT138" s="603"/>
      <c r="AU138" s="603"/>
      <c r="AV138" s="604"/>
      <c r="AW138" s="28"/>
      <c r="AX138" s="29"/>
    </row>
    <row r="139" spans="1:50" ht="23.65" customHeight="1" x14ac:dyDescent="0.15">
      <c r="A139" s="547" t="s">
        <v>28</v>
      </c>
      <c r="B139" s="548"/>
      <c r="C139" s="548"/>
      <c r="D139" s="548"/>
      <c r="E139" s="548"/>
      <c r="F139" s="54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4"/>
      <c r="B140" s="455"/>
      <c r="C140" s="455"/>
      <c r="D140" s="455"/>
      <c r="E140" s="455"/>
      <c r="F140" s="45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4"/>
      <c r="B141" s="455"/>
      <c r="C141" s="455"/>
      <c r="D141" s="455"/>
      <c r="E141" s="455"/>
      <c r="F141" s="45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4"/>
      <c r="B142" s="455"/>
      <c r="C142" s="455"/>
      <c r="D142" s="455"/>
      <c r="E142" s="455"/>
      <c r="F142" s="45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4"/>
      <c r="B143" s="455"/>
      <c r="C143" s="455"/>
      <c r="D143" s="455"/>
      <c r="E143" s="455"/>
      <c r="F143" s="45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4"/>
      <c r="B144" s="455"/>
      <c r="C144" s="455"/>
      <c r="D144" s="455"/>
      <c r="E144" s="455"/>
      <c r="F144" s="45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4"/>
      <c r="B145" s="455"/>
      <c r="C145" s="455"/>
      <c r="D145" s="455"/>
      <c r="E145" s="455"/>
      <c r="F145" s="45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4"/>
      <c r="B146" s="455"/>
      <c r="C146" s="455"/>
      <c r="D146" s="455"/>
      <c r="E146" s="455"/>
      <c r="F146" s="45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4"/>
      <c r="B147" s="455"/>
      <c r="C147" s="455"/>
      <c r="D147" s="455"/>
      <c r="E147" s="455"/>
      <c r="F147" s="45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4"/>
      <c r="B148" s="455"/>
      <c r="C148" s="455"/>
      <c r="D148" s="455"/>
      <c r="E148" s="455"/>
      <c r="F148" s="45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4"/>
      <c r="B149" s="455"/>
      <c r="C149" s="455"/>
      <c r="D149" s="455"/>
      <c r="E149" s="455"/>
      <c r="F149" s="45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4"/>
      <c r="B150" s="455"/>
      <c r="C150" s="455"/>
      <c r="D150" s="455"/>
      <c r="E150" s="455"/>
      <c r="F150" s="45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4"/>
      <c r="B151" s="455"/>
      <c r="C151" s="455"/>
      <c r="D151" s="455"/>
      <c r="E151" s="455"/>
      <c r="F151" s="45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4"/>
      <c r="B152" s="455"/>
      <c r="C152" s="455"/>
      <c r="D152" s="455"/>
      <c r="E152" s="455"/>
      <c r="F152" s="45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4"/>
      <c r="B153" s="455"/>
      <c r="C153" s="455"/>
      <c r="D153" s="455"/>
      <c r="E153" s="455"/>
      <c r="F153" s="45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4"/>
      <c r="B154" s="455"/>
      <c r="C154" s="455"/>
      <c r="D154" s="455"/>
      <c r="E154" s="455"/>
      <c r="F154" s="45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4"/>
      <c r="B155" s="455"/>
      <c r="C155" s="455"/>
      <c r="D155" s="455"/>
      <c r="E155" s="455"/>
      <c r="F155" s="45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4"/>
      <c r="B156" s="455"/>
      <c r="C156" s="455"/>
      <c r="D156" s="455"/>
      <c r="E156" s="455"/>
      <c r="F156" s="45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4"/>
      <c r="B157" s="455"/>
      <c r="C157" s="455"/>
      <c r="D157" s="455"/>
      <c r="E157" s="455"/>
      <c r="F157" s="45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4"/>
      <c r="B158" s="455"/>
      <c r="C158" s="455"/>
      <c r="D158" s="455"/>
      <c r="E158" s="455"/>
      <c r="F158" s="45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4"/>
      <c r="B159" s="455"/>
      <c r="C159" s="455"/>
      <c r="D159" s="455"/>
      <c r="E159" s="455"/>
      <c r="F159" s="45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4"/>
      <c r="B160" s="455"/>
      <c r="C160" s="455"/>
      <c r="D160" s="455"/>
      <c r="E160" s="455"/>
      <c r="F160" s="45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4"/>
      <c r="B161" s="455"/>
      <c r="C161" s="455"/>
      <c r="D161" s="455"/>
      <c r="E161" s="455"/>
      <c r="F161" s="45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4"/>
      <c r="B162" s="455"/>
      <c r="C162" s="455"/>
      <c r="D162" s="455"/>
      <c r="E162" s="455"/>
      <c r="F162" s="45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4"/>
      <c r="B163" s="455"/>
      <c r="C163" s="455"/>
      <c r="D163" s="455"/>
      <c r="E163" s="455"/>
      <c r="F163" s="45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4"/>
      <c r="B164" s="455"/>
      <c r="C164" s="455"/>
      <c r="D164" s="455"/>
      <c r="E164" s="455"/>
      <c r="F164" s="45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4"/>
      <c r="B165" s="455"/>
      <c r="C165" s="455"/>
      <c r="D165" s="455"/>
      <c r="E165" s="455"/>
      <c r="F165" s="45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4"/>
      <c r="B166" s="455"/>
      <c r="C166" s="455"/>
      <c r="D166" s="455"/>
      <c r="E166" s="455"/>
      <c r="F166" s="45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4"/>
      <c r="B167" s="455"/>
      <c r="C167" s="455"/>
      <c r="D167" s="455"/>
      <c r="E167" s="455"/>
      <c r="F167" s="45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4"/>
      <c r="B168" s="455"/>
      <c r="C168" s="455"/>
      <c r="D168" s="455"/>
      <c r="E168" s="455"/>
      <c r="F168" s="45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4"/>
      <c r="B169" s="455"/>
      <c r="C169" s="455"/>
      <c r="D169" s="455"/>
      <c r="E169" s="455"/>
      <c r="F169" s="45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4"/>
      <c r="B170" s="455"/>
      <c r="C170" s="455"/>
      <c r="D170" s="455"/>
      <c r="E170" s="455"/>
      <c r="F170" s="45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4"/>
      <c r="B171" s="455"/>
      <c r="C171" s="455"/>
      <c r="D171" s="455"/>
      <c r="E171" s="455"/>
      <c r="F171" s="45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4"/>
      <c r="B172" s="455"/>
      <c r="C172" s="455"/>
      <c r="D172" s="455"/>
      <c r="E172" s="455"/>
      <c r="F172" s="45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4"/>
      <c r="B173" s="455"/>
      <c r="C173" s="455"/>
      <c r="D173" s="455"/>
      <c r="E173" s="455"/>
      <c r="F173" s="45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4"/>
      <c r="B174" s="455"/>
      <c r="C174" s="455"/>
      <c r="D174" s="455"/>
      <c r="E174" s="455"/>
      <c r="F174" s="45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4"/>
      <c r="B175" s="455"/>
      <c r="C175" s="455"/>
      <c r="D175" s="455"/>
      <c r="E175" s="455"/>
      <c r="F175" s="45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4"/>
      <c r="B176" s="455"/>
      <c r="C176" s="455"/>
      <c r="D176" s="455"/>
      <c r="E176" s="455"/>
      <c r="F176" s="45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0"/>
      <c r="B177" s="551"/>
      <c r="C177" s="551"/>
      <c r="D177" s="551"/>
      <c r="E177" s="551"/>
      <c r="F177" s="55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6" t="s">
        <v>34</v>
      </c>
      <c r="B178" s="527"/>
      <c r="C178" s="527"/>
      <c r="D178" s="527"/>
      <c r="E178" s="527"/>
      <c r="F178" s="528"/>
      <c r="G178" s="378" t="s">
        <v>421</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375</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x14ac:dyDescent="0.15">
      <c r="A179" s="117"/>
      <c r="B179" s="529"/>
      <c r="C179" s="529"/>
      <c r="D179" s="529"/>
      <c r="E179" s="529"/>
      <c r="F179" s="530"/>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customHeight="1" x14ac:dyDescent="0.15">
      <c r="A180" s="117"/>
      <c r="B180" s="529"/>
      <c r="C180" s="529"/>
      <c r="D180" s="529"/>
      <c r="E180" s="529"/>
      <c r="F180" s="530"/>
      <c r="G180" s="88" t="s">
        <v>422</v>
      </c>
      <c r="H180" s="89"/>
      <c r="I180" s="89"/>
      <c r="J180" s="89"/>
      <c r="K180" s="90"/>
      <c r="L180" s="91" t="s">
        <v>423</v>
      </c>
      <c r="M180" s="92"/>
      <c r="N180" s="92"/>
      <c r="O180" s="92"/>
      <c r="P180" s="92"/>
      <c r="Q180" s="92"/>
      <c r="R180" s="92"/>
      <c r="S180" s="92"/>
      <c r="T180" s="92"/>
      <c r="U180" s="92"/>
      <c r="V180" s="92"/>
      <c r="W180" s="92"/>
      <c r="X180" s="93"/>
      <c r="Y180" s="94">
        <v>1678</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0"/>
    </row>
    <row r="181" spans="1:50" ht="24.75" customHeight="1" x14ac:dyDescent="0.15">
      <c r="A181" s="117"/>
      <c r="B181" s="529"/>
      <c r="C181" s="529"/>
      <c r="D181" s="529"/>
      <c r="E181" s="529"/>
      <c r="F181" s="530"/>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29"/>
      <c r="C182" s="529"/>
      <c r="D182" s="529"/>
      <c r="E182" s="529"/>
      <c r="F182" s="530"/>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29"/>
      <c r="C183" s="529"/>
      <c r="D183" s="529"/>
      <c r="E183" s="529"/>
      <c r="F183" s="530"/>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29"/>
      <c r="C184" s="529"/>
      <c r="D184" s="529"/>
      <c r="E184" s="529"/>
      <c r="F184" s="530"/>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29"/>
      <c r="C185" s="529"/>
      <c r="D185" s="529"/>
      <c r="E185" s="529"/>
      <c r="F185" s="530"/>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29"/>
      <c r="C186" s="529"/>
      <c r="D186" s="529"/>
      <c r="E186" s="529"/>
      <c r="F186" s="530"/>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29"/>
      <c r="C187" s="529"/>
      <c r="D187" s="529"/>
      <c r="E187" s="529"/>
      <c r="F187" s="530"/>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29"/>
      <c r="C188" s="529"/>
      <c r="D188" s="529"/>
      <c r="E188" s="529"/>
      <c r="F188" s="530"/>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29"/>
      <c r="C189" s="529"/>
      <c r="D189" s="529"/>
      <c r="E189" s="529"/>
      <c r="F189" s="530"/>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29"/>
      <c r="C190" s="529"/>
      <c r="D190" s="529"/>
      <c r="E190" s="529"/>
      <c r="F190" s="530"/>
      <c r="G190" s="74" t="s">
        <v>22</v>
      </c>
      <c r="H190" s="75"/>
      <c r="I190" s="75"/>
      <c r="J190" s="75"/>
      <c r="K190" s="75"/>
      <c r="L190" s="76"/>
      <c r="M190" s="77"/>
      <c r="N190" s="77"/>
      <c r="O190" s="77"/>
      <c r="P190" s="77"/>
      <c r="Q190" s="77"/>
      <c r="R190" s="77"/>
      <c r="S190" s="77"/>
      <c r="T190" s="77"/>
      <c r="U190" s="77"/>
      <c r="V190" s="77"/>
      <c r="W190" s="77"/>
      <c r="X190" s="78"/>
      <c r="Y190" s="79">
        <f>SUM(Y180:AB189)</f>
        <v>1678</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29"/>
      <c r="C191" s="529"/>
      <c r="D191" s="529"/>
      <c r="E191" s="529"/>
      <c r="F191" s="530"/>
      <c r="G191" s="378" t="s">
        <v>424</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customHeight="1" x14ac:dyDescent="0.15">
      <c r="A192" s="117"/>
      <c r="B192" s="529"/>
      <c r="C192" s="529"/>
      <c r="D192" s="529"/>
      <c r="E192" s="529"/>
      <c r="F192" s="530"/>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customHeight="1" x14ac:dyDescent="0.15">
      <c r="A193" s="117"/>
      <c r="B193" s="529"/>
      <c r="C193" s="529"/>
      <c r="D193" s="529"/>
      <c r="E193" s="529"/>
      <c r="F193" s="530"/>
      <c r="G193" s="88" t="s">
        <v>425</v>
      </c>
      <c r="H193" s="89"/>
      <c r="I193" s="89"/>
      <c r="J193" s="89"/>
      <c r="K193" s="90"/>
      <c r="L193" s="91" t="s">
        <v>426</v>
      </c>
      <c r="M193" s="92"/>
      <c r="N193" s="92"/>
      <c r="O193" s="92"/>
      <c r="P193" s="92"/>
      <c r="Q193" s="92"/>
      <c r="R193" s="92"/>
      <c r="S193" s="92"/>
      <c r="T193" s="92"/>
      <c r="U193" s="92"/>
      <c r="V193" s="92"/>
      <c r="W193" s="92"/>
      <c r="X193" s="93"/>
      <c r="Y193" s="94">
        <v>12</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0"/>
    </row>
    <row r="194" spans="1:50" ht="24.75" customHeight="1" x14ac:dyDescent="0.15">
      <c r="A194" s="117"/>
      <c r="B194" s="529"/>
      <c r="C194" s="529"/>
      <c r="D194" s="529"/>
      <c r="E194" s="529"/>
      <c r="F194" s="530"/>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29"/>
      <c r="C195" s="529"/>
      <c r="D195" s="529"/>
      <c r="E195" s="529"/>
      <c r="F195" s="530"/>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29"/>
      <c r="C196" s="529"/>
      <c r="D196" s="529"/>
      <c r="E196" s="529"/>
      <c r="F196" s="530"/>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29"/>
      <c r="C197" s="529"/>
      <c r="D197" s="529"/>
      <c r="E197" s="529"/>
      <c r="F197" s="530"/>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29"/>
      <c r="C198" s="529"/>
      <c r="D198" s="529"/>
      <c r="E198" s="529"/>
      <c r="F198" s="530"/>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29"/>
      <c r="C199" s="529"/>
      <c r="D199" s="529"/>
      <c r="E199" s="529"/>
      <c r="F199" s="530"/>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29"/>
      <c r="C200" s="529"/>
      <c r="D200" s="529"/>
      <c r="E200" s="529"/>
      <c r="F200" s="530"/>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7"/>
      <c r="B201" s="529"/>
      <c r="C201" s="529"/>
      <c r="D201" s="529"/>
      <c r="E201" s="529"/>
      <c r="F201" s="530"/>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29"/>
      <c r="C202" s="529"/>
      <c r="D202" s="529"/>
      <c r="E202" s="529"/>
      <c r="F202" s="530"/>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29"/>
      <c r="C203" s="529"/>
      <c r="D203" s="529"/>
      <c r="E203" s="529"/>
      <c r="F203" s="530"/>
      <c r="G203" s="74" t="s">
        <v>22</v>
      </c>
      <c r="H203" s="75"/>
      <c r="I203" s="75"/>
      <c r="J203" s="75"/>
      <c r="K203" s="75"/>
      <c r="L203" s="76"/>
      <c r="M203" s="77"/>
      <c r="N203" s="77"/>
      <c r="O203" s="77"/>
      <c r="P203" s="77"/>
      <c r="Q203" s="77"/>
      <c r="R203" s="77"/>
      <c r="S203" s="77"/>
      <c r="T203" s="77"/>
      <c r="U203" s="77"/>
      <c r="V203" s="77"/>
      <c r="W203" s="77"/>
      <c r="X203" s="78"/>
      <c r="Y203" s="79">
        <f>SUM(Y193:AB202)</f>
        <v>12</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29"/>
      <c r="C204" s="529"/>
      <c r="D204" s="529"/>
      <c r="E204" s="529"/>
      <c r="F204" s="530"/>
      <c r="G204" s="378" t="s">
        <v>427</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361</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customHeight="1" x14ac:dyDescent="0.15">
      <c r="A205" s="117"/>
      <c r="B205" s="529"/>
      <c r="C205" s="529"/>
      <c r="D205" s="529"/>
      <c r="E205" s="529"/>
      <c r="F205" s="530"/>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customHeight="1" x14ac:dyDescent="0.15">
      <c r="A206" s="117"/>
      <c r="B206" s="529"/>
      <c r="C206" s="529"/>
      <c r="D206" s="529"/>
      <c r="E206" s="529"/>
      <c r="F206" s="530"/>
      <c r="G206" s="88" t="s">
        <v>425</v>
      </c>
      <c r="H206" s="89"/>
      <c r="I206" s="89"/>
      <c r="J206" s="89"/>
      <c r="K206" s="90"/>
      <c r="L206" s="91" t="s">
        <v>426</v>
      </c>
      <c r="M206" s="92"/>
      <c r="N206" s="92"/>
      <c r="O206" s="92"/>
      <c r="P206" s="92"/>
      <c r="Q206" s="92"/>
      <c r="R206" s="92"/>
      <c r="S206" s="92"/>
      <c r="T206" s="92"/>
      <c r="U206" s="92"/>
      <c r="V206" s="92"/>
      <c r="W206" s="92"/>
      <c r="X206" s="93"/>
      <c r="Y206" s="94">
        <v>16</v>
      </c>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0"/>
    </row>
    <row r="207" spans="1:50" ht="24.75" customHeight="1" x14ac:dyDescent="0.15">
      <c r="A207" s="117"/>
      <c r="B207" s="529"/>
      <c r="C207" s="529"/>
      <c r="D207" s="529"/>
      <c r="E207" s="529"/>
      <c r="F207" s="530"/>
      <c r="G207" s="65" t="s">
        <v>428</v>
      </c>
      <c r="H207" s="66"/>
      <c r="I207" s="66"/>
      <c r="J207" s="66"/>
      <c r="K207" s="67"/>
      <c r="L207" s="68" t="s">
        <v>429</v>
      </c>
      <c r="M207" s="69"/>
      <c r="N207" s="69"/>
      <c r="O207" s="69"/>
      <c r="P207" s="69"/>
      <c r="Q207" s="69"/>
      <c r="R207" s="69"/>
      <c r="S207" s="69"/>
      <c r="T207" s="69"/>
      <c r="U207" s="69"/>
      <c r="V207" s="69"/>
      <c r="W207" s="69"/>
      <c r="X207" s="70"/>
      <c r="Y207" s="71">
        <v>6</v>
      </c>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7"/>
      <c r="B208" s="529"/>
      <c r="C208" s="529"/>
      <c r="D208" s="529"/>
      <c r="E208" s="529"/>
      <c r="F208" s="530"/>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7"/>
      <c r="B209" s="529"/>
      <c r="C209" s="529"/>
      <c r="D209" s="529"/>
      <c r="E209" s="529"/>
      <c r="F209" s="530"/>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7"/>
      <c r="B210" s="529"/>
      <c r="C210" s="529"/>
      <c r="D210" s="529"/>
      <c r="E210" s="529"/>
      <c r="F210" s="530"/>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7"/>
      <c r="B211" s="529"/>
      <c r="C211" s="529"/>
      <c r="D211" s="529"/>
      <c r="E211" s="529"/>
      <c r="F211" s="530"/>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7"/>
      <c r="B212" s="529"/>
      <c r="C212" s="529"/>
      <c r="D212" s="529"/>
      <c r="E212" s="529"/>
      <c r="F212" s="530"/>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7"/>
      <c r="B213" s="529"/>
      <c r="C213" s="529"/>
      <c r="D213" s="529"/>
      <c r="E213" s="529"/>
      <c r="F213" s="530"/>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7"/>
      <c r="B214" s="529"/>
      <c r="C214" s="529"/>
      <c r="D214" s="529"/>
      <c r="E214" s="529"/>
      <c r="F214" s="530"/>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7"/>
      <c r="B215" s="529"/>
      <c r="C215" s="529"/>
      <c r="D215" s="529"/>
      <c r="E215" s="529"/>
      <c r="F215" s="530"/>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29"/>
      <c r="C216" s="529"/>
      <c r="D216" s="529"/>
      <c r="E216" s="529"/>
      <c r="F216" s="530"/>
      <c r="G216" s="74" t="s">
        <v>22</v>
      </c>
      <c r="H216" s="75"/>
      <c r="I216" s="75"/>
      <c r="J216" s="75"/>
      <c r="K216" s="75"/>
      <c r="L216" s="76"/>
      <c r="M216" s="77"/>
      <c r="N216" s="77"/>
      <c r="O216" s="77"/>
      <c r="P216" s="77"/>
      <c r="Q216" s="77"/>
      <c r="R216" s="77"/>
      <c r="S216" s="77"/>
      <c r="T216" s="77"/>
      <c r="U216" s="77"/>
      <c r="V216" s="77"/>
      <c r="W216" s="77"/>
      <c r="X216" s="78"/>
      <c r="Y216" s="79">
        <f>SUM(Y206:AB215)</f>
        <v>22</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29"/>
      <c r="C217" s="529"/>
      <c r="D217" s="529"/>
      <c r="E217" s="529"/>
      <c r="F217" s="530"/>
      <c r="G217" s="378" t="s">
        <v>430</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362</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customHeight="1" x14ac:dyDescent="0.15">
      <c r="A218" s="117"/>
      <c r="B218" s="529"/>
      <c r="C218" s="529"/>
      <c r="D218" s="529"/>
      <c r="E218" s="529"/>
      <c r="F218" s="530"/>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customHeight="1" x14ac:dyDescent="0.15">
      <c r="A219" s="117"/>
      <c r="B219" s="529"/>
      <c r="C219" s="529"/>
      <c r="D219" s="529"/>
      <c r="E219" s="529"/>
      <c r="F219" s="530"/>
      <c r="G219" s="88" t="s">
        <v>425</v>
      </c>
      <c r="H219" s="89"/>
      <c r="I219" s="89"/>
      <c r="J219" s="89"/>
      <c r="K219" s="90"/>
      <c r="L219" s="91" t="s">
        <v>426</v>
      </c>
      <c r="M219" s="92"/>
      <c r="N219" s="92"/>
      <c r="O219" s="92"/>
      <c r="P219" s="92"/>
      <c r="Q219" s="92"/>
      <c r="R219" s="92"/>
      <c r="S219" s="92"/>
      <c r="T219" s="92"/>
      <c r="U219" s="92"/>
      <c r="V219" s="92"/>
      <c r="W219" s="92"/>
      <c r="X219" s="93"/>
      <c r="Y219" s="94">
        <v>10</v>
      </c>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0"/>
    </row>
    <row r="220" spans="1:50" ht="24.75" customHeight="1" x14ac:dyDescent="0.15">
      <c r="A220" s="117"/>
      <c r="B220" s="529"/>
      <c r="C220" s="529"/>
      <c r="D220" s="529"/>
      <c r="E220" s="529"/>
      <c r="F220" s="530"/>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7"/>
      <c r="B221" s="529"/>
      <c r="C221" s="529"/>
      <c r="D221" s="529"/>
      <c r="E221" s="529"/>
      <c r="F221" s="530"/>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7"/>
      <c r="B222" s="529"/>
      <c r="C222" s="529"/>
      <c r="D222" s="529"/>
      <c r="E222" s="529"/>
      <c r="F222" s="530"/>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17"/>
      <c r="B223" s="529"/>
      <c r="C223" s="529"/>
      <c r="D223" s="529"/>
      <c r="E223" s="529"/>
      <c r="F223" s="530"/>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17"/>
      <c r="B224" s="529"/>
      <c r="C224" s="529"/>
      <c r="D224" s="529"/>
      <c r="E224" s="529"/>
      <c r="F224" s="530"/>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7"/>
      <c r="B225" s="529"/>
      <c r="C225" s="529"/>
      <c r="D225" s="529"/>
      <c r="E225" s="529"/>
      <c r="F225" s="530"/>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7"/>
      <c r="B226" s="529"/>
      <c r="C226" s="529"/>
      <c r="D226" s="529"/>
      <c r="E226" s="529"/>
      <c r="F226" s="530"/>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7"/>
      <c r="B227" s="529"/>
      <c r="C227" s="529"/>
      <c r="D227" s="529"/>
      <c r="E227" s="529"/>
      <c r="F227" s="530"/>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7"/>
      <c r="B228" s="529"/>
      <c r="C228" s="529"/>
      <c r="D228" s="529"/>
      <c r="E228" s="529"/>
      <c r="F228" s="530"/>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29"/>
      <c r="C229" s="529"/>
      <c r="D229" s="529"/>
      <c r="E229" s="529"/>
      <c r="F229" s="530"/>
      <c r="G229" s="74" t="s">
        <v>22</v>
      </c>
      <c r="H229" s="75"/>
      <c r="I229" s="75"/>
      <c r="J229" s="75"/>
      <c r="K229" s="75"/>
      <c r="L229" s="76"/>
      <c r="M229" s="77"/>
      <c r="N229" s="77"/>
      <c r="O229" s="77"/>
      <c r="P229" s="77"/>
      <c r="Q229" s="77"/>
      <c r="R229" s="77"/>
      <c r="S229" s="77"/>
      <c r="T229" s="77"/>
      <c r="U229" s="77"/>
      <c r="V229" s="77"/>
      <c r="W229" s="77"/>
      <c r="X229" s="78"/>
      <c r="Y229" s="79">
        <f>SUM(Y219:AB228)</f>
        <v>10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14" t="s">
        <v>431</v>
      </c>
      <c r="D236" s="115"/>
      <c r="E236" s="115"/>
      <c r="F236" s="115"/>
      <c r="G236" s="115"/>
      <c r="H236" s="115"/>
      <c r="I236" s="115"/>
      <c r="J236" s="115"/>
      <c r="K236" s="115"/>
      <c r="L236" s="116"/>
      <c r="M236" s="108" t="s">
        <v>470</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1678</v>
      </c>
      <c r="AL236" s="106"/>
      <c r="AM236" s="106"/>
      <c r="AN236" s="106"/>
      <c r="AO236" s="106"/>
      <c r="AP236" s="107"/>
      <c r="AQ236" s="108" t="s">
        <v>466</v>
      </c>
      <c r="AR236" s="104"/>
      <c r="AS236" s="104"/>
      <c r="AT236" s="104"/>
      <c r="AU236" s="105" t="s">
        <v>466</v>
      </c>
      <c r="AV236" s="106"/>
      <c r="AW236" s="106"/>
      <c r="AX236" s="107"/>
    </row>
    <row r="237" spans="1:50" ht="24" customHeight="1" x14ac:dyDescent="0.15">
      <c r="A237" s="103">
        <v>2</v>
      </c>
      <c r="B237" s="103">
        <v>1</v>
      </c>
      <c r="C237" s="114" t="s">
        <v>432</v>
      </c>
      <c r="D237" s="115"/>
      <c r="E237" s="115"/>
      <c r="F237" s="115"/>
      <c r="G237" s="115"/>
      <c r="H237" s="115"/>
      <c r="I237" s="115"/>
      <c r="J237" s="115"/>
      <c r="K237" s="115"/>
      <c r="L237" s="116"/>
      <c r="M237" s="108" t="s">
        <v>470</v>
      </c>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v>800</v>
      </c>
      <c r="AL237" s="106"/>
      <c r="AM237" s="106"/>
      <c r="AN237" s="106"/>
      <c r="AO237" s="106"/>
      <c r="AP237" s="107"/>
      <c r="AQ237" s="108" t="s">
        <v>466</v>
      </c>
      <c r="AR237" s="104"/>
      <c r="AS237" s="104"/>
      <c r="AT237" s="104"/>
      <c r="AU237" s="105" t="s">
        <v>466</v>
      </c>
      <c r="AV237" s="106"/>
      <c r="AW237" s="106"/>
      <c r="AX237" s="107"/>
    </row>
    <row r="238" spans="1:50" ht="24" customHeight="1" x14ac:dyDescent="0.15">
      <c r="A238" s="103">
        <v>3</v>
      </c>
      <c r="B238" s="103">
        <v>1</v>
      </c>
      <c r="C238" s="114" t="s">
        <v>433</v>
      </c>
      <c r="D238" s="115"/>
      <c r="E238" s="115"/>
      <c r="F238" s="115"/>
      <c r="G238" s="115"/>
      <c r="H238" s="115"/>
      <c r="I238" s="115"/>
      <c r="J238" s="115"/>
      <c r="K238" s="115"/>
      <c r="L238" s="116"/>
      <c r="M238" s="114" t="s">
        <v>471</v>
      </c>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v>777</v>
      </c>
      <c r="AL238" s="106"/>
      <c r="AM238" s="106"/>
      <c r="AN238" s="106"/>
      <c r="AO238" s="106"/>
      <c r="AP238" s="107"/>
      <c r="AQ238" s="108" t="s">
        <v>468</v>
      </c>
      <c r="AR238" s="104"/>
      <c r="AS238" s="104"/>
      <c r="AT238" s="104"/>
      <c r="AU238" s="105" t="s">
        <v>466</v>
      </c>
      <c r="AV238" s="106"/>
      <c r="AW238" s="106"/>
      <c r="AX238" s="107"/>
    </row>
    <row r="239" spans="1:50" ht="24" customHeight="1" x14ac:dyDescent="0.15">
      <c r="A239" s="103">
        <v>4</v>
      </c>
      <c r="B239" s="103">
        <v>1</v>
      </c>
      <c r="C239" s="114" t="s">
        <v>434</v>
      </c>
      <c r="D239" s="115"/>
      <c r="E239" s="115"/>
      <c r="F239" s="115"/>
      <c r="G239" s="115"/>
      <c r="H239" s="115"/>
      <c r="I239" s="115"/>
      <c r="J239" s="115"/>
      <c r="K239" s="115"/>
      <c r="L239" s="116"/>
      <c r="M239" s="108" t="s">
        <v>470</v>
      </c>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v>555</v>
      </c>
      <c r="AL239" s="106"/>
      <c r="AM239" s="106"/>
      <c r="AN239" s="106"/>
      <c r="AO239" s="106"/>
      <c r="AP239" s="107"/>
      <c r="AQ239" s="108" t="s">
        <v>466</v>
      </c>
      <c r="AR239" s="104"/>
      <c r="AS239" s="104"/>
      <c r="AT239" s="104"/>
      <c r="AU239" s="105" t="s">
        <v>466</v>
      </c>
      <c r="AV239" s="106"/>
      <c r="AW239" s="106"/>
      <c r="AX239" s="107"/>
    </row>
    <row r="240" spans="1:50" ht="24" customHeight="1" x14ac:dyDescent="0.15">
      <c r="A240" s="103">
        <v>5</v>
      </c>
      <c r="B240" s="103">
        <v>1</v>
      </c>
      <c r="C240" s="114" t="s">
        <v>435</v>
      </c>
      <c r="D240" s="115"/>
      <c r="E240" s="115"/>
      <c r="F240" s="115"/>
      <c r="G240" s="115"/>
      <c r="H240" s="115"/>
      <c r="I240" s="115"/>
      <c r="J240" s="115"/>
      <c r="K240" s="115"/>
      <c r="L240" s="116"/>
      <c r="M240" s="108" t="s">
        <v>472</v>
      </c>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v>513</v>
      </c>
      <c r="AL240" s="106"/>
      <c r="AM240" s="106"/>
      <c r="AN240" s="106"/>
      <c r="AO240" s="106"/>
      <c r="AP240" s="107"/>
      <c r="AQ240" s="108" t="s">
        <v>467</v>
      </c>
      <c r="AR240" s="104"/>
      <c r="AS240" s="104"/>
      <c r="AT240" s="104"/>
      <c r="AU240" s="105" t="s">
        <v>466</v>
      </c>
      <c r="AV240" s="106"/>
      <c r="AW240" s="106"/>
      <c r="AX240" s="107"/>
    </row>
    <row r="241" spans="1:50" ht="24" customHeight="1" x14ac:dyDescent="0.15">
      <c r="A241" s="103">
        <v>6</v>
      </c>
      <c r="B241" s="103">
        <v>1</v>
      </c>
      <c r="C241" s="114" t="s">
        <v>436</v>
      </c>
      <c r="D241" s="115"/>
      <c r="E241" s="115"/>
      <c r="F241" s="115"/>
      <c r="G241" s="115"/>
      <c r="H241" s="115"/>
      <c r="I241" s="115"/>
      <c r="J241" s="115"/>
      <c r="K241" s="115"/>
      <c r="L241" s="116"/>
      <c r="M241" s="108" t="s">
        <v>473</v>
      </c>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v>462</v>
      </c>
      <c r="AL241" s="106"/>
      <c r="AM241" s="106"/>
      <c r="AN241" s="106"/>
      <c r="AO241" s="106"/>
      <c r="AP241" s="107"/>
      <c r="AQ241" s="108" t="s">
        <v>466</v>
      </c>
      <c r="AR241" s="104"/>
      <c r="AS241" s="104"/>
      <c r="AT241" s="104"/>
      <c r="AU241" s="105" t="s">
        <v>466</v>
      </c>
      <c r="AV241" s="106"/>
      <c r="AW241" s="106"/>
      <c r="AX241" s="107"/>
    </row>
    <row r="242" spans="1:50" ht="24" customHeight="1" x14ac:dyDescent="0.15">
      <c r="A242" s="103">
        <v>7</v>
      </c>
      <c r="B242" s="103">
        <v>1</v>
      </c>
      <c r="C242" s="114" t="s">
        <v>437</v>
      </c>
      <c r="D242" s="115"/>
      <c r="E242" s="115"/>
      <c r="F242" s="115"/>
      <c r="G242" s="115"/>
      <c r="H242" s="115"/>
      <c r="I242" s="115"/>
      <c r="J242" s="115"/>
      <c r="K242" s="115"/>
      <c r="L242" s="116"/>
      <c r="M242" s="108" t="s">
        <v>474</v>
      </c>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v>397</v>
      </c>
      <c r="AL242" s="106"/>
      <c r="AM242" s="106"/>
      <c r="AN242" s="106"/>
      <c r="AO242" s="106"/>
      <c r="AP242" s="107"/>
      <c r="AQ242" s="108" t="s">
        <v>469</v>
      </c>
      <c r="AR242" s="104"/>
      <c r="AS242" s="104"/>
      <c r="AT242" s="104"/>
      <c r="AU242" s="105" t="s">
        <v>466</v>
      </c>
      <c r="AV242" s="106"/>
      <c r="AW242" s="106"/>
      <c r="AX242" s="107"/>
    </row>
    <row r="243" spans="1:50" ht="24" customHeight="1" x14ac:dyDescent="0.15">
      <c r="A243" s="103">
        <v>8</v>
      </c>
      <c r="B243" s="103">
        <v>1</v>
      </c>
      <c r="C243" s="114" t="s">
        <v>438</v>
      </c>
      <c r="D243" s="115"/>
      <c r="E243" s="115"/>
      <c r="F243" s="115"/>
      <c r="G243" s="115"/>
      <c r="H243" s="115"/>
      <c r="I243" s="115"/>
      <c r="J243" s="115"/>
      <c r="K243" s="115"/>
      <c r="L243" s="116"/>
      <c r="M243" s="108" t="s">
        <v>473</v>
      </c>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v>383</v>
      </c>
      <c r="AL243" s="106"/>
      <c r="AM243" s="106"/>
      <c r="AN243" s="106"/>
      <c r="AO243" s="106"/>
      <c r="AP243" s="107"/>
      <c r="AQ243" s="108" t="s">
        <v>466</v>
      </c>
      <c r="AR243" s="104"/>
      <c r="AS243" s="104"/>
      <c r="AT243" s="104"/>
      <c r="AU243" s="105" t="s">
        <v>466</v>
      </c>
      <c r="AV243" s="106"/>
      <c r="AW243" s="106"/>
      <c r="AX243" s="107"/>
    </row>
    <row r="244" spans="1:50" ht="24" customHeight="1" x14ac:dyDescent="0.15">
      <c r="A244" s="103">
        <v>9</v>
      </c>
      <c r="B244" s="103">
        <v>1</v>
      </c>
      <c r="C244" s="114" t="s">
        <v>477</v>
      </c>
      <c r="D244" s="115"/>
      <c r="E244" s="115"/>
      <c r="F244" s="115"/>
      <c r="G244" s="115"/>
      <c r="H244" s="115"/>
      <c r="I244" s="115"/>
      <c r="J244" s="115"/>
      <c r="K244" s="115"/>
      <c r="L244" s="116"/>
      <c r="M244" s="114" t="s">
        <v>471</v>
      </c>
      <c r="N244" s="115"/>
      <c r="O244" s="115"/>
      <c r="P244" s="115"/>
      <c r="Q244" s="115"/>
      <c r="R244" s="115"/>
      <c r="S244" s="115"/>
      <c r="T244" s="115"/>
      <c r="U244" s="115"/>
      <c r="V244" s="115"/>
      <c r="W244" s="115"/>
      <c r="X244" s="115"/>
      <c r="Y244" s="115"/>
      <c r="Z244" s="115"/>
      <c r="AA244" s="115"/>
      <c r="AB244" s="115"/>
      <c r="AC244" s="115"/>
      <c r="AD244" s="115"/>
      <c r="AE244" s="115"/>
      <c r="AF244" s="115"/>
      <c r="AG244" s="115"/>
      <c r="AH244" s="115"/>
      <c r="AI244" s="115"/>
      <c r="AJ244" s="116"/>
      <c r="AK244" s="105">
        <v>369</v>
      </c>
      <c r="AL244" s="106"/>
      <c r="AM244" s="106"/>
      <c r="AN244" s="106"/>
      <c r="AO244" s="106"/>
      <c r="AP244" s="107"/>
      <c r="AQ244" s="108" t="s">
        <v>466</v>
      </c>
      <c r="AR244" s="104"/>
      <c r="AS244" s="104"/>
      <c r="AT244" s="104"/>
      <c r="AU244" s="105" t="s">
        <v>466</v>
      </c>
      <c r="AV244" s="106"/>
      <c r="AW244" s="106"/>
      <c r="AX244" s="107"/>
    </row>
    <row r="245" spans="1:50" ht="24" customHeight="1" x14ac:dyDescent="0.15">
      <c r="A245" s="103">
        <v>10</v>
      </c>
      <c r="B245" s="103">
        <v>1</v>
      </c>
      <c r="C245" s="114" t="s">
        <v>480</v>
      </c>
      <c r="D245" s="115"/>
      <c r="E245" s="115"/>
      <c r="F245" s="115"/>
      <c r="G245" s="115"/>
      <c r="H245" s="115"/>
      <c r="I245" s="115"/>
      <c r="J245" s="115"/>
      <c r="K245" s="115"/>
      <c r="L245" s="116"/>
      <c r="M245" s="108" t="s">
        <v>470</v>
      </c>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v>343</v>
      </c>
      <c r="AL245" s="106"/>
      <c r="AM245" s="106"/>
      <c r="AN245" s="106"/>
      <c r="AO245" s="106"/>
      <c r="AP245" s="107"/>
      <c r="AQ245" s="108" t="s">
        <v>466</v>
      </c>
      <c r="AR245" s="104"/>
      <c r="AS245" s="104"/>
      <c r="AT245" s="104"/>
      <c r="AU245" s="105" t="s">
        <v>466</v>
      </c>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365</v>
      </c>
      <c r="D268" s="109"/>
      <c r="E268" s="109"/>
      <c r="F268" s="109"/>
      <c r="G268" s="109"/>
      <c r="H268" s="109"/>
      <c r="I268" s="109"/>
      <c r="J268" s="109"/>
      <c r="K268" s="109"/>
      <c r="L268" s="109"/>
      <c r="M268" s="109" t="s">
        <v>366</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367</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08" t="s">
        <v>439</v>
      </c>
      <c r="D269" s="104"/>
      <c r="E269" s="104"/>
      <c r="F269" s="104"/>
      <c r="G269" s="104"/>
      <c r="H269" s="104"/>
      <c r="I269" s="104"/>
      <c r="J269" s="104"/>
      <c r="K269" s="104"/>
      <c r="L269" s="104"/>
      <c r="M269" s="108" t="s">
        <v>426</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12</v>
      </c>
      <c r="AL269" s="106"/>
      <c r="AM269" s="106"/>
      <c r="AN269" s="106"/>
      <c r="AO269" s="106"/>
      <c r="AP269" s="107"/>
      <c r="AQ269" s="108" t="s">
        <v>465</v>
      </c>
      <c r="AR269" s="104"/>
      <c r="AS269" s="104"/>
      <c r="AT269" s="104"/>
      <c r="AU269" s="105" t="s">
        <v>466</v>
      </c>
      <c r="AV269" s="106"/>
      <c r="AW269" s="106"/>
      <c r="AX269" s="107"/>
    </row>
    <row r="270" spans="1:50" ht="24" customHeight="1" x14ac:dyDescent="0.15">
      <c r="A270" s="103">
        <v>2</v>
      </c>
      <c r="B270" s="103">
        <v>1</v>
      </c>
      <c r="C270" s="108" t="s">
        <v>440</v>
      </c>
      <c r="D270" s="104"/>
      <c r="E270" s="104"/>
      <c r="F270" s="104"/>
      <c r="G270" s="104"/>
      <c r="H270" s="104"/>
      <c r="I270" s="104"/>
      <c r="J270" s="104"/>
      <c r="K270" s="104"/>
      <c r="L270" s="104"/>
      <c r="M270" s="108" t="s">
        <v>426</v>
      </c>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v>10</v>
      </c>
      <c r="AL270" s="106"/>
      <c r="AM270" s="106"/>
      <c r="AN270" s="106"/>
      <c r="AO270" s="106"/>
      <c r="AP270" s="107"/>
      <c r="AQ270" s="108" t="s">
        <v>465</v>
      </c>
      <c r="AR270" s="104"/>
      <c r="AS270" s="104"/>
      <c r="AT270" s="104"/>
      <c r="AU270" s="105" t="s">
        <v>466</v>
      </c>
      <c r="AV270" s="106"/>
      <c r="AW270" s="106"/>
      <c r="AX270" s="107"/>
    </row>
    <row r="271" spans="1:50" ht="24" customHeight="1" x14ac:dyDescent="0.15">
      <c r="A271" s="103">
        <v>3</v>
      </c>
      <c r="B271" s="103">
        <v>1</v>
      </c>
      <c r="C271" s="108" t="s">
        <v>441</v>
      </c>
      <c r="D271" s="104"/>
      <c r="E271" s="104"/>
      <c r="F271" s="104"/>
      <c r="G271" s="104"/>
      <c r="H271" s="104"/>
      <c r="I271" s="104"/>
      <c r="J271" s="104"/>
      <c r="K271" s="104"/>
      <c r="L271" s="104"/>
      <c r="M271" s="108" t="s">
        <v>426</v>
      </c>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v>7</v>
      </c>
      <c r="AL271" s="106"/>
      <c r="AM271" s="106"/>
      <c r="AN271" s="106"/>
      <c r="AO271" s="106"/>
      <c r="AP271" s="107"/>
      <c r="AQ271" s="108">
        <v>1</v>
      </c>
      <c r="AR271" s="104"/>
      <c r="AS271" s="104"/>
      <c r="AT271" s="104"/>
      <c r="AU271" s="105">
        <v>72</v>
      </c>
      <c r="AV271" s="106"/>
      <c r="AW271" s="106"/>
      <c r="AX271" s="107"/>
    </row>
    <row r="272" spans="1:50" ht="24" customHeight="1" x14ac:dyDescent="0.15">
      <c r="A272" s="103">
        <v>4</v>
      </c>
      <c r="B272" s="103">
        <v>1</v>
      </c>
      <c r="C272" s="108" t="s">
        <v>478</v>
      </c>
      <c r="D272" s="104"/>
      <c r="E272" s="104"/>
      <c r="F272" s="104"/>
      <c r="G272" s="104"/>
      <c r="H272" s="104"/>
      <c r="I272" s="104"/>
      <c r="J272" s="104"/>
      <c r="K272" s="104"/>
      <c r="L272" s="104"/>
      <c r="M272" s="108" t="s">
        <v>426</v>
      </c>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v>3</v>
      </c>
      <c r="AL272" s="106"/>
      <c r="AM272" s="106"/>
      <c r="AN272" s="106"/>
      <c r="AO272" s="106"/>
      <c r="AP272" s="107"/>
      <c r="AQ272" s="108">
        <v>3</v>
      </c>
      <c r="AR272" s="104"/>
      <c r="AS272" s="104"/>
      <c r="AT272" s="104"/>
      <c r="AU272" s="105">
        <v>24</v>
      </c>
      <c r="AV272" s="106"/>
      <c r="AW272" s="106"/>
      <c r="AX272" s="107"/>
    </row>
    <row r="273" spans="1:50" ht="24" customHeight="1" x14ac:dyDescent="0.15">
      <c r="A273" s="103">
        <v>5</v>
      </c>
      <c r="B273" s="103">
        <v>1</v>
      </c>
      <c r="C273" s="108" t="s">
        <v>442</v>
      </c>
      <c r="D273" s="104"/>
      <c r="E273" s="104"/>
      <c r="F273" s="104"/>
      <c r="G273" s="104"/>
      <c r="H273" s="104"/>
      <c r="I273" s="104"/>
      <c r="J273" s="104"/>
      <c r="K273" s="104"/>
      <c r="L273" s="104"/>
      <c r="M273" s="108" t="s">
        <v>426</v>
      </c>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v>2</v>
      </c>
      <c r="AL273" s="106"/>
      <c r="AM273" s="106"/>
      <c r="AN273" s="106"/>
      <c r="AO273" s="106"/>
      <c r="AP273" s="107"/>
      <c r="AQ273" s="108">
        <v>5</v>
      </c>
      <c r="AR273" s="104"/>
      <c r="AS273" s="104"/>
      <c r="AT273" s="104"/>
      <c r="AU273" s="105">
        <v>32</v>
      </c>
      <c r="AV273" s="106"/>
      <c r="AW273" s="106"/>
      <c r="AX273" s="107"/>
    </row>
    <row r="274" spans="1:50" ht="24" customHeight="1" x14ac:dyDescent="0.15">
      <c r="A274" s="103">
        <v>6</v>
      </c>
      <c r="B274" s="103">
        <v>1</v>
      </c>
      <c r="C274" s="108" t="s">
        <v>443</v>
      </c>
      <c r="D274" s="104"/>
      <c r="E274" s="104"/>
      <c r="F274" s="104"/>
      <c r="G274" s="104"/>
      <c r="H274" s="104"/>
      <c r="I274" s="104"/>
      <c r="J274" s="104"/>
      <c r="K274" s="104"/>
      <c r="L274" s="104"/>
      <c r="M274" s="108" t="s">
        <v>426</v>
      </c>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v>2</v>
      </c>
      <c r="AL274" s="106"/>
      <c r="AM274" s="106"/>
      <c r="AN274" s="106"/>
      <c r="AO274" s="106"/>
      <c r="AP274" s="107"/>
      <c r="AQ274" s="108">
        <v>2</v>
      </c>
      <c r="AR274" s="104"/>
      <c r="AS274" s="104"/>
      <c r="AT274" s="104"/>
      <c r="AU274" s="105">
        <v>28</v>
      </c>
      <c r="AV274" s="106"/>
      <c r="AW274" s="106"/>
      <c r="AX274" s="107"/>
    </row>
    <row r="275" spans="1:50" ht="24" customHeight="1" x14ac:dyDescent="0.15">
      <c r="A275" s="103">
        <v>7</v>
      </c>
      <c r="B275" s="103">
        <v>1</v>
      </c>
      <c r="C275" s="108" t="s">
        <v>444</v>
      </c>
      <c r="D275" s="104"/>
      <c r="E275" s="104"/>
      <c r="F275" s="104"/>
      <c r="G275" s="104"/>
      <c r="H275" s="104"/>
      <c r="I275" s="104"/>
      <c r="J275" s="104"/>
      <c r="K275" s="104"/>
      <c r="L275" s="104"/>
      <c r="M275" s="108" t="s">
        <v>426</v>
      </c>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v>1</v>
      </c>
      <c r="AL275" s="106"/>
      <c r="AM275" s="106"/>
      <c r="AN275" s="106"/>
      <c r="AO275" s="106"/>
      <c r="AP275" s="107"/>
      <c r="AQ275" s="108" t="s">
        <v>475</v>
      </c>
      <c r="AR275" s="104"/>
      <c r="AS275" s="104"/>
      <c r="AT275" s="104"/>
      <c r="AU275" s="105" t="s">
        <v>476</v>
      </c>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8"/>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8"/>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8"/>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8" t="s">
        <v>426</v>
      </c>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8" t="s">
        <v>426</v>
      </c>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8" t="s">
        <v>426</v>
      </c>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8" t="s">
        <v>426</v>
      </c>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8" t="s">
        <v>426</v>
      </c>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8" t="s">
        <v>426</v>
      </c>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8" t="s">
        <v>426</v>
      </c>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8" t="s">
        <v>426</v>
      </c>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8" t="s">
        <v>426</v>
      </c>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8" t="s">
        <v>426</v>
      </c>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8" t="s">
        <v>426</v>
      </c>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8" t="s">
        <v>426</v>
      </c>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8" t="s">
        <v>426</v>
      </c>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8" t="s">
        <v>426</v>
      </c>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8" t="s">
        <v>426</v>
      </c>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8" t="s">
        <v>426</v>
      </c>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8" t="s">
        <v>426</v>
      </c>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8" t="s">
        <v>426</v>
      </c>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8" t="s">
        <v>426</v>
      </c>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8" t="s">
        <v>426</v>
      </c>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x14ac:dyDescent="0.15">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365</v>
      </c>
      <c r="D301" s="109"/>
      <c r="E301" s="109"/>
      <c r="F301" s="109"/>
      <c r="G301" s="109"/>
      <c r="H301" s="109"/>
      <c r="I301" s="109"/>
      <c r="J301" s="109"/>
      <c r="K301" s="109"/>
      <c r="L301" s="109"/>
      <c r="M301" s="109" t="s">
        <v>366</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367</v>
      </c>
      <c r="AL301" s="109"/>
      <c r="AM301" s="109"/>
      <c r="AN301" s="109"/>
      <c r="AO301" s="109"/>
      <c r="AP301" s="109"/>
      <c r="AQ301" s="109" t="s">
        <v>23</v>
      </c>
      <c r="AR301" s="109"/>
      <c r="AS301" s="109"/>
      <c r="AT301" s="109"/>
      <c r="AU301" s="111" t="s">
        <v>24</v>
      </c>
      <c r="AV301" s="112"/>
      <c r="AW301" s="112"/>
      <c r="AX301" s="113"/>
    </row>
    <row r="302" spans="1:50" ht="24" customHeight="1" x14ac:dyDescent="0.15">
      <c r="A302" s="103">
        <v>1</v>
      </c>
      <c r="B302" s="103">
        <v>1</v>
      </c>
      <c r="C302" s="108" t="s">
        <v>445</v>
      </c>
      <c r="D302" s="104"/>
      <c r="E302" s="104"/>
      <c r="F302" s="104"/>
      <c r="G302" s="104"/>
      <c r="H302" s="104"/>
      <c r="I302" s="104"/>
      <c r="J302" s="104"/>
      <c r="K302" s="104"/>
      <c r="L302" s="104"/>
      <c r="M302" s="108" t="s">
        <v>464</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v>22</v>
      </c>
      <c r="AL302" s="106"/>
      <c r="AM302" s="106"/>
      <c r="AN302" s="106"/>
      <c r="AO302" s="106"/>
      <c r="AP302" s="107"/>
      <c r="AQ302" s="108" t="s">
        <v>466</v>
      </c>
      <c r="AR302" s="104"/>
      <c r="AS302" s="104"/>
      <c r="AT302" s="104"/>
      <c r="AU302" s="105" t="s">
        <v>466</v>
      </c>
      <c r="AV302" s="106"/>
      <c r="AW302" s="106"/>
      <c r="AX302" s="107"/>
    </row>
    <row r="303" spans="1:50" ht="24" customHeight="1" x14ac:dyDescent="0.15">
      <c r="A303" s="103">
        <v>2</v>
      </c>
      <c r="B303" s="103">
        <v>1</v>
      </c>
      <c r="C303" s="108" t="s">
        <v>446</v>
      </c>
      <c r="D303" s="104"/>
      <c r="E303" s="104"/>
      <c r="F303" s="104"/>
      <c r="G303" s="104"/>
      <c r="H303" s="104"/>
      <c r="I303" s="104"/>
      <c r="J303" s="104"/>
      <c r="K303" s="104"/>
      <c r="L303" s="104"/>
      <c r="M303" s="108" t="s">
        <v>464</v>
      </c>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v>19</v>
      </c>
      <c r="AL303" s="106"/>
      <c r="AM303" s="106"/>
      <c r="AN303" s="106"/>
      <c r="AO303" s="106"/>
      <c r="AP303" s="107"/>
      <c r="AQ303" s="108" t="s">
        <v>466</v>
      </c>
      <c r="AR303" s="104"/>
      <c r="AS303" s="104"/>
      <c r="AT303" s="104"/>
      <c r="AU303" s="105" t="s">
        <v>466</v>
      </c>
      <c r="AV303" s="106"/>
      <c r="AW303" s="106"/>
      <c r="AX303" s="107"/>
    </row>
    <row r="304" spans="1:50" ht="24" customHeight="1" x14ac:dyDescent="0.15">
      <c r="A304" s="103">
        <v>3</v>
      </c>
      <c r="B304" s="103">
        <v>1</v>
      </c>
      <c r="C304" s="108" t="s">
        <v>447</v>
      </c>
      <c r="D304" s="104"/>
      <c r="E304" s="104"/>
      <c r="F304" s="104"/>
      <c r="G304" s="104"/>
      <c r="H304" s="104"/>
      <c r="I304" s="104"/>
      <c r="J304" s="104"/>
      <c r="K304" s="104"/>
      <c r="L304" s="104"/>
      <c r="M304" s="108" t="s">
        <v>464</v>
      </c>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v>18</v>
      </c>
      <c r="AL304" s="106"/>
      <c r="AM304" s="106"/>
      <c r="AN304" s="106"/>
      <c r="AO304" s="106"/>
      <c r="AP304" s="107"/>
      <c r="AQ304" s="108" t="s">
        <v>467</v>
      </c>
      <c r="AR304" s="104"/>
      <c r="AS304" s="104"/>
      <c r="AT304" s="104"/>
      <c r="AU304" s="105" t="s">
        <v>466</v>
      </c>
      <c r="AV304" s="106"/>
      <c r="AW304" s="106"/>
      <c r="AX304" s="107"/>
    </row>
    <row r="305" spans="1:50" ht="24" customHeight="1" x14ac:dyDescent="0.15">
      <c r="A305" s="103">
        <v>4</v>
      </c>
      <c r="B305" s="103">
        <v>1</v>
      </c>
      <c r="C305" s="108" t="s">
        <v>448</v>
      </c>
      <c r="D305" s="104"/>
      <c r="E305" s="104"/>
      <c r="F305" s="104"/>
      <c r="G305" s="104"/>
      <c r="H305" s="104"/>
      <c r="I305" s="104"/>
      <c r="J305" s="104"/>
      <c r="K305" s="104"/>
      <c r="L305" s="104"/>
      <c r="M305" s="108" t="s">
        <v>464</v>
      </c>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v>17</v>
      </c>
      <c r="AL305" s="106"/>
      <c r="AM305" s="106"/>
      <c r="AN305" s="106"/>
      <c r="AO305" s="106"/>
      <c r="AP305" s="107"/>
      <c r="AQ305" s="108" t="s">
        <v>466</v>
      </c>
      <c r="AR305" s="104"/>
      <c r="AS305" s="104"/>
      <c r="AT305" s="104"/>
      <c r="AU305" s="105" t="s">
        <v>466</v>
      </c>
      <c r="AV305" s="106"/>
      <c r="AW305" s="106"/>
      <c r="AX305" s="107"/>
    </row>
    <row r="306" spans="1:50" ht="24" customHeight="1" x14ac:dyDescent="0.15">
      <c r="A306" s="103">
        <v>5</v>
      </c>
      <c r="B306" s="103">
        <v>1</v>
      </c>
      <c r="C306" s="108" t="s">
        <v>449</v>
      </c>
      <c r="D306" s="104"/>
      <c r="E306" s="104"/>
      <c r="F306" s="104"/>
      <c r="G306" s="104"/>
      <c r="H306" s="104"/>
      <c r="I306" s="104"/>
      <c r="J306" s="104"/>
      <c r="K306" s="104"/>
      <c r="L306" s="104"/>
      <c r="M306" s="108" t="s">
        <v>464</v>
      </c>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v>16</v>
      </c>
      <c r="AL306" s="106"/>
      <c r="AM306" s="106"/>
      <c r="AN306" s="106"/>
      <c r="AO306" s="106"/>
      <c r="AP306" s="107"/>
      <c r="AQ306" s="108" t="s">
        <v>466</v>
      </c>
      <c r="AR306" s="104"/>
      <c r="AS306" s="104"/>
      <c r="AT306" s="104"/>
      <c r="AU306" s="105" t="s">
        <v>466</v>
      </c>
      <c r="AV306" s="106"/>
      <c r="AW306" s="106"/>
      <c r="AX306" s="107"/>
    </row>
    <row r="307" spans="1:50" ht="24" customHeight="1" x14ac:dyDescent="0.15">
      <c r="A307" s="103">
        <v>6</v>
      </c>
      <c r="B307" s="103">
        <v>1</v>
      </c>
      <c r="C307" s="108" t="s">
        <v>450</v>
      </c>
      <c r="D307" s="104"/>
      <c r="E307" s="104"/>
      <c r="F307" s="104"/>
      <c r="G307" s="104"/>
      <c r="H307" s="104"/>
      <c r="I307" s="104"/>
      <c r="J307" s="104"/>
      <c r="K307" s="104"/>
      <c r="L307" s="104"/>
      <c r="M307" s="108" t="s">
        <v>464</v>
      </c>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v>15</v>
      </c>
      <c r="AL307" s="106"/>
      <c r="AM307" s="106"/>
      <c r="AN307" s="106"/>
      <c r="AO307" s="106"/>
      <c r="AP307" s="107"/>
      <c r="AQ307" s="108" t="s">
        <v>466</v>
      </c>
      <c r="AR307" s="104"/>
      <c r="AS307" s="104"/>
      <c r="AT307" s="104"/>
      <c r="AU307" s="105" t="s">
        <v>466</v>
      </c>
      <c r="AV307" s="106"/>
      <c r="AW307" s="106"/>
      <c r="AX307" s="107"/>
    </row>
    <row r="308" spans="1:50" ht="24" customHeight="1" x14ac:dyDescent="0.15">
      <c r="A308" s="103">
        <v>7</v>
      </c>
      <c r="B308" s="103">
        <v>1</v>
      </c>
      <c r="C308" s="108" t="s">
        <v>451</v>
      </c>
      <c r="D308" s="104"/>
      <c r="E308" s="104"/>
      <c r="F308" s="104"/>
      <c r="G308" s="104"/>
      <c r="H308" s="104"/>
      <c r="I308" s="104"/>
      <c r="J308" s="104"/>
      <c r="K308" s="104"/>
      <c r="L308" s="104"/>
      <c r="M308" s="108" t="s">
        <v>464</v>
      </c>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v>14</v>
      </c>
      <c r="AL308" s="106"/>
      <c r="AM308" s="106"/>
      <c r="AN308" s="106"/>
      <c r="AO308" s="106"/>
      <c r="AP308" s="107"/>
      <c r="AQ308" s="108" t="s">
        <v>466</v>
      </c>
      <c r="AR308" s="104"/>
      <c r="AS308" s="104"/>
      <c r="AT308" s="104"/>
      <c r="AU308" s="105" t="s">
        <v>466</v>
      </c>
      <c r="AV308" s="106"/>
      <c r="AW308" s="106"/>
      <c r="AX308" s="107"/>
    </row>
    <row r="309" spans="1:50" ht="24" customHeight="1" x14ac:dyDescent="0.15">
      <c r="A309" s="103">
        <v>8</v>
      </c>
      <c r="B309" s="103">
        <v>1</v>
      </c>
      <c r="C309" s="108" t="s">
        <v>452</v>
      </c>
      <c r="D309" s="104"/>
      <c r="E309" s="104"/>
      <c r="F309" s="104"/>
      <c r="G309" s="104"/>
      <c r="H309" s="104"/>
      <c r="I309" s="104"/>
      <c r="J309" s="104"/>
      <c r="K309" s="104"/>
      <c r="L309" s="104"/>
      <c r="M309" s="108" t="s">
        <v>464</v>
      </c>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v>11</v>
      </c>
      <c r="AL309" s="106"/>
      <c r="AM309" s="106"/>
      <c r="AN309" s="106"/>
      <c r="AO309" s="106"/>
      <c r="AP309" s="107"/>
      <c r="AQ309" s="108" t="s">
        <v>466</v>
      </c>
      <c r="AR309" s="104"/>
      <c r="AS309" s="104"/>
      <c r="AT309" s="104"/>
      <c r="AU309" s="105" t="s">
        <v>466</v>
      </c>
      <c r="AV309" s="106"/>
      <c r="AW309" s="106"/>
      <c r="AX309" s="107"/>
    </row>
    <row r="310" spans="1:50" ht="24" customHeight="1" x14ac:dyDescent="0.15">
      <c r="A310" s="103">
        <v>9</v>
      </c>
      <c r="B310" s="103">
        <v>1</v>
      </c>
      <c r="C310" s="108" t="s">
        <v>453</v>
      </c>
      <c r="D310" s="104"/>
      <c r="E310" s="104"/>
      <c r="F310" s="104"/>
      <c r="G310" s="104"/>
      <c r="H310" s="104"/>
      <c r="I310" s="104"/>
      <c r="J310" s="104"/>
      <c r="K310" s="104"/>
      <c r="L310" s="104"/>
      <c r="M310" s="108" t="s">
        <v>464</v>
      </c>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v>11</v>
      </c>
      <c r="AL310" s="106"/>
      <c r="AM310" s="106"/>
      <c r="AN310" s="106"/>
      <c r="AO310" s="106"/>
      <c r="AP310" s="107"/>
      <c r="AQ310" s="108" t="s">
        <v>466</v>
      </c>
      <c r="AR310" s="104"/>
      <c r="AS310" s="104"/>
      <c r="AT310" s="104"/>
      <c r="AU310" s="105" t="s">
        <v>466</v>
      </c>
      <c r="AV310" s="106"/>
      <c r="AW310" s="106"/>
      <c r="AX310" s="107"/>
    </row>
    <row r="311" spans="1:50" ht="24" customHeight="1" x14ac:dyDescent="0.15">
      <c r="A311" s="103">
        <v>10</v>
      </c>
      <c r="B311" s="103">
        <v>1</v>
      </c>
      <c r="C311" s="108" t="s">
        <v>454</v>
      </c>
      <c r="D311" s="104"/>
      <c r="E311" s="104"/>
      <c r="F311" s="104"/>
      <c r="G311" s="104"/>
      <c r="H311" s="104"/>
      <c r="I311" s="104"/>
      <c r="J311" s="104"/>
      <c r="K311" s="104"/>
      <c r="L311" s="104"/>
      <c r="M311" s="108" t="s">
        <v>464</v>
      </c>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v>7</v>
      </c>
      <c r="AL311" s="106"/>
      <c r="AM311" s="106"/>
      <c r="AN311" s="106"/>
      <c r="AO311" s="106"/>
      <c r="AP311" s="107"/>
      <c r="AQ311" s="108" t="s">
        <v>466</v>
      </c>
      <c r="AR311" s="104"/>
      <c r="AS311" s="104"/>
      <c r="AT311" s="104"/>
      <c r="AU311" s="105" t="s">
        <v>466</v>
      </c>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8" t="s">
        <v>464</v>
      </c>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8" t="s">
        <v>464</v>
      </c>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8" t="s">
        <v>464</v>
      </c>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8" t="s">
        <v>464</v>
      </c>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8" t="s">
        <v>464</v>
      </c>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8" t="s">
        <v>464</v>
      </c>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8" t="s">
        <v>464</v>
      </c>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8" t="s">
        <v>464</v>
      </c>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8" t="s">
        <v>464</v>
      </c>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8" t="s">
        <v>464</v>
      </c>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8" t="s">
        <v>464</v>
      </c>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8" t="s">
        <v>464</v>
      </c>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8" t="s">
        <v>464</v>
      </c>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8" t="s">
        <v>464</v>
      </c>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8" t="s">
        <v>464</v>
      </c>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8" t="s">
        <v>464</v>
      </c>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8" t="s">
        <v>464</v>
      </c>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8" t="s">
        <v>464</v>
      </c>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8" t="s">
        <v>464</v>
      </c>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8" t="s">
        <v>464</v>
      </c>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3" spans="1:50" x14ac:dyDescent="0.15">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03"/>
      <c r="B334" s="103"/>
      <c r="C334" s="109" t="s">
        <v>365</v>
      </c>
      <c r="D334" s="109"/>
      <c r="E334" s="109"/>
      <c r="F334" s="109"/>
      <c r="G334" s="109"/>
      <c r="H334" s="109"/>
      <c r="I334" s="109"/>
      <c r="J334" s="109"/>
      <c r="K334" s="109"/>
      <c r="L334" s="109"/>
      <c r="M334" s="109" t="s">
        <v>366</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367</v>
      </c>
      <c r="AL334" s="109"/>
      <c r="AM334" s="109"/>
      <c r="AN334" s="109"/>
      <c r="AO334" s="109"/>
      <c r="AP334" s="109"/>
      <c r="AQ334" s="109" t="s">
        <v>23</v>
      </c>
      <c r="AR334" s="109"/>
      <c r="AS334" s="109"/>
      <c r="AT334" s="109"/>
      <c r="AU334" s="111" t="s">
        <v>24</v>
      </c>
      <c r="AV334" s="112"/>
      <c r="AW334" s="112"/>
      <c r="AX334" s="113"/>
    </row>
    <row r="335" spans="1:50" ht="30" customHeight="1" x14ac:dyDescent="0.15">
      <c r="A335" s="103">
        <v>1</v>
      </c>
      <c r="B335" s="103">
        <v>1</v>
      </c>
      <c r="C335" s="108" t="s">
        <v>455</v>
      </c>
      <c r="D335" s="104"/>
      <c r="E335" s="104"/>
      <c r="F335" s="104"/>
      <c r="G335" s="104"/>
      <c r="H335" s="104"/>
      <c r="I335" s="104"/>
      <c r="J335" s="104"/>
      <c r="K335" s="104"/>
      <c r="L335" s="104"/>
      <c r="M335" s="108" t="s">
        <v>426</v>
      </c>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v>10</v>
      </c>
      <c r="AL335" s="106"/>
      <c r="AM335" s="106"/>
      <c r="AN335" s="106"/>
      <c r="AO335" s="106"/>
      <c r="AP335" s="107"/>
      <c r="AQ335" s="108" t="s">
        <v>465</v>
      </c>
      <c r="AR335" s="104"/>
      <c r="AS335" s="104"/>
      <c r="AT335" s="104"/>
      <c r="AU335" s="105" t="s">
        <v>466</v>
      </c>
      <c r="AV335" s="106"/>
      <c r="AW335" s="106"/>
      <c r="AX335" s="107"/>
    </row>
    <row r="336" spans="1:50" ht="24" customHeight="1" x14ac:dyDescent="0.15">
      <c r="A336" s="103">
        <v>2</v>
      </c>
      <c r="B336" s="103">
        <v>1</v>
      </c>
      <c r="C336" s="108" t="s">
        <v>456</v>
      </c>
      <c r="D336" s="104"/>
      <c r="E336" s="104"/>
      <c r="F336" s="104"/>
      <c r="G336" s="104"/>
      <c r="H336" s="104"/>
      <c r="I336" s="104"/>
      <c r="J336" s="104"/>
      <c r="K336" s="104"/>
      <c r="L336" s="104"/>
      <c r="M336" s="108" t="s">
        <v>426</v>
      </c>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v>9</v>
      </c>
      <c r="AL336" s="106"/>
      <c r="AM336" s="106"/>
      <c r="AN336" s="106"/>
      <c r="AO336" s="106"/>
      <c r="AP336" s="107"/>
      <c r="AQ336" s="108" t="s">
        <v>465</v>
      </c>
      <c r="AR336" s="104"/>
      <c r="AS336" s="104"/>
      <c r="AT336" s="104"/>
      <c r="AU336" s="105" t="s">
        <v>466</v>
      </c>
      <c r="AV336" s="106"/>
      <c r="AW336" s="106"/>
      <c r="AX336" s="107"/>
    </row>
    <row r="337" spans="1:50" ht="24" customHeight="1" x14ac:dyDescent="0.15">
      <c r="A337" s="103">
        <v>3</v>
      </c>
      <c r="B337" s="103">
        <v>1</v>
      </c>
      <c r="C337" s="108" t="s">
        <v>457</v>
      </c>
      <c r="D337" s="104"/>
      <c r="E337" s="104"/>
      <c r="F337" s="104"/>
      <c r="G337" s="104"/>
      <c r="H337" s="104"/>
      <c r="I337" s="104"/>
      <c r="J337" s="104"/>
      <c r="K337" s="104"/>
      <c r="L337" s="104"/>
      <c r="M337" s="108" t="s">
        <v>426</v>
      </c>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v>8</v>
      </c>
      <c r="AL337" s="106"/>
      <c r="AM337" s="106"/>
      <c r="AN337" s="106"/>
      <c r="AO337" s="106"/>
      <c r="AP337" s="107"/>
      <c r="AQ337" s="108" t="s">
        <v>465</v>
      </c>
      <c r="AR337" s="104"/>
      <c r="AS337" s="104"/>
      <c r="AT337" s="104"/>
      <c r="AU337" s="105" t="s">
        <v>466</v>
      </c>
      <c r="AV337" s="106"/>
      <c r="AW337" s="106"/>
      <c r="AX337" s="107"/>
    </row>
    <row r="338" spans="1:50" ht="24" customHeight="1" x14ac:dyDescent="0.15">
      <c r="A338" s="103">
        <v>4</v>
      </c>
      <c r="B338" s="103">
        <v>1</v>
      </c>
      <c r="C338" s="108" t="s">
        <v>458</v>
      </c>
      <c r="D338" s="104"/>
      <c r="E338" s="104"/>
      <c r="F338" s="104"/>
      <c r="G338" s="104"/>
      <c r="H338" s="104"/>
      <c r="I338" s="104"/>
      <c r="J338" s="104"/>
      <c r="K338" s="104"/>
      <c r="L338" s="104"/>
      <c r="M338" s="108" t="s">
        <v>426</v>
      </c>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v>6</v>
      </c>
      <c r="AL338" s="106"/>
      <c r="AM338" s="106"/>
      <c r="AN338" s="106"/>
      <c r="AO338" s="106"/>
      <c r="AP338" s="107"/>
      <c r="AQ338" s="108" t="s">
        <v>465</v>
      </c>
      <c r="AR338" s="104"/>
      <c r="AS338" s="104"/>
      <c r="AT338" s="104"/>
      <c r="AU338" s="105" t="s">
        <v>466</v>
      </c>
      <c r="AV338" s="106"/>
      <c r="AW338" s="106"/>
      <c r="AX338" s="107"/>
    </row>
    <row r="339" spans="1:50" ht="24" customHeight="1" x14ac:dyDescent="0.15">
      <c r="A339" s="103">
        <v>5</v>
      </c>
      <c r="B339" s="103">
        <v>1</v>
      </c>
      <c r="C339" s="108" t="s">
        <v>459</v>
      </c>
      <c r="D339" s="104"/>
      <c r="E339" s="104"/>
      <c r="F339" s="104"/>
      <c r="G339" s="104"/>
      <c r="H339" s="104"/>
      <c r="I339" s="104"/>
      <c r="J339" s="104"/>
      <c r="K339" s="104"/>
      <c r="L339" s="104"/>
      <c r="M339" s="108" t="s">
        <v>426</v>
      </c>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v>6</v>
      </c>
      <c r="AL339" s="106"/>
      <c r="AM339" s="106"/>
      <c r="AN339" s="106"/>
      <c r="AO339" s="106"/>
      <c r="AP339" s="107"/>
      <c r="AQ339" s="108" t="s">
        <v>465</v>
      </c>
      <c r="AR339" s="104"/>
      <c r="AS339" s="104"/>
      <c r="AT339" s="104"/>
      <c r="AU339" s="105" t="s">
        <v>466</v>
      </c>
      <c r="AV339" s="106"/>
      <c r="AW339" s="106"/>
      <c r="AX339" s="107"/>
    </row>
    <row r="340" spans="1:50" ht="24" customHeight="1" x14ac:dyDescent="0.15">
      <c r="A340" s="103">
        <v>6</v>
      </c>
      <c r="B340" s="103">
        <v>1</v>
      </c>
      <c r="C340" s="108" t="s">
        <v>479</v>
      </c>
      <c r="D340" s="104"/>
      <c r="E340" s="104"/>
      <c r="F340" s="104"/>
      <c r="G340" s="104"/>
      <c r="H340" s="104"/>
      <c r="I340" s="104"/>
      <c r="J340" s="104"/>
      <c r="K340" s="104"/>
      <c r="L340" s="104"/>
      <c r="M340" s="108" t="s">
        <v>426</v>
      </c>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v>5</v>
      </c>
      <c r="AL340" s="106"/>
      <c r="AM340" s="106"/>
      <c r="AN340" s="106"/>
      <c r="AO340" s="106"/>
      <c r="AP340" s="107"/>
      <c r="AQ340" s="108">
        <v>4</v>
      </c>
      <c r="AR340" s="104"/>
      <c r="AS340" s="104"/>
      <c r="AT340" s="104"/>
      <c r="AU340" s="105">
        <v>90</v>
      </c>
      <c r="AV340" s="106"/>
      <c r="AW340" s="106"/>
      <c r="AX340" s="107"/>
    </row>
    <row r="341" spans="1:50" ht="24" customHeight="1" x14ac:dyDescent="0.15">
      <c r="A341" s="103">
        <v>7</v>
      </c>
      <c r="B341" s="103">
        <v>1</v>
      </c>
      <c r="C341" s="108" t="s">
        <v>460</v>
      </c>
      <c r="D341" s="104"/>
      <c r="E341" s="104"/>
      <c r="F341" s="104"/>
      <c r="G341" s="104"/>
      <c r="H341" s="104"/>
      <c r="I341" s="104"/>
      <c r="J341" s="104"/>
      <c r="K341" s="104"/>
      <c r="L341" s="104"/>
      <c r="M341" s="108" t="s">
        <v>426</v>
      </c>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v>5</v>
      </c>
      <c r="AL341" s="106"/>
      <c r="AM341" s="106"/>
      <c r="AN341" s="106"/>
      <c r="AO341" s="106"/>
      <c r="AP341" s="107"/>
      <c r="AQ341" s="108" t="s">
        <v>465</v>
      </c>
      <c r="AR341" s="104"/>
      <c r="AS341" s="104"/>
      <c r="AT341" s="104"/>
      <c r="AU341" s="105" t="s">
        <v>466</v>
      </c>
      <c r="AV341" s="106"/>
      <c r="AW341" s="106"/>
      <c r="AX341" s="107"/>
    </row>
    <row r="342" spans="1:50" ht="26.25" customHeight="1" x14ac:dyDescent="0.15">
      <c r="A342" s="103">
        <v>8</v>
      </c>
      <c r="B342" s="103">
        <v>1</v>
      </c>
      <c r="C342" s="108" t="s">
        <v>461</v>
      </c>
      <c r="D342" s="104"/>
      <c r="E342" s="104"/>
      <c r="F342" s="104"/>
      <c r="G342" s="104"/>
      <c r="H342" s="104"/>
      <c r="I342" s="104"/>
      <c r="J342" s="104"/>
      <c r="K342" s="104"/>
      <c r="L342" s="104"/>
      <c r="M342" s="108" t="s">
        <v>426</v>
      </c>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v>5</v>
      </c>
      <c r="AL342" s="106"/>
      <c r="AM342" s="106"/>
      <c r="AN342" s="106"/>
      <c r="AO342" s="106"/>
      <c r="AP342" s="107"/>
      <c r="AQ342" s="108" t="s">
        <v>465</v>
      </c>
      <c r="AR342" s="104"/>
      <c r="AS342" s="104"/>
      <c r="AT342" s="104"/>
      <c r="AU342" s="105" t="s">
        <v>466</v>
      </c>
      <c r="AV342" s="106"/>
      <c r="AW342" s="106"/>
      <c r="AX342" s="107"/>
    </row>
    <row r="343" spans="1:50" ht="24" customHeight="1" x14ac:dyDescent="0.15">
      <c r="A343" s="103">
        <v>9</v>
      </c>
      <c r="B343" s="103">
        <v>1</v>
      </c>
      <c r="C343" s="108" t="s">
        <v>462</v>
      </c>
      <c r="D343" s="104"/>
      <c r="E343" s="104"/>
      <c r="F343" s="104"/>
      <c r="G343" s="104"/>
      <c r="H343" s="104"/>
      <c r="I343" s="104"/>
      <c r="J343" s="104"/>
      <c r="K343" s="104"/>
      <c r="L343" s="104"/>
      <c r="M343" s="108" t="s">
        <v>426</v>
      </c>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v>5</v>
      </c>
      <c r="AL343" s="106"/>
      <c r="AM343" s="106"/>
      <c r="AN343" s="106"/>
      <c r="AO343" s="106"/>
      <c r="AP343" s="107"/>
      <c r="AQ343" s="108" t="s">
        <v>465</v>
      </c>
      <c r="AR343" s="104"/>
      <c r="AS343" s="104"/>
      <c r="AT343" s="104"/>
      <c r="AU343" s="105" t="s">
        <v>466</v>
      </c>
      <c r="AV343" s="106"/>
      <c r="AW343" s="106"/>
      <c r="AX343" s="107"/>
    </row>
    <row r="344" spans="1:50" ht="24" customHeight="1" x14ac:dyDescent="0.15">
      <c r="A344" s="103">
        <v>10</v>
      </c>
      <c r="B344" s="103">
        <v>1</v>
      </c>
      <c r="C344" s="108" t="s">
        <v>463</v>
      </c>
      <c r="D344" s="104"/>
      <c r="E344" s="104"/>
      <c r="F344" s="104"/>
      <c r="G344" s="104"/>
      <c r="H344" s="104"/>
      <c r="I344" s="104"/>
      <c r="J344" s="104"/>
      <c r="K344" s="104"/>
      <c r="L344" s="104"/>
      <c r="M344" s="108" t="s">
        <v>426</v>
      </c>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v>5</v>
      </c>
      <c r="AL344" s="106"/>
      <c r="AM344" s="106"/>
      <c r="AN344" s="106"/>
      <c r="AO344" s="106"/>
      <c r="AP344" s="107"/>
      <c r="AQ344" s="108" t="s">
        <v>465</v>
      </c>
      <c r="AR344" s="104"/>
      <c r="AS344" s="104"/>
      <c r="AT344" s="104"/>
      <c r="AU344" s="105" t="s">
        <v>466</v>
      </c>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8" t="s">
        <v>426</v>
      </c>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8" t="s">
        <v>426</v>
      </c>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8" t="s">
        <v>426</v>
      </c>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8" t="s">
        <v>426</v>
      </c>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8" t="s">
        <v>426</v>
      </c>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8" t="s">
        <v>426</v>
      </c>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8" t="s">
        <v>426</v>
      </c>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8" t="s">
        <v>426</v>
      </c>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8" t="s">
        <v>426</v>
      </c>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8" t="s">
        <v>426</v>
      </c>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8" t="s">
        <v>426</v>
      </c>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8" t="s">
        <v>426</v>
      </c>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8" t="s">
        <v>426</v>
      </c>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8" t="s">
        <v>426</v>
      </c>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8" t="s">
        <v>426</v>
      </c>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8" t="s">
        <v>426</v>
      </c>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8" t="s">
        <v>426</v>
      </c>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8" t="s">
        <v>426</v>
      </c>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8" t="s">
        <v>426</v>
      </c>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8" t="s">
        <v>426</v>
      </c>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365</v>
      </c>
      <c r="D367" s="109"/>
      <c r="E367" s="109"/>
      <c r="F367" s="109"/>
      <c r="G367" s="109"/>
      <c r="H367" s="109"/>
      <c r="I367" s="109"/>
      <c r="J367" s="109"/>
      <c r="K367" s="109"/>
      <c r="L367" s="109"/>
      <c r="M367" s="109" t="s">
        <v>366</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367</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365</v>
      </c>
      <c r="D400" s="109"/>
      <c r="E400" s="109"/>
      <c r="F400" s="109"/>
      <c r="G400" s="109"/>
      <c r="H400" s="109"/>
      <c r="I400" s="109"/>
      <c r="J400" s="109"/>
      <c r="K400" s="109"/>
      <c r="L400" s="109"/>
      <c r="M400" s="109" t="s">
        <v>366</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367</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365</v>
      </c>
      <c r="D433" s="109"/>
      <c r="E433" s="109"/>
      <c r="F433" s="109"/>
      <c r="G433" s="109"/>
      <c r="H433" s="109"/>
      <c r="I433" s="109"/>
      <c r="J433" s="109"/>
      <c r="K433" s="109"/>
      <c r="L433" s="109"/>
      <c r="M433" s="109" t="s">
        <v>366</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367</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365</v>
      </c>
      <c r="D466" s="109"/>
      <c r="E466" s="109"/>
      <c r="F466" s="109"/>
      <c r="G466" s="109"/>
      <c r="H466" s="109"/>
      <c r="I466" s="109"/>
      <c r="J466" s="109"/>
      <c r="K466" s="109"/>
      <c r="L466" s="109"/>
      <c r="M466" s="109" t="s">
        <v>366</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367</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7" t="s">
        <v>323</v>
      </c>
      <c r="B497" s="678"/>
      <c r="C497" s="678"/>
      <c r="D497" s="678"/>
      <c r="E497" s="678"/>
      <c r="F497" s="678"/>
      <c r="G497" s="678"/>
      <c r="H497" s="678"/>
      <c r="I497" s="678"/>
      <c r="J497" s="678"/>
      <c r="K497" s="678"/>
      <c r="L497" s="678"/>
      <c r="M497" s="678"/>
      <c r="N497" s="678"/>
      <c r="O497" s="678"/>
      <c r="P497" s="678"/>
      <c r="Q497" s="678"/>
      <c r="R497" s="678"/>
      <c r="S497" s="678"/>
      <c r="T497" s="678"/>
      <c r="U497" s="678"/>
      <c r="V497" s="678"/>
      <c r="W497" s="678"/>
      <c r="X497" s="678"/>
      <c r="Y497" s="678"/>
      <c r="Z497" s="678"/>
      <c r="AA497" s="678"/>
      <c r="AB497" s="678"/>
      <c r="AC497" s="678"/>
      <c r="AD497" s="678"/>
      <c r="AE497" s="678"/>
      <c r="AF497" s="678"/>
      <c r="AG497" s="678"/>
      <c r="AH497" s="678"/>
      <c r="AI497" s="678"/>
      <c r="AJ497" s="678"/>
      <c r="AK497" s="679"/>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29" priority="577">
      <formula>IF(RIGHT(TEXT(P14,"0.#"),1)=".",FALSE,TRUE)</formula>
    </cfRule>
    <cfRule type="expression" dxfId="228" priority="578">
      <formula>IF(RIGHT(TEXT(P14,"0.#"),1)=".",TRUE,FALSE)</formula>
    </cfRule>
  </conditionalFormatting>
  <conditionalFormatting sqref="AE69:AX69">
    <cfRule type="expression" dxfId="227" priority="499">
      <formula>IF(RIGHT(TEXT(AE69,"0.#"),1)=".",FALSE,TRUE)</formula>
    </cfRule>
    <cfRule type="expression" dxfId="226" priority="500">
      <formula>IF(RIGHT(TEXT(AE69,"0.#"),1)=".",TRUE,FALSE)</formula>
    </cfRule>
  </conditionalFormatting>
  <conditionalFormatting sqref="AE83:AI83">
    <cfRule type="expression" dxfId="225" priority="481">
      <formula>IF(RIGHT(TEXT(AE83,"0.#"),1)=".",FALSE,TRUE)</formula>
    </cfRule>
    <cfRule type="expression" dxfId="224" priority="482">
      <formula>IF(RIGHT(TEXT(AE83,"0.#"),1)=".",TRUE,FALSE)</formula>
    </cfRule>
  </conditionalFormatting>
  <conditionalFormatting sqref="AJ83:AX83">
    <cfRule type="expression" dxfId="223" priority="479">
      <formula>IF(RIGHT(TEXT(AJ83,"0.#"),1)=".",FALSE,TRUE)</formula>
    </cfRule>
    <cfRule type="expression" dxfId="222" priority="480">
      <formula>IF(RIGHT(TEXT(AJ83,"0.#"),1)=".",TRUE,FALSE)</formula>
    </cfRule>
  </conditionalFormatting>
  <conditionalFormatting sqref="L99">
    <cfRule type="expression" dxfId="221" priority="459">
      <formula>IF(RIGHT(TEXT(L99,"0.#"),1)=".",FALSE,TRUE)</formula>
    </cfRule>
    <cfRule type="expression" dxfId="220" priority="460">
      <formula>IF(RIGHT(TEXT(L99,"0.#"),1)=".",TRUE,FALSE)</formula>
    </cfRule>
  </conditionalFormatting>
  <conditionalFormatting sqref="L104">
    <cfRule type="expression" dxfId="219" priority="457">
      <formula>IF(RIGHT(TEXT(L104,"0.#"),1)=".",FALSE,TRUE)</formula>
    </cfRule>
    <cfRule type="expression" dxfId="218" priority="458">
      <formula>IF(RIGHT(TEXT(L104,"0.#"),1)=".",TRUE,FALSE)</formula>
    </cfRule>
  </conditionalFormatting>
  <conditionalFormatting sqref="R104">
    <cfRule type="expression" dxfId="217" priority="455">
      <formula>IF(RIGHT(TEXT(R104,"0.#"),1)=".",FALSE,TRUE)</formula>
    </cfRule>
    <cfRule type="expression" dxfId="216" priority="456">
      <formula>IF(RIGHT(TEXT(R104,"0.#"),1)=".",TRUE,FALSE)</formula>
    </cfRule>
  </conditionalFormatting>
  <conditionalFormatting sqref="P18:AX18">
    <cfRule type="expression" dxfId="215" priority="453">
      <formula>IF(RIGHT(TEXT(P18,"0.#"),1)=".",FALSE,TRUE)</formula>
    </cfRule>
    <cfRule type="expression" dxfId="214" priority="454">
      <formula>IF(RIGHT(TEXT(P18,"0.#"),1)=".",TRUE,FALSE)</formula>
    </cfRule>
  </conditionalFormatting>
  <conditionalFormatting sqref="Y181">
    <cfRule type="expression" dxfId="213" priority="449">
      <formula>IF(RIGHT(TEXT(Y181,"0.#"),1)=".",FALSE,TRUE)</formula>
    </cfRule>
    <cfRule type="expression" dxfId="212" priority="450">
      <formula>IF(RIGHT(TEXT(Y181,"0.#"),1)=".",TRUE,FALSE)</formula>
    </cfRule>
  </conditionalFormatting>
  <conditionalFormatting sqref="Y190">
    <cfRule type="expression" dxfId="211" priority="445">
      <formula>IF(RIGHT(TEXT(Y190,"0.#"),1)=".",FALSE,TRUE)</formula>
    </cfRule>
    <cfRule type="expression" dxfId="210" priority="446">
      <formula>IF(RIGHT(TEXT(Y190,"0.#"),1)=".",TRUE,FALSE)</formula>
    </cfRule>
  </conditionalFormatting>
  <conditionalFormatting sqref="AK236">
    <cfRule type="expression" dxfId="209" priority="367">
      <formula>IF(RIGHT(TEXT(AK236,"0.#"),1)=".",FALSE,TRUE)</formula>
    </cfRule>
    <cfRule type="expression" dxfId="208" priority="368">
      <formula>IF(RIGHT(TEXT(AK236,"0.#"),1)=".",TRUE,FALSE)</formula>
    </cfRule>
  </conditionalFormatting>
  <conditionalFormatting sqref="AE54:AI54">
    <cfRule type="expression" dxfId="207" priority="317">
      <formula>IF(RIGHT(TEXT(AE54,"0.#"),1)=".",FALSE,TRUE)</formula>
    </cfRule>
    <cfRule type="expression" dxfId="206" priority="318">
      <formula>IF(RIGHT(TEXT(AE54,"0.#"),1)=".",TRUE,FALSE)</formula>
    </cfRule>
  </conditionalFormatting>
  <conditionalFormatting sqref="P16:AQ17 P15:AX15 P13:AX13">
    <cfRule type="expression" dxfId="205" priority="275">
      <formula>IF(RIGHT(TEXT(P13,"0.#"),1)=".",FALSE,TRUE)</formula>
    </cfRule>
    <cfRule type="expression" dxfId="204" priority="276">
      <formula>IF(RIGHT(TEXT(P13,"0.#"),1)=".",TRUE,FALSE)</formula>
    </cfRule>
  </conditionalFormatting>
  <conditionalFormatting sqref="P19:AJ19">
    <cfRule type="expression" dxfId="203" priority="273">
      <formula>IF(RIGHT(TEXT(P19,"0.#"),1)=".",FALSE,TRUE)</formula>
    </cfRule>
    <cfRule type="expression" dxfId="202" priority="274">
      <formula>IF(RIGHT(TEXT(P19,"0.#"),1)=".",TRUE,FALSE)</formula>
    </cfRule>
  </conditionalFormatting>
  <conditionalFormatting sqref="AE55:AX55 AJ54:AS54">
    <cfRule type="expression" dxfId="201" priority="269">
      <formula>IF(RIGHT(TEXT(AE54,"0.#"),1)=".",FALSE,TRUE)</formula>
    </cfRule>
    <cfRule type="expression" dxfId="200" priority="270">
      <formula>IF(RIGHT(TEXT(AE54,"0.#"),1)=".",TRUE,FALSE)</formula>
    </cfRule>
  </conditionalFormatting>
  <conditionalFormatting sqref="AE68:AS68">
    <cfRule type="expression" dxfId="199" priority="265">
      <formula>IF(RIGHT(TEXT(AE68,"0.#"),1)=".",FALSE,TRUE)</formula>
    </cfRule>
    <cfRule type="expression" dxfId="198" priority="266">
      <formula>IF(RIGHT(TEXT(AE68,"0.#"),1)=".",TRUE,FALSE)</formula>
    </cfRule>
  </conditionalFormatting>
  <conditionalFormatting sqref="AE95:AI95 AE92:AI92 AE89:AI89 AE86:AI86">
    <cfRule type="expression" dxfId="197" priority="263">
      <formula>IF(RIGHT(TEXT(AE86,"0.#"),1)=".",FALSE,TRUE)</formula>
    </cfRule>
    <cfRule type="expression" dxfId="196" priority="264">
      <formula>IF(RIGHT(TEXT(AE86,"0.#"),1)=".",TRUE,FALSE)</formula>
    </cfRule>
  </conditionalFormatting>
  <conditionalFormatting sqref="AJ95:AX95 AJ92:AX92 AJ89:AX89 AJ86:AX86">
    <cfRule type="expression" dxfId="195" priority="261">
      <formula>IF(RIGHT(TEXT(AJ86,"0.#"),1)=".",FALSE,TRUE)</formula>
    </cfRule>
    <cfRule type="expression" dxfId="194" priority="262">
      <formula>IF(RIGHT(TEXT(AJ86,"0.#"),1)=".",TRUE,FALSE)</formula>
    </cfRule>
  </conditionalFormatting>
  <conditionalFormatting sqref="L100:L103 L98">
    <cfRule type="expression" dxfId="193" priority="259">
      <formula>IF(RIGHT(TEXT(L98,"0.#"),1)=".",FALSE,TRUE)</formula>
    </cfRule>
    <cfRule type="expression" dxfId="192" priority="260">
      <formula>IF(RIGHT(TEXT(L98,"0.#"),1)=".",TRUE,FALSE)</formula>
    </cfRule>
  </conditionalFormatting>
  <conditionalFormatting sqref="R98">
    <cfRule type="expression" dxfId="191" priority="255">
      <formula>IF(RIGHT(TEXT(R98,"0.#"),1)=".",FALSE,TRUE)</formula>
    </cfRule>
    <cfRule type="expression" dxfId="190" priority="256">
      <formula>IF(RIGHT(TEXT(R98,"0.#"),1)=".",TRUE,FALSE)</formula>
    </cfRule>
  </conditionalFormatting>
  <conditionalFormatting sqref="R99:R103">
    <cfRule type="expression" dxfId="189" priority="253">
      <formula>IF(RIGHT(TEXT(R99,"0.#"),1)=".",FALSE,TRUE)</formula>
    </cfRule>
    <cfRule type="expression" dxfId="188" priority="254">
      <formula>IF(RIGHT(TEXT(R99,"0.#"),1)=".",TRUE,FALSE)</formula>
    </cfRule>
  </conditionalFormatting>
  <conditionalFormatting sqref="Y182:Y189 Y180">
    <cfRule type="expression" dxfId="187" priority="251">
      <formula>IF(RIGHT(TEXT(Y180,"0.#"),1)=".",FALSE,TRUE)</formula>
    </cfRule>
    <cfRule type="expression" dxfId="186" priority="252">
      <formula>IF(RIGHT(TEXT(Y180,"0.#"),1)=".",TRUE,FALSE)</formula>
    </cfRule>
  </conditionalFormatting>
  <conditionalFormatting sqref="AU181">
    <cfRule type="expression" dxfId="185" priority="249">
      <formula>IF(RIGHT(TEXT(AU181,"0.#"),1)=".",FALSE,TRUE)</formula>
    </cfRule>
    <cfRule type="expression" dxfId="184" priority="250">
      <formula>IF(RIGHT(TEXT(AU181,"0.#"),1)=".",TRUE,FALSE)</formula>
    </cfRule>
  </conditionalFormatting>
  <conditionalFormatting sqref="AU190">
    <cfRule type="expression" dxfId="183" priority="247">
      <formula>IF(RIGHT(TEXT(AU190,"0.#"),1)=".",FALSE,TRUE)</formula>
    </cfRule>
    <cfRule type="expression" dxfId="182" priority="248">
      <formula>IF(RIGHT(TEXT(AU190,"0.#"),1)=".",TRUE,FALSE)</formula>
    </cfRule>
  </conditionalFormatting>
  <conditionalFormatting sqref="AU182:AU189 AU180">
    <cfRule type="expression" dxfId="181" priority="245">
      <formula>IF(RIGHT(TEXT(AU180,"0.#"),1)=".",FALSE,TRUE)</formula>
    </cfRule>
    <cfRule type="expression" dxfId="180" priority="246">
      <formula>IF(RIGHT(TEXT(AU180,"0.#"),1)=".",TRUE,FALSE)</formula>
    </cfRule>
  </conditionalFormatting>
  <conditionalFormatting sqref="Y220 Y207 Y194">
    <cfRule type="expression" dxfId="179" priority="231">
      <formula>IF(RIGHT(TEXT(Y194,"0.#"),1)=".",FALSE,TRUE)</formula>
    </cfRule>
    <cfRule type="expression" dxfId="178" priority="232">
      <formula>IF(RIGHT(TEXT(Y194,"0.#"),1)=".",TRUE,FALSE)</formula>
    </cfRule>
  </conditionalFormatting>
  <conditionalFormatting sqref="Y229 Y216 Y203">
    <cfRule type="expression" dxfId="177" priority="229">
      <formula>IF(RIGHT(TEXT(Y203,"0.#"),1)=".",FALSE,TRUE)</formula>
    </cfRule>
    <cfRule type="expression" dxfId="176" priority="230">
      <formula>IF(RIGHT(TEXT(Y203,"0.#"),1)=".",TRUE,FALSE)</formula>
    </cfRule>
  </conditionalFormatting>
  <conditionalFormatting sqref="Y221:Y228 Y219 Y208:Y215 Y206 Y195:Y202 Y193">
    <cfRule type="expression" dxfId="175" priority="227">
      <formula>IF(RIGHT(TEXT(Y193,"0.#"),1)=".",FALSE,TRUE)</formula>
    </cfRule>
    <cfRule type="expression" dxfId="174" priority="228">
      <formula>IF(RIGHT(TEXT(Y193,"0.#"),1)=".",TRUE,FALSE)</formula>
    </cfRule>
  </conditionalFormatting>
  <conditionalFormatting sqref="AU220 AU207 AU194">
    <cfRule type="expression" dxfId="173" priority="225">
      <formula>IF(RIGHT(TEXT(AU194,"0.#"),1)=".",FALSE,TRUE)</formula>
    </cfRule>
    <cfRule type="expression" dxfId="172" priority="226">
      <formula>IF(RIGHT(TEXT(AU194,"0.#"),1)=".",TRUE,FALSE)</formula>
    </cfRule>
  </conditionalFormatting>
  <conditionalFormatting sqref="AU229 AU216 AU203">
    <cfRule type="expression" dxfId="171" priority="223">
      <formula>IF(RIGHT(TEXT(AU203,"0.#"),1)=".",FALSE,TRUE)</formula>
    </cfRule>
    <cfRule type="expression" dxfId="170" priority="224">
      <formula>IF(RIGHT(TEXT(AU203,"0.#"),1)=".",TRUE,FALSE)</formula>
    </cfRule>
  </conditionalFormatting>
  <conditionalFormatting sqref="AU221:AU228 AU219 AU208:AU215 AU206 AU195:AU202 AU193">
    <cfRule type="expression" dxfId="169" priority="221">
      <formula>IF(RIGHT(TEXT(AU193,"0.#"),1)=".",FALSE,TRUE)</formula>
    </cfRule>
    <cfRule type="expression" dxfId="168" priority="222">
      <formula>IF(RIGHT(TEXT(AU193,"0.#"),1)=".",TRUE,FALSE)</formula>
    </cfRule>
  </conditionalFormatting>
  <conditionalFormatting sqref="AE56:AI56">
    <cfRule type="expression" dxfId="167" priority="195">
      <formula>IF(AND(AE56&gt;=0, RIGHT(TEXT(AE56,"0.#"),1)&lt;&gt;"."),TRUE,FALSE)</formula>
    </cfRule>
    <cfRule type="expression" dxfId="166" priority="196">
      <formula>IF(AND(AE56&gt;=0, RIGHT(TEXT(AE56,"0.#"),1)="."),TRUE,FALSE)</formula>
    </cfRule>
    <cfRule type="expression" dxfId="165" priority="197">
      <formula>IF(AND(AE56&lt;0, RIGHT(TEXT(AE56,"0.#"),1)&lt;&gt;"."),TRUE,FALSE)</formula>
    </cfRule>
    <cfRule type="expression" dxfId="164" priority="198">
      <formula>IF(AND(AE56&lt;0, RIGHT(TEXT(AE56,"0.#"),1)="."),TRUE,FALSE)</formula>
    </cfRule>
  </conditionalFormatting>
  <conditionalFormatting sqref="AJ56:AS56">
    <cfRule type="expression" dxfId="163" priority="191">
      <formula>IF(AND(AJ56&gt;=0, RIGHT(TEXT(AJ56,"0.#"),1)&lt;&gt;"."),TRUE,FALSE)</formula>
    </cfRule>
    <cfRule type="expression" dxfId="162" priority="192">
      <formula>IF(AND(AJ56&gt;=0, RIGHT(TEXT(AJ56,"0.#"),1)="."),TRUE,FALSE)</formula>
    </cfRule>
    <cfRule type="expression" dxfId="161" priority="193">
      <formula>IF(AND(AJ56&lt;0, RIGHT(TEXT(AJ56,"0.#"),1)&lt;&gt;"."),TRUE,FALSE)</formula>
    </cfRule>
    <cfRule type="expression" dxfId="160" priority="194">
      <formula>IF(AND(AJ56&lt;0, RIGHT(TEXT(AJ56,"0.#"),1)="."),TRUE,FALSE)</formula>
    </cfRule>
  </conditionalFormatting>
  <conditionalFormatting sqref="AK237:AK265">
    <cfRule type="expression" dxfId="159" priority="179">
      <formula>IF(RIGHT(TEXT(AK237,"0.#"),1)=".",FALSE,TRUE)</formula>
    </cfRule>
    <cfRule type="expression" dxfId="158" priority="180">
      <formula>IF(RIGHT(TEXT(AK237,"0.#"),1)=".",TRUE,FALSE)</formula>
    </cfRule>
  </conditionalFormatting>
  <conditionalFormatting sqref="AU237:AX265">
    <cfRule type="expression" dxfId="157" priority="175">
      <formula>IF(AND(AU237&gt;=0, RIGHT(TEXT(AU237,"0.#"),1)&lt;&gt;"."),TRUE,FALSE)</formula>
    </cfRule>
    <cfRule type="expression" dxfId="156" priority="176">
      <formula>IF(AND(AU237&gt;=0, RIGHT(TEXT(AU237,"0.#"),1)="."),TRUE,FALSE)</formula>
    </cfRule>
    <cfRule type="expression" dxfId="155" priority="177">
      <formula>IF(AND(AU237&lt;0, RIGHT(TEXT(AU237,"0.#"),1)&lt;&gt;"."),TRUE,FALSE)</formula>
    </cfRule>
    <cfRule type="expression" dxfId="154" priority="178">
      <formula>IF(AND(AU237&lt;0, RIGHT(TEXT(AU237,"0.#"),1)="."),TRUE,FALSE)</formula>
    </cfRule>
  </conditionalFormatting>
  <conditionalFormatting sqref="AK269">
    <cfRule type="expression" dxfId="153" priority="173">
      <formula>IF(RIGHT(TEXT(AK269,"0.#"),1)=".",FALSE,TRUE)</formula>
    </cfRule>
    <cfRule type="expression" dxfId="152" priority="174">
      <formula>IF(RIGHT(TEXT(AK269,"0.#"),1)=".",TRUE,FALSE)</formula>
    </cfRule>
  </conditionalFormatting>
  <conditionalFormatting sqref="AU269:AX270">
    <cfRule type="expression" dxfId="151" priority="169">
      <formula>IF(AND(AU269&gt;=0, RIGHT(TEXT(AU269,"0.#"),1)&lt;&gt;"."),TRUE,FALSE)</formula>
    </cfRule>
    <cfRule type="expression" dxfId="150" priority="170">
      <formula>IF(AND(AU269&gt;=0, RIGHT(TEXT(AU269,"0.#"),1)="."),TRUE,FALSE)</formula>
    </cfRule>
    <cfRule type="expression" dxfId="149" priority="171">
      <formula>IF(AND(AU269&lt;0, RIGHT(TEXT(AU269,"0.#"),1)&lt;&gt;"."),TRUE,FALSE)</formula>
    </cfRule>
    <cfRule type="expression" dxfId="148" priority="172">
      <formula>IF(AND(AU269&lt;0, RIGHT(TEXT(AU269,"0.#"),1)="."),TRUE,FALSE)</formula>
    </cfRule>
  </conditionalFormatting>
  <conditionalFormatting sqref="AK270:AK298">
    <cfRule type="expression" dxfId="147" priority="167">
      <formula>IF(RIGHT(TEXT(AK270,"0.#"),1)=".",FALSE,TRUE)</formula>
    </cfRule>
    <cfRule type="expression" dxfId="146" priority="168">
      <formula>IF(RIGHT(TEXT(AK270,"0.#"),1)=".",TRUE,FALSE)</formula>
    </cfRule>
  </conditionalFormatting>
  <conditionalFormatting sqref="AU271:AX298">
    <cfRule type="expression" dxfId="145" priority="163">
      <formula>IF(AND(AU271&gt;=0, RIGHT(TEXT(AU271,"0.#"),1)&lt;&gt;"."),TRUE,FALSE)</formula>
    </cfRule>
    <cfRule type="expression" dxfId="144" priority="164">
      <formula>IF(AND(AU271&gt;=0, RIGHT(TEXT(AU271,"0.#"),1)="."),TRUE,FALSE)</formula>
    </cfRule>
    <cfRule type="expression" dxfId="143" priority="165">
      <formula>IF(AND(AU271&lt;0, RIGHT(TEXT(AU271,"0.#"),1)&lt;&gt;"."),TRUE,FALSE)</formula>
    </cfRule>
    <cfRule type="expression" dxfId="142" priority="166">
      <formula>IF(AND(AU271&lt;0, RIGHT(TEXT(AU271,"0.#"),1)="."),TRUE,FALSE)</formula>
    </cfRule>
  </conditionalFormatting>
  <conditionalFormatting sqref="AK302">
    <cfRule type="expression" dxfId="141" priority="161">
      <formula>IF(RIGHT(TEXT(AK302,"0.#"),1)=".",FALSE,TRUE)</formula>
    </cfRule>
    <cfRule type="expression" dxfId="140" priority="162">
      <formula>IF(RIGHT(TEXT(AK302,"0.#"),1)=".",TRUE,FALSE)</formula>
    </cfRule>
  </conditionalFormatting>
  <conditionalFormatting sqref="AU302:AX302">
    <cfRule type="expression" dxfId="139" priority="157">
      <formula>IF(AND(AU302&gt;=0, RIGHT(TEXT(AU302,"0.#"),1)&lt;&gt;"."),TRUE,FALSE)</formula>
    </cfRule>
    <cfRule type="expression" dxfId="138" priority="158">
      <formula>IF(AND(AU302&gt;=0, RIGHT(TEXT(AU302,"0.#"),1)="."),TRUE,FALSE)</formula>
    </cfRule>
    <cfRule type="expression" dxfId="137" priority="159">
      <formula>IF(AND(AU302&lt;0, RIGHT(TEXT(AU302,"0.#"),1)&lt;&gt;"."),TRUE,FALSE)</formula>
    </cfRule>
    <cfRule type="expression" dxfId="136" priority="160">
      <formula>IF(AND(AU302&lt;0, RIGHT(TEXT(AU302,"0.#"),1)="."),TRUE,FALSE)</formula>
    </cfRule>
  </conditionalFormatting>
  <conditionalFormatting sqref="AK303:AK331">
    <cfRule type="expression" dxfId="135" priority="155">
      <formula>IF(RIGHT(TEXT(AK303,"0.#"),1)=".",FALSE,TRUE)</formula>
    </cfRule>
    <cfRule type="expression" dxfId="134" priority="156">
      <formula>IF(RIGHT(TEXT(AK303,"0.#"),1)=".",TRUE,FALSE)</formula>
    </cfRule>
  </conditionalFormatting>
  <conditionalFormatting sqref="AU303:AX331">
    <cfRule type="expression" dxfId="133" priority="151">
      <formula>IF(AND(AU303&gt;=0, RIGHT(TEXT(AU303,"0.#"),1)&lt;&gt;"."),TRUE,FALSE)</formula>
    </cfRule>
    <cfRule type="expression" dxfId="132" priority="152">
      <formula>IF(AND(AU303&gt;=0, RIGHT(TEXT(AU303,"0.#"),1)="."),TRUE,FALSE)</formula>
    </cfRule>
    <cfRule type="expression" dxfId="131" priority="153">
      <formula>IF(AND(AU303&lt;0, RIGHT(TEXT(AU303,"0.#"),1)&lt;&gt;"."),TRUE,FALSE)</formula>
    </cfRule>
    <cfRule type="expression" dxfId="130" priority="154">
      <formula>IF(AND(AU303&lt;0, RIGHT(TEXT(AU303,"0.#"),1)="."),TRUE,FALSE)</formula>
    </cfRule>
  </conditionalFormatting>
  <conditionalFormatting sqref="AK335">
    <cfRule type="expression" dxfId="129" priority="149">
      <formula>IF(RIGHT(TEXT(AK335,"0.#"),1)=".",FALSE,TRUE)</formula>
    </cfRule>
    <cfRule type="expression" dxfId="128" priority="150">
      <formula>IF(RIGHT(TEXT(AK335,"0.#"),1)=".",TRUE,FALSE)</formula>
    </cfRule>
  </conditionalFormatting>
  <conditionalFormatting sqref="AU335:AX335">
    <cfRule type="expression" dxfId="127" priority="145">
      <formula>IF(AND(AU335&gt;=0, RIGHT(TEXT(AU335,"0.#"),1)&lt;&gt;"."),TRUE,FALSE)</formula>
    </cfRule>
    <cfRule type="expression" dxfId="126" priority="146">
      <formula>IF(AND(AU335&gt;=0, RIGHT(TEXT(AU335,"0.#"),1)="."),TRUE,FALSE)</formula>
    </cfRule>
    <cfRule type="expression" dxfId="125" priority="147">
      <formula>IF(AND(AU335&lt;0, RIGHT(TEXT(AU335,"0.#"),1)&lt;&gt;"."),TRUE,FALSE)</formula>
    </cfRule>
    <cfRule type="expression" dxfId="124" priority="148">
      <formula>IF(AND(AU335&lt;0, RIGHT(TEXT(AU335,"0.#"),1)="."),TRUE,FALSE)</formula>
    </cfRule>
  </conditionalFormatting>
  <conditionalFormatting sqref="AK336:AK364">
    <cfRule type="expression" dxfId="123" priority="143">
      <formula>IF(RIGHT(TEXT(AK336,"0.#"),1)=".",FALSE,TRUE)</formula>
    </cfRule>
    <cfRule type="expression" dxfId="122" priority="144">
      <formula>IF(RIGHT(TEXT(AK336,"0.#"),1)=".",TRUE,FALSE)</formula>
    </cfRule>
  </conditionalFormatting>
  <conditionalFormatting sqref="AU336:AX364">
    <cfRule type="expression" dxfId="121" priority="139">
      <formula>IF(AND(AU336&gt;=0, RIGHT(TEXT(AU336,"0.#"),1)&lt;&gt;"."),TRUE,FALSE)</formula>
    </cfRule>
    <cfRule type="expression" dxfId="120" priority="140">
      <formula>IF(AND(AU336&gt;=0, RIGHT(TEXT(AU336,"0.#"),1)="."),TRUE,FALSE)</formula>
    </cfRule>
    <cfRule type="expression" dxfId="119" priority="141">
      <formula>IF(AND(AU336&lt;0, RIGHT(TEXT(AU336,"0.#"),1)&lt;&gt;"."),TRUE,FALSE)</formula>
    </cfRule>
    <cfRule type="expression" dxfId="118" priority="142">
      <formula>IF(AND(AU336&lt;0, RIGHT(TEXT(AU336,"0.#"),1)="."),TRUE,FALSE)</formula>
    </cfRule>
  </conditionalFormatting>
  <conditionalFormatting sqref="AK368">
    <cfRule type="expression" dxfId="117" priority="137">
      <formula>IF(RIGHT(TEXT(AK368,"0.#"),1)=".",FALSE,TRUE)</formula>
    </cfRule>
    <cfRule type="expression" dxfId="116" priority="138">
      <formula>IF(RIGHT(TEXT(AK368,"0.#"),1)=".",TRUE,FALSE)</formula>
    </cfRule>
  </conditionalFormatting>
  <conditionalFormatting sqref="AU368:AX368">
    <cfRule type="expression" dxfId="115" priority="133">
      <formula>IF(AND(AU368&gt;=0, RIGHT(TEXT(AU368,"0.#"),1)&lt;&gt;"."),TRUE,FALSE)</formula>
    </cfRule>
    <cfRule type="expression" dxfId="114" priority="134">
      <formula>IF(AND(AU368&gt;=0, RIGHT(TEXT(AU368,"0.#"),1)="."),TRUE,FALSE)</formula>
    </cfRule>
    <cfRule type="expression" dxfId="113" priority="135">
      <formula>IF(AND(AU368&lt;0, RIGHT(TEXT(AU368,"0.#"),1)&lt;&gt;"."),TRUE,FALSE)</formula>
    </cfRule>
    <cfRule type="expression" dxfId="112" priority="136">
      <formula>IF(AND(AU368&lt;0, RIGHT(TEXT(AU368,"0.#"),1)="."),TRUE,FALSE)</formula>
    </cfRule>
  </conditionalFormatting>
  <conditionalFormatting sqref="AK369:AK397">
    <cfRule type="expression" dxfId="111" priority="131">
      <formula>IF(RIGHT(TEXT(AK369,"0.#"),1)=".",FALSE,TRUE)</formula>
    </cfRule>
    <cfRule type="expression" dxfId="110" priority="132">
      <formula>IF(RIGHT(TEXT(AK369,"0.#"),1)=".",TRUE,FALSE)</formula>
    </cfRule>
  </conditionalFormatting>
  <conditionalFormatting sqref="AU369:AX397">
    <cfRule type="expression" dxfId="109" priority="127">
      <formula>IF(AND(AU369&gt;=0, RIGHT(TEXT(AU369,"0.#"),1)&lt;&gt;"."),TRUE,FALSE)</formula>
    </cfRule>
    <cfRule type="expression" dxfId="108" priority="128">
      <formula>IF(AND(AU369&gt;=0, RIGHT(TEXT(AU369,"0.#"),1)="."),TRUE,FALSE)</formula>
    </cfRule>
    <cfRule type="expression" dxfId="107" priority="129">
      <formula>IF(AND(AU369&lt;0, RIGHT(TEXT(AU369,"0.#"),1)&lt;&gt;"."),TRUE,FALSE)</formula>
    </cfRule>
    <cfRule type="expression" dxfId="106" priority="130">
      <formula>IF(AND(AU369&lt;0, RIGHT(TEXT(AU369,"0.#"),1)="."),TRUE,FALSE)</formula>
    </cfRule>
  </conditionalFormatting>
  <conditionalFormatting sqref="AK401">
    <cfRule type="expression" dxfId="105" priority="125">
      <formula>IF(RIGHT(TEXT(AK401,"0.#"),1)=".",FALSE,TRUE)</formula>
    </cfRule>
    <cfRule type="expression" dxfId="104" priority="126">
      <formula>IF(RIGHT(TEXT(AK401,"0.#"),1)=".",TRUE,FALSE)</formula>
    </cfRule>
  </conditionalFormatting>
  <conditionalFormatting sqref="AU401:AX401">
    <cfRule type="expression" dxfId="103" priority="121">
      <formula>IF(AND(AU401&gt;=0, RIGHT(TEXT(AU401,"0.#"),1)&lt;&gt;"."),TRUE,FALSE)</formula>
    </cfRule>
    <cfRule type="expression" dxfId="102" priority="122">
      <formula>IF(AND(AU401&gt;=0, RIGHT(TEXT(AU401,"0.#"),1)="."),TRUE,FALSE)</formula>
    </cfRule>
    <cfRule type="expression" dxfId="101" priority="123">
      <formula>IF(AND(AU401&lt;0, RIGHT(TEXT(AU401,"0.#"),1)&lt;&gt;"."),TRUE,FALSE)</formula>
    </cfRule>
    <cfRule type="expression" dxfId="100" priority="124">
      <formula>IF(AND(AU401&lt;0, RIGHT(TEXT(AU401,"0.#"),1)="."),TRUE,FALSE)</formula>
    </cfRule>
  </conditionalFormatting>
  <conditionalFormatting sqref="AK402:AK430">
    <cfRule type="expression" dxfId="99" priority="119">
      <formula>IF(RIGHT(TEXT(AK402,"0.#"),1)=".",FALSE,TRUE)</formula>
    </cfRule>
    <cfRule type="expression" dxfId="98" priority="120">
      <formula>IF(RIGHT(TEXT(AK402,"0.#"),1)=".",TRUE,FALSE)</formula>
    </cfRule>
  </conditionalFormatting>
  <conditionalFormatting sqref="AU402:AX430">
    <cfRule type="expression" dxfId="97" priority="115">
      <formula>IF(AND(AU402&gt;=0, RIGHT(TEXT(AU402,"0.#"),1)&lt;&gt;"."),TRUE,FALSE)</formula>
    </cfRule>
    <cfRule type="expression" dxfId="96" priority="116">
      <formula>IF(AND(AU402&gt;=0, RIGHT(TEXT(AU402,"0.#"),1)="."),TRUE,FALSE)</formula>
    </cfRule>
    <cfRule type="expression" dxfId="95" priority="117">
      <formula>IF(AND(AU402&lt;0, RIGHT(TEXT(AU402,"0.#"),1)&lt;&gt;"."),TRUE,FALSE)</formula>
    </cfRule>
    <cfRule type="expression" dxfId="94" priority="118">
      <formula>IF(AND(AU402&lt;0, RIGHT(TEXT(AU402,"0.#"),1)="."),TRUE,FALSE)</formula>
    </cfRule>
  </conditionalFormatting>
  <conditionalFormatting sqref="AK434">
    <cfRule type="expression" dxfId="93" priority="113">
      <formula>IF(RIGHT(TEXT(AK434,"0.#"),1)=".",FALSE,TRUE)</formula>
    </cfRule>
    <cfRule type="expression" dxfId="92" priority="114">
      <formula>IF(RIGHT(TEXT(AK434,"0.#"),1)=".",TRUE,FALSE)</formula>
    </cfRule>
  </conditionalFormatting>
  <conditionalFormatting sqref="AU434:AX434">
    <cfRule type="expression" dxfId="91" priority="109">
      <formula>IF(AND(AU434&gt;=0, RIGHT(TEXT(AU434,"0.#"),1)&lt;&gt;"."),TRUE,FALSE)</formula>
    </cfRule>
    <cfRule type="expression" dxfId="90" priority="110">
      <formula>IF(AND(AU434&gt;=0, RIGHT(TEXT(AU434,"0.#"),1)="."),TRUE,FALSE)</formula>
    </cfRule>
    <cfRule type="expression" dxfId="89" priority="111">
      <formula>IF(AND(AU434&lt;0, RIGHT(TEXT(AU434,"0.#"),1)&lt;&gt;"."),TRUE,FALSE)</formula>
    </cfRule>
    <cfRule type="expression" dxfId="88" priority="112">
      <formula>IF(AND(AU434&lt;0, RIGHT(TEXT(AU434,"0.#"),1)="."),TRUE,FALSE)</formula>
    </cfRule>
  </conditionalFormatting>
  <conditionalFormatting sqref="AK435:AK463">
    <cfRule type="expression" dxfId="87" priority="107">
      <formula>IF(RIGHT(TEXT(AK435,"0.#"),1)=".",FALSE,TRUE)</formula>
    </cfRule>
    <cfRule type="expression" dxfId="86" priority="108">
      <formula>IF(RIGHT(TEXT(AK435,"0.#"),1)=".",TRUE,FALSE)</formula>
    </cfRule>
  </conditionalFormatting>
  <conditionalFormatting sqref="AU435:AX463">
    <cfRule type="expression" dxfId="85" priority="103">
      <formula>IF(AND(AU435&gt;=0, RIGHT(TEXT(AU435,"0.#"),1)&lt;&gt;"."),TRUE,FALSE)</formula>
    </cfRule>
    <cfRule type="expression" dxfId="84" priority="104">
      <formula>IF(AND(AU435&gt;=0, RIGHT(TEXT(AU435,"0.#"),1)="."),TRUE,FALSE)</formula>
    </cfRule>
    <cfRule type="expression" dxfId="83" priority="105">
      <formula>IF(AND(AU435&lt;0, RIGHT(TEXT(AU435,"0.#"),1)&lt;&gt;"."),TRUE,FALSE)</formula>
    </cfRule>
    <cfRule type="expression" dxfId="82" priority="106">
      <formula>IF(AND(AU435&lt;0, RIGHT(TEXT(AU435,"0.#"),1)="."),TRUE,FALSE)</formula>
    </cfRule>
  </conditionalFormatting>
  <conditionalFormatting sqref="AK467">
    <cfRule type="expression" dxfId="81" priority="101">
      <formula>IF(RIGHT(TEXT(AK467,"0.#"),1)=".",FALSE,TRUE)</formula>
    </cfRule>
    <cfRule type="expression" dxfId="80" priority="102">
      <formula>IF(RIGHT(TEXT(AK467,"0.#"),1)=".",TRUE,FALSE)</formula>
    </cfRule>
  </conditionalFormatting>
  <conditionalFormatting sqref="AU467:AX467">
    <cfRule type="expression" dxfId="79" priority="97">
      <formula>IF(AND(AU467&gt;=0, RIGHT(TEXT(AU467,"0.#"),1)&lt;&gt;"."),TRUE,FALSE)</formula>
    </cfRule>
    <cfRule type="expression" dxfId="78" priority="98">
      <formula>IF(AND(AU467&gt;=0, RIGHT(TEXT(AU467,"0.#"),1)="."),TRUE,FALSE)</formula>
    </cfRule>
    <cfRule type="expression" dxfId="77" priority="99">
      <formula>IF(AND(AU467&lt;0, RIGHT(TEXT(AU467,"0.#"),1)&lt;&gt;"."),TRUE,FALSE)</formula>
    </cfRule>
    <cfRule type="expression" dxfId="76" priority="100">
      <formula>IF(AND(AU467&lt;0, RIGHT(TEXT(AU467,"0.#"),1)="."),TRUE,FALSE)</formula>
    </cfRule>
  </conditionalFormatting>
  <conditionalFormatting sqref="AK468:AK496">
    <cfRule type="expression" dxfId="75" priority="95">
      <formula>IF(RIGHT(TEXT(AK468,"0.#"),1)=".",FALSE,TRUE)</formula>
    </cfRule>
    <cfRule type="expression" dxfId="74" priority="96">
      <formula>IF(RIGHT(TEXT(AK468,"0.#"),1)=".",TRUE,FALSE)</formula>
    </cfRule>
  </conditionalFormatting>
  <conditionalFormatting sqref="AU468:AX496">
    <cfRule type="expression" dxfId="73" priority="91">
      <formula>IF(AND(AU468&gt;=0, RIGHT(TEXT(AU468,"0.#"),1)&lt;&gt;"."),TRUE,FALSE)</formula>
    </cfRule>
    <cfRule type="expression" dxfId="72" priority="92">
      <formula>IF(AND(AU468&gt;=0, RIGHT(TEXT(AU468,"0.#"),1)="."),TRUE,FALSE)</formula>
    </cfRule>
    <cfRule type="expression" dxfId="71" priority="93">
      <formula>IF(AND(AU468&lt;0, RIGHT(TEXT(AU468,"0.#"),1)&lt;&gt;"."),TRUE,FALSE)</formula>
    </cfRule>
    <cfRule type="expression" dxfId="70" priority="94">
      <formula>IF(AND(AU468&lt;0, RIGHT(TEXT(AU468,"0.#"),1)="."),TRUE,FALSE)</formula>
    </cfRule>
  </conditionalFormatting>
  <conditionalFormatting sqref="AT24:AX24">
    <cfRule type="expression" dxfId="69" priority="89">
      <formula>IF(RIGHT(TEXT(AT24,"0.#"),1)=".",FALSE,TRUE)</formula>
    </cfRule>
    <cfRule type="expression" dxfId="68" priority="90">
      <formula>IF(RIGHT(TEXT(AT24,"0.#"),1)=".",TRUE,FALSE)</formula>
    </cfRule>
  </conditionalFormatting>
  <conditionalFormatting sqref="AU236:AX236">
    <cfRule type="expression" dxfId="67" priority="65">
      <formula>IF(AND(AU236&gt;=0, RIGHT(TEXT(AU236,"0.#"),1)&lt;&gt;"."),TRUE,FALSE)</formula>
    </cfRule>
    <cfRule type="expression" dxfId="66" priority="66">
      <formula>IF(AND(AU236&gt;=0, RIGHT(TEXT(AU236,"0.#"),1)="."),TRUE,FALSE)</formula>
    </cfRule>
    <cfRule type="expression" dxfId="65" priority="67">
      <formula>IF(AND(AU236&lt;0, RIGHT(TEXT(AU236,"0.#"),1)&lt;&gt;"."),TRUE,FALSE)</formula>
    </cfRule>
    <cfRule type="expression" dxfId="64" priority="68">
      <formula>IF(AND(AU236&lt;0, RIGHT(TEXT(AU236,"0.#"),1)="."),TRUE,FALSE)</formula>
    </cfRule>
  </conditionalFormatting>
  <conditionalFormatting sqref="AE43:AI43 AE38:AI38">
    <cfRule type="expression" dxfId="63" priority="63">
      <formula>IF(RIGHT(TEXT(AE38,"0.#"),1)=".",FALSE,TRUE)</formula>
    </cfRule>
    <cfRule type="expression" dxfId="62" priority="64">
      <formula>IF(RIGHT(TEXT(AE38,"0.#"),1)=".",TRUE,FALSE)</formula>
    </cfRule>
  </conditionalFormatting>
  <conditionalFormatting sqref="AE44:AX44 AJ43:AS43 AE39:AX39 AJ38:AS38 AT34:AX34 AT29:AX29">
    <cfRule type="expression" dxfId="61" priority="61">
      <formula>IF(RIGHT(TEXT(AE29,"0.#"),1)=".",FALSE,TRUE)</formula>
    </cfRule>
    <cfRule type="expression" dxfId="60" priority="62">
      <formula>IF(RIGHT(TEXT(AE29,"0.#"),1)=".",TRUE,FALSE)</formula>
    </cfRule>
  </conditionalFormatting>
  <conditionalFormatting sqref="AE45:AI45 AE40:AI40">
    <cfRule type="expression" dxfId="59" priority="57">
      <formula>IF(AND(AE40&gt;=0, RIGHT(TEXT(AE40,"0.#"),1)&lt;&gt;"."),TRUE,FALSE)</formula>
    </cfRule>
    <cfRule type="expression" dxfId="58" priority="58">
      <formula>IF(AND(AE40&gt;=0, RIGHT(TEXT(AE40,"0.#"),1)="."),TRUE,FALSE)</formula>
    </cfRule>
    <cfRule type="expression" dxfId="57" priority="59">
      <formula>IF(AND(AE40&lt;0, RIGHT(TEXT(AE40,"0.#"),1)&lt;&gt;"."),TRUE,FALSE)</formula>
    </cfRule>
    <cfRule type="expression" dxfId="56" priority="60">
      <formula>IF(AND(AE40&lt;0, RIGHT(TEXT(AE40,"0.#"),1)="."),TRUE,FALSE)</formula>
    </cfRule>
  </conditionalFormatting>
  <conditionalFormatting sqref="AJ45:AS45 AJ40:AS40">
    <cfRule type="expression" dxfId="55" priority="53">
      <formula>IF(AND(AJ40&gt;=0, RIGHT(TEXT(AJ40,"0.#"),1)&lt;&gt;"."),TRUE,FALSE)</formula>
    </cfRule>
    <cfRule type="expression" dxfId="54" priority="54">
      <formula>IF(AND(AJ40&gt;=0, RIGHT(TEXT(AJ40,"0.#"),1)="."),TRUE,FALSE)</formula>
    </cfRule>
    <cfRule type="expression" dxfId="53" priority="55">
      <formula>IF(AND(AJ40&lt;0, RIGHT(TEXT(AJ40,"0.#"),1)&lt;&gt;"."),TRUE,FALSE)</formula>
    </cfRule>
    <cfRule type="expression" dxfId="52" priority="56">
      <formula>IF(AND(AJ40&lt;0, RIGHT(TEXT(AJ40,"0.#"),1)="."),TRUE,FALSE)</formula>
    </cfRule>
  </conditionalFormatting>
  <conditionalFormatting sqref="AE64:AI64 AE59:AI59">
    <cfRule type="expression" dxfId="51" priority="51">
      <formula>IF(RIGHT(TEXT(AE59,"0.#"),1)=".",FALSE,TRUE)</formula>
    </cfRule>
    <cfRule type="expression" dxfId="50" priority="52">
      <formula>IF(RIGHT(TEXT(AE59,"0.#"),1)=".",TRUE,FALSE)</formula>
    </cfRule>
  </conditionalFormatting>
  <conditionalFormatting sqref="AE65:AX65 AJ64:AS64 AE60:AX60 AJ59:AS59">
    <cfRule type="expression" dxfId="49" priority="49">
      <formula>IF(RIGHT(TEXT(AE59,"0.#"),1)=".",FALSE,TRUE)</formula>
    </cfRule>
    <cfRule type="expression" dxfId="48" priority="50">
      <formula>IF(RIGHT(TEXT(AE59,"0.#"),1)=".",TRUE,FALSE)</formula>
    </cfRule>
  </conditionalFormatting>
  <conditionalFormatting sqref="AE66:AI66 AE61:AI61">
    <cfRule type="expression" dxfId="47" priority="45">
      <formula>IF(AND(AE61&gt;=0, RIGHT(TEXT(AE61,"0.#"),1)&lt;&gt;"."),TRUE,FALSE)</formula>
    </cfRule>
    <cfRule type="expression" dxfId="46" priority="46">
      <formula>IF(AND(AE61&gt;=0, RIGHT(TEXT(AE61,"0.#"),1)="."),TRUE,FALSE)</formula>
    </cfRule>
    <cfRule type="expression" dxfId="45" priority="47">
      <formula>IF(AND(AE61&lt;0, RIGHT(TEXT(AE61,"0.#"),1)&lt;&gt;"."),TRUE,FALSE)</formula>
    </cfRule>
    <cfRule type="expression" dxfId="44" priority="48">
      <formula>IF(AND(AE61&lt;0, RIGHT(TEXT(AE61,"0.#"),1)="."),TRUE,FALSE)</formula>
    </cfRule>
  </conditionalFormatting>
  <conditionalFormatting sqref="AJ66:AS66 AJ61:AS61">
    <cfRule type="expression" dxfId="43" priority="41">
      <formula>IF(AND(AJ61&gt;=0, RIGHT(TEXT(AJ61,"0.#"),1)&lt;&gt;"."),TRUE,FALSE)</formula>
    </cfRule>
    <cfRule type="expression" dxfId="42" priority="42">
      <formula>IF(AND(AJ61&gt;=0, RIGHT(TEXT(AJ61,"0.#"),1)="."),TRUE,FALSE)</formula>
    </cfRule>
    <cfRule type="expression" dxfId="41" priority="43">
      <formula>IF(AND(AJ61&lt;0, RIGHT(TEXT(AJ61,"0.#"),1)&lt;&gt;"."),TRUE,FALSE)</formula>
    </cfRule>
    <cfRule type="expression" dxfId="40" priority="44">
      <formula>IF(AND(AJ61&lt;0, RIGHT(TEXT(AJ61,"0.#"),1)="."),TRUE,FALSE)</formula>
    </cfRule>
  </conditionalFormatting>
  <conditionalFormatting sqref="AE81:AX81 AE78:AX78 AE75:AX75 AE72:AX72">
    <cfRule type="expression" dxfId="39" priority="39">
      <formula>IF(RIGHT(TEXT(AE72,"0.#"),1)=".",FALSE,TRUE)</formula>
    </cfRule>
    <cfRule type="expression" dxfId="38" priority="40">
      <formula>IF(RIGHT(TEXT(AE72,"0.#"),1)=".",TRUE,FALSE)</formula>
    </cfRule>
  </conditionalFormatting>
  <conditionalFormatting sqref="AE80:AS80 AE77:AS77 AE74:AS74 AE71:AS71">
    <cfRule type="expression" dxfId="37" priority="37">
      <formula>IF(RIGHT(TEXT(AE71,"0.#"),1)=".",FALSE,TRUE)</formula>
    </cfRule>
    <cfRule type="expression" dxfId="36" priority="38">
      <formula>IF(RIGHT(TEXT(AE71,"0.#"),1)=".",TRUE,FALSE)</formula>
    </cfRule>
  </conditionalFormatting>
  <conditionalFormatting sqref="AE23:AI23">
    <cfRule type="expression" dxfId="35" priority="35">
      <formula>IF(RIGHT(TEXT(AE23,"0.#"),1)=".",FALSE,TRUE)</formula>
    </cfRule>
    <cfRule type="expression" dxfId="34" priority="36">
      <formula>IF(RIGHT(TEXT(AE23,"0.#"),1)=".",TRUE,FALSE)</formula>
    </cfRule>
  </conditionalFormatting>
  <conditionalFormatting sqref="AE24:AS24 AJ23:AS23">
    <cfRule type="expression" dxfId="33" priority="33">
      <formula>IF(RIGHT(TEXT(AE23,"0.#"),1)=".",FALSE,TRUE)</formula>
    </cfRule>
    <cfRule type="expression" dxfId="32" priority="34">
      <formula>IF(RIGHT(TEXT(AE23,"0.#"),1)=".",TRUE,FALSE)</formula>
    </cfRule>
  </conditionalFormatting>
  <conditionalFormatting sqref="AE25:AI25">
    <cfRule type="expression" dxfId="31" priority="29">
      <formula>IF(AND(AE25&gt;=0, RIGHT(TEXT(AE25,"0.#"),1)&lt;&gt;"."),TRUE,FALSE)</formula>
    </cfRule>
    <cfRule type="expression" dxfId="30" priority="30">
      <formula>IF(AND(AE25&gt;=0, RIGHT(TEXT(AE25,"0.#"),1)="."),TRUE,FALSE)</formula>
    </cfRule>
    <cfRule type="expression" dxfId="29" priority="31">
      <formula>IF(AND(AE25&lt;0, RIGHT(TEXT(AE25,"0.#"),1)&lt;&gt;"."),TRUE,FALSE)</formula>
    </cfRule>
    <cfRule type="expression" dxfId="28" priority="32">
      <formula>IF(AND(AE25&lt;0, RIGHT(TEXT(AE25,"0.#"),1)="."),TRUE,FALSE)</formula>
    </cfRule>
  </conditionalFormatting>
  <conditionalFormatting sqref="AJ25:AS25">
    <cfRule type="expression" dxfId="27" priority="25">
      <formula>IF(AND(AJ25&gt;=0, RIGHT(TEXT(AJ25,"0.#"),1)&lt;&gt;"."),TRUE,FALSE)</formula>
    </cfRule>
    <cfRule type="expression" dxfId="26" priority="26">
      <formula>IF(AND(AJ25&gt;=0, RIGHT(TEXT(AJ25,"0.#"),1)="."),TRUE,FALSE)</formula>
    </cfRule>
    <cfRule type="expression" dxfId="25" priority="27">
      <formula>IF(AND(AJ25&lt;0, RIGHT(TEXT(AJ25,"0.#"),1)&lt;&gt;"."),TRUE,FALSE)</formula>
    </cfRule>
    <cfRule type="expression" dxfId="24" priority="28">
      <formula>IF(AND(AJ25&lt;0, RIGHT(TEXT(AJ25,"0.#"),1)="."),TRUE,FALSE)</formula>
    </cfRule>
  </conditionalFormatting>
  <conditionalFormatting sqref="AE28:AI28">
    <cfRule type="expression" dxfId="23" priority="23">
      <formula>IF(RIGHT(TEXT(AE28,"0.#"),1)=".",FALSE,TRUE)</formula>
    </cfRule>
    <cfRule type="expression" dxfId="22" priority="24">
      <formula>IF(RIGHT(TEXT(AE28,"0.#"),1)=".",TRUE,FALSE)</formula>
    </cfRule>
  </conditionalFormatting>
  <conditionalFormatting sqref="AE29:AS29 AJ28:AS28">
    <cfRule type="expression" dxfId="21" priority="21">
      <formula>IF(RIGHT(TEXT(AE28,"0.#"),1)=".",FALSE,TRUE)</formula>
    </cfRule>
    <cfRule type="expression" dxfId="20" priority="22">
      <formula>IF(RIGHT(TEXT(AE28,"0.#"),1)=".",TRUE,FALSE)</formula>
    </cfRule>
  </conditionalFormatting>
  <conditionalFormatting sqref="AE30:AI30">
    <cfRule type="expression" dxfId="19" priority="17">
      <formula>IF(AND(AE30&gt;=0, RIGHT(TEXT(AE30,"0.#"),1)&lt;&gt;"."),TRUE,FALSE)</formula>
    </cfRule>
    <cfRule type="expression" dxfId="18" priority="18">
      <formula>IF(AND(AE30&gt;=0, RIGHT(TEXT(AE30,"0.#"),1)="."),TRUE,FALSE)</formula>
    </cfRule>
    <cfRule type="expression" dxfId="17" priority="19">
      <formula>IF(AND(AE30&lt;0, RIGHT(TEXT(AE30,"0.#"),1)&lt;&gt;"."),TRUE,FALSE)</formula>
    </cfRule>
    <cfRule type="expression" dxfId="16" priority="20">
      <formula>IF(AND(AE30&lt;0, RIGHT(TEXT(AE30,"0.#"),1)="."),TRUE,FALSE)</formula>
    </cfRule>
  </conditionalFormatting>
  <conditionalFormatting sqref="AJ30:AS30">
    <cfRule type="expression" dxfId="15" priority="13">
      <formula>IF(AND(AJ30&gt;=0, RIGHT(TEXT(AJ30,"0.#"),1)&lt;&gt;"."),TRUE,FALSE)</formula>
    </cfRule>
    <cfRule type="expression" dxfId="14" priority="14">
      <formula>IF(AND(AJ30&gt;=0, RIGHT(TEXT(AJ30,"0.#"),1)="."),TRUE,FALSE)</formula>
    </cfRule>
    <cfRule type="expression" dxfId="13" priority="15">
      <formula>IF(AND(AJ30&lt;0, RIGHT(TEXT(AJ30,"0.#"),1)&lt;&gt;"."),TRUE,FALSE)</formula>
    </cfRule>
    <cfRule type="expression" dxfId="12" priority="16">
      <formula>IF(AND(AJ30&lt;0, RIGHT(TEXT(AJ30,"0.#"),1)="."),TRUE,FALSE)</formula>
    </cfRule>
  </conditionalFormatting>
  <conditionalFormatting sqref="AE33:AI33">
    <cfRule type="expression" dxfId="11" priority="11">
      <formula>IF(RIGHT(TEXT(AE33,"0.#"),1)=".",FALSE,TRUE)</formula>
    </cfRule>
    <cfRule type="expression" dxfId="10" priority="12">
      <formula>IF(RIGHT(TEXT(AE33,"0.#"),1)=".",TRUE,FALSE)</formula>
    </cfRule>
  </conditionalFormatting>
  <conditionalFormatting sqref="AE34:AS34 AJ33:AS33">
    <cfRule type="expression" dxfId="9" priority="9">
      <formula>IF(RIGHT(TEXT(AE33,"0.#"),1)=".",FALSE,TRUE)</formula>
    </cfRule>
    <cfRule type="expression" dxfId="8" priority="10">
      <formula>IF(RIGHT(TEXT(AE33,"0.#"),1)=".",TRUE,FALSE)</formula>
    </cfRule>
  </conditionalFormatting>
  <conditionalFormatting sqref="AE35:AI35">
    <cfRule type="expression" dxfId="7" priority="5">
      <formula>IF(AND(AE35&gt;=0, RIGHT(TEXT(AE35,"0.#"),1)&lt;&gt;"."),TRUE,FALSE)</formula>
    </cfRule>
    <cfRule type="expression" dxfId="6" priority="6">
      <formula>IF(AND(AE35&gt;=0, RIGHT(TEXT(AE35,"0.#"),1)="."),TRUE,FALSE)</formula>
    </cfRule>
    <cfRule type="expression" dxfId="5" priority="7">
      <formula>IF(AND(AE35&lt;0, RIGHT(TEXT(AE35,"0.#"),1)&lt;&gt;"."),TRUE,FALSE)</formula>
    </cfRule>
    <cfRule type="expression" dxfId="4" priority="8">
      <formula>IF(AND(AE35&lt;0, RIGHT(TEXT(AE35,"0.#"),1)="."),TRUE,FALSE)</formula>
    </cfRule>
  </conditionalFormatting>
  <conditionalFormatting sqref="AJ35:AS35">
    <cfRule type="expression" dxfId="3" priority="1">
      <formula>IF(AND(AJ35&gt;=0, RIGHT(TEXT(AJ35,"0.#"),1)&lt;&gt;"."),TRUE,FALSE)</formula>
    </cfRule>
    <cfRule type="expression" dxfId="2" priority="2">
      <formula>IF(AND(AJ35&gt;=0, RIGHT(TEXT(AJ35,"0.#"),1)="."),TRUE,FALSE)</formula>
    </cfRule>
    <cfRule type="expression" dxfId="1" priority="3">
      <formula>IF(AND(AJ35&lt;0, RIGHT(TEXT(AJ35,"0.#"),1)&lt;&gt;"."),TRUE,FALSE)</formula>
    </cfRule>
    <cfRule type="expression" dxfId="0" priority="4">
      <formula>IF(AND(AJ35&lt;0, RIGHT(TEXT(AJ35,"0.#"),1)="."),TRUE,FALSE)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59" fitToHeight="4" orientation="portrait" r:id="rId1"/>
  <headerFooter differentFirst="1" alignWithMargins="0"/>
  <rowBreaks count="4" manualBreakCount="4">
    <brk id="104" max="16383" man="1"/>
    <brk id="138" max="16383" man="1"/>
    <brk id="177" max="49"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23" sqref="B2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384</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374</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384</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t="s">
        <v>384</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t="s">
        <v>384</v>
      </c>
      <c r="C7" s="15" t="str">
        <f t="shared" si="0"/>
        <v>観光立国</v>
      </c>
      <c r="D7" s="15" t="str">
        <f t="shared" si="7"/>
        <v>海洋政策、観光立国</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t="s">
        <v>384</v>
      </c>
      <c r="C8" s="15" t="str">
        <f t="shared" si="0"/>
        <v>交通安全対策</v>
      </c>
      <c r="D8" s="15" t="str">
        <f t="shared" si="7"/>
        <v>海洋政策、観光立国、交通安全対策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t="s">
        <v>384</v>
      </c>
      <c r="C9" s="15" t="str">
        <f t="shared" si="0"/>
        <v>高齢社会対策</v>
      </c>
      <c r="D9" s="15" t="str">
        <f t="shared" si="7"/>
        <v>海洋政策、観光立国、交通安全対策、高齢社会対策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海洋政策、観光立国、交通安全対策、高齢社会対策</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海洋政策、観光立国、交通安全対策、高齢社会対策</v>
      </c>
      <c r="F11" s="20" t="s">
        <v>276</v>
      </c>
      <c r="G11" s="19"/>
      <c r="H11" s="15" t="str">
        <f t="shared" si="1"/>
        <v/>
      </c>
      <c r="I11" s="15" t="str">
        <f t="shared" si="5"/>
        <v>一般会計</v>
      </c>
      <c r="K11" s="16" t="s">
        <v>267</v>
      </c>
      <c r="L11" s="17" t="s">
        <v>384</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t="s">
        <v>384</v>
      </c>
      <c r="C12" s="15" t="str">
        <f t="shared" si="0"/>
        <v>自殺対策</v>
      </c>
      <c r="D12" s="15" t="str">
        <f t="shared" si="7"/>
        <v>海洋政策、観光立国、交通安全対策、高齢社会対策、自殺対策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t="s">
        <v>384</v>
      </c>
      <c r="C13" s="15" t="str">
        <f t="shared" si="0"/>
        <v>障害者施策</v>
      </c>
      <c r="D13" s="15" t="str">
        <f t="shared" si="7"/>
        <v>海洋政策、観光立国、交通安全対策、高齢社会対策、自殺対策、障害者施策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t="s">
        <v>384</v>
      </c>
      <c r="C14" s="15" t="str">
        <f t="shared" si="0"/>
        <v>少子化社会対策</v>
      </c>
      <c r="D14" s="15" t="str">
        <f t="shared" si="7"/>
        <v>海洋政策、観光立国、交通安全対策、高齢社会対策、自殺対策、障害者施策、少子化社会対策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海洋政策、観光立国、交通安全対策、高齢社会対策、自殺対策、障害者施策、少子化社会対策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t="s">
        <v>384</v>
      </c>
      <c r="C16" s="15" t="str">
        <f t="shared" si="0"/>
        <v>男女共同参画</v>
      </c>
      <c r="D16" s="15" t="str">
        <f t="shared" si="7"/>
        <v>海洋政策、観光立国、交通安全対策、高齢社会対策、自殺対策、障害者施策、少子化社会対策、男女共同参画</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海洋政策、観光立国、交通安全対策、高齢社会対策、自殺対策、障害者施策、少子化社会対策、男女共同参画</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海洋政策、観光立国、交通安全対策、高齢社会対策、自殺対策、障害者施策、少子化社会対策、男女共同参画</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海洋政策、観光立国、交通安全対策、高齢社会対策、自殺対策、障害者施策、少子化社会対策、男女共同参画</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海洋政策、観光立国、交通安全対策、高齢社会対策、自殺対策、障害者施策、少子化社会対策、男女共同参画</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海洋政策、観光立国、交通安全対策、高齢社会対策、自殺対策、障害者施策、少子化社会対策、男女共同参画</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海洋政策、観光立国、交通安全対策、高齢社会対策、自殺対策、障害者施策、少子化社会対策、男女共同参画</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t="s">
        <v>384</v>
      </c>
      <c r="C23" s="15" t="str">
        <f t="shared" si="0"/>
        <v>地方創生</v>
      </c>
      <c r="D23" s="15" t="str">
        <f t="shared" si="7"/>
        <v>海洋政策、観光立国、交通安全対策、高齢社会対策、自殺対策、障害者施策、少子化社会対策、男女共同参画、地方創生</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海洋政策、観光立国、交通安全対策、高齢社会対策、自殺対策、障害者施策、少子化社会対策、男女共同参画、地方創生</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海洋政策、観光立国、交通安全対策、高齢社会対策、自殺対策、障害者施策、少子化社会対策、男女共同参画、地方創生</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2015-08-17T05:26:12Z</cp:lastPrinted>
  <dcterms:created xsi:type="dcterms:W3CDTF">2012-03-13T00:50:25Z</dcterms:created>
  <dcterms:modified xsi:type="dcterms:W3CDTF">2015-09-08T11:18:54Z</dcterms:modified>
</cp:coreProperties>
</file>