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1600" windowHeight="1105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<sst xmlns="http://schemas.openxmlformats.org/spreadsheetml/2006/main" count="993" uniqueCount="472">
  <si>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</si>
  <si>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</si>
  <si>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</si>
  <si>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</si>
  <si>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</si>
  <si>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</si>
  <si>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</si>
  <si>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</si>
  <si>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</si>
  <si>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</si>
  <si>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</si>
  <si>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</si>
  <si>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</si>
  <si>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</si>
  <si>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</si>
  <si>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</si>
  <si>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</si>
  <si>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</si>
  <si>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</si>
  <si>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</si>
  <si>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</si>
  <si>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</si>
  <si>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</si>
  <si>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</si>
  <si>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</si>
  <si>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</si>
  <si>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</si>
  <si>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</si>
  <si>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</si>
  <si>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</si>
  <si>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</si>
  <si>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</si>
  <si>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</si>
  <si>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</si>
  <si>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</si>
  <si>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</si>
  <si>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</si>
  <si>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</si>
  <si>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</si>
  <si>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</si>
  <si>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</si>
  <si>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</si>
  <si>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</si>
  <si>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</si>
  <si>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</si>
  <si>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</si>
  <si>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</si>
  <si>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</si>
  <si>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</si>
  <si>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</si>
  <si>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</si>
  <si>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</si>
  <si>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</si>
  <si>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</si>
  <si>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</si>
  <si>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</si>
  <si>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</si>
  <si>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</si>
  <si>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</si>
  <si>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</si>
  <si>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</si>
  <si>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</si>
  <si>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</si>
  <si>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</si>
  <si>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</si>
  <si>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</si>
  <si>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</si>
  <si>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</si>
  <si>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</si>
  <si>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</si>
  <si>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</si>
  <si>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</si>
  <si>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</si>
  <si>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</si>
  <si>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</si>
  <si>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</si>
  <si>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</si>
  <si>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</si>
  <si>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</si>
  <si>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</si>
  <si>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</si>
  <si>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</si>
  <si>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</si>
  <si>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</si>
  <si>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</si>
  <si>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</si>
  <si>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</si>
  <si>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</si>
  <si>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</si>
  <si>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</si>
  <si>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</si>
  <si>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</si>
  <si>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</si>
  <si>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</si>
  <si>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</si>
  <si>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</si>
  <si>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</si>
  <si>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</si>
  <si>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</si>
  <si>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</si>
  <si>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</si>
  <si>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</si>
  <si>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</si>
  <si>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</si>
  <si>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</si>
  <si>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</si>
  <si>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</si>
  <si>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</si>
  <si>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</si>
  <si>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</si>
  <si>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</si>
  <si>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</si>
  <si>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</si>
  <si>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</si>
  <si>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</si>
  <si>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</si>
  <si>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</si>
  <si>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</si>
  <si>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</si>
  <si>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</si>
  <si>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</si>
  <si>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</si>
  <si>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</si>
  <si>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</si>
  <si>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</si>
  <si>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</si>
  <si>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</si>
  <si>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</si>
  <si>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</si>
  <si>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</si>
  <si>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</si>
  <si>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</si>
  <si>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</si>
  <si>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</si>
  <si>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</si>
  <si>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</si>
  <si>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</si>
  <si>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</si>
  <si>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</si>
  <si>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</si>
  <si>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</si>
  <si>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</si>
  <si>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</si>
  <si>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</si>
  <si>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</si>
  <si>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</si>
  <si>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</si>
  <si>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</si>
  <si>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</si>
  <si>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</si>
  <si>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</si>
  <si>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</si>
  <si>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</si>
  <si>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</si>
  <si>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</si>
  <si>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</si>
  <si>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</si>
  <si>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</si>
  <si>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</si>
  <si>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</si>
  <si>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</si>
  <si>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</si>
  <si>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</si>
  <si>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</si>
  <si>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</si>
  <si>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</si>
  <si>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</si>
  <si>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</si>
  <si>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</si>
  <si>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</si>
  <si>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</si>
  <si>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</si>
  <si>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</si>
  <si>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</si>
  <si>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</si>
  <si>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</si>
  <si>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</si>
  <si>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</si>
  <si>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</si>
  <si>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</si>
  <si>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</si>
  <si>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</si>
  <si>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</si>
  <si>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</si>
  <si>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</si>
  <si>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</si>
  <si>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</si>
  <si>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</si>
  <si>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</si>
  <si>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</si>
  <si>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</si>
  <si>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</si>
  <si>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</si>
  <si>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</si>
  <si>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</si>
  <si>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</si>
  <si>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</si>
  <si>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</si>
  <si>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</si>
  <si>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</si>
  <si>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</si>
  <si>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</si>
  <si>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</si>
  <si>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</si>
  <si>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</si>
  <si>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</si>
  <si>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</si>
  <si>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</si>
  <si>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</si>
  <si>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</si>
  <si>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</si>
  <si>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</si>
  <si>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</si>
  <si>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</si>
  <si>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</si>
  <si>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</si>
  <si>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</si>
  <si>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</si>
  <si>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</si>
  <si>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</si>
  <si>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</si>
  <si>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</si>
  <si>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</si>
  <si>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</si>
  <si>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</si>
  <si>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</si>
  <si>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</si>
  <si>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</si>
  <si>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</si>
  <si>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</si>
  <si>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</si>
  <si>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</si>
  <si>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</si>
  <si>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</si>
  <si>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</si>
  <si>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</si>
  <si>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</si>
  <si>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</si>
  <si>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</si>
  <si>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</si>
  <si>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</si>
  <si>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</si>
  <si>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</si>
  <si>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</si>
  <si>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</si>
  <si>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</si>
  <si>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</si>
  <si>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</si>
  <si>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</si>
  <si>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</si>
  <si>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</si>
  <si>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</si>
  <si>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</si>
  <si>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</si>
  <si>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</si>
  <si>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</si>
  <si>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</si>
  <si>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</si>
  <si>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</si>
  <si>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</si>
  <si>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</si>
  <si>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</si>
  <si>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</si>
  <si>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</si>
  <si>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</si>
  <si>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</si>
  <si>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</si>
  <si>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</si>
  <si>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</si>
  <si>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</si>
  <si>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</si>
  <si>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</si>
  <si>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</si>
  <si>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</si>
  <si>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</si>
  <si>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</si>
  <si>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</si>
  <si>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</si>
  <si>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</si>
  <si>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</si>
  <si>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</si>
  <si>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</si>
  <si>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</si>
  <si>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</si>
  <si>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</si>
  <si>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</si>
  <si>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</si>
  <si>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</si>
  <si>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</si>
  <si>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</si>
  <si>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</si>
  <si>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</si>
  <si>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</si>
  <si>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</si>
  <si>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</si>
  <si>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</si>
  <si>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</si>
  <si>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</si>
  <si>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</si>
  <si>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</si>
  <si>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</si>
  <si>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</si>
  <si>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</si>
  <si>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</si>
  <si>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</si>
  <si>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</si>
  <si>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</si>
  <si>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</si>
  <si>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</si>
  <si>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</si>
  <si>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</si>
  <si>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</si>
  <si>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</si>
  <si>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</si>
  <si>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</si>
  <si>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</si>
  <si>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</si>
  <si>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</si>
  <si>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</si>
  <si>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</si>
  <si>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</si>
  <si>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</si>
  <si>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</si>
  <si>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</si>
  <si>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</si>
  <si>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</si>
  <si>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</si>
  <si>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</si>
  <si>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</si>
  <si>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</si>
  <si>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</si>
  <si>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</si>
  <si>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</si>
  <si>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</si>
  <si>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</si>
  <si>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</si>
  <si>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</si>
  <si>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</si>
  <si>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</si>
  <si>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</si>
  <si>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</si>
  <si>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</si>
  <si>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</si>
  <si>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</si>
  <si>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</si>
  <si>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</si>
  <si>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</si>
  <si>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</si>
  <si>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</si>
  <si>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</si>
  <si>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</si>
  <si>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</si>
  <si>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</si>
  <si>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</si>
  <si>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</si>
  <si>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</si>
  <si>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</si>
  <si>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</si>
  <si>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</si>
  <si>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</si>
  <si>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</si>
  <si>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</si>
  <si>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</si>
  <si>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</si>
  <si>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</si>
  <si>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</si>
  <si>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</si>
  <si>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</si>
  <si>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</si>
  <si>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</si>
  <si>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</si>
  <si>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</si>
  <si>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</si>
  <si>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</si>
  <si>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</si>
  <si>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</si>
  <si>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</si>
  <si>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防災地理調査経費</t>
    <rPh sb="0" eb="2">
      <t>ボウサイ</t>
    </rPh>
    <rPh sb="2" eb="4">
      <t>チリ</t>
    </rPh>
    <rPh sb="4" eb="6">
      <t>チョウサ</t>
    </rPh>
    <rPh sb="6" eb="8">
      <t>ケイヒ</t>
    </rPh>
    <phoneticPr fontId="5"/>
  </si>
  <si>
    <t>○</t>
  </si>
  <si>
    <t>国土地理院</t>
    <rPh sb="0" eb="2">
      <t>コクド</t>
    </rPh>
    <rPh sb="2" eb="4">
      <t>チリ</t>
    </rPh>
    <rPh sb="4" eb="5">
      <t>イン</t>
    </rPh>
    <phoneticPr fontId="5"/>
  </si>
  <si>
    <t>応用地理部企画課</t>
    <rPh sb="0" eb="2">
      <t>オウヨウ</t>
    </rPh>
    <rPh sb="2" eb="4">
      <t>チリ</t>
    </rPh>
    <rPh sb="4" eb="5">
      <t>ブ</t>
    </rPh>
    <rPh sb="5" eb="7">
      <t>キカク</t>
    </rPh>
    <rPh sb="7" eb="8">
      <t>カ</t>
    </rPh>
    <phoneticPr fontId="5"/>
  </si>
  <si>
    <t>課長　乙井康成</t>
    <rPh sb="0" eb="2">
      <t>カチョウ</t>
    </rPh>
    <rPh sb="3" eb="4">
      <t>オツ</t>
    </rPh>
    <rPh sb="4" eb="5">
      <t>イ</t>
    </rPh>
    <rPh sb="5" eb="7">
      <t>ヤスナリ</t>
    </rPh>
    <phoneticPr fontId="5"/>
  </si>
  <si>
    <t>4　水害等災害による被害の軽減
　10　自然災害による被害を軽減するため、気象情報
　　　等の提供及び観測・通信体制を充実する</t>
    <rPh sb="2" eb="4">
      <t>スイガイ</t>
    </rPh>
    <rPh sb="4" eb="5">
      <t>トウ</t>
    </rPh>
    <rPh sb="5" eb="7">
      <t>サイガイ</t>
    </rPh>
    <rPh sb="10" eb="12">
      <t>ヒガイ</t>
    </rPh>
    <rPh sb="13" eb="15">
      <t>ケイゲン</t>
    </rPh>
    <rPh sb="20" eb="22">
      <t>シゼン</t>
    </rPh>
    <rPh sb="22" eb="24">
      <t>サイガイ</t>
    </rPh>
    <rPh sb="27" eb="29">
      <t>ヒガイ</t>
    </rPh>
    <rPh sb="30" eb="32">
      <t>ケイゲン</t>
    </rPh>
    <rPh sb="37" eb="39">
      <t>キショウ</t>
    </rPh>
    <rPh sb="39" eb="41">
      <t>ジョウホウ</t>
    </rPh>
    <rPh sb="45" eb="46">
      <t>トウ</t>
    </rPh>
    <rPh sb="47" eb="49">
      <t>テイキョウ</t>
    </rPh>
    <rPh sb="49" eb="50">
      <t>オヨ</t>
    </rPh>
    <rPh sb="51" eb="53">
      <t>カンソク</t>
    </rPh>
    <rPh sb="54" eb="56">
      <t>ツウシン</t>
    </rPh>
    <rPh sb="56" eb="58">
      <t>タイセイ</t>
    </rPh>
    <rPh sb="59" eb="61">
      <t>ジュウジツ</t>
    </rPh>
    <phoneticPr fontId="5"/>
  </si>
  <si>
    <t>測量法（第4条、第11条～第31条）
地理空間情報活用推進基本法（第3条、第4条、第11条、第18条）
災害対策基本法（第3条、第8条、第46条）</t>
    <rPh sb="0" eb="2">
      <t>ソクリョウ</t>
    </rPh>
    <rPh sb="2" eb="3">
      <t>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rPh sb="52" eb="54">
      <t>サイガイ</t>
    </rPh>
    <rPh sb="54" eb="56">
      <t>タイサク</t>
    </rPh>
    <rPh sb="56" eb="59">
      <t>キホンホウ</t>
    </rPh>
    <rPh sb="60" eb="61">
      <t>ダイ</t>
    </rPh>
    <rPh sb="62" eb="63">
      <t>ジョウ</t>
    </rPh>
    <rPh sb="64" eb="65">
      <t>ダイ</t>
    </rPh>
    <rPh sb="66" eb="67">
      <t>ジョウ</t>
    </rPh>
    <rPh sb="68" eb="69">
      <t>ダイ</t>
    </rPh>
    <rPh sb="71" eb="72">
      <t>ジョウ</t>
    </rPh>
    <phoneticPr fontId="5"/>
  </si>
  <si>
    <t>基本測量に関する長期計画（平成26年策定）
地理空間情報活用推進基本計画（平成24年閣議決定）
防災基本計画（平成27年修正　中央防災会議）
災害の軽減に貢献するための地震火山観測研究計画の推進について（平成25年建議）</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rPh sb="48" eb="50">
      <t>ボウサイ</t>
    </rPh>
    <rPh sb="50" eb="52">
      <t>キホン</t>
    </rPh>
    <rPh sb="52" eb="54">
      <t>ケイカク</t>
    </rPh>
    <rPh sb="55" eb="57">
      <t>ヘイセイ</t>
    </rPh>
    <rPh sb="59" eb="60">
      <t>ネン</t>
    </rPh>
    <rPh sb="60" eb="62">
      <t>シュウセイ</t>
    </rPh>
    <rPh sb="63" eb="65">
      <t>チュウオウ</t>
    </rPh>
    <rPh sb="65" eb="67">
      <t>ボウサイ</t>
    </rPh>
    <rPh sb="67" eb="69">
      <t>カイギ</t>
    </rPh>
    <rPh sb="71" eb="73">
      <t>サイガイ</t>
    </rPh>
    <rPh sb="74" eb="76">
      <t>ケイゲン</t>
    </rPh>
    <rPh sb="77" eb="79">
      <t>コウケン</t>
    </rPh>
    <rPh sb="84" eb="86">
      <t>ジシン</t>
    </rPh>
    <rPh sb="86" eb="88">
      <t>カザン</t>
    </rPh>
    <rPh sb="88" eb="90">
      <t>カンソク</t>
    </rPh>
    <rPh sb="90" eb="92">
      <t>ケンキュウ</t>
    </rPh>
    <rPh sb="92" eb="94">
      <t>ケイカク</t>
    </rPh>
    <rPh sb="95" eb="97">
      <t>スイシン</t>
    </rPh>
    <rPh sb="102" eb="104">
      <t>ヘイセイ</t>
    </rPh>
    <rPh sb="106" eb="107">
      <t>ネン</t>
    </rPh>
    <rPh sb="107" eb="109">
      <t>ケンギ</t>
    </rPh>
    <phoneticPr fontId="5"/>
  </si>
  <si>
    <t>測量庁費</t>
    <rPh sb="0" eb="2">
      <t>ソクリョウ</t>
    </rPh>
    <rPh sb="2" eb="3">
      <t>チョウ</t>
    </rPh>
    <rPh sb="3" eb="4">
      <t>ヒ</t>
    </rPh>
    <phoneticPr fontId="5"/>
  </si>
  <si>
    <t>職員旅費</t>
    <rPh sb="0" eb="2">
      <t>ショクイン</t>
    </rPh>
    <rPh sb="2" eb="4">
      <t>リョヒ</t>
    </rPh>
    <phoneticPr fontId="5"/>
  </si>
  <si>
    <t>諸謝金</t>
    <rPh sb="0" eb="1">
      <t>ショ</t>
    </rPh>
    <rPh sb="1" eb="3">
      <t>シャキン</t>
    </rPh>
    <phoneticPr fontId="5"/>
  </si>
  <si>
    <t>委員等旅費</t>
    <rPh sb="0" eb="3">
      <t>イイントウ</t>
    </rPh>
    <rPh sb="3" eb="5">
      <t>リョヒ</t>
    </rPh>
    <phoneticPr fontId="5"/>
  </si>
  <si>
    <t>　本事業で整備する防災基礎情報が、国・地方公共団体等の様々な機関における地震、火山噴火、土砂災害等の各種自然災害に対する防災・減災施策に利用されることにより、国民の安心・安全の向上に寄与する。</t>
    <rPh sb="1" eb="2">
      <t>ホン</t>
    </rPh>
    <rPh sb="2" eb="4">
      <t>ジギョウ</t>
    </rPh>
    <rPh sb="5" eb="7">
      <t>セイビ</t>
    </rPh>
    <rPh sb="9" eb="11">
      <t>ボウサイ</t>
    </rPh>
    <rPh sb="11" eb="13">
      <t>キソ</t>
    </rPh>
    <rPh sb="13" eb="15">
      <t>ジョウホウ</t>
    </rPh>
    <rPh sb="17" eb="18">
      <t>クニ</t>
    </rPh>
    <rPh sb="19" eb="21">
      <t>チホウ</t>
    </rPh>
    <rPh sb="21" eb="23">
      <t>コウキョウ</t>
    </rPh>
    <rPh sb="23" eb="25">
      <t>ダンタイ</t>
    </rPh>
    <rPh sb="25" eb="26">
      <t>トウ</t>
    </rPh>
    <rPh sb="27" eb="29">
      <t>サマザマ</t>
    </rPh>
    <rPh sb="30" eb="32">
      <t>キカン</t>
    </rPh>
    <rPh sb="36" eb="38">
      <t>ジシン</t>
    </rPh>
    <rPh sb="39" eb="41">
      <t>カザン</t>
    </rPh>
    <rPh sb="41" eb="43">
      <t>フンカ</t>
    </rPh>
    <rPh sb="44" eb="46">
      <t>ドシャ</t>
    </rPh>
    <rPh sb="46" eb="48">
      <t>サイガイ</t>
    </rPh>
    <rPh sb="48" eb="49">
      <t>トウ</t>
    </rPh>
    <rPh sb="50" eb="52">
      <t>カクシュ</t>
    </rPh>
    <rPh sb="52" eb="54">
      <t>シゼン</t>
    </rPh>
    <rPh sb="54" eb="56">
      <t>サイガイ</t>
    </rPh>
    <rPh sb="57" eb="58">
      <t>タイ</t>
    </rPh>
    <rPh sb="60" eb="62">
      <t>ボウサイ</t>
    </rPh>
    <rPh sb="63" eb="64">
      <t>ゲン</t>
    </rPh>
    <rPh sb="64" eb="65">
      <t>ワザワ</t>
    </rPh>
    <rPh sb="65" eb="67">
      <t>シサク</t>
    </rPh>
    <rPh sb="68" eb="70">
      <t>リヨウ</t>
    </rPh>
    <rPh sb="79" eb="81">
      <t>コクミン</t>
    </rPh>
    <rPh sb="82" eb="84">
      <t>アンシン</t>
    </rPh>
    <rPh sb="85" eb="87">
      <t>アンゼン</t>
    </rPh>
    <rPh sb="88" eb="90">
      <t>コウジョウ</t>
    </rPh>
    <rPh sb="91" eb="93">
      <t>キヨ</t>
    </rPh>
    <phoneticPr fontId="5"/>
  </si>
  <si>
    <t>１）空中写真や旧版地形図等の過去の地形状況を表している資料から、地震のゆれや土砂災害に対して脆弱な箇所を抽出した脆弱地形データを整備する。
２）資料調査、現地調査、空中写真判読により、過去の噴火によって形成された火山の地形分類を行い火山防災地形データを整備する。
３）主要な活断層帯について、断層の詳細な位置、関連する地形の分布等の情報を整備する。</t>
    <rPh sb="2" eb="4">
      <t>クウチュウ</t>
    </rPh>
    <rPh sb="4" eb="6">
      <t>シャシン</t>
    </rPh>
    <rPh sb="7" eb="9">
      <t>キュウハン</t>
    </rPh>
    <rPh sb="9" eb="12">
      <t>チケイズ</t>
    </rPh>
    <rPh sb="12" eb="13">
      <t>トウ</t>
    </rPh>
    <rPh sb="14" eb="16">
      <t>カコ</t>
    </rPh>
    <rPh sb="17" eb="19">
      <t>チケイ</t>
    </rPh>
    <rPh sb="19" eb="21">
      <t>ジョウキョウ</t>
    </rPh>
    <rPh sb="22" eb="23">
      <t>アラワ</t>
    </rPh>
    <rPh sb="27" eb="29">
      <t>シリョウ</t>
    </rPh>
    <rPh sb="32" eb="34">
      <t>ジシン</t>
    </rPh>
    <rPh sb="38" eb="40">
      <t>ドシャ</t>
    </rPh>
    <rPh sb="40" eb="42">
      <t>サイガイ</t>
    </rPh>
    <rPh sb="43" eb="44">
      <t>タイ</t>
    </rPh>
    <rPh sb="46" eb="48">
      <t>ゼイジャク</t>
    </rPh>
    <rPh sb="49" eb="51">
      <t>カショ</t>
    </rPh>
    <rPh sb="52" eb="54">
      <t>チュウシュツ</t>
    </rPh>
    <rPh sb="56" eb="58">
      <t>ゼイジャク</t>
    </rPh>
    <rPh sb="58" eb="60">
      <t>チケイ</t>
    </rPh>
    <rPh sb="64" eb="66">
      <t>セイビ</t>
    </rPh>
    <rPh sb="72" eb="74">
      <t>シリョウ</t>
    </rPh>
    <rPh sb="74" eb="76">
      <t>チョウサ</t>
    </rPh>
    <rPh sb="77" eb="79">
      <t>ゲンチ</t>
    </rPh>
    <rPh sb="79" eb="81">
      <t>チョウサ</t>
    </rPh>
    <rPh sb="82" eb="84">
      <t>クウチュウ</t>
    </rPh>
    <rPh sb="84" eb="86">
      <t>シャシン</t>
    </rPh>
    <rPh sb="86" eb="88">
      <t>ハンドク</t>
    </rPh>
    <rPh sb="92" eb="94">
      <t>カコ</t>
    </rPh>
    <rPh sb="95" eb="97">
      <t>フンカ</t>
    </rPh>
    <rPh sb="101" eb="103">
      <t>ケイセイ</t>
    </rPh>
    <rPh sb="106" eb="108">
      <t>カザン</t>
    </rPh>
    <rPh sb="109" eb="111">
      <t>チケイ</t>
    </rPh>
    <rPh sb="111" eb="113">
      <t>ブンルイ</t>
    </rPh>
    <rPh sb="114" eb="115">
      <t>オコナ</t>
    </rPh>
    <rPh sb="116" eb="118">
      <t>カザン</t>
    </rPh>
    <rPh sb="118" eb="120">
      <t>ボウサイ</t>
    </rPh>
    <rPh sb="120" eb="122">
      <t>チケイ</t>
    </rPh>
    <rPh sb="126" eb="128">
      <t>セイビ</t>
    </rPh>
    <rPh sb="134" eb="136">
      <t>シュヨウ</t>
    </rPh>
    <rPh sb="137" eb="140">
      <t>カツダンソウ</t>
    </rPh>
    <rPh sb="140" eb="141">
      <t>タイ</t>
    </rPh>
    <rPh sb="146" eb="148">
      <t>ダンソウ</t>
    </rPh>
    <rPh sb="149" eb="151">
      <t>ショウサイ</t>
    </rPh>
    <rPh sb="152" eb="154">
      <t>イチ</t>
    </rPh>
    <rPh sb="155" eb="157">
      <t>カンレン</t>
    </rPh>
    <rPh sb="159" eb="161">
      <t>チケイ</t>
    </rPh>
    <rPh sb="162" eb="164">
      <t>ブンプ</t>
    </rPh>
    <rPh sb="164" eb="165">
      <t>トウ</t>
    </rPh>
    <rPh sb="166" eb="168">
      <t>ジョウホウ</t>
    </rPh>
    <rPh sb="169" eb="171">
      <t>セイビ</t>
    </rPh>
    <phoneticPr fontId="5"/>
  </si>
  <si>
    <t>-</t>
    <phoneticPr fontId="5"/>
  </si>
  <si>
    <t>全国活断層帯情報の整備面積</t>
    <rPh sb="0" eb="2">
      <t>ゼンコク</t>
    </rPh>
    <rPh sb="2" eb="5">
      <t>カツダンソウ</t>
    </rPh>
    <rPh sb="5" eb="6">
      <t>タイ</t>
    </rPh>
    <rPh sb="6" eb="8">
      <t>ジョウホウ</t>
    </rPh>
    <rPh sb="9" eb="11">
      <t>セイビ</t>
    </rPh>
    <rPh sb="11" eb="13">
      <t>メンセキ</t>
    </rPh>
    <phoneticPr fontId="5"/>
  </si>
  <si>
    <t>k㎡</t>
    <phoneticPr fontId="5"/>
  </si>
  <si>
    <t>16,702/2,800</t>
    <phoneticPr fontId="5"/>
  </si>
  <si>
    <t>15,780/2,800</t>
    <phoneticPr fontId="5"/>
  </si>
  <si>
    <t>円/k㎡</t>
    <rPh sb="0" eb="1">
      <t>エン</t>
    </rPh>
    <phoneticPr fontId="5"/>
  </si>
  <si>
    <t>18,007/2,800</t>
    <phoneticPr fontId="5"/>
  </si>
  <si>
    <t>17,554/3,000</t>
    <phoneticPr fontId="5"/>
  </si>
  <si>
    <t>防災地理調査は専門性が高く、また客観性確保のため全国統一基準によるデータ整備が必要であり、国が実施すべき事業である。</t>
    <rPh sb="0" eb="2">
      <t>ボウサイ</t>
    </rPh>
    <rPh sb="2" eb="4">
      <t>チリ</t>
    </rPh>
    <rPh sb="4" eb="6">
      <t>チョウサ</t>
    </rPh>
    <rPh sb="7" eb="10">
      <t>センモンセイ</t>
    </rPh>
    <rPh sb="11" eb="12">
      <t>タカ</t>
    </rPh>
    <rPh sb="16" eb="19">
      <t>キャッカンセイ</t>
    </rPh>
    <rPh sb="19" eb="21">
      <t>カクホ</t>
    </rPh>
    <rPh sb="24" eb="26">
      <t>ゼンコク</t>
    </rPh>
    <rPh sb="26" eb="28">
      <t>トウイツ</t>
    </rPh>
    <rPh sb="28" eb="30">
      <t>キジュン</t>
    </rPh>
    <rPh sb="36" eb="38">
      <t>セイビ</t>
    </rPh>
    <rPh sb="39" eb="41">
      <t>ヒツヨウ</t>
    </rPh>
    <rPh sb="45" eb="46">
      <t>クニ</t>
    </rPh>
    <rPh sb="47" eb="49">
      <t>ジッシ</t>
    </rPh>
    <rPh sb="52" eb="54">
      <t>ジギョウ</t>
    </rPh>
    <phoneticPr fontId="5"/>
  </si>
  <si>
    <t>請負契約の発注方法は、一般競争入札を原則とし、透明性・公平性・競争性の確保に努めている。</t>
    <rPh sb="0" eb="2">
      <t>ウケオイ</t>
    </rPh>
    <rPh sb="2" eb="4">
      <t>ケイヤク</t>
    </rPh>
    <rPh sb="5" eb="7">
      <t>ハッチュウ</t>
    </rPh>
    <rPh sb="7" eb="9">
      <t>ホウホウ</t>
    </rPh>
    <rPh sb="11" eb="13">
      <t>イッパン</t>
    </rPh>
    <rPh sb="13" eb="15">
      <t>キョウソウ</t>
    </rPh>
    <rPh sb="15" eb="17">
      <t>ニュウサツ</t>
    </rPh>
    <rPh sb="18" eb="20">
      <t>ゲンソク</t>
    </rPh>
    <rPh sb="23" eb="26">
      <t>トウメイセイ</t>
    </rPh>
    <rPh sb="27" eb="30">
      <t>コウヘイセイ</t>
    </rPh>
    <rPh sb="31" eb="34">
      <t>キョウソウセイ</t>
    </rPh>
    <rPh sb="35" eb="37">
      <t>カクホ</t>
    </rPh>
    <rPh sb="38" eb="39">
      <t>ツト</t>
    </rPh>
    <phoneticPr fontId="5"/>
  </si>
  <si>
    <t>‐</t>
  </si>
  <si>
    <t>成果物は、国による活断層の長期評価や地方公共団体によるハザードマップ作成などに活用されている。また、HPを通じ一般に公開しており、広く利用されている。</t>
    <rPh sb="0" eb="3">
      <t>セイカブツ</t>
    </rPh>
    <rPh sb="5" eb="6">
      <t>クニ</t>
    </rPh>
    <rPh sb="9" eb="12">
      <t>カツダンソウ</t>
    </rPh>
    <rPh sb="13" eb="15">
      <t>チョウキ</t>
    </rPh>
    <rPh sb="15" eb="17">
      <t>ヒョウカ</t>
    </rPh>
    <rPh sb="18" eb="20">
      <t>チホウ</t>
    </rPh>
    <rPh sb="20" eb="22">
      <t>コウキョウ</t>
    </rPh>
    <rPh sb="22" eb="24">
      <t>ダンタイ</t>
    </rPh>
    <rPh sb="34" eb="36">
      <t>サクセイ</t>
    </rPh>
    <rPh sb="39" eb="41">
      <t>カツヨウ</t>
    </rPh>
    <rPh sb="53" eb="54">
      <t>ツウ</t>
    </rPh>
    <rPh sb="55" eb="57">
      <t>イッパン</t>
    </rPh>
    <rPh sb="58" eb="60">
      <t>コウカイ</t>
    </rPh>
    <rPh sb="65" eb="66">
      <t>ヒロ</t>
    </rPh>
    <rPh sb="67" eb="69">
      <t>リヨウ</t>
    </rPh>
    <phoneticPr fontId="5"/>
  </si>
  <si>
    <t>成果実績は順調に増加しており、最終目標年度に成果目標を達成すると見込まれる。</t>
    <rPh sb="0" eb="2">
      <t>セイカ</t>
    </rPh>
    <rPh sb="2" eb="4">
      <t>ジッセキ</t>
    </rPh>
    <rPh sb="5" eb="7">
      <t>ジュンチョウ</t>
    </rPh>
    <rPh sb="8" eb="10">
      <t>ゾウカ</t>
    </rPh>
    <rPh sb="15" eb="17">
      <t>サイシュウ</t>
    </rPh>
    <rPh sb="17" eb="19">
      <t>モクヒョウ</t>
    </rPh>
    <rPh sb="19" eb="21">
      <t>ネンド</t>
    </rPh>
    <rPh sb="22" eb="24">
      <t>セイカ</t>
    </rPh>
    <rPh sb="24" eb="26">
      <t>モクヒョウ</t>
    </rPh>
    <rPh sb="27" eb="29">
      <t>タッセイ</t>
    </rPh>
    <rPh sb="32" eb="34">
      <t>ミコ</t>
    </rPh>
    <phoneticPr fontId="5"/>
  </si>
  <si>
    <t>[全国活断層帯情報整備の執行額]
／[整備面積]　　　　　　　　　　　　　　</t>
    <rPh sb="1" eb="3">
      <t>ゼンコク</t>
    </rPh>
    <rPh sb="3" eb="6">
      <t>カツダンソウ</t>
    </rPh>
    <rPh sb="6" eb="7">
      <t>タイ</t>
    </rPh>
    <rPh sb="7" eb="9">
      <t>ジョウホウ</t>
    </rPh>
    <rPh sb="9" eb="11">
      <t>セイビ</t>
    </rPh>
    <rPh sb="12" eb="14">
      <t>シッコウ</t>
    </rPh>
    <rPh sb="14" eb="15">
      <t>ガク</t>
    </rPh>
    <rPh sb="19" eb="21">
      <t>セイビ</t>
    </rPh>
    <rPh sb="21" eb="23">
      <t>メンセキ</t>
    </rPh>
    <phoneticPr fontId="5"/>
  </si>
  <si>
    <t>千円/k㎡</t>
    <rPh sb="0" eb="2">
      <t>センエン</t>
    </rPh>
    <phoneticPr fontId="5"/>
  </si>
  <si>
    <t>事業目的に沿って予算を執行しており、その執行状況等を適切に把握・確認している。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phoneticPr fontId="5"/>
  </si>
  <si>
    <t>本事業は、国・地方公共団体等が防災・減災対策を行う際に必要な基礎資料を整備するものであり、優先度は高い。</t>
    <rPh sb="0" eb="1">
      <t>ホン</t>
    </rPh>
    <rPh sb="1" eb="3">
      <t>ジギョウ</t>
    </rPh>
    <rPh sb="5" eb="6">
      <t>クニ</t>
    </rPh>
    <rPh sb="7" eb="9">
      <t>チホウ</t>
    </rPh>
    <rPh sb="9" eb="11">
      <t>コウキョウ</t>
    </rPh>
    <rPh sb="11" eb="13">
      <t>ダンタイ</t>
    </rPh>
    <rPh sb="13" eb="14">
      <t>トウ</t>
    </rPh>
    <rPh sb="15" eb="17">
      <t>ボウサイ</t>
    </rPh>
    <rPh sb="18" eb="19">
      <t>ゲン</t>
    </rPh>
    <rPh sb="19" eb="20">
      <t>ワザワ</t>
    </rPh>
    <rPh sb="20" eb="22">
      <t>タイサク</t>
    </rPh>
    <rPh sb="23" eb="24">
      <t>オコナ</t>
    </rPh>
    <rPh sb="25" eb="26">
      <t>サイ</t>
    </rPh>
    <rPh sb="27" eb="29">
      <t>ヒツヨウ</t>
    </rPh>
    <rPh sb="30" eb="32">
      <t>キソ</t>
    </rPh>
    <rPh sb="32" eb="34">
      <t>シリョウ</t>
    </rPh>
    <rPh sb="35" eb="37">
      <t>セイビ</t>
    </rPh>
    <rPh sb="45" eb="48">
      <t>ユウセンド</t>
    </rPh>
    <rPh sb="49" eb="50">
      <t>タカ</t>
    </rPh>
    <phoneticPr fontId="5"/>
  </si>
  <si>
    <t>-</t>
    <phoneticPr fontId="5"/>
  </si>
  <si>
    <t>都市圏活断層図作成に関する調査</t>
    <phoneticPr fontId="5"/>
  </si>
  <si>
    <t>(株)きもと</t>
  </si>
  <si>
    <t>-</t>
    <phoneticPr fontId="5"/>
  </si>
  <si>
    <t>(株)つくばマルチメディア</t>
  </si>
  <si>
    <t>防災地理情報整備・点検システム作成業務</t>
    <phoneticPr fontId="5"/>
  </si>
  <si>
    <t>北海道地図(株)</t>
  </si>
  <si>
    <t>グリーン航業(株)</t>
  </si>
  <si>
    <t>空中写真購入</t>
    <rPh sb="4" eb="6">
      <t>コウニュウ</t>
    </rPh>
    <phoneticPr fontId="5"/>
  </si>
  <si>
    <t>随意契約</t>
    <phoneticPr fontId="5"/>
  </si>
  <si>
    <t>-</t>
    <phoneticPr fontId="5"/>
  </si>
  <si>
    <t>(株)根本商事</t>
  </si>
  <si>
    <t>(株)トータルサポートシステム</t>
  </si>
  <si>
    <t>(公財)日本測量調査技術協会</t>
    <phoneticPr fontId="5"/>
  </si>
  <si>
    <t>防災地理情報を活用したハザードマップ作成事例調査業務</t>
    <phoneticPr fontId="5"/>
  </si>
  <si>
    <t>(一財)日本地図センター</t>
    <phoneticPr fontId="5"/>
  </si>
  <si>
    <t>随意契約</t>
    <phoneticPr fontId="5"/>
  </si>
  <si>
    <t>B.公益法人</t>
    <phoneticPr fontId="5"/>
  </si>
  <si>
    <t>雑役務費</t>
    <phoneticPr fontId="5"/>
  </si>
  <si>
    <t>雑役務費</t>
    <phoneticPr fontId="5"/>
  </si>
  <si>
    <t>B.(公財)日本測量調査技術協会</t>
    <phoneticPr fontId="5"/>
  </si>
  <si>
    <t>A.国土・地域開発共同企業体</t>
    <rPh sb="9" eb="11">
      <t>キョウドウ</t>
    </rPh>
    <rPh sb="11" eb="14">
      <t>キギョウタイ</t>
    </rPh>
    <phoneticPr fontId="5"/>
  </si>
  <si>
    <t>アジア航測(株)</t>
  </si>
  <si>
    <t>随意契約</t>
  </si>
  <si>
    <t>-</t>
  </si>
  <si>
    <t>-</t>
    <phoneticPr fontId="5"/>
  </si>
  <si>
    <t>-</t>
    <phoneticPr fontId="5"/>
  </si>
  <si>
    <t>-</t>
    <phoneticPr fontId="5"/>
  </si>
  <si>
    <t>-</t>
    <phoneticPr fontId="5"/>
  </si>
  <si>
    <t>-</t>
    <phoneticPr fontId="5"/>
  </si>
  <si>
    <t>脆弱地形データ作成</t>
    <phoneticPr fontId="5"/>
  </si>
  <si>
    <t>空中写真焼付作業</t>
    <phoneticPr fontId="5"/>
  </si>
  <si>
    <t>火山防災地形数値データ作成</t>
    <phoneticPr fontId="5"/>
  </si>
  <si>
    <t>消耗品購入</t>
    <rPh sb="0" eb="2">
      <t>ショウモウ</t>
    </rPh>
    <rPh sb="2" eb="3">
      <t>ヒン</t>
    </rPh>
    <rPh sb="3" eb="5">
      <t>コウニュウ</t>
    </rPh>
    <phoneticPr fontId="5"/>
  </si>
  <si>
    <t>消耗品購入</t>
    <phoneticPr fontId="5"/>
  </si>
  <si>
    <t>火山土地条件図出力図の作成業務</t>
    <phoneticPr fontId="5"/>
  </si>
  <si>
    <t>GISソフトウェアの保守</t>
    <phoneticPr fontId="5"/>
  </si>
  <si>
    <t>都市圏活断層図、業務用地図の購入</t>
    <rPh sb="0" eb="3">
      <t>トシケン</t>
    </rPh>
    <rPh sb="3" eb="6">
      <t>カツダンソウ</t>
    </rPh>
    <rPh sb="6" eb="7">
      <t>ズ</t>
    </rPh>
    <rPh sb="8" eb="11">
      <t>ギョウムヨウ</t>
    </rPh>
    <rPh sb="11" eb="13">
      <t>チズ</t>
    </rPh>
    <rPh sb="14" eb="16">
      <t>コウニュウ</t>
    </rPh>
    <phoneticPr fontId="5"/>
  </si>
  <si>
    <t>内容を吟味し、無駄のない予算執行に努めている。</t>
    <rPh sb="0" eb="2">
      <t>ナイヨウ</t>
    </rPh>
    <rPh sb="3" eb="5">
      <t>ギンミ</t>
    </rPh>
    <rPh sb="7" eb="9">
      <t>ムダ</t>
    </rPh>
    <rPh sb="12" eb="14">
      <t>ヨサン</t>
    </rPh>
    <rPh sb="14" eb="16">
      <t>シッコウ</t>
    </rPh>
    <rPh sb="17" eb="18">
      <t>ツト</t>
    </rPh>
    <phoneticPr fontId="5"/>
  </si>
  <si>
    <t>ニーズや災害発生時の影響等を基に整備地域の優先順位をつけ、効率的に事業を行っている。</t>
    <rPh sb="4" eb="6">
      <t>サイガイ</t>
    </rPh>
    <rPh sb="6" eb="8">
      <t>ハッセイ</t>
    </rPh>
    <rPh sb="8" eb="9">
      <t>ジ</t>
    </rPh>
    <rPh sb="10" eb="12">
      <t>エイキョウ</t>
    </rPh>
    <rPh sb="12" eb="13">
      <t>トウ</t>
    </rPh>
    <rPh sb="14" eb="15">
      <t>モト</t>
    </rPh>
    <rPh sb="16" eb="18">
      <t>セイビ</t>
    </rPh>
    <rPh sb="18" eb="20">
      <t>チイキ</t>
    </rPh>
    <rPh sb="21" eb="23">
      <t>ユウセン</t>
    </rPh>
    <rPh sb="23" eb="25">
      <t>ジュンイ</t>
    </rPh>
    <rPh sb="29" eb="32">
      <t>コウリツテキ</t>
    </rPh>
    <rPh sb="33" eb="35">
      <t>ジギョウ</t>
    </rPh>
    <rPh sb="36" eb="37">
      <t>オコナ</t>
    </rPh>
    <phoneticPr fontId="5"/>
  </si>
  <si>
    <t>作業内容の一部をデジタル手法に移行することにより、人件費、消耗品費等のコストを削減して事業を実施している。</t>
    <rPh sb="0" eb="2">
      <t>サギョウ</t>
    </rPh>
    <rPh sb="2" eb="4">
      <t>ナイヨウ</t>
    </rPh>
    <rPh sb="5" eb="7">
      <t>イチブ</t>
    </rPh>
    <rPh sb="12" eb="14">
      <t>シュホウ</t>
    </rPh>
    <rPh sb="15" eb="17">
      <t>イコウ</t>
    </rPh>
    <rPh sb="25" eb="28">
      <t>ジンケンヒ</t>
    </rPh>
    <rPh sb="29" eb="31">
      <t>ショウモウ</t>
    </rPh>
    <rPh sb="31" eb="32">
      <t>ヒン</t>
    </rPh>
    <rPh sb="32" eb="33">
      <t>ヒ</t>
    </rPh>
    <rPh sb="33" eb="34">
      <t>トウ</t>
    </rPh>
    <rPh sb="39" eb="41">
      <t>サクゲン</t>
    </rPh>
    <rPh sb="43" eb="45">
      <t>ジギョウ</t>
    </rPh>
    <rPh sb="46" eb="48">
      <t>ジッシ</t>
    </rPh>
    <phoneticPr fontId="5"/>
  </si>
  <si>
    <t>活動実績は見込みに見合ったものである。</t>
    <rPh sb="0" eb="2">
      <t>カツドウ</t>
    </rPh>
    <rPh sb="2" eb="4">
      <t>ジッセキ</t>
    </rPh>
    <rPh sb="5" eb="7">
      <t>ミコ</t>
    </rPh>
    <rPh sb="9" eb="11">
      <t>ミア</t>
    </rPh>
    <phoneticPr fontId="5"/>
  </si>
  <si>
    <t>・地震災害、土砂災害、火山噴火などに対する防災計画やハザードマップの基礎資料として、継続的に防災地理情報を整備することは必要不可欠である。
・業務の実施にあたっては、作業体制及び作業計画表の事前確認を行うとともに、工程管理を通じて実施内容、支出先や使途について明確に把握できるよう適宜確認を行っている。</t>
    <rPh sb="1" eb="3">
      <t>ジシン</t>
    </rPh>
    <rPh sb="3" eb="5">
      <t>サイガイ</t>
    </rPh>
    <rPh sb="6" eb="8">
      <t>ドシャ</t>
    </rPh>
    <rPh sb="8" eb="10">
      <t>サイガイ</t>
    </rPh>
    <rPh sb="11" eb="13">
      <t>カザン</t>
    </rPh>
    <rPh sb="13" eb="15">
      <t>フンカ</t>
    </rPh>
    <rPh sb="18" eb="19">
      <t>タイ</t>
    </rPh>
    <rPh sb="21" eb="23">
      <t>ボウサイ</t>
    </rPh>
    <rPh sb="23" eb="25">
      <t>ケイカク</t>
    </rPh>
    <rPh sb="34" eb="36">
      <t>キソ</t>
    </rPh>
    <rPh sb="36" eb="38">
      <t>シリョウ</t>
    </rPh>
    <rPh sb="42" eb="45">
      <t>ケイゾクテキ</t>
    </rPh>
    <rPh sb="46" eb="48">
      <t>ボウサイ</t>
    </rPh>
    <rPh sb="48" eb="50">
      <t>チリ</t>
    </rPh>
    <rPh sb="50" eb="52">
      <t>ジョウホウ</t>
    </rPh>
    <rPh sb="53" eb="55">
      <t>セイビ</t>
    </rPh>
    <rPh sb="60" eb="62">
      <t>ヒツヨウ</t>
    </rPh>
    <rPh sb="62" eb="65">
      <t>フカケツ</t>
    </rPh>
    <rPh sb="71" eb="73">
      <t>ギョウム</t>
    </rPh>
    <rPh sb="74" eb="76">
      <t>ジッシ</t>
    </rPh>
    <rPh sb="83" eb="85">
      <t>サギョウ</t>
    </rPh>
    <rPh sb="85" eb="87">
      <t>タイセイ</t>
    </rPh>
    <rPh sb="87" eb="88">
      <t>オヨ</t>
    </rPh>
    <rPh sb="89" eb="91">
      <t>サギョウ</t>
    </rPh>
    <rPh sb="91" eb="93">
      <t>ケイカク</t>
    </rPh>
    <rPh sb="93" eb="94">
      <t>ヒョウ</t>
    </rPh>
    <rPh sb="95" eb="97">
      <t>ジゼン</t>
    </rPh>
    <rPh sb="97" eb="99">
      <t>カクニン</t>
    </rPh>
    <rPh sb="100" eb="101">
      <t>オコナ</t>
    </rPh>
    <rPh sb="107" eb="109">
      <t>コウテイ</t>
    </rPh>
    <rPh sb="109" eb="111">
      <t>カンリ</t>
    </rPh>
    <rPh sb="112" eb="113">
      <t>ツウ</t>
    </rPh>
    <rPh sb="115" eb="117">
      <t>ジッシ</t>
    </rPh>
    <rPh sb="117" eb="119">
      <t>ナイヨウ</t>
    </rPh>
    <rPh sb="120" eb="122">
      <t>シシュツ</t>
    </rPh>
    <rPh sb="122" eb="123">
      <t>サキ</t>
    </rPh>
    <rPh sb="124" eb="126">
      <t>シト</t>
    </rPh>
    <rPh sb="130" eb="132">
      <t>メイカク</t>
    </rPh>
    <rPh sb="133" eb="135">
      <t>ハアク</t>
    </rPh>
    <rPh sb="140" eb="142">
      <t>テキギ</t>
    </rPh>
    <rPh sb="142" eb="144">
      <t>カクニン</t>
    </rPh>
    <rPh sb="145" eb="146">
      <t>オコナ</t>
    </rPh>
    <phoneticPr fontId="5"/>
  </si>
  <si>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4">
      <t>ハッチュウ</t>
    </rPh>
    <rPh sb="74" eb="75">
      <t>サキ</t>
    </rPh>
    <rPh sb="76" eb="78">
      <t>センテイ</t>
    </rPh>
    <rPh sb="79" eb="80">
      <t>ツト</t>
    </rPh>
    <phoneticPr fontId="5"/>
  </si>
  <si>
    <t>地方公共団体等に適宜ニーズ調査を実施し、要望の高いところを優先的に調査している。</t>
    <rPh sb="0" eb="2">
      <t>チホウ</t>
    </rPh>
    <rPh sb="2" eb="4">
      <t>コウキョウ</t>
    </rPh>
    <rPh sb="4" eb="6">
      <t>ダンタイ</t>
    </rPh>
    <rPh sb="6" eb="7">
      <t>トウ</t>
    </rPh>
    <rPh sb="8" eb="10">
      <t>テキギ</t>
    </rPh>
    <rPh sb="13" eb="15">
      <t>チョウサ</t>
    </rPh>
    <rPh sb="16" eb="18">
      <t>ジッシ</t>
    </rPh>
    <rPh sb="20" eb="22">
      <t>ヨウボウ</t>
    </rPh>
    <rPh sb="23" eb="24">
      <t>タカ</t>
    </rPh>
    <rPh sb="29" eb="32">
      <t>ユウセンテキ</t>
    </rPh>
    <rPh sb="33" eb="35">
      <t>チョウサ</t>
    </rPh>
    <phoneticPr fontId="5"/>
  </si>
  <si>
    <t>-</t>
    <phoneticPr fontId="5"/>
  </si>
  <si>
    <t>備品（ハードディスク）購入</t>
    <rPh sb="0" eb="2">
      <t>ビヒン</t>
    </rPh>
    <rPh sb="11" eb="13">
      <t>コウニュウ</t>
    </rPh>
    <phoneticPr fontId="5"/>
  </si>
  <si>
    <t>備品（PC）購入</t>
    <rPh sb="0" eb="2">
      <t>ビヒン</t>
    </rPh>
    <rPh sb="6" eb="8">
      <t>コウニュウ</t>
    </rPh>
    <phoneticPr fontId="5"/>
  </si>
  <si>
    <t>A.民間企業</t>
    <phoneticPr fontId="5"/>
  </si>
  <si>
    <t>-</t>
    <phoneticPr fontId="5"/>
  </si>
  <si>
    <t>現状より防災地理情報閲覧数の増加を目指す（27年度は660万件/月）</t>
    <rPh sb="0" eb="2">
      <t>ゲンジョウ</t>
    </rPh>
    <rPh sb="4" eb="6">
      <t>ボウサイ</t>
    </rPh>
    <rPh sb="6" eb="8">
      <t>チリ</t>
    </rPh>
    <rPh sb="8" eb="10">
      <t>ジョウホウ</t>
    </rPh>
    <rPh sb="10" eb="12">
      <t>エツラン</t>
    </rPh>
    <rPh sb="12" eb="13">
      <t>スウ</t>
    </rPh>
    <rPh sb="14" eb="16">
      <t>ゾウカ</t>
    </rPh>
    <rPh sb="17" eb="19">
      <t>メザ</t>
    </rPh>
    <rPh sb="23" eb="25">
      <t>ネンド</t>
    </rPh>
    <rPh sb="29" eb="31">
      <t>マンケン</t>
    </rPh>
    <rPh sb="32" eb="33">
      <t>ツキ</t>
    </rPh>
    <phoneticPr fontId="5"/>
  </si>
  <si>
    <t>件/月</t>
    <rPh sb="0" eb="1">
      <t>ケン</t>
    </rPh>
    <rPh sb="2" eb="3">
      <t>ツキ</t>
    </rPh>
    <phoneticPr fontId="5"/>
  </si>
  <si>
    <t>地理院地図による防災地理情報の閲覧数
※地理院地図での閲覧は25年度から実施</t>
    <rPh sb="0" eb="2">
      <t>チリ</t>
    </rPh>
    <rPh sb="2" eb="3">
      <t>イン</t>
    </rPh>
    <rPh sb="3" eb="5">
      <t>チズ</t>
    </rPh>
    <rPh sb="8" eb="10">
      <t>ボウサイ</t>
    </rPh>
    <rPh sb="10" eb="12">
      <t>チリ</t>
    </rPh>
    <rPh sb="12" eb="14">
      <t>ジョウホウ</t>
    </rPh>
    <rPh sb="15" eb="17">
      <t>エツラン</t>
    </rPh>
    <rPh sb="17" eb="18">
      <t>スウ</t>
    </rPh>
    <rPh sb="20" eb="22">
      <t>チリ</t>
    </rPh>
    <rPh sb="22" eb="23">
      <t>イン</t>
    </rPh>
    <rPh sb="23" eb="25">
      <t>チズ</t>
    </rPh>
    <rPh sb="27" eb="29">
      <t>エツラン</t>
    </rPh>
    <rPh sb="32" eb="34">
      <t>ネンド</t>
    </rPh>
    <rPh sb="36" eb="38">
      <t>ジッシ</t>
    </rPh>
    <phoneticPr fontId="5"/>
  </si>
  <si>
    <t>-</t>
    <phoneticPr fontId="5"/>
  </si>
  <si>
    <t>国土・地域開発JV</t>
    <phoneticPr fontId="5"/>
  </si>
  <si>
    <t>国土・地域開発JV</t>
    <phoneticPr fontId="5"/>
  </si>
  <si>
    <t>(株)ホサカ</t>
    <phoneticPr fontId="5"/>
  </si>
  <si>
    <t>(株)ホサカ</t>
    <phoneticPr fontId="5"/>
  </si>
  <si>
    <t>東京カートグラフィック(株)</t>
    <phoneticPr fontId="5"/>
  </si>
  <si>
    <t>東京カートグラフィック(株)</t>
    <phoneticPr fontId="5"/>
  </si>
  <si>
    <t>地域が策定する防災計画やハザードマップの基礎資料として活用されており、大規模化・激甚化する水害・土砂災害や大規模地震への対応に不可欠な事業である。引き続きコスト縮減に努めつつ、透明性・公平性・競争性の高い発注方法・発注先の選定に努める。</t>
    <rPh sb="27" eb="29">
      <t>カツヨウ</t>
    </rPh>
    <rPh sb="35" eb="38">
      <t>ダイキボ</t>
    </rPh>
    <rPh sb="38" eb="39">
      <t>カ</t>
    </rPh>
    <rPh sb="40" eb="42">
      <t>ゲキジン</t>
    </rPh>
    <rPh sb="42" eb="43">
      <t>カ</t>
    </rPh>
    <rPh sb="45" eb="47">
      <t>スイガイ</t>
    </rPh>
    <rPh sb="48" eb="50">
      <t>ドシャ</t>
    </rPh>
    <rPh sb="50" eb="52">
      <t>サイガイ</t>
    </rPh>
    <rPh sb="53" eb="56">
      <t>ダイキボ</t>
    </rPh>
    <rPh sb="56" eb="58">
      <t>ジシン</t>
    </rPh>
    <rPh sb="60" eb="62">
      <t>タイオウ</t>
    </rPh>
    <rPh sb="63" eb="66">
      <t>フカケツ</t>
    </rPh>
    <rPh sb="67" eb="69">
      <t>ジギョウ</t>
    </rPh>
    <rPh sb="73" eb="74">
      <t>ヒ</t>
    </rPh>
    <rPh sb="75" eb="76">
      <t>ツヅ</t>
    </rPh>
    <rPh sb="80" eb="82">
      <t>シュクゲン</t>
    </rPh>
    <rPh sb="83" eb="84">
      <t>ツト</t>
    </rPh>
    <rPh sb="88" eb="91">
      <t>トウメイセイ</t>
    </rPh>
    <rPh sb="92" eb="95">
      <t>コウヘイセイ</t>
    </rPh>
    <rPh sb="96" eb="99">
      <t>キョウソウセイ</t>
    </rPh>
    <rPh sb="100" eb="101">
      <t>タカ</t>
    </rPh>
    <rPh sb="102" eb="104">
      <t>ハッチュウ</t>
    </rPh>
    <rPh sb="104" eb="106">
      <t>ホウホウ</t>
    </rPh>
    <rPh sb="107" eb="110">
      <t>ハッチュウサキ</t>
    </rPh>
    <rPh sb="111" eb="113">
      <t>センテイ</t>
    </rPh>
    <rPh sb="114" eb="115">
      <t>ツト</t>
    </rPh>
    <phoneticPr fontId="5"/>
  </si>
  <si>
    <t>執行等改善</t>
  </si>
  <si>
    <t>引き続きコスト縮減や発注方法の改善等、事業実施の効率化・透明化の確保を図る。</t>
    <rPh sb="0" eb="1">
      <t>ヒ</t>
    </rPh>
    <rPh sb="2" eb="3">
      <t>ツヅ</t>
    </rPh>
    <rPh sb="7" eb="9">
      <t>シュクゲン</t>
    </rPh>
    <rPh sb="10" eb="12">
      <t>ハッチュウ</t>
    </rPh>
    <rPh sb="12" eb="14">
      <t>ホウホウ</t>
    </rPh>
    <rPh sb="15" eb="17">
      <t>カイゼン</t>
    </rPh>
    <rPh sb="17" eb="18">
      <t>トウ</t>
    </rPh>
    <rPh sb="19" eb="21">
      <t>ジギョウ</t>
    </rPh>
    <rPh sb="21" eb="23">
      <t>ジッシ</t>
    </rPh>
    <rPh sb="24" eb="27">
      <t>コウリツカ</t>
    </rPh>
    <rPh sb="28" eb="31">
      <t>トウメイカ</t>
    </rPh>
    <rPh sb="32" eb="34">
      <t>カクホ</t>
    </rPh>
    <rPh sb="35" eb="36">
      <t>ハカ</t>
    </rPh>
    <phoneticPr fontId="5"/>
  </si>
  <si>
    <t>「新しい日本のための優先課題推進枠」　8
百万円未満を四捨五入しているため、「予算額・執行額」欄と誤差が生じている。</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</si>
</sst>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 fontId="23" fillId="0" borderId="25" xfId="0" applyNumberFormat="1"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23814</xdr:colOff>
      <xdr:row>143</xdr:row>
      <xdr:rowOff>71437</xdr:rowOff>
    </xdr:from>
    <xdr:to>
      <xdr:col>43</xdr:col>
      <xdr:colOff>74751</xdr:colOff>
      <xdr:row>168</xdr:row>
      <xdr:rowOff>63788</xdr:rowOff>
    </xdr:to>
    <xdr:grpSp>
      <xdr:nvGrpSpPr>
        <xdr:cNvPr id="5" name="グループ化 4"/>
        <xdr:cNvGrpSpPr/>
      </xdr:nvGrpSpPr>
      <xdr:grpSpPr>
        <a:xfrm>
          <a:off x="2665414" y="32545337"/>
          <a:ext cx="6146937" cy="8882351"/>
          <a:chOff x="2234045" y="51867954"/>
          <a:chExt cx="5765937" cy="8922039"/>
        </a:xfrm>
      </xdr:grpSpPr>
      <xdr:sp macro="" textlink="">
        <xdr:nvSpPr>
          <xdr:cNvPr id="6" name="テキスト ボックス 5"/>
          <xdr:cNvSpPr txBox="1"/>
        </xdr:nvSpPr>
        <xdr:spPr>
          <a:xfrm>
            <a:off x="2234045" y="51867954"/>
            <a:ext cx="2041565" cy="8777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２９百万円</a:t>
            </a:r>
            <a:endParaRPr kumimoji="1" lang="en-US" altLang="ja-JP" sz="1400">
              <a:solidFill>
                <a:sysClr val="windowText" lastClr="000000"/>
              </a:solidFill>
              <a:latin typeface="+mj-ea"/>
              <a:ea typeface="+mj-ea"/>
            </a:endParaRPr>
          </a:p>
        </xdr:txBody>
      </xdr:sp>
      <xdr:sp macro="" textlink="">
        <xdr:nvSpPr>
          <xdr:cNvPr id="7" name="テキスト ボックス 6"/>
          <xdr:cNvSpPr txBox="1"/>
        </xdr:nvSpPr>
        <xdr:spPr>
          <a:xfrm>
            <a:off x="5484989" y="51867954"/>
            <a:ext cx="1703987" cy="6660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a:solidFill>
                  <a:schemeClr val="dk1"/>
                </a:solidFill>
                <a:effectLst/>
                <a:latin typeface="+mn-lt"/>
                <a:ea typeface="+mn-ea"/>
                <a:cs typeface="+mn-cs"/>
              </a:rPr>
              <a:t>２</a:t>
            </a:r>
            <a:r>
              <a:rPr kumimoji="1" lang="ja-JP" altLang="en-US" sz="1400" baseline="0">
                <a:latin typeface="+mn-ea"/>
                <a:ea typeface="+mn-ea"/>
              </a:rPr>
              <a:t>百万円</a:t>
            </a:r>
          </a:p>
        </xdr:txBody>
      </xdr:sp>
      <xdr:cxnSp macro="">
        <xdr:nvCxnSpPr>
          <xdr:cNvPr id="8" name="直線コネクタ 7"/>
          <xdr:cNvCxnSpPr/>
        </xdr:nvCxnSpPr>
        <xdr:spPr>
          <a:xfrm flipH="1">
            <a:off x="3101555" y="53970949"/>
            <a:ext cx="27215" cy="52618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V="1">
            <a:off x="3094061" y="55301392"/>
            <a:ext cx="1528044" cy="680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 name="テキスト ボックス 9"/>
          <xdr:cNvSpPr txBox="1"/>
        </xdr:nvSpPr>
        <xdr:spPr>
          <a:xfrm>
            <a:off x="4460305" y="54418966"/>
            <a:ext cx="3539677" cy="314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一般競争、指名競争、随意契約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11" name="テキスト ボックス 10"/>
          <xdr:cNvSpPr txBox="1"/>
        </xdr:nvSpPr>
        <xdr:spPr>
          <a:xfrm>
            <a:off x="4617478" y="54839768"/>
            <a:ext cx="2606117" cy="903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a:t>
            </a:r>
            <a:r>
              <a:rPr kumimoji="1" lang="ja-JP" altLang="en-US" sz="1400">
                <a:solidFill>
                  <a:schemeClr val="dk1"/>
                </a:solidFill>
                <a:effectLst/>
                <a:latin typeface="+mn-lt"/>
                <a:ea typeface="+mn-ea"/>
                <a:cs typeface="+mn-cs"/>
              </a:rPr>
              <a:t>１６</a:t>
            </a:r>
            <a:r>
              <a:rPr kumimoji="1" lang="ja-JP" altLang="en-US" sz="1400" baseline="0">
                <a:latin typeface="+mn-ea"/>
                <a:ea typeface="+mn-ea"/>
              </a:rPr>
              <a:t>社）</a:t>
            </a:r>
            <a:endParaRPr kumimoji="1" lang="en-US" altLang="ja-JP" sz="1400" baseline="0">
              <a:latin typeface="+mn-ea"/>
              <a:ea typeface="+mn-ea"/>
            </a:endParaRPr>
          </a:p>
          <a:p>
            <a:pPr algn="ctr"/>
            <a:r>
              <a:rPr kumimoji="1" lang="ja-JP" altLang="en-US" sz="1400">
                <a:solidFill>
                  <a:schemeClr val="dk1"/>
                </a:solidFill>
                <a:effectLst/>
                <a:latin typeface="+mn-lt"/>
                <a:ea typeface="+mn-ea"/>
                <a:cs typeface="+mn-cs"/>
              </a:rPr>
              <a:t>２６</a:t>
            </a:r>
            <a:r>
              <a:rPr kumimoji="1" lang="ja-JP" altLang="en-US" sz="1400" baseline="0">
                <a:latin typeface="+mn-ea"/>
                <a:ea typeface="+mn-ea"/>
              </a:rPr>
              <a:t>百万円</a:t>
            </a:r>
            <a:endParaRPr kumimoji="1" lang="en-US" altLang="ja-JP" sz="1400" baseline="0">
              <a:latin typeface="+mn-ea"/>
              <a:ea typeface="+mn-ea"/>
            </a:endParaRPr>
          </a:p>
        </xdr:txBody>
      </xdr:sp>
      <xdr:cxnSp macro="">
        <xdr:nvCxnSpPr>
          <xdr:cNvPr id="12" name="直線コネクタ 11"/>
          <xdr:cNvCxnSpPr/>
        </xdr:nvCxnSpPr>
        <xdr:spPr>
          <a:xfrm flipV="1">
            <a:off x="3080454" y="59205624"/>
            <a:ext cx="1550021" cy="13608"/>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3" name="テキスト ボックス 12"/>
          <xdr:cNvSpPr txBox="1"/>
        </xdr:nvSpPr>
        <xdr:spPr>
          <a:xfrm>
            <a:off x="4631085" y="58386140"/>
            <a:ext cx="2525399"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一般競争、随意契約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14" name="テキスト ボックス 13"/>
          <xdr:cNvSpPr txBox="1"/>
        </xdr:nvSpPr>
        <xdr:spPr>
          <a:xfrm>
            <a:off x="4644692" y="58753533"/>
            <a:ext cx="2524549" cy="10242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latin typeface="+mn-ea"/>
                <a:ea typeface="+mn-ea"/>
              </a:rPr>
              <a:t>B.</a:t>
            </a:r>
            <a:r>
              <a:rPr kumimoji="1" lang="ja-JP" altLang="en-US" sz="1400">
                <a:solidFill>
                  <a:sysClr val="windowText" lastClr="000000"/>
                </a:solidFill>
                <a:latin typeface="+mn-ea"/>
                <a:ea typeface="+mn-ea"/>
              </a:rPr>
              <a:t>　公益法人（</a:t>
            </a:r>
            <a:r>
              <a:rPr kumimoji="1" lang="ja-JP" altLang="en-US" sz="1400">
                <a:solidFill>
                  <a:sysClr val="windowText" lastClr="000000"/>
                </a:solidFill>
                <a:effectLst/>
                <a:latin typeface="+mn-lt"/>
                <a:ea typeface="+mn-ea"/>
                <a:cs typeface="+mn-cs"/>
              </a:rPr>
              <a:t>２</a:t>
            </a:r>
            <a:r>
              <a:rPr kumimoji="1" lang="ja-JP" altLang="en-US" sz="1400">
                <a:solidFill>
                  <a:sysClr val="windowText" lastClr="000000"/>
                </a:solidFill>
                <a:latin typeface="+mn-ea"/>
                <a:ea typeface="+mn-ea"/>
              </a:rPr>
              <a:t>社）</a:t>
            </a:r>
            <a:endParaRPr kumimoji="1" lang="en-US" altLang="ja-JP" sz="1400">
              <a:solidFill>
                <a:sysClr val="windowText" lastClr="000000"/>
              </a:solidFill>
              <a:latin typeface="+mn-ea"/>
              <a:ea typeface="+mn-ea"/>
            </a:endParaRPr>
          </a:p>
          <a:p>
            <a:pPr algn="ctr"/>
            <a:r>
              <a:rPr kumimoji="1" lang="ja-JP" altLang="en-US" sz="1400">
                <a:solidFill>
                  <a:schemeClr val="dk1"/>
                </a:solidFill>
                <a:effectLst/>
                <a:latin typeface="+mn-lt"/>
                <a:ea typeface="+mn-ea"/>
                <a:cs typeface="+mn-cs"/>
              </a:rPr>
              <a:t>３</a:t>
            </a:r>
            <a:r>
              <a:rPr kumimoji="1" lang="ja-JP" altLang="en-US" sz="1400" baseline="0">
                <a:latin typeface="+mn-ea"/>
                <a:ea typeface="+mn-ea"/>
              </a:rPr>
              <a:t>百万円</a:t>
            </a:r>
            <a:endParaRPr kumimoji="1" lang="en-US" altLang="ja-JP" sz="1400" baseline="0">
              <a:latin typeface="+mn-ea"/>
              <a:ea typeface="+mn-ea"/>
            </a:endParaRPr>
          </a:p>
        </xdr:txBody>
      </xdr:sp>
      <xdr:sp macro="" textlink="">
        <xdr:nvSpPr>
          <xdr:cNvPr id="15" name="大かっこ 14"/>
          <xdr:cNvSpPr/>
        </xdr:nvSpPr>
        <xdr:spPr>
          <a:xfrm>
            <a:off x="2274867" y="52886452"/>
            <a:ext cx="1905725" cy="10867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土地の自然条件に関する防災基礎情報データの整備・提供に係る業務を実施</a:t>
            </a:r>
            <a:endParaRPr kumimoji="1" lang="en-US" altLang="ja-JP" sz="1100">
              <a:solidFill>
                <a:schemeClr val="tx1"/>
              </a:solidFill>
              <a:latin typeface="+mn-lt"/>
              <a:ea typeface="+mn-ea"/>
              <a:cs typeface="+mn-cs"/>
            </a:endParaRPr>
          </a:p>
        </xdr:txBody>
      </xdr:sp>
      <xdr:sp macro="" textlink="">
        <xdr:nvSpPr>
          <xdr:cNvPr id="16" name="大かっこ 15"/>
          <xdr:cNvSpPr/>
        </xdr:nvSpPr>
        <xdr:spPr>
          <a:xfrm>
            <a:off x="4774653" y="56006927"/>
            <a:ext cx="2285914" cy="92086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eaLnBrk="1" fontAlgn="auto" latinLnBrk="0" hangingPunct="1"/>
            <a:r>
              <a:rPr lang="ja-JP" altLang="ja-JP" sz="1100" b="0" i="0" baseline="0">
                <a:solidFill>
                  <a:schemeClr val="tx1"/>
                </a:solidFill>
                <a:latin typeface="+mn-lt"/>
                <a:ea typeface="+mn-ea"/>
                <a:cs typeface="+mn-cs"/>
              </a:rPr>
              <a:t>防災</a:t>
            </a:r>
            <a:r>
              <a:rPr lang="ja-JP" altLang="en-US" sz="1100" b="0" i="0" baseline="0">
                <a:solidFill>
                  <a:schemeClr val="tx1"/>
                </a:solidFill>
                <a:latin typeface="+mn-lt"/>
                <a:ea typeface="+mn-ea"/>
                <a:cs typeface="+mn-cs"/>
              </a:rPr>
              <a:t>基礎情報データ整備業務</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事業に必要な</a:t>
            </a:r>
            <a:r>
              <a:rPr lang="ja-JP" altLang="ja-JP" sz="1100" b="0" i="0" baseline="0">
                <a:solidFill>
                  <a:schemeClr val="tx1"/>
                </a:solidFill>
                <a:latin typeface="+mn-lt"/>
                <a:ea typeface="+mn-ea"/>
                <a:cs typeface="+mn-cs"/>
              </a:rPr>
              <a:t>備品</a:t>
            </a:r>
            <a:r>
              <a:rPr lang="ja-JP" altLang="en-US"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消耗品の調達</a:t>
            </a:r>
            <a:endParaRPr kumimoji="1" lang="ja-JP" altLang="ja-JP" sz="1100">
              <a:solidFill>
                <a:schemeClr val="tx1"/>
              </a:solidFill>
              <a:latin typeface="+mn-lt"/>
              <a:ea typeface="+mn-ea"/>
              <a:cs typeface="+mn-cs"/>
            </a:endParaRPr>
          </a:p>
        </xdr:txBody>
      </xdr:sp>
      <xdr:sp macro="" textlink="">
        <xdr:nvSpPr>
          <xdr:cNvPr id="17" name="大かっこ 16"/>
          <xdr:cNvSpPr/>
        </xdr:nvSpPr>
        <xdr:spPr>
          <a:xfrm>
            <a:off x="4918218" y="59929859"/>
            <a:ext cx="1998705" cy="8601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eaLnBrk="1" fontAlgn="auto" latinLnBrk="0" hangingPunct="1"/>
            <a:r>
              <a:rPr lang="ja-JP" altLang="ja-JP" sz="1100" b="0" i="0" baseline="0">
                <a:solidFill>
                  <a:schemeClr val="tx1"/>
                </a:solidFill>
                <a:latin typeface="+mn-lt"/>
                <a:ea typeface="+mn-ea"/>
                <a:cs typeface="+mn-cs"/>
              </a:rPr>
              <a:t>防災</a:t>
            </a:r>
            <a:r>
              <a:rPr lang="ja-JP" altLang="en-US" sz="1100" b="0" i="0" baseline="0">
                <a:solidFill>
                  <a:schemeClr val="tx1"/>
                </a:solidFill>
                <a:latin typeface="+mn-lt"/>
                <a:ea typeface="+mn-ea"/>
                <a:cs typeface="+mn-cs"/>
              </a:rPr>
              <a:t>基礎情報データ活用</a:t>
            </a:r>
            <a:r>
              <a:rPr lang="ja-JP" altLang="ja-JP" sz="1100" b="0" i="0" baseline="0">
                <a:solidFill>
                  <a:schemeClr val="tx1"/>
                </a:solidFill>
                <a:latin typeface="+mn-lt"/>
                <a:ea typeface="+mn-ea"/>
                <a:cs typeface="+mn-cs"/>
              </a:rPr>
              <a:t>に関する</a:t>
            </a:r>
            <a:r>
              <a:rPr lang="ja-JP" altLang="en-US" sz="1100" b="0" i="0" baseline="0">
                <a:solidFill>
                  <a:schemeClr val="tx1"/>
                </a:solidFill>
                <a:latin typeface="+mn-lt"/>
                <a:ea typeface="+mn-ea"/>
                <a:cs typeface="+mn-cs"/>
              </a:rPr>
              <a:t>業務</a:t>
            </a:r>
            <a:r>
              <a:rPr lang="ja-JP" altLang="ja-JP" sz="1100" b="0" i="0" baseline="0">
                <a:solidFill>
                  <a:schemeClr val="tx1"/>
                </a:solidFill>
                <a:latin typeface="+mn-lt"/>
                <a:ea typeface="+mn-ea"/>
                <a:cs typeface="+mn-cs"/>
              </a:rPr>
              <a:t>、消耗品の調達</a:t>
            </a:r>
            <a:endParaRPr kumimoji="1" lang="ja-JP" altLang="ja-JP" sz="1100">
              <a:solidFill>
                <a:schemeClr val="tx1"/>
              </a:solidFill>
              <a:latin typeface="+mn-lt"/>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1" t="s">
        <v>375</v>
      </c>
      <c r="AR2" s="681"/>
      <c r="AS2" s="59" t="str">
        <f>IF(OR(AQ2="　", AQ2=""), "", "-")</f>
        <v/>
      </c>
      <c r="AT2" s="682">
        <v>75</v>
      </c>
      <c r="AU2" s="682"/>
      <c r="AV2" s="60" t="str">
        <f>IF(AW2="", "", "-")</f>
        <v/>
      </c>
      <c r="AW2" s="683"/>
      <c r="AX2" s="683"/>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376</v>
      </c>
      <c r="AK3" s="642"/>
      <c r="AL3" s="642"/>
      <c r="AM3" s="642"/>
      <c r="AN3" s="642"/>
      <c r="AO3" s="642"/>
      <c r="AP3" s="642"/>
      <c r="AQ3" s="642"/>
      <c r="AR3" s="642"/>
      <c r="AS3" s="642"/>
      <c r="AT3" s="642"/>
      <c r="AU3" s="642"/>
      <c r="AV3" s="642"/>
      <c r="AW3" s="642"/>
      <c r="AX3" s="36" t="s">
        <v>91</v>
      </c>
    </row>
    <row r="4" spans="1:50" ht="24.75" customHeight="1" x14ac:dyDescent="0.15">
      <c r="A4" s="455" t="s">
        <v>30</v>
      </c>
      <c r="B4" s="456"/>
      <c r="C4" s="456"/>
      <c r="D4" s="456"/>
      <c r="E4" s="456"/>
      <c r="F4" s="456"/>
      <c r="G4" s="429" t="s">
        <v>377</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379</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6" t="s">
        <v>209</v>
      </c>
      <c r="H5" s="618"/>
      <c r="I5" s="618"/>
      <c r="J5" s="618"/>
      <c r="K5" s="618"/>
      <c r="L5" s="618"/>
      <c r="M5" s="657" t="s">
        <v>92</v>
      </c>
      <c r="N5" s="658"/>
      <c r="O5" s="658"/>
      <c r="P5" s="658"/>
      <c r="Q5" s="658"/>
      <c r="R5" s="659"/>
      <c r="S5" s="617" t="s">
        <v>157</v>
      </c>
      <c r="T5" s="618"/>
      <c r="U5" s="618"/>
      <c r="V5" s="618"/>
      <c r="W5" s="618"/>
      <c r="X5" s="619"/>
      <c r="Y5" s="446" t="s">
        <v>3</v>
      </c>
      <c r="Z5" s="447"/>
      <c r="AA5" s="447"/>
      <c r="AB5" s="447"/>
      <c r="AC5" s="447"/>
      <c r="AD5" s="448"/>
      <c r="AE5" s="449" t="s">
        <v>380</v>
      </c>
      <c r="AF5" s="450"/>
      <c r="AG5" s="450"/>
      <c r="AH5" s="450"/>
      <c r="AI5" s="450"/>
      <c r="AJ5" s="450"/>
      <c r="AK5" s="450"/>
      <c r="AL5" s="450"/>
      <c r="AM5" s="450"/>
      <c r="AN5" s="450"/>
      <c r="AO5" s="450"/>
      <c r="AP5" s="451"/>
      <c r="AQ5" s="452" t="s">
        <v>381</v>
      </c>
      <c r="AR5" s="453"/>
      <c r="AS5" s="453"/>
      <c r="AT5" s="453"/>
      <c r="AU5" s="453"/>
      <c r="AV5" s="453"/>
      <c r="AW5" s="453"/>
      <c r="AX5" s="454"/>
    </row>
    <row r="6" spans="1:50" ht="51"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382</v>
      </c>
      <c r="AF6" s="464"/>
      <c r="AG6" s="464"/>
      <c r="AH6" s="464"/>
      <c r="AI6" s="464"/>
      <c r="AJ6" s="464"/>
      <c r="AK6" s="464"/>
      <c r="AL6" s="464"/>
      <c r="AM6" s="464"/>
      <c r="AN6" s="464"/>
      <c r="AO6" s="464"/>
      <c r="AP6" s="464"/>
      <c r="AQ6" s="465"/>
      <c r="AR6" s="465"/>
      <c r="AS6" s="465"/>
      <c r="AT6" s="465"/>
      <c r="AU6" s="465"/>
      <c r="AV6" s="465"/>
      <c r="AW6" s="465"/>
      <c r="AX6" s="466"/>
    </row>
    <row r="7" spans="1:50" ht="79.5" customHeight="1" x14ac:dyDescent="0.15">
      <c r="A7" s="482" t="s">
        <v>25</v>
      </c>
      <c r="B7" s="483"/>
      <c r="C7" s="483"/>
      <c r="D7" s="483"/>
      <c r="E7" s="483"/>
      <c r="F7" s="483"/>
      <c r="G7" s="484" t="s">
        <v>383</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384</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7" t="s">
        <v>308</v>
      </c>
      <c r="B8" s="638"/>
      <c r="C8" s="638"/>
      <c r="D8" s="638"/>
      <c r="E8" s="638"/>
      <c r="F8" s="639"/>
      <c r="G8" s="634" t="str">
        <f>入力規則等!A26</f>
        <v/>
      </c>
      <c r="H8" s="635"/>
      <c r="I8" s="635"/>
      <c r="J8" s="635"/>
      <c r="K8" s="635"/>
      <c r="L8" s="635"/>
      <c r="M8" s="635"/>
      <c r="N8" s="635"/>
      <c r="O8" s="635"/>
      <c r="P8" s="635"/>
      <c r="Q8" s="635"/>
      <c r="R8" s="635"/>
      <c r="S8" s="635"/>
      <c r="T8" s="635"/>
      <c r="U8" s="635"/>
      <c r="V8" s="635"/>
      <c r="W8" s="635"/>
      <c r="X8" s="636"/>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v>56</v>
      </c>
      <c r="Q13" s="176"/>
      <c r="R13" s="176"/>
      <c r="S13" s="176"/>
      <c r="T13" s="176"/>
      <c r="U13" s="176"/>
      <c r="V13" s="177"/>
      <c r="W13" s="175">
        <v>50</v>
      </c>
      <c r="X13" s="176"/>
      <c r="Y13" s="176"/>
      <c r="Z13" s="176"/>
      <c r="AA13" s="176"/>
      <c r="AB13" s="176"/>
      <c r="AC13" s="177"/>
      <c r="AD13" s="175">
        <v>31</v>
      </c>
      <c r="AE13" s="176"/>
      <c r="AF13" s="176"/>
      <c r="AG13" s="176"/>
      <c r="AH13" s="176"/>
      <c r="AI13" s="176"/>
      <c r="AJ13" s="177"/>
      <c r="AK13" s="175">
        <v>31</v>
      </c>
      <c r="AL13" s="176"/>
      <c r="AM13" s="176"/>
      <c r="AN13" s="176"/>
      <c r="AO13" s="176"/>
      <c r="AP13" s="176"/>
      <c r="AQ13" s="177"/>
      <c r="AR13" s="189">
        <v>40</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v>-0.1</v>
      </c>
      <c r="Q14" s="176"/>
      <c r="R14" s="176"/>
      <c r="S14" s="176"/>
      <c r="T14" s="176"/>
      <c r="U14" s="176"/>
      <c r="V14" s="177"/>
      <c r="W14" s="175" t="s">
        <v>408</v>
      </c>
      <c r="X14" s="176"/>
      <c r="Y14" s="176"/>
      <c r="Z14" s="176"/>
      <c r="AA14" s="176"/>
      <c r="AB14" s="176"/>
      <c r="AC14" s="177"/>
      <c r="AD14" s="175" t="s">
        <v>408</v>
      </c>
      <c r="AE14" s="176"/>
      <c r="AF14" s="176"/>
      <c r="AG14" s="176"/>
      <c r="AH14" s="176"/>
      <c r="AI14" s="176"/>
      <c r="AJ14" s="177"/>
      <c r="AK14" s="175" t="s">
        <v>461</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v>21</v>
      </c>
      <c r="Q15" s="176"/>
      <c r="R15" s="176"/>
      <c r="S15" s="176"/>
      <c r="T15" s="176"/>
      <c r="U15" s="176"/>
      <c r="V15" s="177"/>
      <c r="W15" s="175" t="s">
        <v>408</v>
      </c>
      <c r="X15" s="176"/>
      <c r="Y15" s="176"/>
      <c r="Z15" s="176"/>
      <c r="AA15" s="176"/>
      <c r="AB15" s="176"/>
      <c r="AC15" s="177"/>
      <c r="AD15" s="175" t="s">
        <v>408</v>
      </c>
      <c r="AE15" s="176"/>
      <c r="AF15" s="176"/>
      <c r="AG15" s="176"/>
      <c r="AH15" s="176"/>
      <c r="AI15" s="176"/>
      <c r="AJ15" s="177"/>
      <c r="AK15" s="175" t="s">
        <v>408</v>
      </c>
      <c r="AL15" s="176"/>
      <c r="AM15" s="176"/>
      <c r="AN15" s="176"/>
      <c r="AO15" s="176"/>
      <c r="AP15" s="176"/>
      <c r="AQ15" s="177"/>
      <c r="AR15" s="175" t="s">
        <v>461</v>
      </c>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408</v>
      </c>
      <c r="Q16" s="176"/>
      <c r="R16" s="176"/>
      <c r="S16" s="176"/>
      <c r="T16" s="176"/>
      <c r="U16" s="176"/>
      <c r="V16" s="177"/>
      <c r="W16" s="175" t="s">
        <v>408</v>
      </c>
      <c r="X16" s="176"/>
      <c r="Y16" s="176"/>
      <c r="Z16" s="176"/>
      <c r="AA16" s="176"/>
      <c r="AB16" s="176"/>
      <c r="AC16" s="177"/>
      <c r="AD16" s="175" t="s">
        <v>408</v>
      </c>
      <c r="AE16" s="176"/>
      <c r="AF16" s="176"/>
      <c r="AG16" s="176"/>
      <c r="AH16" s="176"/>
      <c r="AI16" s="176"/>
      <c r="AJ16" s="177"/>
      <c r="AK16" s="175" t="s">
        <v>461</v>
      </c>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408</v>
      </c>
      <c r="Q17" s="176"/>
      <c r="R17" s="176"/>
      <c r="S17" s="176"/>
      <c r="T17" s="176"/>
      <c r="U17" s="176"/>
      <c r="V17" s="177"/>
      <c r="W17" s="175" t="s">
        <v>408</v>
      </c>
      <c r="X17" s="176"/>
      <c r="Y17" s="176"/>
      <c r="Z17" s="176"/>
      <c r="AA17" s="176"/>
      <c r="AB17" s="176"/>
      <c r="AC17" s="177"/>
      <c r="AD17" s="175" t="s">
        <v>408</v>
      </c>
      <c r="AE17" s="176"/>
      <c r="AF17" s="176"/>
      <c r="AG17" s="176"/>
      <c r="AH17" s="176"/>
      <c r="AI17" s="176"/>
      <c r="AJ17" s="177"/>
      <c r="AK17" s="175" t="s">
        <v>461</v>
      </c>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9" t="s">
        <v>22</v>
      </c>
      <c r="J18" s="630"/>
      <c r="K18" s="630"/>
      <c r="L18" s="630"/>
      <c r="M18" s="630"/>
      <c r="N18" s="630"/>
      <c r="O18" s="631"/>
      <c r="P18" s="651">
        <f>SUM(P13:V17)</f>
        <v>76.900000000000006</v>
      </c>
      <c r="Q18" s="652"/>
      <c r="R18" s="652"/>
      <c r="S18" s="652"/>
      <c r="T18" s="652"/>
      <c r="U18" s="652"/>
      <c r="V18" s="653"/>
      <c r="W18" s="651">
        <f>SUM(W13:AC17)</f>
        <v>50</v>
      </c>
      <c r="X18" s="652"/>
      <c r="Y18" s="652"/>
      <c r="Z18" s="652"/>
      <c r="AA18" s="652"/>
      <c r="AB18" s="652"/>
      <c r="AC18" s="653"/>
      <c r="AD18" s="651">
        <f>SUM(AD13:AJ17)</f>
        <v>31</v>
      </c>
      <c r="AE18" s="652"/>
      <c r="AF18" s="652"/>
      <c r="AG18" s="652"/>
      <c r="AH18" s="652"/>
      <c r="AI18" s="652"/>
      <c r="AJ18" s="653"/>
      <c r="AK18" s="651">
        <f>SUM(AK13:AQ17)</f>
        <v>31</v>
      </c>
      <c r="AL18" s="652"/>
      <c r="AM18" s="652"/>
      <c r="AN18" s="652"/>
      <c r="AO18" s="652"/>
      <c r="AP18" s="652"/>
      <c r="AQ18" s="653"/>
      <c r="AR18" s="651">
        <f>SUM(AR13:AX17)</f>
        <v>40</v>
      </c>
      <c r="AS18" s="652"/>
      <c r="AT18" s="652"/>
      <c r="AU18" s="652"/>
      <c r="AV18" s="652"/>
      <c r="AW18" s="652"/>
      <c r="AX18" s="654"/>
    </row>
    <row r="19" spans="1:50" ht="24.75" customHeight="1" x14ac:dyDescent="0.15">
      <c r="A19" s="397"/>
      <c r="B19" s="398"/>
      <c r="C19" s="398"/>
      <c r="D19" s="398"/>
      <c r="E19" s="398"/>
      <c r="F19" s="399"/>
      <c r="G19" s="649" t="s">
        <v>10</v>
      </c>
      <c r="H19" s="650"/>
      <c r="I19" s="650"/>
      <c r="J19" s="650"/>
      <c r="K19" s="650"/>
      <c r="L19" s="650"/>
      <c r="M19" s="650"/>
      <c r="N19" s="650"/>
      <c r="O19" s="650"/>
      <c r="P19" s="175">
        <v>76</v>
      </c>
      <c r="Q19" s="176"/>
      <c r="R19" s="176"/>
      <c r="S19" s="176"/>
      <c r="T19" s="176"/>
      <c r="U19" s="176"/>
      <c r="V19" s="177"/>
      <c r="W19" s="175">
        <v>47</v>
      </c>
      <c r="X19" s="176"/>
      <c r="Y19" s="176"/>
      <c r="Z19" s="176"/>
      <c r="AA19" s="176"/>
      <c r="AB19" s="176"/>
      <c r="AC19" s="177"/>
      <c r="AD19" s="175">
        <v>31</v>
      </c>
      <c r="AE19" s="176"/>
      <c r="AF19" s="176"/>
      <c r="AG19" s="176"/>
      <c r="AH19" s="176"/>
      <c r="AI19" s="176"/>
      <c r="AJ19" s="177"/>
      <c r="AK19" s="627"/>
      <c r="AL19" s="627"/>
      <c r="AM19" s="627"/>
      <c r="AN19" s="627"/>
      <c r="AO19" s="627"/>
      <c r="AP19" s="627"/>
      <c r="AQ19" s="627"/>
      <c r="AR19" s="627"/>
      <c r="AS19" s="627"/>
      <c r="AT19" s="627"/>
      <c r="AU19" s="627"/>
      <c r="AV19" s="627"/>
      <c r="AW19" s="627"/>
      <c r="AX19" s="628"/>
    </row>
    <row r="20" spans="1:50" ht="24.75" customHeight="1" x14ac:dyDescent="0.15">
      <c r="A20" s="495"/>
      <c r="B20" s="496"/>
      <c r="C20" s="496"/>
      <c r="D20" s="496"/>
      <c r="E20" s="496"/>
      <c r="F20" s="497"/>
      <c r="G20" s="649" t="s">
        <v>11</v>
      </c>
      <c r="H20" s="650"/>
      <c r="I20" s="650"/>
      <c r="J20" s="650"/>
      <c r="K20" s="650"/>
      <c r="L20" s="650"/>
      <c r="M20" s="650"/>
      <c r="N20" s="650"/>
      <c r="O20" s="650"/>
      <c r="P20" s="655">
        <f>IF(P18=0, "-", P19/P18)</f>
        <v>0.98829648894668398</v>
      </c>
      <c r="Q20" s="655"/>
      <c r="R20" s="655"/>
      <c r="S20" s="655"/>
      <c r="T20" s="655"/>
      <c r="U20" s="655"/>
      <c r="V20" s="655"/>
      <c r="W20" s="655">
        <f>IF(W18=0, "-", W19/W18)</f>
        <v>0.94</v>
      </c>
      <c r="X20" s="655"/>
      <c r="Y20" s="655"/>
      <c r="Z20" s="655"/>
      <c r="AA20" s="655"/>
      <c r="AB20" s="655"/>
      <c r="AC20" s="655"/>
      <c r="AD20" s="655">
        <f>IF(AD18=0, "-", AD19/AD18)</f>
        <v>1</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458</v>
      </c>
      <c r="H23" s="75"/>
      <c r="I23" s="75"/>
      <c r="J23" s="75"/>
      <c r="K23" s="75"/>
      <c r="L23" s="75"/>
      <c r="M23" s="75"/>
      <c r="N23" s="75"/>
      <c r="O23" s="76"/>
      <c r="P23" s="219" t="s">
        <v>460</v>
      </c>
      <c r="Q23" s="234"/>
      <c r="R23" s="234"/>
      <c r="S23" s="234"/>
      <c r="T23" s="234"/>
      <c r="U23" s="234"/>
      <c r="V23" s="234"/>
      <c r="W23" s="234"/>
      <c r="X23" s="235"/>
      <c r="Y23" s="228" t="s">
        <v>14</v>
      </c>
      <c r="Z23" s="229"/>
      <c r="AA23" s="230"/>
      <c r="AB23" s="167" t="s">
        <v>459</v>
      </c>
      <c r="AC23" s="168"/>
      <c r="AD23" s="168"/>
      <c r="AE23" s="88" t="s">
        <v>457</v>
      </c>
      <c r="AF23" s="89"/>
      <c r="AG23" s="89"/>
      <c r="AH23" s="89"/>
      <c r="AI23" s="90"/>
      <c r="AJ23" s="88">
        <v>2805289</v>
      </c>
      <c r="AK23" s="89"/>
      <c r="AL23" s="89"/>
      <c r="AM23" s="89"/>
      <c r="AN23" s="90"/>
      <c r="AO23" s="88">
        <v>6534842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3" t="s">
        <v>459</v>
      </c>
      <c r="AC24" s="197"/>
      <c r="AD24" s="197"/>
      <c r="AE24" s="88" t="s">
        <v>391</v>
      </c>
      <c r="AF24" s="89"/>
      <c r="AG24" s="89"/>
      <c r="AH24" s="89"/>
      <c r="AI24" s="90"/>
      <c r="AJ24" s="88" t="s">
        <v>391</v>
      </c>
      <c r="AK24" s="89"/>
      <c r="AL24" s="89"/>
      <c r="AM24" s="89"/>
      <c r="AN24" s="90"/>
      <c r="AO24" s="88" t="s">
        <v>391</v>
      </c>
      <c r="AP24" s="89"/>
      <c r="AQ24" s="89"/>
      <c r="AR24" s="89"/>
      <c r="AS24" s="90"/>
      <c r="AT24" s="88">
        <v>6600000</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t="s">
        <v>457</v>
      </c>
      <c r="AF25" s="89"/>
      <c r="AG25" s="89"/>
      <c r="AH25" s="89"/>
      <c r="AI25" s="90"/>
      <c r="AJ25" s="88" t="s">
        <v>457</v>
      </c>
      <c r="AK25" s="89"/>
      <c r="AL25" s="89"/>
      <c r="AM25" s="89"/>
      <c r="AN25" s="90"/>
      <c r="AO25" s="88">
        <v>99</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4"/>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0"/>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5"/>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0"/>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6"/>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1"/>
      <c r="H54" s="234"/>
      <c r="I54" s="234"/>
      <c r="J54" s="234"/>
      <c r="K54" s="234"/>
      <c r="L54" s="234"/>
      <c r="M54" s="234"/>
      <c r="N54" s="234"/>
      <c r="O54" s="235"/>
      <c r="P54" s="219"/>
      <c r="Q54" s="220"/>
      <c r="R54" s="220"/>
      <c r="S54" s="220"/>
      <c r="T54" s="220"/>
      <c r="U54" s="220"/>
      <c r="V54" s="220"/>
      <c r="W54" s="220"/>
      <c r="X54" s="221"/>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12"/>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0"/>
      <c r="B56" s="103"/>
      <c r="C56" s="103"/>
      <c r="D56" s="103"/>
      <c r="E56" s="103"/>
      <c r="F56" s="104"/>
      <c r="G56" s="613"/>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1"/>
      <c r="H59" s="234"/>
      <c r="I59" s="234"/>
      <c r="J59" s="234"/>
      <c r="K59" s="234"/>
      <c r="L59" s="234"/>
      <c r="M59" s="234"/>
      <c r="N59" s="234"/>
      <c r="O59" s="235"/>
      <c r="P59" s="219"/>
      <c r="Q59" s="220"/>
      <c r="R59" s="220"/>
      <c r="S59" s="220"/>
      <c r="T59" s="220"/>
      <c r="U59" s="220"/>
      <c r="V59" s="220"/>
      <c r="W59" s="220"/>
      <c r="X59" s="221"/>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2"/>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0"/>
      <c r="B61" s="103"/>
      <c r="C61" s="103"/>
      <c r="D61" s="103"/>
      <c r="E61" s="103"/>
      <c r="F61" s="104"/>
      <c r="G61" s="613"/>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1"/>
      <c r="H64" s="234"/>
      <c r="I64" s="234"/>
      <c r="J64" s="234"/>
      <c r="K64" s="234"/>
      <c r="L64" s="234"/>
      <c r="M64" s="234"/>
      <c r="N64" s="234"/>
      <c r="O64" s="235"/>
      <c r="P64" s="219"/>
      <c r="Q64" s="220"/>
      <c r="R64" s="220"/>
      <c r="S64" s="220"/>
      <c r="T64" s="220"/>
      <c r="U64" s="220"/>
      <c r="V64" s="220"/>
      <c r="W64" s="220"/>
      <c r="X64" s="221"/>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2"/>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1"/>
      <c r="B66" s="103"/>
      <c r="C66" s="103"/>
      <c r="D66" s="103"/>
      <c r="E66" s="103"/>
      <c r="F66" s="104"/>
      <c r="G66" s="613"/>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22.5" customHeight="1" x14ac:dyDescent="0.15">
      <c r="A68" s="527"/>
      <c r="B68" s="528"/>
      <c r="C68" s="528"/>
      <c r="D68" s="528"/>
      <c r="E68" s="528"/>
      <c r="F68" s="529"/>
      <c r="G68" s="219" t="s">
        <v>392</v>
      </c>
      <c r="H68" s="234"/>
      <c r="I68" s="234"/>
      <c r="J68" s="234"/>
      <c r="K68" s="234"/>
      <c r="L68" s="234"/>
      <c r="M68" s="234"/>
      <c r="N68" s="234"/>
      <c r="O68" s="234"/>
      <c r="P68" s="234"/>
      <c r="Q68" s="234"/>
      <c r="R68" s="234"/>
      <c r="S68" s="234"/>
      <c r="T68" s="234"/>
      <c r="U68" s="234"/>
      <c r="V68" s="234"/>
      <c r="W68" s="234"/>
      <c r="X68" s="235"/>
      <c r="Y68" s="620" t="s">
        <v>66</v>
      </c>
      <c r="Z68" s="621"/>
      <c r="AA68" s="622"/>
      <c r="AB68" s="111" t="s">
        <v>393</v>
      </c>
      <c r="AC68" s="112"/>
      <c r="AD68" s="113"/>
      <c r="AE68" s="88">
        <v>2800</v>
      </c>
      <c r="AF68" s="89"/>
      <c r="AG68" s="89"/>
      <c r="AH68" s="89"/>
      <c r="AI68" s="90"/>
      <c r="AJ68" s="88">
        <v>2800</v>
      </c>
      <c r="AK68" s="89"/>
      <c r="AL68" s="89"/>
      <c r="AM68" s="89"/>
      <c r="AN68" s="90"/>
      <c r="AO68" s="88">
        <v>2800</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393</v>
      </c>
      <c r="AC69" s="203"/>
      <c r="AD69" s="204"/>
      <c r="AE69" s="88">
        <v>3000</v>
      </c>
      <c r="AF69" s="89"/>
      <c r="AG69" s="89"/>
      <c r="AH69" s="89"/>
      <c r="AI69" s="90"/>
      <c r="AJ69" s="88">
        <v>3000</v>
      </c>
      <c r="AK69" s="89"/>
      <c r="AL69" s="89"/>
      <c r="AM69" s="89"/>
      <c r="AN69" s="90"/>
      <c r="AO69" s="88">
        <v>3000</v>
      </c>
      <c r="AP69" s="89"/>
      <c r="AQ69" s="89"/>
      <c r="AR69" s="89"/>
      <c r="AS69" s="90"/>
      <c r="AT69" s="88">
        <v>3000</v>
      </c>
      <c r="AU69" s="89"/>
      <c r="AV69" s="89"/>
      <c r="AW69" s="89"/>
      <c r="AX69" s="349"/>
      <c r="AY69" s="10"/>
      <c r="AZ69" s="10"/>
      <c r="BA69" s="10"/>
      <c r="BB69" s="10"/>
      <c r="BC69" s="10"/>
      <c r="BD69" s="10"/>
      <c r="BE69" s="10"/>
      <c r="BF69" s="10"/>
      <c r="BG69" s="10"/>
      <c r="BH69" s="10"/>
    </row>
    <row r="70" spans="1:60" ht="33" hidden="1" customHeight="1" x14ac:dyDescent="0.15">
      <c r="A70" s="524" t="s">
        <v>88</v>
      </c>
      <c r="B70" s="525"/>
      <c r="C70" s="525"/>
      <c r="D70" s="525"/>
      <c r="E70" s="525"/>
      <c r="F70" s="526"/>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5" t="s">
        <v>74</v>
      </c>
      <c r="AU70" s="266"/>
      <c r="AV70" s="266"/>
      <c r="AW70" s="266"/>
      <c r="AX70" s="267"/>
    </row>
    <row r="71" spans="1:60" ht="22.5" hidden="1" customHeight="1" x14ac:dyDescent="0.15">
      <c r="A71" s="527"/>
      <c r="B71" s="528"/>
      <c r="C71" s="528"/>
      <c r="D71" s="528"/>
      <c r="E71" s="528"/>
      <c r="F71" s="529"/>
      <c r="G71" s="219"/>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5" t="s">
        <v>74</v>
      </c>
      <c r="AU73" s="266"/>
      <c r="AV73" s="266"/>
      <c r="AW73" s="266"/>
      <c r="AX73" s="267"/>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5" t="s">
        <v>74</v>
      </c>
      <c r="AU76" s="266"/>
      <c r="AV76" s="266"/>
      <c r="AW76" s="266"/>
      <c r="AX76" s="267"/>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5" t="s">
        <v>74</v>
      </c>
      <c r="AU79" s="266"/>
      <c r="AV79" s="266"/>
      <c r="AW79" s="266"/>
      <c r="AX79" s="267"/>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404</v>
      </c>
      <c r="H83" s="296"/>
      <c r="I83" s="296"/>
      <c r="J83" s="296"/>
      <c r="K83" s="296"/>
      <c r="L83" s="296"/>
      <c r="M83" s="296"/>
      <c r="N83" s="296"/>
      <c r="O83" s="296"/>
      <c r="P83" s="296"/>
      <c r="Q83" s="296"/>
      <c r="R83" s="296"/>
      <c r="S83" s="296"/>
      <c r="T83" s="296"/>
      <c r="U83" s="296"/>
      <c r="V83" s="296"/>
      <c r="W83" s="296"/>
      <c r="X83" s="296"/>
      <c r="Y83" s="536" t="s">
        <v>17</v>
      </c>
      <c r="Z83" s="537"/>
      <c r="AA83" s="538"/>
      <c r="AB83" s="114" t="s">
        <v>396</v>
      </c>
      <c r="AC83" s="115"/>
      <c r="AD83" s="116"/>
      <c r="AE83" s="205">
        <v>5965</v>
      </c>
      <c r="AF83" s="206"/>
      <c r="AG83" s="206"/>
      <c r="AH83" s="206"/>
      <c r="AI83" s="206"/>
      <c r="AJ83" s="205">
        <v>5636</v>
      </c>
      <c r="AK83" s="206"/>
      <c r="AL83" s="206"/>
      <c r="AM83" s="206"/>
      <c r="AN83" s="206"/>
      <c r="AO83" s="205">
        <v>6431</v>
      </c>
      <c r="AP83" s="206"/>
      <c r="AQ83" s="206"/>
      <c r="AR83" s="206"/>
      <c r="AS83" s="206"/>
      <c r="AT83" s="88">
        <v>5851</v>
      </c>
      <c r="AU83" s="89"/>
      <c r="AV83" s="89"/>
      <c r="AW83" s="89"/>
      <c r="AX83" s="349"/>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8" t="s">
        <v>59</v>
      </c>
      <c r="Z84" s="109"/>
      <c r="AA84" s="110"/>
      <c r="AB84" s="263" t="s">
        <v>405</v>
      </c>
      <c r="AC84" s="92"/>
      <c r="AD84" s="93"/>
      <c r="AE84" s="263" t="s">
        <v>394</v>
      </c>
      <c r="AF84" s="92"/>
      <c r="AG84" s="92"/>
      <c r="AH84" s="92"/>
      <c r="AI84" s="93"/>
      <c r="AJ84" s="263" t="s">
        <v>395</v>
      </c>
      <c r="AK84" s="92"/>
      <c r="AL84" s="92"/>
      <c r="AM84" s="92"/>
      <c r="AN84" s="93"/>
      <c r="AO84" s="263" t="s">
        <v>397</v>
      </c>
      <c r="AP84" s="92"/>
      <c r="AQ84" s="92"/>
      <c r="AR84" s="92"/>
      <c r="AS84" s="93"/>
      <c r="AT84" s="263" t="s">
        <v>398</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309</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8" t="s">
        <v>59</v>
      </c>
      <c r="Z87" s="109"/>
      <c r="AA87" s="110"/>
      <c r="AB87" s="263"/>
      <c r="AC87" s="92"/>
      <c r="AD87" s="93"/>
      <c r="AE87" s="91"/>
      <c r="AF87" s="92"/>
      <c r="AG87" s="92"/>
      <c r="AH87" s="92"/>
      <c r="AI87" s="93"/>
      <c r="AJ87" s="263"/>
      <c r="AK87" s="92"/>
      <c r="AL87" s="92"/>
      <c r="AM87" s="92"/>
      <c r="AN87" s="93"/>
      <c r="AO87" s="263"/>
      <c r="AP87" s="92"/>
      <c r="AQ87" s="92"/>
      <c r="AR87" s="92"/>
      <c r="AS87" s="93"/>
      <c r="AT87" s="263"/>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667"/>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8" t="s">
        <v>59</v>
      </c>
      <c r="Z90" s="109"/>
      <c r="AA90" s="110"/>
      <c r="AB90" s="263" t="s">
        <v>60</v>
      </c>
      <c r="AC90" s="92"/>
      <c r="AD90" s="93"/>
      <c r="AE90" s="263"/>
      <c r="AF90" s="92"/>
      <c r="AG90" s="92"/>
      <c r="AH90" s="92"/>
      <c r="AI90" s="93"/>
      <c r="AJ90" s="263"/>
      <c r="AK90" s="92"/>
      <c r="AL90" s="92"/>
      <c r="AM90" s="92"/>
      <c r="AN90" s="93"/>
      <c r="AO90" s="263"/>
      <c r="AP90" s="92"/>
      <c r="AQ90" s="92"/>
      <c r="AR90" s="92"/>
      <c r="AS90" s="93"/>
      <c r="AT90" s="263"/>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8"/>
      <c r="Y92" s="536" t="s">
        <v>17</v>
      </c>
      <c r="Z92" s="537"/>
      <c r="AA92" s="538"/>
      <c r="AB92" s="667"/>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9"/>
      <c r="Y93" s="198" t="s">
        <v>59</v>
      </c>
      <c r="Z93" s="109"/>
      <c r="AA93" s="110"/>
      <c r="AB93" s="263" t="s">
        <v>60</v>
      </c>
      <c r="AC93" s="92"/>
      <c r="AD93" s="93"/>
      <c r="AE93" s="263"/>
      <c r="AF93" s="92"/>
      <c r="AG93" s="92"/>
      <c r="AH93" s="92"/>
      <c r="AI93" s="93"/>
      <c r="AJ93" s="263"/>
      <c r="AK93" s="92"/>
      <c r="AL93" s="92"/>
      <c r="AM93" s="92"/>
      <c r="AN93" s="93"/>
      <c r="AO93" s="263"/>
      <c r="AP93" s="92"/>
      <c r="AQ93" s="92"/>
      <c r="AR93" s="92"/>
      <c r="AS93" s="93"/>
      <c r="AT93" s="263"/>
      <c r="AU93" s="92"/>
      <c r="AV93" s="92"/>
      <c r="AW93" s="92"/>
      <c r="AX93" s="264"/>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667"/>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8" t="s">
        <v>59</v>
      </c>
      <c r="Z96" s="109"/>
      <c r="AA96" s="110"/>
      <c r="AB96" s="263" t="s">
        <v>60</v>
      </c>
      <c r="AC96" s="92"/>
      <c r="AD96" s="93"/>
      <c r="AE96" s="263"/>
      <c r="AF96" s="92"/>
      <c r="AG96" s="92"/>
      <c r="AH96" s="92"/>
      <c r="AI96" s="93"/>
      <c r="AJ96" s="263"/>
      <c r="AK96" s="92"/>
      <c r="AL96" s="92"/>
      <c r="AM96" s="92"/>
      <c r="AN96" s="93"/>
      <c r="AO96" s="263"/>
      <c r="AP96" s="92"/>
      <c r="AQ96" s="92"/>
      <c r="AR96" s="92"/>
      <c r="AS96" s="93"/>
      <c r="AT96" s="263"/>
      <c r="AU96" s="92"/>
      <c r="AV96" s="92"/>
      <c r="AW96" s="92"/>
      <c r="AX96" s="264"/>
    </row>
    <row r="97" spans="1:50" ht="23.1" customHeight="1" x14ac:dyDescent="0.15">
      <c r="A97" s="602" t="s">
        <v>77</v>
      </c>
      <c r="B97" s="603"/>
      <c r="C97" s="632" t="s">
        <v>19</v>
      </c>
      <c r="D97" s="522"/>
      <c r="E97" s="522"/>
      <c r="F97" s="522"/>
      <c r="G97" s="522"/>
      <c r="H97" s="522"/>
      <c r="I97" s="522"/>
      <c r="J97" s="522"/>
      <c r="K97" s="633"/>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4"/>
      <c r="B98" s="605"/>
      <c r="C98" s="533" t="s">
        <v>385</v>
      </c>
      <c r="D98" s="534"/>
      <c r="E98" s="534"/>
      <c r="F98" s="534"/>
      <c r="G98" s="534"/>
      <c r="H98" s="534"/>
      <c r="I98" s="534"/>
      <c r="J98" s="534"/>
      <c r="K98" s="535"/>
      <c r="L98" s="175">
        <v>29</v>
      </c>
      <c r="M98" s="176"/>
      <c r="N98" s="176"/>
      <c r="O98" s="176"/>
      <c r="P98" s="176"/>
      <c r="Q98" s="177"/>
      <c r="R98" s="175">
        <v>36</v>
      </c>
      <c r="S98" s="176"/>
      <c r="T98" s="176"/>
      <c r="U98" s="176"/>
      <c r="V98" s="176"/>
      <c r="W98" s="177"/>
      <c r="X98" s="62" t="s">
        <v>471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386</v>
      </c>
      <c r="D99" s="600"/>
      <c r="E99" s="600"/>
      <c r="F99" s="600"/>
      <c r="G99" s="600"/>
      <c r="H99" s="600"/>
      <c r="I99" s="600"/>
      <c r="J99" s="600"/>
      <c r="K99" s="601"/>
      <c r="L99" s="175">
        <v>2</v>
      </c>
      <c r="M99" s="176"/>
      <c r="N99" s="176"/>
      <c r="O99" s="176"/>
      <c r="P99" s="176"/>
      <c r="Q99" s="177"/>
      <c r="R99" s="175">
        <v>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t="s">
        <v>387</v>
      </c>
      <c r="D100" s="600"/>
      <c r="E100" s="600"/>
      <c r="F100" s="600"/>
      <c r="G100" s="600"/>
      <c r="H100" s="600"/>
      <c r="I100" s="600"/>
      <c r="J100" s="600"/>
      <c r="K100" s="601"/>
      <c r="L100" s="175">
        <v>0.2</v>
      </c>
      <c r="M100" s="176"/>
      <c r="N100" s="176"/>
      <c r="O100" s="176"/>
      <c r="P100" s="176"/>
      <c r="Q100" s="177"/>
      <c r="R100" s="175">
        <v>0.2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t="s">
        <v>388</v>
      </c>
      <c r="D101" s="600"/>
      <c r="E101" s="600"/>
      <c r="F101" s="600"/>
      <c r="G101" s="600"/>
      <c r="H101" s="600"/>
      <c r="I101" s="600"/>
      <c r="J101" s="600"/>
      <c r="K101" s="601"/>
      <c r="L101" s="175">
        <v>0.1</v>
      </c>
      <c r="M101" s="176"/>
      <c r="N101" s="176"/>
      <c r="O101" s="176"/>
      <c r="P101" s="176"/>
      <c r="Q101" s="177"/>
      <c r="R101" s="175">
        <v>0.1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t="s">
        <v>453</v>
      </c>
      <c r="D102" s="600"/>
      <c r="E102" s="600"/>
      <c r="F102" s="600"/>
      <c r="G102" s="600"/>
      <c r="H102" s="600"/>
      <c r="I102" s="600"/>
      <c r="J102" s="600"/>
      <c r="K102" s="601"/>
      <c r="L102" s="175" t="s">
        <v>453</v>
      </c>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t="s">
        <v>453</v>
      </c>
      <c r="D103" s="609"/>
      <c r="E103" s="609"/>
      <c r="F103" s="609"/>
      <c r="G103" s="609"/>
      <c r="H103" s="609"/>
      <c r="I103" s="609"/>
      <c r="J103" s="609"/>
      <c r="K103" s="610"/>
      <c r="L103" s="175" t="s">
        <v>453</v>
      </c>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31.3</v>
      </c>
      <c r="M104" s="597"/>
      <c r="N104" s="597"/>
      <c r="O104" s="597"/>
      <c r="P104" s="597"/>
      <c r="Q104" s="598"/>
      <c r="R104" s="596">
        <f>SUM(R98:W103)</f>
        <v>39.300000000000004</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8.25" customHeight="1" x14ac:dyDescent="0.15">
      <c r="A108" s="643" t="s">
        <v>312</v>
      </c>
      <c r="B108" s="644"/>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378</v>
      </c>
      <c r="AE108" s="343"/>
      <c r="AF108" s="343"/>
      <c r="AG108" s="339" t="s">
        <v>452</v>
      </c>
      <c r="AH108" s="340"/>
      <c r="AI108" s="340"/>
      <c r="AJ108" s="340"/>
      <c r="AK108" s="340"/>
      <c r="AL108" s="340"/>
      <c r="AM108" s="340"/>
      <c r="AN108" s="340"/>
      <c r="AO108" s="340"/>
      <c r="AP108" s="340"/>
      <c r="AQ108" s="340"/>
      <c r="AR108" s="340"/>
      <c r="AS108" s="340"/>
      <c r="AT108" s="340"/>
      <c r="AU108" s="340"/>
      <c r="AV108" s="340"/>
      <c r="AW108" s="340"/>
      <c r="AX108" s="341"/>
    </row>
    <row r="109" spans="1:50" ht="49.5" customHeight="1" x14ac:dyDescent="0.15">
      <c r="A109" s="645"/>
      <c r="B109" s="646"/>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4" t="s">
        <v>378</v>
      </c>
      <c r="AE109" s="295"/>
      <c r="AF109" s="295"/>
      <c r="AG109" s="274" t="s">
        <v>399</v>
      </c>
      <c r="AH109" s="250"/>
      <c r="AI109" s="250"/>
      <c r="AJ109" s="250"/>
      <c r="AK109" s="250"/>
      <c r="AL109" s="250"/>
      <c r="AM109" s="250"/>
      <c r="AN109" s="250"/>
      <c r="AO109" s="250"/>
      <c r="AP109" s="250"/>
      <c r="AQ109" s="250"/>
      <c r="AR109" s="250"/>
      <c r="AS109" s="250"/>
      <c r="AT109" s="250"/>
      <c r="AU109" s="250"/>
      <c r="AV109" s="250"/>
      <c r="AW109" s="250"/>
      <c r="AX109" s="275"/>
    </row>
    <row r="110" spans="1:50" ht="53.25" customHeight="1" x14ac:dyDescent="0.15">
      <c r="A110" s="647"/>
      <c r="B110" s="648"/>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378</v>
      </c>
      <c r="AE110" s="325"/>
      <c r="AF110" s="325"/>
      <c r="AG110" s="334" t="s">
        <v>407</v>
      </c>
      <c r="AH110" s="238"/>
      <c r="AI110" s="238"/>
      <c r="AJ110" s="238"/>
      <c r="AK110" s="238"/>
      <c r="AL110" s="238"/>
      <c r="AM110" s="238"/>
      <c r="AN110" s="238"/>
      <c r="AO110" s="238"/>
      <c r="AP110" s="238"/>
      <c r="AQ110" s="238"/>
      <c r="AR110" s="238"/>
      <c r="AS110" s="238"/>
      <c r="AT110" s="238"/>
      <c r="AU110" s="238"/>
      <c r="AV110" s="238"/>
      <c r="AW110" s="238"/>
      <c r="AX110" s="320"/>
    </row>
    <row r="111" spans="1:50" ht="33.75"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378</v>
      </c>
      <c r="AE111" s="269"/>
      <c r="AF111" s="269"/>
      <c r="AG111" s="271" t="s">
        <v>400</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401</v>
      </c>
      <c r="AE112" s="295"/>
      <c r="AF112" s="295"/>
      <c r="AG112" s="468"/>
      <c r="AH112" s="250"/>
      <c r="AI112" s="250"/>
      <c r="AJ112" s="250"/>
      <c r="AK112" s="250"/>
      <c r="AL112" s="250"/>
      <c r="AM112" s="250"/>
      <c r="AN112" s="250"/>
      <c r="AO112" s="250"/>
      <c r="AP112" s="250"/>
      <c r="AQ112" s="250"/>
      <c r="AR112" s="250"/>
      <c r="AS112" s="250"/>
      <c r="AT112" s="250"/>
      <c r="AU112" s="250"/>
      <c r="AV112" s="250"/>
      <c r="AW112" s="250"/>
      <c r="AX112" s="275"/>
    </row>
    <row r="113" spans="1:64" ht="19.350000000000001"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378</v>
      </c>
      <c r="AE113" s="295"/>
      <c r="AF113" s="295"/>
      <c r="AG113" s="274" t="s">
        <v>446</v>
      </c>
      <c r="AH113" s="250"/>
      <c r="AI113" s="250"/>
      <c r="AJ113" s="250"/>
      <c r="AK113" s="250"/>
      <c r="AL113" s="250"/>
      <c r="AM113" s="250"/>
      <c r="AN113" s="250"/>
      <c r="AO113" s="250"/>
      <c r="AP113" s="250"/>
      <c r="AQ113" s="250"/>
      <c r="AR113" s="250"/>
      <c r="AS113" s="250"/>
      <c r="AT113" s="250"/>
      <c r="AU113" s="250"/>
      <c r="AV113" s="250"/>
      <c r="AW113" s="250"/>
      <c r="AX113" s="275"/>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401</v>
      </c>
      <c r="AE114" s="295"/>
      <c r="AF114" s="295"/>
      <c r="AG114" s="468"/>
      <c r="AH114" s="250"/>
      <c r="AI114" s="250"/>
      <c r="AJ114" s="250"/>
      <c r="AK114" s="250"/>
      <c r="AL114" s="250"/>
      <c r="AM114" s="250"/>
      <c r="AN114" s="250"/>
      <c r="AO114" s="250"/>
      <c r="AP114" s="250"/>
      <c r="AQ114" s="250"/>
      <c r="AR114" s="250"/>
      <c r="AS114" s="250"/>
      <c r="AT114" s="250"/>
      <c r="AU114" s="250"/>
      <c r="AV114" s="250"/>
      <c r="AW114" s="250"/>
      <c r="AX114" s="275"/>
    </row>
    <row r="115" spans="1:64" ht="36.7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378</v>
      </c>
      <c r="AE115" s="295"/>
      <c r="AF115" s="295"/>
      <c r="AG115" s="274" t="s">
        <v>406</v>
      </c>
      <c r="AH115" s="250"/>
      <c r="AI115" s="250"/>
      <c r="AJ115" s="250"/>
      <c r="AK115" s="250"/>
      <c r="AL115" s="250"/>
      <c r="AM115" s="250"/>
      <c r="AN115" s="250"/>
      <c r="AO115" s="250"/>
      <c r="AP115" s="250"/>
      <c r="AQ115" s="250"/>
      <c r="AR115" s="250"/>
      <c r="AS115" s="250"/>
      <c r="AT115" s="250"/>
      <c r="AU115" s="250"/>
      <c r="AV115" s="250"/>
      <c r="AW115" s="250"/>
      <c r="AX115" s="275"/>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401</v>
      </c>
      <c r="AE116" s="253"/>
      <c r="AF116" s="253"/>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378</v>
      </c>
      <c r="AE117" s="325"/>
      <c r="AF117" s="329"/>
      <c r="AG117" s="335" t="s">
        <v>447</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8" t="s">
        <v>378</v>
      </c>
      <c r="AE118" s="269"/>
      <c r="AF118" s="270"/>
      <c r="AG118" s="271" t="s">
        <v>403</v>
      </c>
      <c r="AH118" s="272"/>
      <c r="AI118" s="272"/>
      <c r="AJ118" s="272"/>
      <c r="AK118" s="272"/>
      <c r="AL118" s="272"/>
      <c r="AM118" s="272"/>
      <c r="AN118" s="272"/>
      <c r="AO118" s="272"/>
      <c r="AP118" s="272"/>
      <c r="AQ118" s="272"/>
      <c r="AR118" s="272"/>
      <c r="AS118" s="272"/>
      <c r="AT118" s="272"/>
      <c r="AU118" s="272"/>
      <c r="AV118" s="272"/>
      <c r="AW118" s="272"/>
      <c r="AX118" s="273"/>
    </row>
    <row r="119" spans="1:64" ht="55.5"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378</v>
      </c>
      <c r="AE119" s="345"/>
      <c r="AF119" s="345"/>
      <c r="AG119" s="274" t="s">
        <v>448</v>
      </c>
      <c r="AH119" s="250"/>
      <c r="AI119" s="250"/>
      <c r="AJ119" s="250"/>
      <c r="AK119" s="250"/>
      <c r="AL119" s="250"/>
      <c r="AM119" s="250"/>
      <c r="AN119" s="250"/>
      <c r="AO119" s="250"/>
      <c r="AP119" s="250"/>
      <c r="AQ119" s="250"/>
      <c r="AR119" s="250"/>
      <c r="AS119" s="250"/>
      <c r="AT119" s="250"/>
      <c r="AU119" s="250"/>
      <c r="AV119" s="250"/>
      <c r="AW119" s="250"/>
      <c r="AX119" s="275"/>
    </row>
    <row r="120" spans="1:64" ht="36"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378</v>
      </c>
      <c r="AE120" s="295"/>
      <c r="AF120" s="295"/>
      <c r="AG120" s="274" t="s">
        <v>449</v>
      </c>
      <c r="AH120" s="250"/>
      <c r="AI120" s="250"/>
      <c r="AJ120" s="250"/>
      <c r="AK120" s="250"/>
      <c r="AL120" s="250"/>
      <c r="AM120" s="250"/>
      <c r="AN120" s="250"/>
      <c r="AO120" s="250"/>
      <c r="AP120" s="250"/>
      <c r="AQ120" s="250"/>
      <c r="AR120" s="250"/>
      <c r="AS120" s="250"/>
      <c r="AT120" s="250"/>
      <c r="AU120" s="250"/>
      <c r="AV120" s="250"/>
      <c r="AW120" s="250"/>
      <c r="AX120" s="275"/>
    </row>
    <row r="121" spans="1:64" ht="51.7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378</v>
      </c>
      <c r="AE121" s="295"/>
      <c r="AF121" s="295"/>
      <c r="AG121" s="334" t="s">
        <v>402</v>
      </c>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401</v>
      </c>
      <c r="AE122" s="269"/>
      <c r="AF122" s="269"/>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6"/>
      <c r="D124" s="277"/>
      <c r="E124" s="277"/>
      <c r="F124" s="277"/>
      <c r="G124" s="277"/>
      <c r="H124" s="277"/>
      <c r="I124" s="277"/>
      <c r="J124" s="277"/>
      <c r="K124" s="277"/>
      <c r="L124" s="277"/>
      <c r="M124" s="277"/>
      <c r="N124" s="277"/>
      <c r="O124" s="278"/>
      <c r="P124" s="285"/>
      <c r="Q124" s="285"/>
      <c r="R124" s="285"/>
      <c r="S124" s="286"/>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9"/>
      <c r="D125" s="280"/>
      <c r="E125" s="280"/>
      <c r="F125" s="280"/>
      <c r="G125" s="280"/>
      <c r="H125" s="280"/>
      <c r="I125" s="280"/>
      <c r="J125" s="280"/>
      <c r="K125" s="280"/>
      <c r="L125" s="280"/>
      <c r="M125" s="280"/>
      <c r="N125" s="280"/>
      <c r="O125" s="281"/>
      <c r="P125" s="287"/>
      <c r="Q125" s="287"/>
      <c r="R125" s="287"/>
      <c r="S125" s="288"/>
      <c r="T125" s="553"/>
      <c r="U125" s="336"/>
      <c r="V125" s="336"/>
      <c r="W125" s="336"/>
      <c r="X125" s="336"/>
      <c r="Y125" s="336"/>
      <c r="Z125" s="336"/>
      <c r="AA125" s="336"/>
      <c r="AB125" s="336"/>
      <c r="AC125" s="336"/>
      <c r="AD125" s="336"/>
      <c r="AE125" s="336"/>
      <c r="AF125" s="554"/>
      <c r="AG125" s="319"/>
      <c r="AH125" s="238"/>
      <c r="AI125" s="238"/>
      <c r="AJ125" s="238"/>
      <c r="AK125" s="238"/>
      <c r="AL125" s="238"/>
      <c r="AM125" s="238"/>
      <c r="AN125" s="238"/>
      <c r="AO125" s="238"/>
      <c r="AP125" s="238"/>
      <c r="AQ125" s="238"/>
      <c r="AR125" s="238"/>
      <c r="AS125" s="238"/>
      <c r="AT125" s="238"/>
      <c r="AU125" s="238"/>
      <c r="AV125" s="238"/>
      <c r="AW125" s="238"/>
      <c r="AX125" s="320"/>
    </row>
    <row r="126" spans="1:64" ht="69" customHeight="1" x14ac:dyDescent="0.15">
      <c r="A126" s="254" t="s">
        <v>58</v>
      </c>
      <c r="B126" s="385"/>
      <c r="C126" s="375" t="s">
        <v>64</v>
      </c>
      <c r="D126" s="423"/>
      <c r="E126" s="423"/>
      <c r="F126" s="424"/>
      <c r="G126" s="379" t="s">
        <v>450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80" t="s">
        <v>68</v>
      </c>
      <c r="D127" s="581"/>
      <c r="E127" s="581"/>
      <c r="F127" s="582"/>
      <c r="G127" s="583" t="s">
        <v>451</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59.2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3" customHeight="1" thickBot="1" x14ac:dyDescent="0.2">
      <c r="A131" s="382" t="s">
        <v>306</v>
      </c>
      <c r="B131" s="383"/>
      <c r="C131" s="383"/>
      <c r="D131" s="383"/>
      <c r="E131" s="384"/>
      <c r="F131" s="415" t="s">
        <v>468</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1" customHeight="1" thickBot="1" x14ac:dyDescent="0.2">
      <c r="A133" s="550" t="s">
        <v>469</v>
      </c>
      <c r="B133" s="551"/>
      <c r="C133" s="551"/>
      <c r="D133" s="551"/>
      <c r="E133" s="552"/>
      <c r="F133" s="418" t="s">
        <v>470</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51.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1">
        <v>454</v>
      </c>
      <c r="H137" s="542"/>
      <c r="I137" s="542"/>
      <c r="J137" s="542"/>
      <c r="K137" s="542"/>
      <c r="L137" s="542"/>
      <c r="M137" s="542"/>
      <c r="N137" s="542"/>
      <c r="O137" s="542"/>
      <c r="P137" s="543"/>
      <c r="Q137" s="312" t="s">
        <v>225</v>
      </c>
      <c r="R137" s="312"/>
      <c r="S137" s="312"/>
      <c r="T137" s="312"/>
      <c r="U137" s="312"/>
      <c r="V137" s="312"/>
      <c r="W137" s="541">
        <v>428</v>
      </c>
      <c r="X137" s="542"/>
      <c r="Y137" s="542"/>
      <c r="Z137" s="542"/>
      <c r="AA137" s="542"/>
      <c r="AB137" s="542"/>
      <c r="AC137" s="542"/>
      <c r="AD137" s="542"/>
      <c r="AE137" s="542"/>
      <c r="AF137" s="543"/>
      <c r="AG137" s="312" t="s">
        <v>226</v>
      </c>
      <c r="AH137" s="312"/>
      <c r="AI137" s="312"/>
      <c r="AJ137" s="312"/>
      <c r="AK137" s="312"/>
      <c r="AL137" s="312"/>
      <c r="AM137" s="513">
        <v>459</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v>78</v>
      </c>
      <c r="H138" s="310"/>
      <c r="I138" s="310"/>
      <c r="J138" s="310"/>
      <c r="K138" s="310"/>
      <c r="L138" s="310"/>
      <c r="M138" s="310"/>
      <c r="N138" s="310"/>
      <c r="O138" s="310"/>
      <c r="P138" s="311"/>
      <c r="Q138" s="421" t="s">
        <v>228</v>
      </c>
      <c r="R138" s="421"/>
      <c r="S138" s="421"/>
      <c r="T138" s="421"/>
      <c r="U138" s="421"/>
      <c r="V138" s="421"/>
      <c r="W138" s="309">
        <v>76</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thickBot="1" x14ac:dyDescent="0.2">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429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374</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t="s">
        <v>427</v>
      </c>
      <c r="H180" s="354"/>
      <c r="I180" s="354"/>
      <c r="J180" s="354"/>
      <c r="K180" s="355"/>
      <c r="L180" s="356" t="s">
        <v>409</v>
      </c>
      <c r="M180" s="357"/>
      <c r="N180" s="357"/>
      <c r="O180" s="357"/>
      <c r="P180" s="357"/>
      <c r="Q180" s="357"/>
      <c r="R180" s="357"/>
      <c r="S180" s="357"/>
      <c r="T180" s="357"/>
      <c r="U180" s="357"/>
      <c r="V180" s="357"/>
      <c r="W180" s="357"/>
      <c r="X180" s="358"/>
      <c r="Y180" s="388">
        <v>14</v>
      </c>
      <c r="Z180" s="389"/>
      <c r="AA180" s="389"/>
      <c r="AB180" s="390"/>
      <c r="AC180" s="353" t="s">
        <v>433</v>
      </c>
      <c r="AD180" s="354"/>
      <c r="AE180" s="354"/>
      <c r="AF180" s="354"/>
      <c r="AG180" s="355"/>
      <c r="AH180" s="356" t="s">
        <v>433</v>
      </c>
      <c r="AI180" s="357"/>
      <c r="AJ180" s="357"/>
      <c r="AK180" s="357"/>
      <c r="AL180" s="357"/>
      <c r="AM180" s="357"/>
      <c r="AN180" s="357"/>
      <c r="AO180" s="357"/>
      <c r="AP180" s="357"/>
      <c r="AQ180" s="357"/>
      <c r="AR180" s="357"/>
      <c r="AS180" s="357"/>
      <c r="AT180" s="358"/>
      <c r="AU180" s="388" t="s">
        <v>434</v>
      </c>
      <c r="AV180" s="389"/>
      <c r="AW180" s="389"/>
      <c r="AX180" s="473"/>
    </row>
    <row r="181" spans="1:50" ht="24.75" customHeight="1" x14ac:dyDescent="0.15">
      <c r="A181" s="362"/>
      <c r="B181" s="363"/>
      <c r="C181" s="363"/>
      <c r="D181" s="363"/>
      <c r="E181" s="363"/>
      <c r="F181" s="364"/>
      <c r="G181" s="403" t="s">
        <v>426</v>
      </c>
      <c r="H181" s="404"/>
      <c r="I181" s="404"/>
      <c r="J181" s="404"/>
      <c r="K181" s="405"/>
      <c r="L181" s="406" t="s">
        <v>438</v>
      </c>
      <c r="M181" s="407"/>
      <c r="N181" s="407"/>
      <c r="O181" s="407"/>
      <c r="P181" s="407"/>
      <c r="Q181" s="407"/>
      <c r="R181" s="407"/>
      <c r="S181" s="407"/>
      <c r="T181" s="407"/>
      <c r="U181" s="407"/>
      <c r="V181" s="407"/>
      <c r="W181" s="407"/>
      <c r="X181" s="408"/>
      <c r="Y181" s="409">
        <v>6</v>
      </c>
      <c r="Z181" s="410"/>
      <c r="AA181" s="410"/>
      <c r="AB181" s="411"/>
      <c r="AC181" s="403" t="s">
        <v>433</v>
      </c>
      <c r="AD181" s="404"/>
      <c r="AE181" s="404"/>
      <c r="AF181" s="404"/>
      <c r="AG181" s="405"/>
      <c r="AH181" s="406" t="s">
        <v>433</v>
      </c>
      <c r="AI181" s="407"/>
      <c r="AJ181" s="407"/>
      <c r="AK181" s="407"/>
      <c r="AL181" s="407"/>
      <c r="AM181" s="407"/>
      <c r="AN181" s="407"/>
      <c r="AO181" s="407"/>
      <c r="AP181" s="407"/>
      <c r="AQ181" s="407"/>
      <c r="AR181" s="407"/>
      <c r="AS181" s="407"/>
      <c r="AT181" s="408"/>
      <c r="AU181" s="409" t="s">
        <v>434</v>
      </c>
      <c r="AV181" s="410"/>
      <c r="AW181" s="410"/>
      <c r="AX181" s="555"/>
    </row>
    <row r="182" spans="1:50" ht="24.75" customHeight="1" x14ac:dyDescent="0.15">
      <c r="A182" s="362"/>
      <c r="B182" s="363"/>
      <c r="C182" s="363"/>
      <c r="D182" s="363"/>
      <c r="E182" s="363"/>
      <c r="F182" s="364"/>
      <c r="G182" s="403" t="s">
        <v>433</v>
      </c>
      <c r="H182" s="404"/>
      <c r="I182" s="404"/>
      <c r="J182" s="404"/>
      <c r="K182" s="405"/>
      <c r="L182" s="406" t="s">
        <v>433</v>
      </c>
      <c r="M182" s="407"/>
      <c r="N182" s="407"/>
      <c r="O182" s="407"/>
      <c r="P182" s="407"/>
      <c r="Q182" s="407"/>
      <c r="R182" s="407"/>
      <c r="S182" s="407"/>
      <c r="T182" s="407"/>
      <c r="U182" s="407"/>
      <c r="V182" s="407"/>
      <c r="W182" s="407"/>
      <c r="X182" s="408"/>
      <c r="Y182" s="409" t="s">
        <v>434</v>
      </c>
      <c r="Z182" s="410"/>
      <c r="AA182" s="410"/>
      <c r="AB182" s="411"/>
      <c r="AC182" s="403" t="s">
        <v>433</v>
      </c>
      <c r="AD182" s="404"/>
      <c r="AE182" s="404"/>
      <c r="AF182" s="404"/>
      <c r="AG182" s="405"/>
      <c r="AH182" s="406" t="s">
        <v>435</v>
      </c>
      <c r="AI182" s="407"/>
      <c r="AJ182" s="407"/>
      <c r="AK182" s="407"/>
      <c r="AL182" s="407"/>
      <c r="AM182" s="407"/>
      <c r="AN182" s="407"/>
      <c r="AO182" s="407"/>
      <c r="AP182" s="407"/>
      <c r="AQ182" s="407"/>
      <c r="AR182" s="407"/>
      <c r="AS182" s="407"/>
      <c r="AT182" s="408"/>
      <c r="AU182" s="409" t="s">
        <v>434</v>
      </c>
      <c r="AV182" s="410"/>
      <c r="AW182" s="410"/>
      <c r="AX182" s="555"/>
    </row>
    <row r="183" spans="1:50" ht="24.75" hidden="1" customHeight="1" x14ac:dyDescent="0.15">
      <c r="A183" s="362"/>
      <c r="B183" s="363"/>
      <c r="C183" s="363"/>
      <c r="D183" s="363"/>
      <c r="E183" s="363"/>
      <c r="F183" s="364"/>
      <c r="G183" s="403" t="s">
        <v>433</v>
      </c>
      <c r="H183" s="404"/>
      <c r="I183" s="404"/>
      <c r="J183" s="404"/>
      <c r="K183" s="405"/>
      <c r="L183" s="406" t="s">
        <v>433</v>
      </c>
      <c r="M183" s="407"/>
      <c r="N183" s="407"/>
      <c r="O183" s="407"/>
      <c r="P183" s="407"/>
      <c r="Q183" s="407"/>
      <c r="R183" s="407"/>
      <c r="S183" s="407"/>
      <c r="T183" s="407"/>
      <c r="U183" s="407"/>
      <c r="V183" s="407"/>
      <c r="W183" s="407"/>
      <c r="X183" s="408"/>
      <c r="Y183" s="409" t="s">
        <v>434</v>
      </c>
      <c r="Z183" s="410"/>
      <c r="AA183" s="410"/>
      <c r="AB183" s="411"/>
      <c r="AC183" s="403" t="s">
        <v>433</v>
      </c>
      <c r="AD183" s="404"/>
      <c r="AE183" s="404"/>
      <c r="AF183" s="404"/>
      <c r="AG183" s="405"/>
      <c r="AH183" s="406" t="s">
        <v>433</v>
      </c>
      <c r="AI183" s="407"/>
      <c r="AJ183" s="407"/>
      <c r="AK183" s="407"/>
      <c r="AL183" s="407"/>
      <c r="AM183" s="407"/>
      <c r="AN183" s="407"/>
      <c r="AO183" s="407"/>
      <c r="AP183" s="407"/>
      <c r="AQ183" s="407"/>
      <c r="AR183" s="407"/>
      <c r="AS183" s="407"/>
      <c r="AT183" s="408"/>
      <c r="AU183" s="409" t="s">
        <v>434</v>
      </c>
      <c r="AV183" s="410"/>
      <c r="AW183" s="410"/>
      <c r="AX183" s="555"/>
    </row>
    <row r="184" spans="1:50" ht="24.75" hidden="1" customHeight="1" x14ac:dyDescent="0.15">
      <c r="A184" s="362"/>
      <c r="B184" s="363"/>
      <c r="C184" s="363"/>
      <c r="D184" s="363"/>
      <c r="E184" s="363"/>
      <c r="F184" s="364"/>
      <c r="G184" s="403" t="s">
        <v>433</v>
      </c>
      <c r="H184" s="404"/>
      <c r="I184" s="404"/>
      <c r="J184" s="404"/>
      <c r="K184" s="405"/>
      <c r="L184" s="406" t="s">
        <v>433</v>
      </c>
      <c r="M184" s="407"/>
      <c r="N184" s="407"/>
      <c r="O184" s="407"/>
      <c r="P184" s="407"/>
      <c r="Q184" s="407"/>
      <c r="R184" s="407"/>
      <c r="S184" s="407"/>
      <c r="T184" s="407"/>
      <c r="U184" s="407"/>
      <c r="V184" s="407"/>
      <c r="W184" s="407"/>
      <c r="X184" s="408"/>
      <c r="Y184" s="409" t="s">
        <v>434</v>
      </c>
      <c r="Z184" s="410"/>
      <c r="AA184" s="410"/>
      <c r="AB184" s="411"/>
      <c r="AC184" s="403" t="s">
        <v>433</v>
      </c>
      <c r="AD184" s="404"/>
      <c r="AE184" s="404"/>
      <c r="AF184" s="404"/>
      <c r="AG184" s="405"/>
      <c r="AH184" s="406" t="s">
        <v>435</v>
      </c>
      <c r="AI184" s="407"/>
      <c r="AJ184" s="407"/>
      <c r="AK184" s="407"/>
      <c r="AL184" s="407"/>
      <c r="AM184" s="407"/>
      <c r="AN184" s="407"/>
      <c r="AO184" s="407"/>
      <c r="AP184" s="407"/>
      <c r="AQ184" s="407"/>
      <c r="AR184" s="407"/>
      <c r="AS184" s="407"/>
      <c r="AT184" s="408"/>
      <c r="AU184" s="409" t="s">
        <v>434</v>
      </c>
      <c r="AV184" s="410"/>
      <c r="AW184" s="410"/>
      <c r="AX184" s="555"/>
    </row>
    <row r="185" spans="1:50" ht="24.75" hidden="1" customHeight="1" x14ac:dyDescent="0.15">
      <c r="A185" s="362"/>
      <c r="B185" s="363"/>
      <c r="C185" s="363"/>
      <c r="D185" s="363"/>
      <c r="E185" s="363"/>
      <c r="F185" s="364"/>
      <c r="G185" s="403" t="s">
        <v>433</v>
      </c>
      <c r="H185" s="404"/>
      <c r="I185" s="404"/>
      <c r="J185" s="404"/>
      <c r="K185" s="405"/>
      <c r="L185" s="406" t="s">
        <v>433</v>
      </c>
      <c r="M185" s="407"/>
      <c r="N185" s="407"/>
      <c r="O185" s="407"/>
      <c r="P185" s="407"/>
      <c r="Q185" s="407"/>
      <c r="R185" s="407"/>
      <c r="S185" s="407"/>
      <c r="T185" s="407"/>
      <c r="U185" s="407"/>
      <c r="V185" s="407"/>
      <c r="W185" s="407"/>
      <c r="X185" s="408"/>
      <c r="Y185" s="409" t="s">
        <v>434</v>
      </c>
      <c r="Z185" s="410"/>
      <c r="AA185" s="410"/>
      <c r="AB185" s="411"/>
      <c r="AC185" s="403" t="s">
        <v>433</v>
      </c>
      <c r="AD185" s="404"/>
      <c r="AE185" s="404"/>
      <c r="AF185" s="404"/>
      <c r="AG185" s="405"/>
      <c r="AH185" s="406" t="s">
        <v>433</v>
      </c>
      <c r="AI185" s="407"/>
      <c r="AJ185" s="407"/>
      <c r="AK185" s="407"/>
      <c r="AL185" s="407"/>
      <c r="AM185" s="407"/>
      <c r="AN185" s="407"/>
      <c r="AO185" s="407"/>
      <c r="AP185" s="407"/>
      <c r="AQ185" s="407"/>
      <c r="AR185" s="407"/>
      <c r="AS185" s="407"/>
      <c r="AT185" s="408"/>
      <c r="AU185" s="409" t="s">
        <v>434</v>
      </c>
      <c r="AV185" s="410"/>
      <c r="AW185" s="410"/>
      <c r="AX185" s="555"/>
    </row>
    <row r="186" spans="1:50" ht="24.75" hidden="1" customHeight="1" x14ac:dyDescent="0.15">
      <c r="A186" s="362"/>
      <c r="B186" s="363"/>
      <c r="C186" s="363"/>
      <c r="D186" s="363"/>
      <c r="E186" s="363"/>
      <c r="F186" s="364"/>
      <c r="G186" s="403" t="s">
        <v>433</v>
      </c>
      <c r="H186" s="404"/>
      <c r="I186" s="404"/>
      <c r="J186" s="404"/>
      <c r="K186" s="405"/>
      <c r="L186" s="406" t="s">
        <v>434</v>
      </c>
      <c r="M186" s="407"/>
      <c r="N186" s="407"/>
      <c r="O186" s="407"/>
      <c r="P186" s="407"/>
      <c r="Q186" s="407"/>
      <c r="R186" s="407"/>
      <c r="S186" s="407"/>
      <c r="T186" s="407"/>
      <c r="U186" s="407"/>
      <c r="V186" s="407"/>
      <c r="W186" s="407"/>
      <c r="X186" s="408"/>
      <c r="Y186" s="409" t="s">
        <v>434</v>
      </c>
      <c r="Z186" s="410"/>
      <c r="AA186" s="410"/>
      <c r="AB186" s="411"/>
      <c r="AC186" s="403" t="s">
        <v>433</v>
      </c>
      <c r="AD186" s="404"/>
      <c r="AE186" s="404"/>
      <c r="AF186" s="404"/>
      <c r="AG186" s="405"/>
      <c r="AH186" s="406" t="s">
        <v>433</v>
      </c>
      <c r="AI186" s="407"/>
      <c r="AJ186" s="407"/>
      <c r="AK186" s="407"/>
      <c r="AL186" s="407"/>
      <c r="AM186" s="407"/>
      <c r="AN186" s="407"/>
      <c r="AO186" s="407"/>
      <c r="AP186" s="407"/>
      <c r="AQ186" s="407"/>
      <c r="AR186" s="407"/>
      <c r="AS186" s="407"/>
      <c r="AT186" s="408"/>
      <c r="AU186" s="409" t="s">
        <v>434</v>
      </c>
      <c r="AV186" s="410"/>
      <c r="AW186" s="410"/>
      <c r="AX186" s="555"/>
    </row>
    <row r="187" spans="1:50" ht="24.75" hidden="1" customHeight="1" x14ac:dyDescent="0.15">
      <c r="A187" s="362"/>
      <c r="B187" s="363"/>
      <c r="C187" s="363"/>
      <c r="D187" s="363"/>
      <c r="E187" s="363"/>
      <c r="F187" s="364"/>
      <c r="G187" s="403" t="s">
        <v>433</v>
      </c>
      <c r="H187" s="404"/>
      <c r="I187" s="404"/>
      <c r="J187" s="404"/>
      <c r="K187" s="405"/>
      <c r="L187" s="406" t="s">
        <v>433</v>
      </c>
      <c r="M187" s="407"/>
      <c r="N187" s="407"/>
      <c r="O187" s="407"/>
      <c r="P187" s="407"/>
      <c r="Q187" s="407"/>
      <c r="R187" s="407"/>
      <c r="S187" s="407"/>
      <c r="T187" s="407"/>
      <c r="U187" s="407"/>
      <c r="V187" s="407"/>
      <c r="W187" s="407"/>
      <c r="X187" s="408"/>
      <c r="Y187" s="409" t="s">
        <v>434</v>
      </c>
      <c r="Z187" s="410"/>
      <c r="AA187" s="410"/>
      <c r="AB187" s="411"/>
      <c r="AC187" s="403" t="s">
        <v>433</v>
      </c>
      <c r="AD187" s="404"/>
      <c r="AE187" s="404"/>
      <c r="AF187" s="404"/>
      <c r="AG187" s="405"/>
      <c r="AH187" s="406" t="s">
        <v>433</v>
      </c>
      <c r="AI187" s="407"/>
      <c r="AJ187" s="407"/>
      <c r="AK187" s="407"/>
      <c r="AL187" s="407"/>
      <c r="AM187" s="407"/>
      <c r="AN187" s="407"/>
      <c r="AO187" s="407"/>
      <c r="AP187" s="407"/>
      <c r="AQ187" s="407"/>
      <c r="AR187" s="407"/>
      <c r="AS187" s="407"/>
      <c r="AT187" s="408"/>
      <c r="AU187" s="409" t="s">
        <v>434</v>
      </c>
      <c r="AV187" s="410"/>
      <c r="AW187" s="410"/>
      <c r="AX187" s="555"/>
    </row>
    <row r="188" spans="1:50" ht="24.75" hidden="1" customHeight="1" x14ac:dyDescent="0.15">
      <c r="A188" s="362"/>
      <c r="B188" s="363"/>
      <c r="C188" s="363"/>
      <c r="D188" s="363"/>
      <c r="E188" s="363"/>
      <c r="F188" s="364"/>
      <c r="G188" s="403" t="s">
        <v>433</v>
      </c>
      <c r="H188" s="404"/>
      <c r="I188" s="404"/>
      <c r="J188" s="404"/>
      <c r="K188" s="405"/>
      <c r="L188" s="406" t="s">
        <v>433</v>
      </c>
      <c r="M188" s="407"/>
      <c r="N188" s="407"/>
      <c r="O188" s="407"/>
      <c r="P188" s="407"/>
      <c r="Q188" s="407"/>
      <c r="R188" s="407"/>
      <c r="S188" s="407"/>
      <c r="T188" s="407"/>
      <c r="U188" s="407"/>
      <c r="V188" s="407"/>
      <c r="W188" s="407"/>
      <c r="X188" s="408"/>
      <c r="Y188" s="409" t="s">
        <v>434</v>
      </c>
      <c r="Z188" s="410"/>
      <c r="AA188" s="410"/>
      <c r="AB188" s="411"/>
      <c r="AC188" s="403" t="s">
        <v>433</v>
      </c>
      <c r="AD188" s="404"/>
      <c r="AE188" s="404"/>
      <c r="AF188" s="404"/>
      <c r="AG188" s="405"/>
      <c r="AH188" s="406" t="s">
        <v>433</v>
      </c>
      <c r="AI188" s="407"/>
      <c r="AJ188" s="407"/>
      <c r="AK188" s="407"/>
      <c r="AL188" s="407"/>
      <c r="AM188" s="407"/>
      <c r="AN188" s="407"/>
      <c r="AO188" s="407"/>
      <c r="AP188" s="407"/>
      <c r="AQ188" s="407"/>
      <c r="AR188" s="407"/>
      <c r="AS188" s="407"/>
      <c r="AT188" s="408"/>
      <c r="AU188" s="409" t="s">
        <v>434</v>
      </c>
      <c r="AV188" s="410"/>
      <c r="AW188" s="410"/>
      <c r="AX188" s="555"/>
    </row>
    <row r="189" spans="1:50" ht="24.75" hidden="1" customHeight="1" x14ac:dyDescent="0.15">
      <c r="A189" s="362"/>
      <c r="B189" s="363"/>
      <c r="C189" s="363"/>
      <c r="D189" s="363"/>
      <c r="E189" s="363"/>
      <c r="F189" s="364"/>
      <c r="G189" s="403" t="s">
        <v>433</v>
      </c>
      <c r="H189" s="404"/>
      <c r="I189" s="404"/>
      <c r="J189" s="404"/>
      <c r="K189" s="405"/>
      <c r="L189" s="406" t="s">
        <v>433</v>
      </c>
      <c r="M189" s="407"/>
      <c r="N189" s="407"/>
      <c r="O189" s="407"/>
      <c r="P189" s="407"/>
      <c r="Q189" s="407"/>
      <c r="R189" s="407"/>
      <c r="S189" s="407"/>
      <c r="T189" s="407"/>
      <c r="U189" s="407"/>
      <c r="V189" s="407"/>
      <c r="W189" s="407"/>
      <c r="X189" s="408"/>
      <c r="Y189" s="409" t="s">
        <v>434</v>
      </c>
      <c r="Z189" s="410"/>
      <c r="AA189" s="410"/>
      <c r="AB189" s="411"/>
      <c r="AC189" s="403" t="s">
        <v>433</v>
      </c>
      <c r="AD189" s="404"/>
      <c r="AE189" s="404"/>
      <c r="AF189" s="404"/>
      <c r="AG189" s="405"/>
      <c r="AH189" s="406" t="s">
        <v>433</v>
      </c>
      <c r="AI189" s="407"/>
      <c r="AJ189" s="407"/>
      <c r="AK189" s="407"/>
      <c r="AL189" s="407"/>
      <c r="AM189" s="407"/>
      <c r="AN189" s="407"/>
      <c r="AO189" s="407"/>
      <c r="AP189" s="407"/>
      <c r="AQ189" s="407"/>
      <c r="AR189" s="407"/>
      <c r="AS189" s="407"/>
      <c r="AT189" s="408"/>
      <c r="AU189" s="409" t="s">
        <v>434</v>
      </c>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20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2"/>
      <c r="B191" s="363"/>
      <c r="C191" s="363"/>
      <c r="D191" s="363"/>
      <c r="E191" s="363"/>
      <c r="F191" s="364"/>
      <c r="G191" s="368" t="s">
        <v>428</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359</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customHeight="1" x14ac:dyDescent="0.15">
      <c r="A193" s="362"/>
      <c r="B193" s="363"/>
      <c r="C193" s="363"/>
      <c r="D193" s="363"/>
      <c r="E193" s="363"/>
      <c r="F193" s="364"/>
      <c r="G193" s="353" t="s">
        <v>427</v>
      </c>
      <c r="H193" s="354"/>
      <c r="I193" s="354"/>
      <c r="J193" s="354"/>
      <c r="K193" s="355"/>
      <c r="L193" s="356" t="s">
        <v>422</v>
      </c>
      <c r="M193" s="357"/>
      <c r="N193" s="357"/>
      <c r="O193" s="357"/>
      <c r="P193" s="357"/>
      <c r="Q193" s="357"/>
      <c r="R193" s="357"/>
      <c r="S193" s="357"/>
      <c r="T193" s="357"/>
      <c r="U193" s="357"/>
      <c r="V193" s="357"/>
      <c r="W193" s="357"/>
      <c r="X193" s="358"/>
      <c r="Y193" s="388">
        <v>2</v>
      </c>
      <c r="Z193" s="389"/>
      <c r="AA193" s="389"/>
      <c r="AB193" s="390"/>
      <c r="AC193" s="353" t="s">
        <v>433</v>
      </c>
      <c r="AD193" s="354"/>
      <c r="AE193" s="354"/>
      <c r="AF193" s="354"/>
      <c r="AG193" s="355"/>
      <c r="AH193" s="356" t="s">
        <v>433</v>
      </c>
      <c r="AI193" s="357"/>
      <c r="AJ193" s="357"/>
      <c r="AK193" s="357"/>
      <c r="AL193" s="357"/>
      <c r="AM193" s="357"/>
      <c r="AN193" s="357"/>
      <c r="AO193" s="357"/>
      <c r="AP193" s="357"/>
      <c r="AQ193" s="357"/>
      <c r="AR193" s="357"/>
      <c r="AS193" s="357"/>
      <c r="AT193" s="358"/>
      <c r="AU193" s="388" t="s">
        <v>434</v>
      </c>
      <c r="AV193" s="389"/>
      <c r="AW193" s="389"/>
      <c r="AX193" s="473"/>
    </row>
    <row r="194" spans="1:50" ht="24.75" customHeight="1" x14ac:dyDescent="0.15">
      <c r="A194" s="362"/>
      <c r="B194" s="363"/>
      <c r="C194" s="363"/>
      <c r="D194" s="363"/>
      <c r="E194" s="363"/>
      <c r="F194" s="364"/>
      <c r="G194" s="403" t="s">
        <v>433</v>
      </c>
      <c r="H194" s="404"/>
      <c r="I194" s="404"/>
      <c r="J194" s="404"/>
      <c r="K194" s="405"/>
      <c r="L194" s="406" t="s">
        <v>433</v>
      </c>
      <c r="M194" s="407"/>
      <c r="N194" s="407"/>
      <c r="O194" s="407"/>
      <c r="P194" s="407"/>
      <c r="Q194" s="407"/>
      <c r="R194" s="407"/>
      <c r="S194" s="407"/>
      <c r="T194" s="407"/>
      <c r="U194" s="407"/>
      <c r="V194" s="407"/>
      <c r="W194" s="407"/>
      <c r="X194" s="408"/>
      <c r="Y194" s="409" t="s">
        <v>434</v>
      </c>
      <c r="Z194" s="410"/>
      <c r="AA194" s="410"/>
      <c r="AB194" s="411"/>
      <c r="AC194" s="403" t="s">
        <v>433</v>
      </c>
      <c r="AD194" s="404"/>
      <c r="AE194" s="404"/>
      <c r="AF194" s="404"/>
      <c r="AG194" s="405"/>
      <c r="AH194" s="406" t="s">
        <v>433</v>
      </c>
      <c r="AI194" s="407"/>
      <c r="AJ194" s="407"/>
      <c r="AK194" s="407"/>
      <c r="AL194" s="407"/>
      <c r="AM194" s="407"/>
      <c r="AN194" s="407"/>
      <c r="AO194" s="407"/>
      <c r="AP194" s="407"/>
      <c r="AQ194" s="407"/>
      <c r="AR194" s="407"/>
      <c r="AS194" s="407"/>
      <c r="AT194" s="408"/>
      <c r="AU194" s="409" t="s">
        <v>434</v>
      </c>
      <c r="AV194" s="410"/>
      <c r="AW194" s="410"/>
      <c r="AX194" s="555"/>
    </row>
    <row r="195" spans="1:50" ht="24.75" hidden="1" customHeight="1" x14ac:dyDescent="0.15">
      <c r="A195" s="362"/>
      <c r="B195" s="363"/>
      <c r="C195" s="363"/>
      <c r="D195" s="363"/>
      <c r="E195" s="363"/>
      <c r="F195" s="364"/>
      <c r="G195" s="403" t="s">
        <v>433</v>
      </c>
      <c r="H195" s="404"/>
      <c r="I195" s="404"/>
      <c r="J195" s="404"/>
      <c r="K195" s="405"/>
      <c r="L195" s="406" t="s">
        <v>433</v>
      </c>
      <c r="M195" s="407"/>
      <c r="N195" s="407"/>
      <c r="O195" s="407"/>
      <c r="P195" s="407"/>
      <c r="Q195" s="407"/>
      <c r="R195" s="407"/>
      <c r="S195" s="407"/>
      <c r="T195" s="407"/>
      <c r="U195" s="407"/>
      <c r="V195" s="407"/>
      <c r="W195" s="407"/>
      <c r="X195" s="408"/>
      <c r="Y195" s="409" t="s">
        <v>434</v>
      </c>
      <c r="Z195" s="410"/>
      <c r="AA195" s="410"/>
      <c r="AB195" s="411"/>
      <c r="AC195" s="403" t="s">
        <v>435</v>
      </c>
      <c r="AD195" s="404"/>
      <c r="AE195" s="404"/>
      <c r="AF195" s="404"/>
      <c r="AG195" s="405"/>
      <c r="AH195" s="406" t="s">
        <v>433</v>
      </c>
      <c r="AI195" s="407"/>
      <c r="AJ195" s="407"/>
      <c r="AK195" s="407"/>
      <c r="AL195" s="407"/>
      <c r="AM195" s="407"/>
      <c r="AN195" s="407"/>
      <c r="AO195" s="407"/>
      <c r="AP195" s="407"/>
      <c r="AQ195" s="407"/>
      <c r="AR195" s="407"/>
      <c r="AS195" s="407"/>
      <c r="AT195" s="408"/>
      <c r="AU195" s="409" t="s">
        <v>434</v>
      </c>
      <c r="AV195" s="410"/>
      <c r="AW195" s="410"/>
      <c r="AX195" s="555"/>
    </row>
    <row r="196" spans="1:50" ht="24.75" hidden="1" customHeight="1" x14ac:dyDescent="0.15">
      <c r="A196" s="362"/>
      <c r="B196" s="363"/>
      <c r="C196" s="363"/>
      <c r="D196" s="363"/>
      <c r="E196" s="363"/>
      <c r="F196" s="364"/>
      <c r="G196" s="403" t="s">
        <v>433</v>
      </c>
      <c r="H196" s="404"/>
      <c r="I196" s="404"/>
      <c r="J196" s="404"/>
      <c r="K196" s="405"/>
      <c r="L196" s="406" t="s">
        <v>433</v>
      </c>
      <c r="M196" s="407"/>
      <c r="N196" s="407"/>
      <c r="O196" s="407"/>
      <c r="P196" s="407"/>
      <c r="Q196" s="407"/>
      <c r="R196" s="407"/>
      <c r="S196" s="407"/>
      <c r="T196" s="407"/>
      <c r="U196" s="407"/>
      <c r="V196" s="407"/>
      <c r="W196" s="407"/>
      <c r="X196" s="408"/>
      <c r="Y196" s="409" t="s">
        <v>434</v>
      </c>
      <c r="Z196" s="410"/>
      <c r="AA196" s="410"/>
      <c r="AB196" s="411"/>
      <c r="AC196" s="403" t="s">
        <v>435</v>
      </c>
      <c r="AD196" s="404"/>
      <c r="AE196" s="404"/>
      <c r="AF196" s="404"/>
      <c r="AG196" s="405"/>
      <c r="AH196" s="406" t="s">
        <v>434</v>
      </c>
      <c r="AI196" s="407"/>
      <c r="AJ196" s="407"/>
      <c r="AK196" s="407"/>
      <c r="AL196" s="407"/>
      <c r="AM196" s="407"/>
      <c r="AN196" s="407"/>
      <c r="AO196" s="407"/>
      <c r="AP196" s="407"/>
      <c r="AQ196" s="407"/>
      <c r="AR196" s="407"/>
      <c r="AS196" s="407"/>
      <c r="AT196" s="408"/>
      <c r="AU196" s="409" t="s">
        <v>434</v>
      </c>
      <c r="AV196" s="410"/>
      <c r="AW196" s="410"/>
      <c r="AX196" s="555"/>
    </row>
    <row r="197" spans="1:50" ht="24.75" hidden="1" customHeight="1" x14ac:dyDescent="0.15">
      <c r="A197" s="362"/>
      <c r="B197" s="363"/>
      <c r="C197" s="363"/>
      <c r="D197" s="363"/>
      <c r="E197" s="363"/>
      <c r="F197" s="364"/>
      <c r="G197" s="403" t="s">
        <v>434</v>
      </c>
      <c r="H197" s="404"/>
      <c r="I197" s="404"/>
      <c r="J197" s="404"/>
      <c r="K197" s="405"/>
      <c r="L197" s="406" t="s">
        <v>433</v>
      </c>
      <c r="M197" s="407"/>
      <c r="N197" s="407"/>
      <c r="O197" s="407"/>
      <c r="P197" s="407"/>
      <c r="Q197" s="407"/>
      <c r="R197" s="407"/>
      <c r="S197" s="407"/>
      <c r="T197" s="407"/>
      <c r="U197" s="407"/>
      <c r="V197" s="407"/>
      <c r="W197" s="407"/>
      <c r="X197" s="408"/>
      <c r="Y197" s="409" t="s">
        <v>434</v>
      </c>
      <c r="Z197" s="410"/>
      <c r="AA197" s="410"/>
      <c r="AB197" s="411"/>
      <c r="AC197" s="403" t="s">
        <v>433</v>
      </c>
      <c r="AD197" s="404"/>
      <c r="AE197" s="404"/>
      <c r="AF197" s="404"/>
      <c r="AG197" s="405"/>
      <c r="AH197" s="406" t="s">
        <v>433</v>
      </c>
      <c r="AI197" s="407"/>
      <c r="AJ197" s="407"/>
      <c r="AK197" s="407"/>
      <c r="AL197" s="407"/>
      <c r="AM197" s="407"/>
      <c r="AN197" s="407"/>
      <c r="AO197" s="407"/>
      <c r="AP197" s="407"/>
      <c r="AQ197" s="407"/>
      <c r="AR197" s="407"/>
      <c r="AS197" s="407"/>
      <c r="AT197" s="408"/>
      <c r="AU197" s="409" t="s">
        <v>434</v>
      </c>
      <c r="AV197" s="410"/>
      <c r="AW197" s="410"/>
      <c r="AX197" s="555"/>
    </row>
    <row r="198" spans="1:50" ht="24.75" hidden="1" customHeight="1" x14ac:dyDescent="0.15">
      <c r="A198" s="362"/>
      <c r="B198" s="363"/>
      <c r="C198" s="363"/>
      <c r="D198" s="363"/>
      <c r="E198" s="363"/>
      <c r="F198" s="364"/>
      <c r="G198" s="403" t="s">
        <v>433</v>
      </c>
      <c r="H198" s="404"/>
      <c r="I198" s="404"/>
      <c r="J198" s="404"/>
      <c r="K198" s="405"/>
      <c r="L198" s="406" t="s">
        <v>433</v>
      </c>
      <c r="M198" s="407"/>
      <c r="N198" s="407"/>
      <c r="O198" s="407"/>
      <c r="P198" s="407"/>
      <c r="Q198" s="407"/>
      <c r="R198" s="407"/>
      <c r="S198" s="407"/>
      <c r="T198" s="407"/>
      <c r="U198" s="407"/>
      <c r="V198" s="407"/>
      <c r="W198" s="407"/>
      <c r="X198" s="408"/>
      <c r="Y198" s="409" t="s">
        <v>434</v>
      </c>
      <c r="Z198" s="410"/>
      <c r="AA198" s="410"/>
      <c r="AB198" s="411"/>
      <c r="AC198" s="403" t="s">
        <v>435</v>
      </c>
      <c r="AD198" s="404"/>
      <c r="AE198" s="404"/>
      <c r="AF198" s="404"/>
      <c r="AG198" s="405"/>
      <c r="AH198" s="406" t="s">
        <v>433</v>
      </c>
      <c r="AI198" s="407"/>
      <c r="AJ198" s="407"/>
      <c r="AK198" s="407"/>
      <c r="AL198" s="407"/>
      <c r="AM198" s="407"/>
      <c r="AN198" s="407"/>
      <c r="AO198" s="407"/>
      <c r="AP198" s="407"/>
      <c r="AQ198" s="407"/>
      <c r="AR198" s="407"/>
      <c r="AS198" s="407"/>
      <c r="AT198" s="408"/>
      <c r="AU198" s="409" t="s">
        <v>434</v>
      </c>
      <c r="AV198" s="410"/>
      <c r="AW198" s="410"/>
      <c r="AX198" s="555"/>
    </row>
    <row r="199" spans="1:50" ht="24.75" hidden="1" customHeight="1" x14ac:dyDescent="0.15">
      <c r="A199" s="362"/>
      <c r="B199" s="363"/>
      <c r="C199" s="363"/>
      <c r="D199" s="363"/>
      <c r="E199" s="363"/>
      <c r="F199" s="364"/>
      <c r="G199" s="403" t="s">
        <v>433</v>
      </c>
      <c r="H199" s="404"/>
      <c r="I199" s="404"/>
      <c r="J199" s="404"/>
      <c r="K199" s="405"/>
      <c r="L199" s="406" t="s">
        <v>433</v>
      </c>
      <c r="M199" s="407"/>
      <c r="N199" s="407"/>
      <c r="O199" s="407"/>
      <c r="P199" s="407"/>
      <c r="Q199" s="407"/>
      <c r="R199" s="407"/>
      <c r="S199" s="407"/>
      <c r="T199" s="407"/>
      <c r="U199" s="407"/>
      <c r="V199" s="407"/>
      <c r="W199" s="407"/>
      <c r="X199" s="408"/>
      <c r="Y199" s="409" t="s">
        <v>434</v>
      </c>
      <c r="Z199" s="410"/>
      <c r="AA199" s="410"/>
      <c r="AB199" s="411"/>
      <c r="AC199" s="403" t="s">
        <v>433</v>
      </c>
      <c r="AD199" s="404"/>
      <c r="AE199" s="404"/>
      <c r="AF199" s="404"/>
      <c r="AG199" s="405"/>
      <c r="AH199" s="406" t="s">
        <v>433</v>
      </c>
      <c r="AI199" s="407"/>
      <c r="AJ199" s="407"/>
      <c r="AK199" s="407"/>
      <c r="AL199" s="407"/>
      <c r="AM199" s="407"/>
      <c r="AN199" s="407"/>
      <c r="AO199" s="407"/>
      <c r="AP199" s="407"/>
      <c r="AQ199" s="407"/>
      <c r="AR199" s="407"/>
      <c r="AS199" s="407"/>
      <c r="AT199" s="408"/>
      <c r="AU199" s="409" t="s">
        <v>434</v>
      </c>
      <c r="AV199" s="410"/>
      <c r="AW199" s="410"/>
      <c r="AX199" s="555"/>
    </row>
    <row r="200" spans="1:50" ht="24.75" hidden="1" customHeight="1" x14ac:dyDescent="0.15">
      <c r="A200" s="362"/>
      <c r="B200" s="363"/>
      <c r="C200" s="363"/>
      <c r="D200" s="363"/>
      <c r="E200" s="363"/>
      <c r="F200" s="364"/>
      <c r="G200" s="403" t="s">
        <v>433</v>
      </c>
      <c r="H200" s="404"/>
      <c r="I200" s="404"/>
      <c r="J200" s="404"/>
      <c r="K200" s="405"/>
      <c r="L200" s="406" t="s">
        <v>435</v>
      </c>
      <c r="M200" s="407"/>
      <c r="N200" s="407"/>
      <c r="O200" s="407"/>
      <c r="P200" s="407"/>
      <c r="Q200" s="407"/>
      <c r="R200" s="407"/>
      <c r="S200" s="407"/>
      <c r="T200" s="407"/>
      <c r="U200" s="407"/>
      <c r="V200" s="407"/>
      <c r="W200" s="407"/>
      <c r="X200" s="408"/>
      <c r="Y200" s="409" t="s">
        <v>434</v>
      </c>
      <c r="Z200" s="410"/>
      <c r="AA200" s="410"/>
      <c r="AB200" s="411"/>
      <c r="AC200" s="403" t="s">
        <v>433</v>
      </c>
      <c r="AD200" s="404"/>
      <c r="AE200" s="404"/>
      <c r="AF200" s="404"/>
      <c r="AG200" s="405"/>
      <c r="AH200" s="406" t="s">
        <v>434</v>
      </c>
      <c r="AI200" s="407"/>
      <c r="AJ200" s="407"/>
      <c r="AK200" s="407"/>
      <c r="AL200" s="407"/>
      <c r="AM200" s="407"/>
      <c r="AN200" s="407"/>
      <c r="AO200" s="407"/>
      <c r="AP200" s="407"/>
      <c r="AQ200" s="407"/>
      <c r="AR200" s="407"/>
      <c r="AS200" s="407"/>
      <c r="AT200" s="408"/>
      <c r="AU200" s="409" t="s">
        <v>434</v>
      </c>
      <c r="AV200" s="410"/>
      <c r="AW200" s="410"/>
      <c r="AX200" s="555"/>
    </row>
    <row r="201" spans="1:50" ht="24.75" hidden="1" customHeight="1" x14ac:dyDescent="0.15">
      <c r="A201" s="362"/>
      <c r="B201" s="363"/>
      <c r="C201" s="363"/>
      <c r="D201" s="363"/>
      <c r="E201" s="363"/>
      <c r="F201" s="364"/>
      <c r="G201" s="403" t="s">
        <v>433</v>
      </c>
      <c r="H201" s="404"/>
      <c r="I201" s="404"/>
      <c r="J201" s="404"/>
      <c r="K201" s="405"/>
      <c r="L201" s="406" t="s">
        <v>433</v>
      </c>
      <c r="M201" s="407"/>
      <c r="N201" s="407"/>
      <c r="O201" s="407"/>
      <c r="P201" s="407"/>
      <c r="Q201" s="407"/>
      <c r="R201" s="407"/>
      <c r="S201" s="407"/>
      <c r="T201" s="407"/>
      <c r="U201" s="407"/>
      <c r="V201" s="407"/>
      <c r="W201" s="407"/>
      <c r="X201" s="408"/>
      <c r="Y201" s="409" t="s">
        <v>434</v>
      </c>
      <c r="Z201" s="410"/>
      <c r="AA201" s="410"/>
      <c r="AB201" s="411"/>
      <c r="AC201" s="403" t="s">
        <v>435</v>
      </c>
      <c r="AD201" s="404"/>
      <c r="AE201" s="404"/>
      <c r="AF201" s="404"/>
      <c r="AG201" s="405"/>
      <c r="AH201" s="406" t="s">
        <v>434</v>
      </c>
      <c r="AI201" s="407"/>
      <c r="AJ201" s="407"/>
      <c r="AK201" s="407"/>
      <c r="AL201" s="407"/>
      <c r="AM201" s="407"/>
      <c r="AN201" s="407"/>
      <c r="AO201" s="407"/>
      <c r="AP201" s="407"/>
      <c r="AQ201" s="407"/>
      <c r="AR201" s="407"/>
      <c r="AS201" s="407"/>
      <c r="AT201" s="408"/>
      <c r="AU201" s="409" t="s">
        <v>433</v>
      </c>
      <c r="AV201" s="410"/>
      <c r="AW201" s="410"/>
      <c r="AX201" s="555"/>
    </row>
    <row r="202" spans="1:50" ht="24.75" hidden="1" customHeight="1" x14ac:dyDescent="0.15">
      <c r="A202" s="362"/>
      <c r="B202" s="363"/>
      <c r="C202" s="363"/>
      <c r="D202" s="363"/>
      <c r="E202" s="363"/>
      <c r="F202" s="364"/>
      <c r="G202" s="403" t="s">
        <v>434</v>
      </c>
      <c r="H202" s="404"/>
      <c r="I202" s="404"/>
      <c r="J202" s="404"/>
      <c r="K202" s="405"/>
      <c r="L202" s="406" t="s">
        <v>436</v>
      </c>
      <c r="M202" s="407"/>
      <c r="N202" s="407"/>
      <c r="O202" s="407"/>
      <c r="P202" s="407"/>
      <c r="Q202" s="407"/>
      <c r="R202" s="407"/>
      <c r="S202" s="407"/>
      <c r="T202" s="407"/>
      <c r="U202" s="407"/>
      <c r="V202" s="407"/>
      <c r="W202" s="407"/>
      <c r="X202" s="408"/>
      <c r="Y202" s="409" t="s">
        <v>434</v>
      </c>
      <c r="Z202" s="410"/>
      <c r="AA202" s="410"/>
      <c r="AB202" s="411"/>
      <c r="AC202" s="403" t="s">
        <v>433</v>
      </c>
      <c r="AD202" s="404"/>
      <c r="AE202" s="404"/>
      <c r="AF202" s="404"/>
      <c r="AG202" s="405"/>
      <c r="AH202" s="406" t="s">
        <v>433</v>
      </c>
      <c r="AI202" s="407"/>
      <c r="AJ202" s="407"/>
      <c r="AK202" s="407"/>
      <c r="AL202" s="407"/>
      <c r="AM202" s="407"/>
      <c r="AN202" s="407"/>
      <c r="AO202" s="407"/>
      <c r="AP202" s="407"/>
      <c r="AQ202" s="407"/>
      <c r="AR202" s="407"/>
      <c r="AS202" s="407"/>
      <c r="AT202" s="408"/>
      <c r="AU202" s="409" t="s">
        <v>434</v>
      </c>
      <c r="AV202" s="410"/>
      <c r="AW202" s="410"/>
      <c r="AX202" s="555"/>
    </row>
    <row r="203" spans="1:50" ht="24.75" customHeight="1" thickBot="1" x14ac:dyDescent="0.2">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2</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2"/>
      <c r="B204" s="363"/>
      <c r="C204" s="363"/>
      <c r="D204" s="363"/>
      <c r="E204" s="363"/>
      <c r="F204" s="364"/>
      <c r="G204" s="368" t="s">
        <v>360</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x14ac:dyDescent="0.15">
      <c r="A206" s="362"/>
      <c r="B206" s="363"/>
      <c r="C206" s="363"/>
      <c r="D206" s="363"/>
      <c r="E206" s="363"/>
      <c r="F206" s="364"/>
      <c r="G206" s="353" t="s">
        <v>433</v>
      </c>
      <c r="H206" s="354"/>
      <c r="I206" s="354"/>
      <c r="J206" s="354"/>
      <c r="K206" s="355"/>
      <c r="L206" s="356" t="s">
        <v>433</v>
      </c>
      <c r="M206" s="357"/>
      <c r="N206" s="357"/>
      <c r="O206" s="357"/>
      <c r="P206" s="357"/>
      <c r="Q206" s="357"/>
      <c r="R206" s="357"/>
      <c r="S206" s="357"/>
      <c r="T206" s="357"/>
      <c r="U206" s="357"/>
      <c r="V206" s="357"/>
      <c r="W206" s="357"/>
      <c r="X206" s="358"/>
      <c r="Y206" s="388" t="s">
        <v>434</v>
      </c>
      <c r="Z206" s="389"/>
      <c r="AA206" s="389"/>
      <c r="AB206" s="390"/>
      <c r="AC206" s="353" t="s">
        <v>433</v>
      </c>
      <c r="AD206" s="354"/>
      <c r="AE206" s="354"/>
      <c r="AF206" s="354"/>
      <c r="AG206" s="355"/>
      <c r="AH206" s="356" t="s">
        <v>433</v>
      </c>
      <c r="AI206" s="357"/>
      <c r="AJ206" s="357"/>
      <c r="AK206" s="357"/>
      <c r="AL206" s="357"/>
      <c r="AM206" s="357"/>
      <c r="AN206" s="357"/>
      <c r="AO206" s="357"/>
      <c r="AP206" s="357"/>
      <c r="AQ206" s="357"/>
      <c r="AR206" s="357"/>
      <c r="AS206" s="357"/>
      <c r="AT206" s="358"/>
      <c r="AU206" s="388" t="s">
        <v>434</v>
      </c>
      <c r="AV206" s="389"/>
      <c r="AW206" s="389"/>
      <c r="AX206" s="473"/>
    </row>
    <row r="207" spans="1:50" ht="24.75" hidden="1" customHeight="1" x14ac:dyDescent="0.15">
      <c r="A207" s="362"/>
      <c r="B207" s="363"/>
      <c r="C207" s="363"/>
      <c r="D207" s="363"/>
      <c r="E207" s="363"/>
      <c r="F207" s="364"/>
      <c r="G207" s="403" t="s">
        <v>433</v>
      </c>
      <c r="H207" s="404"/>
      <c r="I207" s="404"/>
      <c r="J207" s="404"/>
      <c r="K207" s="405"/>
      <c r="L207" s="406" t="s">
        <v>433</v>
      </c>
      <c r="M207" s="407"/>
      <c r="N207" s="407"/>
      <c r="O207" s="407"/>
      <c r="P207" s="407"/>
      <c r="Q207" s="407"/>
      <c r="R207" s="407"/>
      <c r="S207" s="407"/>
      <c r="T207" s="407"/>
      <c r="U207" s="407"/>
      <c r="V207" s="407"/>
      <c r="W207" s="407"/>
      <c r="X207" s="408"/>
      <c r="Y207" s="409" t="s">
        <v>434</v>
      </c>
      <c r="Z207" s="410"/>
      <c r="AA207" s="410"/>
      <c r="AB207" s="411"/>
      <c r="AC207" s="403" t="s">
        <v>433</v>
      </c>
      <c r="AD207" s="404"/>
      <c r="AE207" s="404"/>
      <c r="AF207" s="404"/>
      <c r="AG207" s="405"/>
      <c r="AH207" s="406" t="s">
        <v>433</v>
      </c>
      <c r="AI207" s="407"/>
      <c r="AJ207" s="407"/>
      <c r="AK207" s="407"/>
      <c r="AL207" s="407"/>
      <c r="AM207" s="407"/>
      <c r="AN207" s="407"/>
      <c r="AO207" s="407"/>
      <c r="AP207" s="407"/>
      <c r="AQ207" s="407"/>
      <c r="AR207" s="407"/>
      <c r="AS207" s="407"/>
      <c r="AT207" s="408"/>
      <c r="AU207" s="409" t="s">
        <v>434</v>
      </c>
      <c r="AV207" s="410"/>
      <c r="AW207" s="410"/>
      <c r="AX207" s="555"/>
    </row>
    <row r="208" spans="1:50" ht="24.75" hidden="1" customHeight="1" x14ac:dyDescent="0.15">
      <c r="A208" s="362"/>
      <c r="B208" s="363"/>
      <c r="C208" s="363"/>
      <c r="D208" s="363"/>
      <c r="E208" s="363"/>
      <c r="F208" s="364"/>
      <c r="G208" s="403" t="s">
        <v>433</v>
      </c>
      <c r="H208" s="404"/>
      <c r="I208" s="404"/>
      <c r="J208" s="404"/>
      <c r="K208" s="405"/>
      <c r="L208" s="406" t="s">
        <v>434</v>
      </c>
      <c r="M208" s="407"/>
      <c r="N208" s="407"/>
      <c r="O208" s="407"/>
      <c r="P208" s="407"/>
      <c r="Q208" s="407"/>
      <c r="R208" s="407"/>
      <c r="S208" s="407"/>
      <c r="T208" s="407"/>
      <c r="U208" s="407"/>
      <c r="V208" s="407"/>
      <c r="W208" s="407"/>
      <c r="X208" s="408"/>
      <c r="Y208" s="409" t="s">
        <v>434</v>
      </c>
      <c r="Z208" s="410"/>
      <c r="AA208" s="410"/>
      <c r="AB208" s="411"/>
      <c r="AC208" s="403" t="s">
        <v>433</v>
      </c>
      <c r="AD208" s="404"/>
      <c r="AE208" s="404"/>
      <c r="AF208" s="404"/>
      <c r="AG208" s="405"/>
      <c r="AH208" s="406" t="s">
        <v>434</v>
      </c>
      <c r="AI208" s="407"/>
      <c r="AJ208" s="407"/>
      <c r="AK208" s="407"/>
      <c r="AL208" s="407"/>
      <c r="AM208" s="407"/>
      <c r="AN208" s="407"/>
      <c r="AO208" s="407"/>
      <c r="AP208" s="407"/>
      <c r="AQ208" s="407"/>
      <c r="AR208" s="407"/>
      <c r="AS208" s="407"/>
      <c r="AT208" s="408"/>
      <c r="AU208" s="409" t="s">
        <v>434</v>
      </c>
      <c r="AV208" s="410"/>
      <c r="AW208" s="410"/>
      <c r="AX208" s="555"/>
    </row>
    <row r="209" spans="1:50" ht="24.75" hidden="1" customHeight="1" x14ac:dyDescent="0.15">
      <c r="A209" s="362"/>
      <c r="B209" s="363"/>
      <c r="C209" s="363"/>
      <c r="D209" s="363"/>
      <c r="E209" s="363"/>
      <c r="F209" s="364"/>
      <c r="G209" s="403" t="s">
        <v>433</v>
      </c>
      <c r="H209" s="404"/>
      <c r="I209" s="404"/>
      <c r="J209" s="404"/>
      <c r="K209" s="405"/>
      <c r="L209" s="406" t="s">
        <v>433</v>
      </c>
      <c r="M209" s="407"/>
      <c r="N209" s="407"/>
      <c r="O209" s="407"/>
      <c r="P209" s="407"/>
      <c r="Q209" s="407"/>
      <c r="R209" s="407"/>
      <c r="S209" s="407"/>
      <c r="T209" s="407"/>
      <c r="U209" s="407"/>
      <c r="V209" s="407"/>
      <c r="W209" s="407"/>
      <c r="X209" s="408"/>
      <c r="Y209" s="409" t="s">
        <v>434</v>
      </c>
      <c r="Z209" s="410"/>
      <c r="AA209" s="410"/>
      <c r="AB209" s="411"/>
      <c r="AC209" s="403" t="s">
        <v>433</v>
      </c>
      <c r="AD209" s="404"/>
      <c r="AE209" s="404"/>
      <c r="AF209" s="404"/>
      <c r="AG209" s="405"/>
      <c r="AH209" s="406" t="s">
        <v>433</v>
      </c>
      <c r="AI209" s="407"/>
      <c r="AJ209" s="407"/>
      <c r="AK209" s="407"/>
      <c r="AL209" s="407"/>
      <c r="AM209" s="407"/>
      <c r="AN209" s="407"/>
      <c r="AO209" s="407"/>
      <c r="AP209" s="407"/>
      <c r="AQ209" s="407"/>
      <c r="AR209" s="407"/>
      <c r="AS209" s="407"/>
      <c r="AT209" s="408"/>
      <c r="AU209" s="409" t="s">
        <v>434</v>
      </c>
      <c r="AV209" s="410"/>
      <c r="AW209" s="410"/>
      <c r="AX209" s="555"/>
    </row>
    <row r="210" spans="1:50" ht="24.75" hidden="1" customHeight="1" x14ac:dyDescent="0.15">
      <c r="A210" s="362"/>
      <c r="B210" s="363"/>
      <c r="C210" s="363"/>
      <c r="D210" s="363"/>
      <c r="E210" s="363"/>
      <c r="F210" s="364"/>
      <c r="G210" s="403" t="s">
        <v>435</v>
      </c>
      <c r="H210" s="404"/>
      <c r="I210" s="404"/>
      <c r="J210" s="404"/>
      <c r="K210" s="405"/>
      <c r="L210" s="406" t="s">
        <v>434</v>
      </c>
      <c r="M210" s="407"/>
      <c r="N210" s="407"/>
      <c r="O210" s="407"/>
      <c r="P210" s="407"/>
      <c r="Q210" s="407"/>
      <c r="R210" s="407"/>
      <c r="S210" s="407"/>
      <c r="T210" s="407"/>
      <c r="U210" s="407"/>
      <c r="V210" s="407"/>
      <c r="W210" s="407"/>
      <c r="X210" s="408"/>
      <c r="Y210" s="409" t="s">
        <v>434</v>
      </c>
      <c r="Z210" s="410"/>
      <c r="AA210" s="410"/>
      <c r="AB210" s="411"/>
      <c r="AC210" s="403" t="s">
        <v>433</v>
      </c>
      <c r="AD210" s="404"/>
      <c r="AE210" s="404"/>
      <c r="AF210" s="404"/>
      <c r="AG210" s="405"/>
      <c r="AH210" s="406" t="s">
        <v>433</v>
      </c>
      <c r="AI210" s="407"/>
      <c r="AJ210" s="407"/>
      <c r="AK210" s="407"/>
      <c r="AL210" s="407"/>
      <c r="AM210" s="407"/>
      <c r="AN210" s="407"/>
      <c r="AO210" s="407"/>
      <c r="AP210" s="407"/>
      <c r="AQ210" s="407"/>
      <c r="AR210" s="407"/>
      <c r="AS210" s="407"/>
      <c r="AT210" s="408"/>
      <c r="AU210" s="409" t="s">
        <v>434</v>
      </c>
      <c r="AV210" s="410"/>
      <c r="AW210" s="410"/>
      <c r="AX210" s="555"/>
    </row>
    <row r="211" spans="1:50" ht="24.75" hidden="1" customHeight="1" x14ac:dyDescent="0.15">
      <c r="A211" s="362"/>
      <c r="B211" s="363"/>
      <c r="C211" s="363"/>
      <c r="D211" s="363"/>
      <c r="E211" s="363"/>
      <c r="F211" s="364"/>
      <c r="G211" s="403" t="s">
        <v>433</v>
      </c>
      <c r="H211" s="404"/>
      <c r="I211" s="404"/>
      <c r="J211" s="404"/>
      <c r="K211" s="405"/>
      <c r="L211" s="406" t="s">
        <v>433</v>
      </c>
      <c r="M211" s="407"/>
      <c r="N211" s="407"/>
      <c r="O211" s="407"/>
      <c r="P211" s="407"/>
      <c r="Q211" s="407"/>
      <c r="R211" s="407"/>
      <c r="S211" s="407"/>
      <c r="T211" s="407"/>
      <c r="U211" s="407"/>
      <c r="V211" s="407"/>
      <c r="W211" s="407"/>
      <c r="X211" s="408"/>
      <c r="Y211" s="409" t="s">
        <v>434</v>
      </c>
      <c r="Z211" s="410"/>
      <c r="AA211" s="410"/>
      <c r="AB211" s="411"/>
      <c r="AC211" s="403" t="s">
        <v>433</v>
      </c>
      <c r="AD211" s="404"/>
      <c r="AE211" s="404"/>
      <c r="AF211" s="404"/>
      <c r="AG211" s="405"/>
      <c r="AH211" s="406" t="s">
        <v>433</v>
      </c>
      <c r="AI211" s="407"/>
      <c r="AJ211" s="407"/>
      <c r="AK211" s="407"/>
      <c r="AL211" s="407"/>
      <c r="AM211" s="407"/>
      <c r="AN211" s="407"/>
      <c r="AO211" s="407"/>
      <c r="AP211" s="407"/>
      <c r="AQ211" s="407"/>
      <c r="AR211" s="407"/>
      <c r="AS211" s="407"/>
      <c r="AT211" s="408"/>
      <c r="AU211" s="409" t="s">
        <v>434</v>
      </c>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2"/>
      <c r="B215" s="363"/>
      <c r="C215" s="363"/>
      <c r="D215" s="363"/>
      <c r="E215" s="363"/>
      <c r="F215" s="364"/>
      <c r="G215" s="403" t="s">
        <v>433</v>
      </c>
      <c r="H215" s="404"/>
      <c r="I215" s="404"/>
      <c r="J215" s="404"/>
      <c r="K215" s="405"/>
      <c r="L215" s="406" t="s">
        <v>433</v>
      </c>
      <c r="M215" s="407"/>
      <c r="N215" s="407"/>
      <c r="O215" s="407"/>
      <c r="P215" s="407"/>
      <c r="Q215" s="407"/>
      <c r="R215" s="407"/>
      <c r="S215" s="407"/>
      <c r="T215" s="407"/>
      <c r="U215" s="407"/>
      <c r="V215" s="407"/>
      <c r="W215" s="407"/>
      <c r="X215" s="408"/>
      <c r="Y215" s="409" t="s">
        <v>434</v>
      </c>
      <c r="Z215" s="410"/>
      <c r="AA215" s="410"/>
      <c r="AB215" s="411"/>
      <c r="AC215" s="403" t="s">
        <v>433</v>
      </c>
      <c r="AD215" s="404"/>
      <c r="AE215" s="404"/>
      <c r="AF215" s="404"/>
      <c r="AG215" s="405"/>
      <c r="AH215" s="406" t="s">
        <v>433</v>
      </c>
      <c r="AI215" s="407"/>
      <c r="AJ215" s="407"/>
      <c r="AK215" s="407"/>
      <c r="AL215" s="407"/>
      <c r="AM215" s="407"/>
      <c r="AN215" s="407"/>
      <c r="AO215" s="407"/>
      <c r="AP215" s="407"/>
      <c r="AQ215" s="407"/>
      <c r="AR215" s="407"/>
      <c r="AS215" s="407"/>
      <c r="AT215" s="408"/>
      <c r="AU215" s="409" t="s">
        <v>434</v>
      </c>
      <c r="AV215" s="410"/>
      <c r="AW215" s="410"/>
      <c r="AX215" s="555"/>
    </row>
    <row r="216" spans="1:50" ht="24.75"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2"/>
      <c r="B217" s="363"/>
      <c r="C217" s="363"/>
      <c r="D217" s="363"/>
      <c r="E217" s="363"/>
      <c r="F217" s="364"/>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x14ac:dyDescent="0.15">
      <c r="A219" s="362"/>
      <c r="B219" s="363"/>
      <c r="C219" s="363"/>
      <c r="D219" s="363"/>
      <c r="E219" s="363"/>
      <c r="F219" s="364"/>
      <c r="G219" s="353" t="s">
        <v>433</v>
      </c>
      <c r="H219" s="354"/>
      <c r="I219" s="354"/>
      <c r="J219" s="354"/>
      <c r="K219" s="355"/>
      <c r="L219" s="356" t="s">
        <v>433</v>
      </c>
      <c r="M219" s="357"/>
      <c r="N219" s="357"/>
      <c r="O219" s="357"/>
      <c r="P219" s="357"/>
      <c r="Q219" s="357"/>
      <c r="R219" s="357"/>
      <c r="S219" s="357"/>
      <c r="T219" s="357"/>
      <c r="U219" s="357"/>
      <c r="V219" s="357"/>
      <c r="W219" s="357"/>
      <c r="X219" s="358"/>
      <c r="Y219" s="388" t="s">
        <v>434</v>
      </c>
      <c r="Z219" s="389"/>
      <c r="AA219" s="389"/>
      <c r="AB219" s="390"/>
      <c r="AC219" s="353" t="s">
        <v>433</v>
      </c>
      <c r="AD219" s="354"/>
      <c r="AE219" s="354"/>
      <c r="AF219" s="354"/>
      <c r="AG219" s="355"/>
      <c r="AH219" s="356" t="s">
        <v>433</v>
      </c>
      <c r="AI219" s="357"/>
      <c r="AJ219" s="357"/>
      <c r="AK219" s="357"/>
      <c r="AL219" s="357"/>
      <c r="AM219" s="357"/>
      <c r="AN219" s="357"/>
      <c r="AO219" s="357"/>
      <c r="AP219" s="357"/>
      <c r="AQ219" s="357"/>
      <c r="AR219" s="357"/>
      <c r="AS219" s="357"/>
      <c r="AT219" s="358"/>
      <c r="AU219" s="388" t="s">
        <v>434</v>
      </c>
      <c r="AV219" s="389"/>
      <c r="AW219" s="389"/>
      <c r="AX219" s="473"/>
    </row>
    <row r="220" spans="1:50" ht="24.75" hidden="1" customHeight="1" x14ac:dyDescent="0.15">
      <c r="A220" s="362"/>
      <c r="B220" s="363"/>
      <c r="C220" s="363"/>
      <c r="D220" s="363"/>
      <c r="E220" s="363"/>
      <c r="F220" s="364"/>
      <c r="G220" s="403" t="s">
        <v>433</v>
      </c>
      <c r="H220" s="404"/>
      <c r="I220" s="404"/>
      <c r="J220" s="404"/>
      <c r="K220" s="405"/>
      <c r="L220" s="406" t="s">
        <v>433</v>
      </c>
      <c r="M220" s="407"/>
      <c r="N220" s="407"/>
      <c r="O220" s="407"/>
      <c r="P220" s="407"/>
      <c r="Q220" s="407"/>
      <c r="R220" s="407"/>
      <c r="S220" s="407"/>
      <c r="T220" s="407"/>
      <c r="U220" s="407"/>
      <c r="V220" s="407"/>
      <c r="W220" s="407"/>
      <c r="X220" s="408"/>
      <c r="Y220" s="409" t="s">
        <v>434</v>
      </c>
      <c r="Z220" s="410"/>
      <c r="AA220" s="410"/>
      <c r="AB220" s="411"/>
      <c r="AC220" s="403" t="s">
        <v>433</v>
      </c>
      <c r="AD220" s="404"/>
      <c r="AE220" s="404"/>
      <c r="AF220" s="404"/>
      <c r="AG220" s="405"/>
      <c r="AH220" s="406" t="s">
        <v>437</v>
      </c>
      <c r="AI220" s="407"/>
      <c r="AJ220" s="407"/>
      <c r="AK220" s="407"/>
      <c r="AL220" s="407"/>
      <c r="AM220" s="407"/>
      <c r="AN220" s="407"/>
      <c r="AO220" s="407"/>
      <c r="AP220" s="407"/>
      <c r="AQ220" s="407"/>
      <c r="AR220" s="407"/>
      <c r="AS220" s="407"/>
      <c r="AT220" s="408"/>
      <c r="AU220" s="409" t="s">
        <v>434</v>
      </c>
      <c r="AV220" s="410"/>
      <c r="AW220" s="410"/>
      <c r="AX220" s="555"/>
    </row>
    <row r="221" spans="1:50" ht="24.75" hidden="1" customHeight="1" x14ac:dyDescent="0.15">
      <c r="A221" s="362"/>
      <c r="B221" s="363"/>
      <c r="C221" s="363"/>
      <c r="D221" s="363"/>
      <c r="E221" s="363"/>
      <c r="F221" s="364"/>
      <c r="G221" s="403" t="s">
        <v>433</v>
      </c>
      <c r="H221" s="404"/>
      <c r="I221" s="404"/>
      <c r="J221" s="404"/>
      <c r="K221" s="405"/>
      <c r="L221" s="406" t="s">
        <v>433</v>
      </c>
      <c r="M221" s="407"/>
      <c r="N221" s="407"/>
      <c r="O221" s="407"/>
      <c r="P221" s="407"/>
      <c r="Q221" s="407"/>
      <c r="R221" s="407"/>
      <c r="S221" s="407"/>
      <c r="T221" s="407"/>
      <c r="U221" s="407"/>
      <c r="V221" s="407"/>
      <c r="W221" s="407"/>
      <c r="X221" s="408"/>
      <c r="Y221" s="409" t="s">
        <v>434</v>
      </c>
      <c r="Z221" s="410"/>
      <c r="AA221" s="410"/>
      <c r="AB221" s="411"/>
      <c r="AC221" s="403" t="s">
        <v>433</v>
      </c>
      <c r="AD221" s="404"/>
      <c r="AE221" s="404"/>
      <c r="AF221" s="404"/>
      <c r="AG221" s="405"/>
      <c r="AH221" s="406" t="s">
        <v>434</v>
      </c>
      <c r="AI221" s="407"/>
      <c r="AJ221" s="407"/>
      <c r="AK221" s="407"/>
      <c r="AL221" s="407"/>
      <c r="AM221" s="407"/>
      <c r="AN221" s="407"/>
      <c r="AO221" s="407"/>
      <c r="AP221" s="407"/>
      <c r="AQ221" s="407"/>
      <c r="AR221" s="407"/>
      <c r="AS221" s="407"/>
      <c r="AT221" s="408"/>
      <c r="AU221" s="409" t="s">
        <v>434</v>
      </c>
      <c r="AV221" s="410"/>
      <c r="AW221" s="410"/>
      <c r="AX221" s="555"/>
    </row>
    <row r="222" spans="1:50" ht="24.75" hidden="1" customHeight="1" x14ac:dyDescent="0.15">
      <c r="A222" s="362"/>
      <c r="B222" s="363"/>
      <c r="C222" s="363"/>
      <c r="D222" s="363"/>
      <c r="E222" s="363"/>
      <c r="F222" s="364"/>
      <c r="G222" s="403" t="s">
        <v>434</v>
      </c>
      <c r="H222" s="404"/>
      <c r="I222" s="404"/>
      <c r="J222" s="404"/>
      <c r="K222" s="405"/>
      <c r="L222" s="406" t="s">
        <v>434</v>
      </c>
      <c r="M222" s="407"/>
      <c r="N222" s="407"/>
      <c r="O222" s="407"/>
      <c r="P222" s="407"/>
      <c r="Q222" s="407"/>
      <c r="R222" s="407"/>
      <c r="S222" s="407"/>
      <c r="T222" s="407"/>
      <c r="U222" s="407"/>
      <c r="V222" s="407"/>
      <c r="W222" s="407"/>
      <c r="X222" s="408"/>
      <c r="Y222" s="409" t="s">
        <v>434</v>
      </c>
      <c r="Z222" s="410"/>
      <c r="AA222" s="410"/>
      <c r="AB222" s="411"/>
      <c r="AC222" s="403" t="s">
        <v>435</v>
      </c>
      <c r="AD222" s="404"/>
      <c r="AE222" s="404"/>
      <c r="AF222" s="404"/>
      <c r="AG222" s="405"/>
      <c r="AH222" s="406" t="s">
        <v>433</v>
      </c>
      <c r="AI222" s="407"/>
      <c r="AJ222" s="407"/>
      <c r="AK222" s="407"/>
      <c r="AL222" s="407"/>
      <c r="AM222" s="407"/>
      <c r="AN222" s="407"/>
      <c r="AO222" s="407"/>
      <c r="AP222" s="407"/>
      <c r="AQ222" s="407"/>
      <c r="AR222" s="407"/>
      <c r="AS222" s="407"/>
      <c r="AT222" s="408"/>
      <c r="AU222" s="409" t="s">
        <v>434</v>
      </c>
      <c r="AV222" s="410"/>
      <c r="AW222" s="410"/>
      <c r="AX222" s="555"/>
    </row>
    <row r="223" spans="1:50" ht="24.75" hidden="1" customHeight="1" x14ac:dyDescent="0.15">
      <c r="A223" s="362"/>
      <c r="B223" s="363"/>
      <c r="C223" s="363"/>
      <c r="D223" s="363"/>
      <c r="E223" s="363"/>
      <c r="F223" s="364"/>
      <c r="G223" s="403" t="s">
        <v>433</v>
      </c>
      <c r="H223" s="404"/>
      <c r="I223" s="404"/>
      <c r="J223" s="404"/>
      <c r="K223" s="405"/>
      <c r="L223" s="406" t="s">
        <v>437</v>
      </c>
      <c r="M223" s="407"/>
      <c r="N223" s="407"/>
      <c r="O223" s="407"/>
      <c r="P223" s="407"/>
      <c r="Q223" s="407"/>
      <c r="R223" s="407"/>
      <c r="S223" s="407"/>
      <c r="T223" s="407"/>
      <c r="U223" s="407"/>
      <c r="V223" s="407"/>
      <c r="W223" s="407"/>
      <c r="X223" s="408"/>
      <c r="Y223" s="409" t="s">
        <v>434</v>
      </c>
      <c r="Z223" s="410"/>
      <c r="AA223" s="410"/>
      <c r="AB223" s="411"/>
      <c r="AC223" s="403" t="s">
        <v>433</v>
      </c>
      <c r="AD223" s="404"/>
      <c r="AE223" s="404"/>
      <c r="AF223" s="404"/>
      <c r="AG223" s="405"/>
      <c r="AH223" s="406" t="s">
        <v>433</v>
      </c>
      <c r="AI223" s="407"/>
      <c r="AJ223" s="407"/>
      <c r="AK223" s="407"/>
      <c r="AL223" s="407"/>
      <c r="AM223" s="407"/>
      <c r="AN223" s="407"/>
      <c r="AO223" s="407"/>
      <c r="AP223" s="407"/>
      <c r="AQ223" s="407"/>
      <c r="AR223" s="407"/>
      <c r="AS223" s="407"/>
      <c r="AT223" s="408"/>
      <c r="AU223" s="409" t="s">
        <v>434</v>
      </c>
      <c r="AV223" s="410"/>
      <c r="AW223" s="410"/>
      <c r="AX223" s="555"/>
    </row>
    <row r="224" spans="1:50" ht="24.75" hidden="1" customHeight="1" x14ac:dyDescent="0.15">
      <c r="A224" s="362"/>
      <c r="B224" s="363"/>
      <c r="C224" s="363"/>
      <c r="D224" s="363"/>
      <c r="E224" s="363"/>
      <c r="F224" s="364"/>
      <c r="G224" s="403" t="s">
        <v>433</v>
      </c>
      <c r="H224" s="404"/>
      <c r="I224" s="404"/>
      <c r="J224" s="404"/>
      <c r="K224" s="405"/>
      <c r="L224" s="406" t="s">
        <v>433</v>
      </c>
      <c r="M224" s="407"/>
      <c r="N224" s="407"/>
      <c r="O224" s="407"/>
      <c r="P224" s="407"/>
      <c r="Q224" s="407"/>
      <c r="R224" s="407"/>
      <c r="S224" s="407"/>
      <c r="T224" s="407"/>
      <c r="U224" s="407"/>
      <c r="V224" s="407"/>
      <c r="W224" s="407"/>
      <c r="X224" s="408"/>
      <c r="Y224" s="409" t="s">
        <v>434</v>
      </c>
      <c r="Z224" s="410"/>
      <c r="AA224" s="410"/>
      <c r="AB224" s="411"/>
      <c r="AC224" s="403" t="s">
        <v>433</v>
      </c>
      <c r="AD224" s="404"/>
      <c r="AE224" s="404"/>
      <c r="AF224" s="404"/>
      <c r="AG224" s="405"/>
      <c r="AH224" s="406" t="s">
        <v>435</v>
      </c>
      <c r="AI224" s="407"/>
      <c r="AJ224" s="407"/>
      <c r="AK224" s="407"/>
      <c r="AL224" s="407"/>
      <c r="AM224" s="407"/>
      <c r="AN224" s="407"/>
      <c r="AO224" s="407"/>
      <c r="AP224" s="407"/>
      <c r="AQ224" s="407"/>
      <c r="AR224" s="407"/>
      <c r="AS224" s="407"/>
      <c r="AT224" s="408"/>
      <c r="AU224" s="409" t="s">
        <v>434</v>
      </c>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2"/>
      <c r="B228" s="363"/>
      <c r="C228" s="363"/>
      <c r="D228" s="363"/>
      <c r="E228" s="363"/>
      <c r="F228" s="364"/>
      <c r="G228" s="403" t="s">
        <v>433</v>
      </c>
      <c r="H228" s="404"/>
      <c r="I228" s="404"/>
      <c r="J228" s="404"/>
      <c r="K228" s="405"/>
      <c r="L228" s="406" t="s">
        <v>433</v>
      </c>
      <c r="M228" s="407"/>
      <c r="N228" s="407"/>
      <c r="O228" s="407"/>
      <c r="P228" s="407"/>
      <c r="Q228" s="407"/>
      <c r="R228" s="407"/>
      <c r="S228" s="407"/>
      <c r="T228" s="407"/>
      <c r="U228" s="407"/>
      <c r="V228" s="407"/>
      <c r="W228" s="407"/>
      <c r="X228" s="408"/>
      <c r="Y228" s="409" t="s">
        <v>434</v>
      </c>
      <c r="Z228" s="410"/>
      <c r="AA228" s="410"/>
      <c r="AB228" s="411"/>
      <c r="AC228" s="403" t="s">
        <v>433</v>
      </c>
      <c r="AD228" s="404"/>
      <c r="AE228" s="404"/>
      <c r="AF228" s="404"/>
      <c r="AG228" s="405"/>
      <c r="AH228" s="406" t="s">
        <v>433</v>
      </c>
      <c r="AI228" s="407"/>
      <c r="AJ228" s="407"/>
      <c r="AK228" s="407"/>
      <c r="AL228" s="407"/>
      <c r="AM228" s="407"/>
      <c r="AN228" s="407"/>
      <c r="AO228" s="407"/>
      <c r="AP228" s="407"/>
      <c r="AQ228" s="407"/>
      <c r="AR228" s="407"/>
      <c r="AS228" s="407"/>
      <c r="AT228" s="408"/>
      <c r="AU228" s="409" t="s">
        <v>434</v>
      </c>
      <c r="AV228" s="410"/>
      <c r="AW228" s="410"/>
      <c r="AX228" s="555"/>
    </row>
    <row r="229" spans="1:50" ht="24.75"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5" t="s">
        <v>33</v>
      </c>
      <c r="AL235" s="232"/>
      <c r="AM235" s="232"/>
      <c r="AN235" s="232"/>
      <c r="AO235" s="232"/>
      <c r="AP235" s="232"/>
      <c r="AQ235" s="232" t="s">
        <v>23</v>
      </c>
      <c r="AR235" s="232"/>
      <c r="AS235" s="232"/>
      <c r="AT235" s="232"/>
      <c r="AU235" s="83" t="s">
        <v>24</v>
      </c>
      <c r="AV235" s="84"/>
      <c r="AW235" s="84"/>
      <c r="AX235" s="576"/>
    </row>
    <row r="236" spans="1:50" ht="24" customHeight="1" x14ac:dyDescent="0.15">
      <c r="A236" s="566">
        <v>1</v>
      </c>
      <c r="B236" s="566">
        <v>1</v>
      </c>
      <c r="C236" s="567" t="s">
        <v>462</v>
      </c>
      <c r="D236" s="568"/>
      <c r="E236" s="568"/>
      <c r="F236" s="568"/>
      <c r="G236" s="568"/>
      <c r="H236" s="568"/>
      <c r="I236" s="568"/>
      <c r="J236" s="568"/>
      <c r="K236" s="568"/>
      <c r="L236" s="569"/>
      <c r="M236" s="570" t="s">
        <v>409</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14</v>
      </c>
      <c r="AL236" s="573"/>
      <c r="AM236" s="573"/>
      <c r="AN236" s="573"/>
      <c r="AO236" s="573"/>
      <c r="AP236" s="574"/>
      <c r="AQ236" s="570">
        <v>3</v>
      </c>
      <c r="AR236" s="571"/>
      <c r="AS236" s="571"/>
      <c r="AT236" s="571"/>
      <c r="AU236" s="572">
        <v>99.4</v>
      </c>
      <c r="AV236" s="573"/>
      <c r="AW236" s="573"/>
      <c r="AX236" s="574"/>
    </row>
    <row r="237" spans="1:50" ht="24" customHeight="1" x14ac:dyDescent="0.15">
      <c r="A237" s="566">
        <v>2</v>
      </c>
      <c r="B237" s="566">
        <v>1</v>
      </c>
      <c r="C237" s="567" t="s">
        <v>463</v>
      </c>
      <c r="D237" s="568"/>
      <c r="E237" s="568"/>
      <c r="F237" s="568"/>
      <c r="G237" s="568"/>
      <c r="H237" s="568"/>
      <c r="I237" s="568"/>
      <c r="J237" s="568"/>
      <c r="K237" s="568"/>
      <c r="L237" s="569"/>
      <c r="M237" s="570" t="s">
        <v>438</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6</v>
      </c>
      <c r="AL237" s="573"/>
      <c r="AM237" s="573"/>
      <c r="AN237" s="573"/>
      <c r="AO237" s="573"/>
      <c r="AP237" s="574"/>
      <c r="AQ237" s="570">
        <v>3</v>
      </c>
      <c r="AR237" s="571"/>
      <c r="AS237" s="571"/>
      <c r="AT237" s="571"/>
      <c r="AU237" s="572">
        <v>88.5</v>
      </c>
      <c r="AV237" s="573"/>
      <c r="AW237" s="573"/>
      <c r="AX237" s="574"/>
    </row>
    <row r="238" spans="1:50" ht="24" customHeight="1" x14ac:dyDescent="0.15">
      <c r="A238" s="566">
        <v>3</v>
      </c>
      <c r="B238" s="566">
        <v>1</v>
      </c>
      <c r="C238" s="567" t="s">
        <v>410</v>
      </c>
      <c r="D238" s="568"/>
      <c r="E238" s="568"/>
      <c r="F238" s="568"/>
      <c r="G238" s="568"/>
      <c r="H238" s="568"/>
      <c r="I238" s="568"/>
      <c r="J238" s="568"/>
      <c r="K238" s="568"/>
      <c r="L238" s="569"/>
      <c r="M238" s="567" t="s">
        <v>439</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9"/>
      <c r="AK238" s="572">
        <v>2</v>
      </c>
      <c r="AL238" s="573"/>
      <c r="AM238" s="573"/>
      <c r="AN238" s="573"/>
      <c r="AO238" s="573"/>
      <c r="AP238" s="574"/>
      <c r="AQ238" s="570">
        <v>2</v>
      </c>
      <c r="AR238" s="571"/>
      <c r="AS238" s="571"/>
      <c r="AT238" s="571"/>
      <c r="AU238" s="572">
        <v>96.7</v>
      </c>
      <c r="AV238" s="573"/>
      <c r="AW238" s="573"/>
      <c r="AX238" s="574"/>
    </row>
    <row r="239" spans="1:50" ht="24" customHeight="1" x14ac:dyDescent="0.15">
      <c r="A239" s="566">
        <v>4</v>
      </c>
      <c r="B239" s="566">
        <v>1</v>
      </c>
      <c r="C239" s="567" t="s">
        <v>412</v>
      </c>
      <c r="D239" s="568"/>
      <c r="E239" s="568"/>
      <c r="F239" s="568"/>
      <c r="G239" s="568"/>
      <c r="H239" s="568"/>
      <c r="I239" s="568"/>
      <c r="J239" s="568"/>
      <c r="K239" s="568"/>
      <c r="L239" s="569"/>
      <c r="M239" s="570" t="s">
        <v>413</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2</v>
      </c>
      <c r="AL239" s="573"/>
      <c r="AM239" s="573"/>
      <c r="AN239" s="573"/>
      <c r="AO239" s="573"/>
      <c r="AP239" s="574"/>
      <c r="AQ239" s="570">
        <v>6</v>
      </c>
      <c r="AR239" s="571"/>
      <c r="AS239" s="571"/>
      <c r="AT239" s="571"/>
      <c r="AU239" s="572">
        <v>56.1</v>
      </c>
      <c r="AV239" s="573"/>
      <c r="AW239" s="573"/>
      <c r="AX239" s="574"/>
    </row>
    <row r="240" spans="1:50" ht="24" customHeight="1" x14ac:dyDescent="0.15">
      <c r="A240" s="566">
        <v>5</v>
      </c>
      <c r="B240" s="566">
        <v>1</v>
      </c>
      <c r="C240" s="567" t="s">
        <v>414</v>
      </c>
      <c r="D240" s="568"/>
      <c r="E240" s="568"/>
      <c r="F240" s="568"/>
      <c r="G240" s="568"/>
      <c r="H240" s="568"/>
      <c r="I240" s="568"/>
      <c r="J240" s="568"/>
      <c r="K240" s="568"/>
      <c r="L240" s="569"/>
      <c r="M240" s="570" t="s">
        <v>440</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0.8</v>
      </c>
      <c r="AL240" s="573"/>
      <c r="AM240" s="573"/>
      <c r="AN240" s="573"/>
      <c r="AO240" s="573"/>
      <c r="AP240" s="574"/>
      <c r="AQ240" s="570">
        <v>9</v>
      </c>
      <c r="AR240" s="571"/>
      <c r="AS240" s="571"/>
      <c r="AT240" s="571"/>
      <c r="AU240" s="572">
        <v>51.8</v>
      </c>
      <c r="AV240" s="573"/>
      <c r="AW240" s="573"/>
      <c r="AX240" s="574"/>
    </row>
    <row r="241" spans="1:50" ht="24" customHeight="1" x14ac:dyDescent="0.15">
      <c r="A241" s="566">
        <v>6</v>
      </c>
      <c r="B241" s="566">
        <v>1</v>
      </c>
      <c r="C241" s="567" t="s">
        <v>415</v>
      </c>
      <c r="D241" s="568"/>
      <c r="E241" s="568"/>
      <c r="F241" s="568"/>
      <c r="G241" s="568"/>
      <c r="H241" s="568"/>
      <c r="I241" s="568"/>
      <c r="J241" s="568"/>
      <c r="K241" s="568"/>
      <c r="L241" s="569"/>
      <c r="M241" s="570" t="s">
        <v>416</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v>0.5</v>
      </c>
      <c r="AL241" s="573"/>
      <c r="AM241" s="573"/>
      <c r="AN241" s="573"/>
      <c r="AO241" s="573"/>
      <c r="AP241" s="574"/>
      <c r="AQ241" s="570" t="s">
        <v>417</v>
      </c>
      <c r="AR241" s="571"/>
      <c r="AS241" s="571"/>
      <c r="AT241" s="571"/>
      <c r="AU241" s="572" t="s">
        <v>418</v>
      </c>
      <c r="AV241" s="573"/>
      <c r="AW241" s="573"/>
      <c r="AX241" s="574"/>
    </row>
    <row r="242" spans="1:50" ht="24" customHeight="1" x14ac:dyDescent="0.15">
      <c r="A242" s="566">
        <v>7</v>
      </c>
      <c r="B242" s="566">
        <v>1</v>
      </c>
      <c r="C242" s="567" t="s">
        <v>430</v>
      </c>
      <c r="D242" s="568"/>
      <c r="E242" s="568"/>
      <c r="F242" s="568"/>
      <c r="G242" s="568"/>
      <c r="H242" s="568"/>
      <c r="I242" s="568"/>
      <c r="J242" s="568"/>
      <c r="K242" s="568"/>
      <c r="L242" s="569"/>
      <c r="M242" s="570" t="s">
        <v>444</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0.3</v>
      </c>
      <c r="AL242" s="573"/>
      <c r="AM242" s="573"/>
      <c r="AN242" s="573"/>
      <c r="AO242" s="573"/>
      <c r="AP242" s="574"/>
      <c r="AQ242" s="570">
        <v>3</v>
      </c>
      <c r="AR242" s="571"/>
      <c r="AS242" s="571"/>
      <c r="AT242" s="571"/>
      <c r="AU242" s="572">
        <v>93.2</v>
      </c>
      <c r="AV242" s="573"/>
      <c r="AW242" s="573"/>
      <c r="AX242" s="574"/>
    </row>
    <row r="243" spans="1:50" ht="24" customHeight="1" x14ac:dyDescent="0.15">
      <c r="A243" s="566">
        <v>8</v>
      </c>
      <c r="B243" s="566">
        <v>1</v>
      </c>
      <c r="C243" s="567" t="s">
        <v>419</v>
      </c>
      <c r="D243" s="568"/>
      <c r="E243" s="568"/>
      <c r="F243" s="568"/>
      <c r="G243" s="568"/>
      <c r="H243" s="568"/>
      <c r="I243" s="568"/>
      <c r="J243" s="568"/>
      <c r="K243" s="568"/>
      <c r="L243" s="569"/>
      <c r="M243" s="570" t="s">
        <v>441</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0.3</v>
      </c>
      <c r="AL243" s="573"/>
      <c r="AM243" s="573"/>
      <c r="AN243" s="573"/>
      <c r="AO243" s="573"/>
      <c r="AP243" s="574"/>
      <c r="AQ243" s="570">
        <v>2</v>
      </c>
      <c r="AR243" s="571"/>
      <c r="AS243" s="571"/>
      <c r="AT243" s="571"/>
      <c r="AU243" s="572">
        <v>95.7</v>
      </c>
      <c r="AV243" s="573"/>
      <c r="AW243" s="573"/>
      <c r="AX243" s="574"/>
    </row>
    <row r="244" spans="1:50" ht="24" customHeight="1" x14ac:dyDescent="0.15">
      <c r="A244" s="566">
        <v>9</v>
      </c>
      <c r="B244" s="566">
        <v>1</v>
      </c>
      <c r="C244" s="567" t="s">
        <v>464</v>
      </c>
      <c r="D244" s="568"/>
      <c r="E244" s="568"/>
      <c r="F244" s="568"/>
      <c r="G244" s="568"/>
      <c r="H244" s="568"/>
      <c r="I244" s="568"/>
      <c r="J244" s="568"/>
      <c r="K244" s="568"/>
      <c r="L244" s="569"/>
      <c r="M244" s="570" t="s">
        <v>454</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v>0.2</v>
      </c>
      <c r="AL244" s="573"/>
      <c r="AM244" s="573"/>
      <c r="AN244" s="573"/>
      <c r="AO244" s="573"/>
      <c r="AP244" s="574"/>
      <c r="AQ244" s="570">
        <v>1</v>
      </c>
      <c r="AR244" s="571"/>
      <c r="AS244" s="571"/>
      <c r="AT244" s="571"/>
      <c r="AU244" s="572">
        <v>95.1</v>
      </c>
      <c r="AV244" s="573"/>
      <c r="AW244" s="573"/>
      <c r="AX244" s="574"/>
    </row>
    <row r="245" spans="1:50" ht="24" customHeight="1" x14ac:dyDescent="0.15">
      <c r="A245" s="566">
        <v>10</v>
      </c>
      <c r="B245" s="566">
        <v>1</v>
      </c>
      <c r="C245" s="567" t="s">
        <v>465</v>
      </c>
      <c r="D245" s="568"/>
      <c r="E245" s="568"/>
      <c r="F245" s="568"/>
      <c r="G245" s="568"/>
      <c r="H245" s="568"/>
      <c r="I245" s="568"/>
      <c r="J245" s="568"/>
      <c r="K245" s="568"/>
      <c r="L245" s="569"/>
      <c r="M245" s="570" t="s">
        <v>455</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v>0.1</v>
      </c>
      <c r="AL245" s="573"/>
      <c r="AM245" s="573"/>
      <c r="AN245" s="573"/>
      <c r="AO245" s="573"/>
      <c r="AP245" s="574"/>
      <c r="AQ245" s="570">
        <v>3</v>
      </c>
      <c r="AR245" s="571"/>
      <c r="AS245" s="571"/>
      <c r="AT245" s="571"/>
      <c r="AU245" s="572">
        <v>73.599999999999994</v>
      </c>
      <c r="AV245" s="573"/>
      <c r="AW245" s="573"/>
      <c r="AX245" s="574"/>
    </row>
    <row r="246" spans="1:50" ht="24" customHeight="1" x14ac:dyDescent="0.15">
      <c r="A246" s="566">
        <v>11</v>
      </c>
      <c r="B246" s="566">
        <v>1</v>
      </c>
      <c r="C246" s="680" t="s">
        <v>420</v>
      </c>
      <c r="D246" s="465"/>
      <c r="E246" s="465"/>
      <c r="F246" s="465"/>
      <c r="G246" s="465"/>
      <c r="H246" s="465"/>
      <c r="I246" s="465"/>
      <c r="J246" s="465"/>
      <c r="K246" s="465"/>
      <c r="L246" s="679"/>
      <c r="M246" s="570" t="s">
        <v>442</v>
      </c>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v>0.2</v>
      </c>
      <c r="AL246" s="573"/>
      <c r="AM246" s="573"/>
      <c r="AN246" s="573"/>
      <c r="AO246" s="573"/>
      <c r="AP246" s="574"/>
      <c r="AQ246" s="570" t="s">
        <v>431</v>
      </c>
      <c r="AR246" s="571"/>
      <c r="AS246" s="571"/>
      <c r="AT246" s="571"/>
      <c r="AU246" s="572" t="s">
        <v>432</v>
      </c>
      <c r="AV246" s="573"/>
      <c r="AW246" s="573"/>
      <c r="AX246" s="574"/>
    </row>
    <row r="247" spans="1:50" ht="24" customHeight="1" x14ac:dyDescent="0.15">
      <c r="A247" s="566">
        <v>12</v>
      </c>
      <c r="B247" s="566">
        <v>1</v>
      </c>
      <c r="C247" s="567" t="s">
        <v>466</v>
      </c>
      <c r="D247" s="465"/>
      <c r="E247" s="465"/>
      <c r="F247" s="465"/>
      <c r="G247" s="465"/>
      <c r="H247" s="465"/>
      <c r="I247" s="465"/>
      <c r="J247" s="465"/>
      <c r="K247" s="465"/>
      <c r="L247" s="679"/>
      <c r="M247" s="570" t="s">
        <v>443</v>
      </c>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v>0.2</v>
      </c>
      <c r="AL247" s="573"/>
      <c r="AM247" s="573"/>
      <c r="AN247" s="573"/>
      <c r="AO247" s="573"/>
      <c r="AP247" s="574"/>
      <c r="AQ247" s="570" t="s">
        <v>431</v>
      </c>
      <c r="AR247" s="571"/>
      <c r="AS247" s="571"/>
      <c r="AT247" s="571"/>
      <c r="AU247" s="572" t="s">
        <v>432</v>
      </c>
      <c r="AV247" s="573"/>
      <c r="AW247" s="573"/>
      <c r="AX247" s="574"/>
    </row>
    <row r="248" spans="1:50" ht="24" customHeight="1" x14ac:dyDescent="0.15">
      <c r="A248" s="566">
        <v>13</v>
      </c>
      <c r="B248" s="566">
        <v>1</v>
      </c>
      <c r="C248" s="570" t="s">
        <v>467</v>
      </c>
      <c r="D248" s="571"/>
      <c r="E248" s="571"/>
      <c r="F248" s="571"/>
      <c r="G248" s="571"/>
      <c r="H248" s="571"/>
      <c r="I248" s="571"/>
      <c r="J248" s="571"/>
      <c r="K248" s="571"/>
      <c r="L248" s="571"/>
      <c r="M248" s="570" t="s">
        <v>441</v>
      </c>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v>2.5000000000000001E-2</v>
      </c>
      <c r="AL248" s="573"/>
      <c r="AM248" s="573"/>
      <c r="AN248" s="573"/>
      <c r="AO248" s="573"/>
      <c r="AP248" s="574"/>
      <c r="AQ248" s="570" t="s">
        <v>431</v>
      </c>
      <c r="AR248" s="571"/>
      <c r="AS248" s="571"/>
      <c r="AT248" s="571"/>
      <c r="AU248" s="572" t="s">
        <v>432</v>
      </c>
      <c r="AV248" s="573"/>
      <c r="AW248" s="573"/>
      <c r="AX248" s="574"/>
    </row>
    <row r="249" spans="1:50" ht="24" hidden="1" customHeight="1" x14ac:dyDescent="0.15">
      <c r="A249" s="566">
        <v>14</v>
      </c>
      <c r="B249" s="566">
        <v>1</v>
      </c>
      <c r="C249" s="570"/>
      <c r="D249" s="571"/>
      <c r="E249" s="571"/>
      <c r="F249" s="571"/>
      <c r="G249" s="571"/>
      <c r="H249" s="571"/>
      <c r="I249" s="571"/>
      <c r="J249" s="571"/>
      <c r="K249" s="571"/>
      <c r="L249" s="571"/>
      <c r="M249" s="570"/>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6">
        <v>15</v>
      </c>
      <c r="B250" s="566">
        <v>1</v>
      </c>
      <c r="C250" s="570"/>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6">
        <v>16</v>
      </c>
      <c r="B251" s="566">
        <v>1</v>
      </c>
      <c r="C251" s="570"/>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6">
        <v>17</v>
      </c>
      <c r="B252" s="566">
        <v>1</v>
      </c>
      <c r="C252" s="570"/>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6">
        <v>18</v>
      </c>
      <c r="B253" s="566">
        <v>1</v>
      </c>
      <c r="C253" s="570"/>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6">
        <v>19</v>
      </c>
      <c r="B254" s="566">
        <v>1</v>
      </c>
      <c r="C254" s="570"/>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6">
        <v>20</v>
      </c>
      <c r="B255" s="566">
        <v>1</v>
      </c>
      <c r="C255" s="570"/>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6">
        <v>21</v>
      </c>
      <c r="B256" s="566">
        <v>1</v>
      </c>
      <c r="C256" s="570"/>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6">
        <v>22</v>
      </c>
      <c r="B257" s="566">
        <v>1</v>
      </c>
      <c r="C257" s="570"/>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6">
        <v>23</v>
      </c>
      <c r="B258" s="566">
        <v>1</v>
      </c>
      <c r="C258" s="570"/>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6">
        <v>24</v>
      </c>
      <c r="B259" s="566">
        <v>1</v>
      </c>
      <c r="C259" s="570"/>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6">
        <v>25</v>
      </c>
      <c r="B260" s="566">
        <v>1</v>
      </c>
      <c r="C260" s="570"/>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6">
        <v>26</v>
      </c>
      <c r="B261" s="566">
        <v>1</v>
      </c>
      <c r="C261" s="570"/>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6">
        <v>27</v>
      </c>
      <c r="B262" s="566">
        <v>1</v>
      </c>
      <c r="C262" s="570"/>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6">
        <v>28</v>
      </c>
      <c r="B263" s="566">
        <v>1</v>
      </c>
      <c r="C263" s="570"/>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6">
        <v>29</v>
      </c>
      <c r="B264" s="566">
        <v>1</v>
      </c>
      <c r="C264" s="570"/>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6">
        <v>30</v>
      </c>
      <c r="B265" s="566">
        <v>1</v>
      </c>
      <c r="C265" s="570"/>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5" t="s">
        <v>366</v>
      </c>
      <c r="AL268" s="232"/>
      <c r="AM268" s="232"/>
      <c r="AN268" s="232"/>
      <c r="AO268" s="232"/>
      <c r="AP268" s="232"/>
      <c r="AQ268" s="232" t="s">
        <v>23</v>
      </c>
      <c r="AR268" s="232"/>
      <c r="AS268" s="232"/>
      <c r="AT268" s="232"/>
      <c r="AU268" s="83" t="s">
        <v>24</v>
      </c>
      <c r="AV268" s="84"/>
      <c r="AW268" s="84"/>
      <c r="AX268" s="576"/>
    </row>
    <row r="269" spans="1:50" ht="30.75" customHeight="1" x14ac:dyDescent="0.15">
      <c r="A269" s="566">
        <v>1</v>
      </c>
      <c r="B269" s="566">
        <v>1</v>
      </c>
      <c r="C269" s="570" t="s">
        <v>421</v>
      </c>
      <c r="D269" s="571"/>
      <c r="E269" s="571"/>
      <c r="F269" s="571"/>
      <c r="G269" s="571"/>
      <c r="H269" s="571"/>
      <c r="I269" s="571"/>
      <c r="J269" s="571"/>
      <c r="K269" s="571"/>
      <c r="L269" s="571"/>
      <c r="M269" s="570" t="s">
        <v>422</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2</v>
      </c>
      <c r="AL269" s="573"/>
      <c r="AM269" s="573"/>
      <c r="AN269" s="573"/>
      <c r="AO269" s="573"/>
      <c r="AP269" s="574"/>
      <c r="AQ269" s="570">
        <v>6</v>
      </c>
      <c r="AR269" s="571"/>
      <c r="AS269" s="571"/>
      <c r="AT269" s="571"/>
      <c r="AU269" s="572">
        <v>91.7</v>
      </c>
      <c r="AV269" s="573"/>
      <c r="AW269" s="573"/>
      <c r="AX269" s="574"/>
    </row>
    <row r="270" spans="1:50" ht="24" customHeight="1" x14ac:dyDescent="0.15">
      <c r="A270" s="566">
        <v>2</v>
      </c>
      <c r="B270" s="566">
        <v>1</v>
      </c>
      <c r="C270" s="570" t="s">
        <v>423</v>
      </c>
      <c r="D270" s="571"/>
      <c r="E270" s="571"/>
      <c r="F270" s="571"/>
      <c r="G270" s="571"/>
      <c r="H270" s="571"/>
      <c r="I270" s="571"/>
      <c r="J270" s="571"/>
      <c r="K270" s="571"/>
      <c r="L270" s="571"/>
      <c r="M270" s="570" t="s">
        <v>445</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1</v>
      </c>
      <c r="AL270" s="573"/>
      <c r="AM270" s="573"/>
      <c r="AN270" s="573"/>
      <c r="AO270" s="573"/>
      <c r="AP270" s="574"/>
      <c r="AQ270" s="570" t="s">
        <v>424</v>
      </c>
      <c r="AR270" s="571"/>
      <c r="AS270" s="571"/>
      <c r="AT270" s="571"/>
      <c r="AU270" s="572" t="s">
        <v>411</v>
      </c>
      <c r="AV270" s="573"/>
      <c r="AW270" s="573"/>
      <c r="AX270" s="574"/>
    </row>
    <row r="271" spans="1:50" ht="24" hidden="1" customHeight="1" x14ac:dyDescent="0.15">
      <c r="A271" s="566">
        <v>3</v>
      </c>
      <c r="B271" s="566">
        <v>1</v>
      </c>
      <c r="C271" s="571"/>
      <c r="D271" s="571"/>
      <c r="E271" s="571"/>
      <c r="F271" s="571"/>
      <c r="G271" s="571"/>
      <c r="H271" s="571"/>
      <c r="I271" s="571"/>
      <c r="J271" s="571"/>
      <c r="K271" s="571"/>
      <c r="L271" s="571"/>
      <c r="M271" s="570"/>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0"/>
      <c r="AR271" s="571"/>
      <c r="AS271" s="571"/>
      <c r="AT271" s="571"/>
      <c r="AU271" s="572"/>
      <c r="AV271" s="573"/>
      <c r="AW271" s="573"/>
      <c r="AX271" s="574"/>
    </row>
    <row r="272" spans="1:50" ht="24" hidden="1" customHeight="1" x14ac:dyDescent="0.15">
      <c r="A272" s="566">
        <v>4</v>
      </c>
      <c r="B272" s="566">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0"/>
      <c r="AR272" s="571"/>
      <c r="AS272" s="571"/>
      <c r="AT272" s="571"/>
      <c r="AU272" s="572"/>
      <c r="AV272" s="573"/>
      <c r="AW272" s="573"/>
      <c r="AX272" s="574"/>
    </row>
    <row r="273" spans="1:50" ht="24" hidden="1" customHeight="1" x14ac:dyDescent="0.15">
      <c r="A273" s="566">
        <v>5</v>
      </c>
      <c r="B273" s="566">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0"/>
      <c r="AR273" s="571"/>
      <c r="AS273" s="571"/>
      <c r="AT273" s="571"/>
      <c r="AU273" s="572"/>
      <c r="AV273" s="573"/>
      <c r="AW273" s="573"/>
      <c r="AX273" s="574"/>
    </row>
    <row r="274" spans="1:50" ht="24" hidden="1" customHeight="1" x14ac:dyDescent="0.15">
      <c r="A274" s="566">
        <v>6</v>
      </c>
      <c r="B274" s="566">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0"/>
      <c r="AR274" s="571"/>
      <c r="AS274" s="571"/>
      <c r="AT274" s="571"/>
      <c r="AU274" s="572"/>
      <c r="AV274" s="573"/>
      <c r="AW274" s="573"/>
      <c r="AX274" s="574"/>
    </row>
    <row r="275" spans="1:50" ht="24" hidden="1" customHeight="1" x14ac:dyDescent="0.15">
      <c r="A275" s="566">
        <v>7</v>
      </c>
      <c r="B275" s="566">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4" hidden="1" customHeight="1" x14ac:dyDescent="0.15">
      <c r="A276" s="566">
        <v>8</v>
      </c>
      <c r="B276" s="566">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4" hidden="1" customHeight="1" x14ac:dyDescent="0.15">
      <c r="A277" s="566">
        <v>9</v>
      </c>
      <c r="B277" s="566">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4" hidden="1" customHeight="1" x14ac:dyDescent="0.15">
      <c r="A278" s="566">
        <v>10</v>
      </c>
      <c r="B278" s="566">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6">
        <v>11</v>
      </c>
      <c r="B279" s="566">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6">
        <v>12</v>
      </c>
      <c r="B280" s="566">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6">
        <v>13</v>
      </c>
      <c r="B281" s="566">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6">
        <v>14</v>
      </c>
      <c r="B282" s="566">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6">
        <v>15</v>
      </c>
      <c r="B283" s="566">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6">
        <v>16</v>
      </c>
      <c r="B284" s="566">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6">
        <v>17</v>
      </c>
      <c r="B285" s="566">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6">
        <v>18</v>
      </c>
      <c r="B286" s="566">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6">
        <v>19</v>
      </c>
      <c r="B287" s="566">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6">
        <v>20</v>
      </c>
      <c r="B288" s="566">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6">
        <v>21</v>
      </c>
      <c r="B289" s="566">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6">
        <v>22</v>
      </c>
      <c r="B290" s="566">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6">
        <v>23</v>
      </c>
      <c r="B291" s="566">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6">
        <v>24</v>
      </c>
      <c r="B292" s="566">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6">
        <v>25</v>
      </c>
      <c r="B293" s="566">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6">
        <v>26</v>
      </c>
      <c r="B294" s="566">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6">
        <v>27</v>
      </c>
      <c r="B295" s="566">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6">
        <v>28</v>
      </c>
      <c r="B296" s="566">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6">
        <v>29</v>
      </c>
      <c r="B297" s="566">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6">
        <v>30</v>
      </c>
      <c r="B298" s="566">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300" spans="1:50" hidden="1"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5" t="s">
        <v>366</v>
      </c>
      <c r="AL301" s="232"/>
      <c r="AM301" s="232"/>
      <c r="AN301" s="232"/>
      <c r="AO301" s="232"/>
      <c r="AP301" s="232"/>
      <c r="AQ301" s="232" t="s">
        <v>23</v>
      </c>
      <c r="AR301" s="232"/>
      <c r="AS301" s="232"/>
      <c r="AT301" s="232"/>
      <c r="AU301" s="83" t="s">
        <v>24</v>
      </c>
      <c r="AV301" s="84"/>
      <c r="AW301" s="84"/>
      <c r="AX301" s="576"/>
    </row>
    <row r="302" spans="1:50" ht="24" hidden="1" customHeight="1" x14ac:dyDescent="0.15">
      <c r="A302" s="566">
        <v>1</v>
      </c>
      <c r="B302" s="566">
        <v>1</v>
      </c>
      <c r="C302" s="570" t="s">
        <v>433</v>
      </c>
      <c r="D302" s="571"/>
      <c r="E302" s="571"/>
      <c r="F302" s="571"/>
      <c r="G302" s="571"/>
      <c r="H302" s="571"/>
      <c r="I302" s="571"/>
      <c r="J302" s="571"/>
      <c r="K302" s="571"/>
      <c r="L302" s="571"/>
      <c r="M302" s="570" t="s">
        <v>433</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t="s">
        <v>434</v>
      </c>
      <c r="AL302" s="573"/>
      <c r="AM302" s="573"/>
      <c r="AN302" s="573"/>
      <c r="AO302" s="573"/>
      <c r="AP302" s="574"/>
      <c r="AQ302" s="570" t="s">
        <v>433</v>
      </c>
      <c r="AR302" s="571"/>
      <c r="AS302" s="571"/>
      <c r="AT302" s="571"/>
      <c r="AU302" s="572" t="s">
        <v>434</v>
      </c>
      <c r="AV302" s="573"/>
      <c r="AW302" s="573"/>
      <c r="AX302" s="574"/>
    </row>
    <row r="303" spans="1:50" ht="24" hidden="1" customHeight="1" x14ac:dyDescent="0.15">
      <c r="A303" s="566">
        <v>2</v>
      </c>
      <c r="B303" s="566">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0"/>
      <c r="AR303" s="571"/>
      <c r="AS303" s="571"/>
      <c r="AT303" s="571"/>
      <c r="AU303" s="572"/>
      <c r="AV303" s="573"/>
      <c r="AW303" s="573"/>
      <c r="AX303" s="574"/>
    </row>
    <row r="304" spans="1:50" ht="24" hidden="1" customHeight="1" x14ac:dyDescent="0.15">
      <c r="A304" s="566">
        <v>3</v>
      </c>
      <c r="B304" s="566">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0"/>
      <c r="AR304" s="571"/>
      <c r="AS304" s="571"/>
      <c r="AT304" s="571"/>
      <c r="AU304" s="572"/>
      <c r="AV304" s="573"/>
      <c r="AW304" s="573"/>
      <c r="AX304" s="574"/>
    </row>
    <row r="305" spans="1:50" ht="24" hidden="1" customHeight="1" x14ac:dyDescent="0.15">
      <c r="A305" s="566">
        <v>4</v>
      </c>
      <c r="B305" s="566">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0"/>
      <c r="AR305" s="571"/>
      <c r="AS305" s="571"/>
      <c r="AT305" s="571"/>
      <c r="AU305" s="572"/>
      <c r="AV305" s="573"/>
      <c r="AW305" s="573"/>
      <c r="AX305" s="574"/>
    </row>
    <row r="306" spans="1:50" ht="24" hidden="1" customHeight="1" x14ac:dyDescent="0.15">
      <c r="A306" s="566">
        <v>5</v>
      </c>
      <c r="B306" s="566">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0"/>
      <c r="AR306" s="571"/>
      <c r="AS306" s="571"/>
      <c r="AT306" s="571"/>
      <c r="AU306" s="572"/>
      <c r="AV306" s="573"/>
      <c r="AW306" s="573"/>
      <c r="AX306" s="574"/>
    </row>
    <row r="307" spans="1:50" ht="24" hidden="1" customHeight="1" x14ac:dyDescent="0.15">
      <c r="A307" s="566">
        <v>6</v>
      </c>
      <c r="B307" s="566">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0"/>
      <c r="AR307" s="571"/>
      <c r="AS307" s="571"/>
      <c r="AT307" s="571"/>
      <c r="AU307" s="572"/>
      <c r="AV307" s="573"/>
      <c r="AW307" s="573"/>
      <c r="AX307" s="574"/>
    </row>
    <row r="308" spans="1:50" ht="24" hidden="1" customHeight="1" x14ac:dyDescent="0.15">
      <c r="A308" s="566">
        <v>7</v>
      </c>
      <c r="B308" s="566">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0"/>
      <c r="AR308" s="571"/>
      <c r="AS308" s="571"/>
      <c r="AT308" s="571"/>
      <c r="AU308" s="572"/>
      <c r="AV308" s="573"/>
      <c r="AW308" s="573"/>
      <c r="AX308" s="574"/>
    </row>
    <row r="309" spans="1:50" ht="24" hidden="1" customHeight="1" x14ac:dyDescent="0.15">
      <c r="A309" s="566">
        <v>8</v>
      </c>
      <c r="B309" s="566">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0"/>
      <c r="AR309" s="571"/>
      <c r="AS309" s="571"/>
      <c r="AT309" s="571"/>
      <c r="AU309" s="572"/>
      <c r="AV309" s="573"/>
      <c r="AW309" s="573"/>
      <c r="AX309" s="574"/>
    </row>
    <row r="310" spans="1:50" ht="24" hidden="1" customHeight="1" x14ac:dyDescent="0.15">
      <c r="A310" s="566">
        <v>9</v>
      </c>
      <c r="B310" s="566">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0"/>
      <c r="AR310" s="571"/>
      <c r="AS310" s="571"/>
      <c r="AT310" s="571"/>
      <c r="AU310" s="572"/>
      <c r="AV310" s="573"/>
      <c r="AW310" s="573"/>
      <c r="AX310" s="574"/>
    </row>
    <row r="311" spans="1:50" ht="24" hidden="1" customHeight="1" x14ac:dyDescent="0.15">
      <c r="A311" s="566">
        <v>10</v>
      </c>
      <c r="B311" s="566">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0"/>
      <c r="AR311" s="571"/>
      <c r="AS311" s="571"/>
      <c r="AT311" s="571"/>
      <c r="AU311" s="572"/>
      <c r="AV311" s="573"/>
      <c r="AW311" s="573"/>
      <c r="AX311" s="574"/>
    </row>
    <row r="312" spans="1:50" ht="24" hidden="1" customHeight="1" x14ac:dyDescent="0.15">
      <c r="A312" s="566">
        <v>11</v>
      </c>
      <c r="B312" s="566">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6">
        <v>12</v>
      </c>
      <c r="B313" s="566">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6">
        <v>13</v>
      </c>
      <c r="B314" s="566">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6">
        <v>14</v>
      </c>
      <c r="B315" s="566">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6">
        <v>15</v>
      </c>
      <c r="B316" s="566">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6">
        <v>16</v>
      </c>
      <c r="B317" s="566">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6">
        <v>17</v>
      </c>
      <c r="B318" s="566">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6">
        <v>18</v>
      </c>
      <c r="B319" s="566">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6">
        <v>19</v>
      </c>
      <c r="B320" s="566">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6">
        <v>20</v>
      </c>
      <c r="B321" s="566">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6">
        <v>21</v>
      </c>
      <c r="B322" s="566">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6">
        <v>22</v>
      </c>
      <c r="B323" s="566">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6">
        <v>23</v>
      </c>
      <c r="B324" s="566">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6">
        <v>24</v>
      </c>
      <c r="B325" s="566">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6">
        <v>25</v>
      </c>
      <c r="B326" s="566">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6">
        <v>26</v>
      </c>
      <c r="B327" s="566">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6">
        <v>27</v>
      </c>
      <c r="B328" s="566">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6">
        <v>28</v>
      </c>
      <c r="B329" s="566">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6">
        <v>29</v>
      </c>
      <c r="B330" s="566">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6">
        <v>30</v>
      </c>
      <c r="B331" s="566">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5" t="s">
        <v>366</v>
      </c>
      <c r="AL334" s="232"/>
      <c r="AM334" s="232"/>
      <c r="AN334" s="232"/>
      <c r="AO334" s="232"/>
      <c r="AP334" s="232"/>
      <c r="AQ334" s="232" t="s">
        <v>23</v>
      </c>
      <c r="AR334" s="232"/>
      <c r="AS334" s="232"/>
      <c r="AT334" s="232"/>
      <c r="AU334" s="83" t="s">
        <v>24</v>
      </c>
      <c r="AV334" s="84"/>
      <c r="AW334" s="84"/>
      <c r="AX334" s="576"/>
    </row>
    <row r="335" spans="1:50" ht="24" hidden="1" customHeight="1" x14ac:dyDescent="0.15">
      <c r="A335" s="566">
        <v>1</v>
      </c>
      <c r="B335" s="566">
        <v>1</v>
      </c>
      <c r="C335" s="570" t="s">
        <v>433</v>
      </c>
      <c r="D335" s="571"/>
      <c r="E335" s="571"/>
      <c r="F335" s="571"/>
      <c r="G335" s="571"/>
      <c r="H335" s="571"/>
      <c r="I335" s="571"/>
      <c r="J335" s="571"/>
      <c r="K335" s="571"/>
      <c r="L335" s="571"/>
      <c r="M335" s="570" t="s">
        <v>433</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t="s">
        <v>434</v>
      </c>
      <c r="AL335" s="573"/>
      <c r="AM335" s="573"/>
      <c r="AN335" s="573"/>
      <c r="AO335" s="573"/>
      <c r="AP335" s="574"/>
      <c r="AQ335" s="570" t="s">
        <v>433</v>
      </c>
      <c r="AR335" s="571"/>
      <c r="AS335" s="571"/>
      <c r="AT335" s="571"/>
      <c r="AU335" s="572" t="s">
        <v>434</v>
      </c>
      <c r="AV335" s="573"/>
      <c r="AW335" s="573"/>
      <c r="AX335" s="574"/>
    </row>
    <row r="336" spans="1:50" ht="24" hidden="1" customHeight="1" x14ac:dyDescent="0.15">
      <c r="A336" s="566">
        <v>2</v>
      </c>
      <c r="B336" s="566">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0"/>
      <c r="AR336" s="571"/>
      <c r="AS336" s="571"/>
      <c r="AT336" s="571"/>
      <c r="AU336" s="572"/>
      <c r="AV336" s="573"/>
      <c r="AW336" s="573"/>
      <c r="AX336" s="574"/>
    </row>
    <row r="337" spans="1:50" ht="24" hidden="1" customHeight="1" x14ac:dyDescent="0.15">
      <c r="A337" s="566">
        <v>3</v>
      </c>
      <c r="B337" s="566">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0"/>
      <c r="AR337" s="571"/>
      <c r="AS337" s="571"/>
      <c r="AT337" s="571"/>
      <c r="AU337" s="572"/>
      <c r="AV337" s="573"/>
      <c r="AW337" s="573"/>
      <c r="AX337" s="574"/>
    </row>
    <row r="338" spans="1:50" ht="24" hidden="1" customHeight="1" x14ac:dyDescent="0.15">
      <c r="A338" s="566">
        <v>4</v>
      </c>
      <c r="B338" s="566">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0"/>
      <c r="AR338" s="571"/>
      <c r="AS338" s="571"/>
      <c r="AT338" s="571"/>
      <c r="AU338" s="572"/>
      <c r="AV338" s="573"/>
      <c r="AW338" s="573"/>
      <c r="AX338" s="574"/>
    </row>
    <row r="339" spans="1:50" ht="24" hidden="1" customHeight="1" x14ac:dyDescent="0.15">
      <c r="A339" s="566">
        <v>5</v>
      </c>
      <c r="B339" s="566">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0"/>
      <c r="AR339" s="571"/>
      <c r="AS339" s="571"/>
      <c r="AT339" s="571"/>
      <c r="AU339" s="572"/>
      <c r="AV339" s="573"/>
      <c r="AW339" s="573"/>
      <c r="AX339" s="574"/>
    </row>
    <row r="340" spans="1:50" ht="24" hidden="1" customHeight="1" x14ac:dyDescent="0.15">
      <c r="A340" s="566">
        <v>6</v>
      </c>
      <c r="B340" s="566">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0"/>
      <c r="AR340" s="571"/>
      <c r="AS340" s="571"/>
      <c r="AT340" s="571"/>
      <c r="AU340" s="572"/>
      <c r="AV340" s="573"/>
      <c r="AW340" s="573"/>
      <c r="AX340" s="574"/>
    </row>
    <row r="341" spans="1:50" ht="24" hidden="1" customHeight="1" x14ac:dyDescent="0.15">
      <c r="A341" s="566">
        <v>7</v>
      </c>
      <c r="B341" s="566">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0"/>
      <c r="AR341" s="571"/>
      <c r="AS341" s="571"/>
      <c r="AT341" s="571"/>
      <c r="AU341" s="572"/>
      <c r="AV341" s="573"/>
      <c r="AW341" s="573"/>
      <c r="AX341" s="574"/>
    </row>
    <row r="342" spans="1:50" ht="24" hidden="1" customHeight="1" x14ac:dyDescent="0.15">
      <c r="A342" s="566">
        <v>8</v>
      </c>
      <c r="B342" s="566">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0"/>
      <c r="AR342" s="571"/>
      <c r="AS342" s="571"/>
      <c r="AT342" s="571"/>
      <c r="AU342" s="572"/>
      <c r="AV342" s="573"/>
      <c r="AW342" s="573"/>
      <c r="AX342" s="574"/>
    </row>
    <row r="343" spans="1:50" ht="24" hidden="1" customHeight="1" x14ac:dyDescent="0.15">
      <c r="A343" s="566">
        <v>9</v>
      </c>
      <c r="B343" s="566">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0"/>
      <c r="AR343" s="571"/>
      <c r="AS343" s="571"/>
      <c r="AT343" s="571"/>
      <c r="AU343" s="572"/>
      <c r="AV343" s="573"/>
      <c r="AW343" s="573"/>
      <c r="AX343" s="574"/>
    </row>
    <row r="344" spans="1:50" ht="24" hidden="1" customHeight="1" x14ac:dyDescent="0.15">
      <c r="A344" s="566">
        <v>10</v>
      </c>
      <c r="B344" s="566">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0"/>
      <c r="AR344" s="571"/>
      <c r="AS344" s="571"/>
      <c r="AT344" s="571"/>
      <c r="AU344" s="572"/>
      <c r="AV344" s="573"/>
      <c r="AW344" s="573"/>
      <c r="AX344" s="574"/>
    </row>
    <row r="345" spans="1:50" ht="24" hidden="1" customHeight="1" x14ac:dyDescent="0.15">
      <c r="A345" s="566">
        <v>11</v>
      </c>
      <c r="B345" s="566">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6">
        <v>12</v>
      </c>
      <c r="B346" s="566">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6">
        <v>13</v>
      </c>
      <c r="B347" s="566">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6">
        <v>14</v>
      </c>
      <c r="B348" s="566">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6">
        <v>15</v>
      </c>
      <c r="B349" s="566">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6">
        <v>16</v>
      </c>
      <c r="B350" s="566">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6">
        <v>17</v>
      </c>
      <c r="B351" s="566">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6">
        <v>18</v>
      </c>
      <c r="B352" s="566">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6">
        <v>19</v>
      </c>
      <c r="B353" s="566">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6">
        <v>20</v>
      </c>
      <c r="B354" s="566">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6">
        <v>21</v>
      </c>
      <c r="B355" s="566">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6">
        <v>22</v>
      </c>
      <c r="B356" s="566">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6">
        <v>23</v>
      </c>
      <c r="B357" s="566">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6">
        <v>24</v>
      </c>
      <c r="B358" s="566">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6">
        <v>25</v>
      </c>
      <c r="B359" s="566">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6">
        <v>26</v>
      </c>
      <c r="B360" s="566">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6">
        <v>27</v>
      </c>
      <c r="B361" s="566">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6">
        <v>28</v>
      </c>
      <c r="B362" s="566">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6">
        <v>29</v>
      </c>
      <c r="B363" s="566">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6">
        <v>30</v>
      </c>
      <c r="B364" s="566">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5" t="s">
        <v>366</v>
      </c>
      <c r="AL367" s="232"/>
      <c r="AM367" s="232"/>
      <c r="AN367" s="232"/>
      <c r="AO367" s="232"/>
      <c r="AP367" s="232"/>
      <c r="AQ367" s="232" t="s">
        <v>23</v>
      </c>
      <c r="AR367" s="232"/>
      <c r="AS367" s="232"/>
      <c r="AT367" s="232"/>
      <c r="AU367" s="83" t="s">
        <v>24</v>
      </c>
      <c r="AV367" s="84"/>
      <c r="AW367" s="84"/>
      <c r="AX367" s="576"/>
    </row>
    <row r="368" spans="1:50" ht="24" hidden="1" customHeight="1" x14ac:dyDescent="0.15">
      <c r="A368" s="566">
        <v>1</v>
      </c>
      <c r="B368" s="566">
        <v>1</v>
      </c>
      <c r="C368" s="570" t="s">
        <v>433</v>
      </c>
      <c r="D368" s="571"/>
      <c r="E368" s="571"/>
      <c r="F368" s="571"/>
      <c r="G368" s="571"/>
      <c r="H368" s="571"/>
      <c r="I368" s="571"/>
      <c r="J368" s="571"/>
      <c r="K368" s="571"/>
      <c r="L368" s="571"/>
      <c r="M368" s="570" t="s">
        <v>433</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t="s">
        <v>434</v>
      </c>
      <c r="AL368" s="573"/>
      <c r="AM368" s="573"/>
      <c r="AN368" s="573"/>
      <c r="AO368" s="573"/>
      <c r="AP368" s="574"/>
      <c r="AQ368" s="570" t="s">
        <v>433</v>
      </c>
      <c r="AR368" s="571"/>
      <c r="AS368" s="571"/>
      <c r="AT368" s="571"/>
      <c r="AU368" s="572" t="s">
        <v>434</v>
      </c>
      <c r="AV368" s="573"/>
      <c r="AW368" s="573"/>
      <c r="AX368" s="574"/>
    </row>
    <row r="369" spans="1:50" ht="24" hidden="1" customHeight="1" x14ac:dyDescent="0.15">
      <c r="A369" s="566">
        <v>2</v>
      </c>
      <c r="B369" s="566">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0"/>
      <c r="AR369" s="571"/>
      <c r="AS369" s="571"/>
      <c r="AT369" s="571"/>
      <c r="AU369" s="572"/>
      <c r="AV369" s="573"/>
      <c r="AW369" s="573"/>
      <c r="AX369" s="574"/>
    </row>
    <row r="370" spans="1:50" ht="24" hidden="1" customHeight="1" x14ac:dyDescent="0.15">
      <c r="A370" s="566">
        <v>3</v>
      </c>
      <c r="B370" s="566">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0"/>
      <c r="AR370" s="571"/>
      <c r="AS370" s="571"/>
      <c r="AT370" s="571"/>
      <c r="AU370" s="572"/>
      <c r="AV370" s="573"/>
      <c r="AW370" s="573"/>
      <c r="AX370" s="574"/>
    </row>
    <row r="371" spans="1:50" ht="24" hidden="1" customHeight="1" x14ac:dyDescent="0.15">
      <c r="A371" s="566">
        <v>4</v>
      </c>
      <c r="B371" s="566">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0"/>
      <c r="AR371" s="571"/>
      <c r="AS371" s="571"/>
      <c r="AT371" s="571"/>
      <c r="AU371" s="572"/>
      <c r="AV371" s="573"/>
      <c r="AW371" s="573"/>
      <c r="AX371" s="574"/>
    </row>
    <row r="372" spans="1:50" ht="24" hidden="1" customHeight="1" x14ac:dyDescent="0.15">
      <c r="A372" s="566">
        <v>5</v>
      </c>
      <c r="B372" s="566">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0"/>
      <c r="AR372" s="571"/>
      <c r="AS372" s="571"/>
      <c r="AT372" s="571"/>
      <c r="AU372" s="572"/>
      <c r="AV372" s="573"/>
      <c r="AW372" s="573"/>
      <c r="AX372" s="574"/>
    </row>
    <row r="373" spans="1:50" ht="24" hidden="1" customHeight="1" x14ac:dyDescent="0.15">
      <c r="A373" s="566">
        <v>6</v>
      </c>
      <c r="B373" s="566">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0"/>
      <c r="AR373" s="571"/>
      <c r="AS373" s="571"/>
      <c r="AT373" s="571"/>
      <c r="AU373" s="572"/>
      <c r="AV373" s="573"/>
      <c r="AW373" s="573"/>
      <c r="AX373" s="574"/>
    </row>
    <row r="374" spans="1:50" ht="24" hidden="1" customHeight="1" x14ac:dyDescent="0.15">
      <c r="A374" s="566">
        <v>7</v>
      </c>
      <c r="B374" s="566">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0"/>
      <c r="AR374" s="571"/>
      <c r="AS374" s="571"/>
      <c r="AT374" s="571"/>
      <c r="AU374" s="572"/>
      <c r="AV374" s="573"/>
      <c r="AW374" s="573"/>
      <c r="AX374" s="574"/>
    </row>
    <row r="375" spans="1:50" ht="24" hidden="1" customHeight="1" x14ac:dyDescent="0.15">
      <c r="A375" s="566">
        <v>8</v>
      </c>
      <c r="B375" s="566">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0"/>
      <c r="AR375" s="571"/>
      <c r="AS375" s="571"/>
      <c r="AT375" s="571"/>
      <c r="AU375" s="572"/>
      <c r="AV375" s="573"/>
      <c r="AW375" s="573"/>
      <c r="AX375" s="574"/>
    </row>
    <row r="376" spans="1:50" ht="24" hidden="1" customHeight="1" x14ac:dyDescent="0.15">
      <c r="A376" s="566">
        <v>9</v>
      </c>
      <c r="B376" s="566">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0"/>
      <c r="AR376" s="571"/>
      <c r="AS376" s="571"/>
      <c r="AT376" s="571"/>
      <c r="AU376" s="572"/>
      <c r="AV376" s="573"/>
      <c r="AW376" s="573"/>
      <c r="AX376" s="574"/>
    </row>
    <row r="377" spans="1:50" ht="24" hidden="1" customHeight="1" x14ac:dyDescent="0.15">
      <c r="A377" s="566">
        <v>10</v>
      </c>
      <c r="B377" s="566">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0"/>
      <c r="AR377" s="571"/>
      <c r="AS377" s="571"/>
      <c r="AT377" s="571"/>
      <c r="AU377" s="572"/>
      <c r="AV377" s="573"/>
      <c r="AW377" s="573"/>
      <c r="AX377" s="574"/>
    </row>
    <row r="378" spans="1:50" ht="24" hidden="1" customHeight="1" x14ac:dyDescent="0.15">
      <c r="A378" s="566">
        <v>11</v>
      </c>
      <c r="B378" s="566">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6">
        <v>12</v>
      </c>
      <c r="B379" s="566">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6">
        <v>13</v>
      </c>
      <c r="B380" s="566">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6">
        <v>14</v>
      </c>
      <c r="B381" s="566">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6">
        <v>15</v>
      </c>
      <c r="B382" s="566">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6">
        <v>16</v>
      </c>
      <c r="B383" s="566">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6">
        <v>17</v>
      </c>
      <c r="B384" s="566">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6">
        <v>18</v>
      </c>
      <c r="B385" s="566">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6">
        <v>19</v>
      </c>
      <c r="B386" s="566">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6">
        <v>20</v>
      </c>
      <c r="B387" s="566">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6">
        <v>21</v>
      </c>
      <c r="B388" s="566">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6">
        <v>22</v>
      </c>
      <c r="B389" s="566">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6">
        <v>23</v>
      </c>
      <c r="B390" s="566">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6">
        <v>24</v>
      </c>
      <c r="B391" s="566">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6">
        <v>25</v>
      </c>
      <c r="B392" s="566">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6">
        <v>26</v>
      </c>
      <c r="B393" s="566">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6">
        <v>27</v>
      </c>
      <c r="B394" s="566">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6">
        <v>28</v>
      </c>
      <c r="B395" s="566">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6">
        <v>29</v>
      </c>
      <c r="B396" s="566">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6">
        <v>30</v>
      </c>
      <c r="B397" s="566">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5" t="s">
        <v>366</v>
      </c>
      <c r="AL400" s="232"/>
      <c r="AM400" s="232"/>
      <c r="AN400" s="232"/>
      <c r="AO400" s="232"/>
      <c r="AP400" s="232"/>
      <c r="AQ400" s="232" t="s">
        <v>23</v>
      </c>
      <c r="AR400" s="232"/>
      <c r="AS400" s="232"/>
      <c r="AT400" s="232"/>
      <c r="AU400" s="83" t="s">
        <v>24</v>
      </c>
      <c r="AV400" s="84"/>
      <c r="AW400" s="84"/>
      <c r="AX400" s="576"/>
    </row>
    <row r="401" spans="1:50" ht="24" hidden="1" customHeight="1" x14ac:dyDescent="0.15">
      <c r="A401" s="566">
        <v>1</v>
      </c>
      <c r="B401" s="566">
        <v>1</v>
      </c>
      <c r="C401" s="570" t="s">
        <v>433</v>
      </c>
      <c r="D401" s="571"/>
      <c r="E401" s="571"/>
      <c r="F401" s="571"/>
      <c r="G401" s="571"/>
      <c r="H401" s="571"/>
      <c r="I401" s="571"/>
      <c r="J401" s="571"/>
      <c r="K401" s="571"/>
      <c r="L401" s="571"/>
      <c r="M401" s="570" t="s">
        <v>433</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t="s">
        <v>434</v>
      </c>
      <c r="AL401" s="573"/>
      <c r="AM401" s="573"/>
      <c r="AN401" s="573"/>
      <c r="AO401" s="573"/>
      <c r="AP401" s="574"/>
      <c r="AQ401" s="570" t="s">
        <v>433</v>
      </c>
      <c r="AR401" s="571"/>
      <c r="AS401" s="571"/>
      <c r="AT401" s="571"/>
      <c r="AU401" s="572" t="s">
        <v>434</v>
      </c>
      <c r="AV401" s="573"/>
      <c r="AW401" s="573"/>
      <c r="AX401" s="574"/>
    </row>
    <row r="402" spans="1:50" ht="24" hidden="1" customHeight="1" x14ac:dyDescent="0.15">
      <c r="A402" s="566">
        <v>2</v>
      </c>
      <c r="B402" s="566">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6">
        <v>3</v>
      </c>
      <c r="B403" s="566">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6">
        <v>4</v>
      </c>
      <c r="B404" s="566">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6">
        <v>5</v>
      </c>
      <c r="B405" s="566">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6">
        <v>6</v>
      </c>
      <c r="B406" s="566">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6">
        <v>7</v>
      </c>
      <c r="B407" s="566">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6">
        <v>8</v>
      </c>
      <c r="B408" s="566">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6">
        <v>9</v>
      </c>
      <c r="B409" s="566">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6">
        <v>10</v>
      </c>
      <c r="B410" s="566">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6">
        <v>11</v>
      </c>
      <c r="B411" s="566">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6">
        <v>12</v>
      </c>
      <c r="B412" s="566">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6">
        <v>13</v>
      </c>
      <c r="B413" s="566">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6">
        <v>14</v>
      </c>
      <c r="B414" s="566">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6">
        <v>15</v>
      </c>
      <c r="B415" s="566">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6">
        <v>16</v>
      </c>
      <c r="B416" s="566">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6">
        <v>17</v>
      </c>
      <c r="B417" s="566">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6">
        <v>18</v>
      </c>
      <c r="B418" s="566">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6">
        <v>19</v>
      </c>
      <c r="B419" s="566">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6">
        <v>20</v>
      </c>
      <c r="B420" s="566">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6">
        <v>21</v>
      </c>
      <c r="B421" s="566">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6">
        <v>22</v>
      </c>
      <c r="B422" s="566">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6">
        <v>23</v>
      </c>
      <c r="B423" s="566">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6">
        <v>24</v>
      </c>
      <c r="B424" s="566">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6">
        <v>25</v>
      </c>
      <c r="B425" s="566">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6">
        <v>26</v>
      </c>
      <c r="B426" s="566">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6">
        <v>27</v>
      </c>
      <c r="B427" s="566">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6">
        <v>28</v>
      </c>
      <c r="B428" s="566">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6">
        <v>29</v>
      </c>
      <c r="B429" s="566">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6">
        <v>30</v>
      </c>
      <c r="B430" s="566">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5" t="s">
        <v>366</v>
      </c>
      <c r="AL433" s="232"/>
      <c r="AM433" s="232"/>
      <c r="AN433" s="232"/>
      <c r="AO433" s="232"/>
      <c r="AP433" s="232"/>
      <c r="AQ433" s="232" t="s">
        <v>23</v>
      </c>
      <c r="AR433" s="232"/>
      <c r="AS433" s="232"/>
      <c r="AT433" s="232"/>
      <c r="AU433" s="83" t="s">
        <v>24</v>
      </c>
      <c r="AV433" s="84"/>
      <c r="AW433" s="84"/>
      <c r="AX433" s="576"/>
    </row>
    <row r="434" spans="1:50" ht="24" hidden="1" customHeight="1" x14ac:dyDescent="0.15">
      <c r="A434" s="566">
        <v>1</v>
      </c>
      <c r="B434" s="566">
        <v>1</v>
      </c>
      <c r="C434" s="570" t="s">
        <v>433</v>
      </c>
      <c r="D434" s="571"/>
      <c r="E434" s="571"/>
      <c r="F434" s="571"/>
      <c r="G434" s="571"/>
      <c r="H434" s="571"/>
      <c r="I434" s="571"/>
      <c r="J434" s="571"/>
      <c r="K434" s="571"/>
      <c r="L434" s="571"/>
      <c r="M434" s="570" t="s">
        <v>433</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t="s">
        <v>434</v>
      </c>
      <c r="AL434" s="573"/>
      <c r="AM434" s="573"/>
      <c r="AN434" s="573"/>
      <c r="AO434" s="573"/>
      <c r="AP434" s="574"/>
      <c r="AQ434" s="570" t="s">
        <v>433</v>
      </c>
      <c r="AR434" s="571"/>
      <c r="AS434" s="571"/>
      <c r="AT434" s="571"/>
      <c r="AU434" s="572" t="s">
        <v>434</v>
      </c>
      <c r="AV434" s="573"/>
      <c r="AW434" s="573"/>
      <c r="AX434" s="574"/>
    </row>
    <row r="435" spans="1:50" ht="24" hidden="1" customHeight="1" x14ac:dyDescent="0.15">
      <c r="A435" s="566">
        <v>2</v>
      </c>
      <c r="B435" s="566">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6">
        <v>3</v>
      </c>
      <c r="B436" s="566">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6">
        <v>4</v>
      </c>
      <c r="B437" s="566">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6">
        <v>5</v>
      </c>
      <c r="B438" s="566">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6">
        <v>6</v>
      </c>
      <c r="B439" s="566">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6">
        <v>7</v>
      </c>
      <c r="B440" s="566">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6">
        <v>8</v>
      </c>
      <c r="B441" s="566">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6">
        <v>9</v>
      </c>
      <c r="B442" s="566">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6">
        <v>10</v>
      </c>
      <c r="B443" s="566">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6">
        <v>11</v>
      </c>
      <c r="B444" s="566">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6">
        <v>12</v>
      </c>
      <c r="B445" s="566">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6">
        <v>13</v>
      </c>
      <c r="B446" s="566">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6">
        <v>14</v>
      </c>
      <c r="B447" s="566">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6">
        <v>15</v>
      </c>
      <c r="B448" s="566">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6">
        <v>16</v>
      </c>
      <c r="B449" s="566">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6">
        <v>17</v>
      </c>
      <c r="B450" s="566">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6">
        <v>18</v>
      </c>
      <c r="B451" s="566">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6">
        <v>19</v>
      </c>
      <c r="B452" s="566">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6">
        <v>20</v>
      </c>
      <c r="B453" s="566">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6">
        <v>21</v>
      </c>
      <c r="B454" s="566">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6">
        <v>22</v>
      </c>
      <c r="B455" s="566">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6">
        <v>23</v>
      </c>
      <c r="B456" s="566">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6">
        <v>24</v>
      </c>
      <c r="B457" s="566">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6">
        <v>25</v>
      </c>
      <c r="B458" s="566">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6">
        <v>26</v>
      </c>
      <c r="B459" s="566">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6">
        <v>27</v>
      </c>
      <c r="B460" s="566">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6">
        <v>28</v>
      </c>
      <c r="B461" s="566">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6">
        <v>29</v>
      </c>
      <c r="B462" s="566">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6">
        <v>30</v>
      </c>
      <c r="B463" s="566">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5" t="s">
        <v>366</v>
      </c>
      <c r="AL466" s="232"/>
      <c r="AM466" s="232"/>
      <c r="AN466" s="232"/>
      <c r="AO466" s="232"/>
      <c r="AP466" s="232"/>
      <c r="AQ466" s="232" t="s">
        <v>23</v>
      </c>
      <c r="AR466" s="232"/>
      <c r="AS466" s="232"/>
      <c r="AT466" s="232"/>
      <c r="AU466" s="83" t="s">
        <v>24</v>
      </c>
      <c r="AV466" s="84"/>
      <c r="AW466" s="84"/>
      <c r="AX466" s="576"/>
    </row>
    <row r="467" spans="1:50" ht="24" hidden="1" customHeight="1" x14ac:dyDescent="0.15">
      <c r="A467" s="566">
        <v>1</v>
      </c>
      <c r="B467" s="566">
        <v>1</v>
      </c>
      <c r="C467" s="570" t="s">
        <v>433</v>
      </c>
      <c r="D467" s="571"/>
      <c r="E467" s="571"/>
      <c r="F467" s="571"/>
      <c r="G467" s="571"/>
      <c r="H467" s="571"/>
      <c r="I467" s="571"/>
      <c r="J467" s="571"/>
      <c r="K467" s="571"/>
      <c r="L467" s="571"/>
      <c r="M467" s="570" t="s">
        <v>433</v>
      </c>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t="s">
        <v>434</v>
      </c>
      <c r="AL467" s="573"/>
      <c r="AM467" s="573"/>
      <c r="AN467" s="573"/>
      <c r="AO467" s="573"/>
      <c r="AP467" s="574"/>
      <c r="AQ467" s="570" t="s">
        <v>433</v>
      </c>
      <c r="AR467" s="571"/>
      <c r="AS467" s="571"/>
      <c r="AT467" s="571"/>
      <c r="AU467" s="572" t="s">
        <v>434</v>
      </c>
      <c r="AV467" s="573"/>
      <c r="AW467" s="573"/>
      <c r="AX467" s="574"/>
    </row>
    <row r="468" spans="1:50" ht="24" hidden="1" customHeight="1" x14ac:dyDescent="0.15">
      <c r="A468" s="566">
        <v>2</v>
      </c>
      <c r="B468" s="566">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6">
        <v>3</v>
      </c>
      <c r="B469" s="566">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6">
        <v>4</v>
      </c>
      <c r="B470" s="566">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6">
        <v>5</v>
      </c>
      <c r="B471" s="566">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6">
        <v>6</v>
      </c>
      <c r="B472" s="566">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6">
        <v>7</v>
      </c>
      <c r="B473" s="566">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6">
        <v>8</v>
      </c>
      <c r="B474" s="566">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6">
        <v>9</v>
      </c>
      <c r="B475" s="566">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6">
        <v>10</v>
      </c>
      <c r="B476" s="566">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6">
        <v>11</v>
      </c>
      <c r="B477" s="566">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6">
        <v>12</v>
      </c>
      <c r="B478" s="566">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6">
        <v>13</v>
      </c>
      <c r="B479" s="566">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6">
        <v>14</v>
      </c>
      <c r="B480" s="566">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6">
        <v>15</v>
      </c>
      <c r="B481" s="566">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6">
        <v>16</v>
      </c>
      <c r="B482" s="566">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6">
        <v>17</v>
      </c>
      <c r="B483" s="566">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6">
        <v>18</v>
      </c>
      <c r="B484" s="566">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6">
        <v>19</v>
      </c>
      <c r="B485" s="566">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6">
        <v>20</v>
      </c>
      <c r="B486" s="566">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6">
        <v>21</v>
      </c>
      <c r="B487" s="566">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6">
        <v>22</v>
      </c>
      <c r="B488" s="566">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6">
        <v>23</v>
      </c>
      <c r="B489" s="566">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6">
        <v>24</v>
      </c>
      <c r="B490" s="566">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6">
        <v>25</v>
      </c>
      <c r="B491" s="566">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6">
        <v>26</v>
      </c>
      <c r="B492" s="566">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6">
        <v>27</v>
      </c>
      <c r="B493" s="566">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6">
        <v>28</v>
      </c>
      <c r="B494" s="566">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6">
        <v>29</v>
      </c>
      <c r="B495" s="566">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6">
        <v>30</v>
      </c>
      <c r="B496" s="566">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5" priority="577">
      <formula>IF(RIGHT(TEXT(P14,"0.#"),1)=".",FALSE,TRUE)</formula>
    </cfRule>
    <cfRule type="expression" dxfId="224" priority="578">
      <formula>IF(RIGHT(TEXT(P14,"0.#"),1)=".",TRUE,FALSE)</formula>
    </cfRule>
  </conditionalFormatting>
  <conditionalFormatting sqref="AE23:AI23">
    <cfRule type="expression" dxfId="223" priority="567">
      <formula>IF(RIGHT(TEXT(AE23,"0.#"),1)=".",FALSE,TRUE)</formula>
    </cfRule>
    <cfRule type="expression" dxfId="222" priority="568">
      <formula>IF(RIGHT(TEXT(AE23,"0.#"),1)=".",TRUE,FALSE)</formula>
    </cfRule>
  </conditionalFormatting>
  <conditionalFormatting sqref="AE69:AX69">
    <cfRule type="expression" dxfId="221" priority="499">
      <formula>IF(RIGHT(TEXT(AE69,"0.#"),1)=".",FALSE,TRUE)</formula>
    </cfRule>
    <cfRule type="expression" dxfId="220" priority="500">
      <formula>IF(RIGHT(TEXT(AE69,"0.#"),1)=".",TRUE,FALSE)</formula>
    </cfRule>
  </conditionalFormatting>
  <conditionalFormatting sqref="AE83:AI83">
    <cfRule type="expression" dxfId="219" priority="481">
      <formula>IF(RIGHT(TEXT(AE83,"0.#"),1)=".",FALSE,TRUE)</formula>
    </cfRule>
    <cfRule type="expression" dxfId="218" priority="482">
      <formula>IF(RIGHT(TEXT(AE83,"0.#"),1)=".",TRUE,FALSE)</formula>
    </cfRule>
  </conditionalFormatting>
  <conditionalFormatting sqref="AJ83:AX83">
    <cfRule type="expression" dxfId="217" priority="479">
      <formula>IF(RIGHT(TEXT(AJ83,"0.#"),1)=".",FALSE,TRUE)</formula>
    </cfRule>
    <cfRule type="expression" dxfId="216" priority="480">
      <formula>IF(RIGHT(TEXT(AJ83,"0.#"),1)=".",TRUE,FALSE)</formula>
    </cfRule>
  </conditionalFormatting>
  <conditionalFormatting sqref="L99">
    <cfRule type="expression" dxfId="215" priority="459">
      <formula>IF(RIGHT(TEXT(L99,"0.#"),1)=".",FALSE,TRUE)</formula>
    </cfRule>
    <cfRule type="expression" dxfId="214" priority="460">
      <formula>IF(RIGHT(TEXT(L99,"0.#"),1)=".",TRUE,FALSE)</formula>
    </cfRule>
  </conditionalFormatting>
  <conditionalFormatting sqref="L104">
    <cfRule type="expression" dxfId="213" priority="457">
      <formula>IF(RIGHT(TEXT(L104,"0.#"),1)=".",FALSE,TRUE)</formula>
    </cfRule>
    <cfRule type="expression" dxfId="212" priority="458">
      <formula>IF(RIGHT(TEXT(L104,"0.#"),1)=".",TRUE,FALSE)</formula>
    </cfRule>
  </conditionalFormatting>
  <conditionalFormatting sqref="R104">
    <cfRule type="expression" dxfId="211" priority="455">
      <formula>IF(RIGHT(TEXT(R104,"0.#"),1)=".",FALSE,TRUE)</formula>
    </cfRule>
    <cfRule type="expression" dxfId="210" priority="456">
      <formula>IF(RIGHT(TEXT(R104,"0.#"),1)=".",TRUE,FALSE)</formula>
    </cfRule>
  </conditionalFormatting>
  <conditionalFormatting sqref="P18:AX18">
    <cfRule type="expression" dxfId="209" priority="453">
      <formula>IF(RIGHT(TEXT(P18,"0.#"),1)=".",FALSE,TRUE)</formula>
    </cfRule>
    <cfRule type="expression" dxfId="208" priority="454">
      <formula>IF(RIGHT(TEXT(P18,"0.#"),1)=".",TRUE,FALSE)</formula>
    </cfRule>
  </conditionalFormatting>
  <conditionalFormatting sqref="Y190">
    <cfRule type="expression" dxfId="207" priority="445">
      <formula>IF(RIGHT(TEXT(Y190,"0.#"),1)=".",FALSE,TRUE)</formula>
    </cfRule>
    <cfRule type="expression" dxfId="206" priority="446">
      <formula>IF(RIGHT(TEXT(Y190,"0.#"),1)=".",TRUE,FALSE)</formula>
    </cfRule>
  </conditionalFormatting>
  <conditionalFormatting sqref="AE54:AI54">
    <cfRule type="expression" dxfId="205" priority="317">
      <formula>IF(RIGHT(TEXT(AE54,"0.#"),1)=".",FALSE,TRUE)</formula>
    </cfRule>
    <cfRule type="expression" dxfId="204" priority="318">
      <formula>IF(RIGHT(TEXT(AE54,"0.#"),1)=".",TRUE,FALSE)</formula>
    </cfRule>
  </conditionalFormatting>
  <conditionalFormatting sqref="P16:AQ17 P15:AX15 P13:AX13">
    <cfRule type="expression" dxfId="203" priority="275">
      <formula>IF(RIGHT(TEXT(P13,"0.#"),1)=".",FALSE,TRUE)</formula>
    </cfRule>
    <cfRule type="expression" dxfId="202" priority="276">
      <formula>IF(RIGHT(TEXT(P13,"0.#"),1)=".",TRUE,FALSE)</formula>
    </cfRule>
  </conditionalFormatting>
  <conditionalFormatting sqref="P19:AJ19">
    <cfRule type="expression" dxfId="201" priority="273">
      <formula>IF(RIGHT(TEXT(P19,"0.#"),1)=".",FALSE,TRUE)</formula>
    </cfRule>
    <cfRule type="expression" dxfId="200" priority="274">
      <formula>IF(RIGHT(TEXT(P19,"0.#"),1)=".",TRUE,FALSE)</formula>
    </cfRule>
  </conditionalFormatting>
  <conditionalFormatting sqref="AE55:AX55 AJ54:AS54">
    <cfRule type="expression" dxfId="199" priority="269">
      <formula>IF(RIGHT(TEXT(AE54,"0.#"),1)=".",FALSE,TRUE)</formula>
    </cfRule>
    <cfRule type="expression" dxfId="198" priority="270">
      <formula>IF(RIGHT(TEXT(AE54,"0.#"),1)=".",TRUE,FALSE)</formula>
    </cfRule>
  </conditionalFormatting>
  <conditionalFormatting sqref="AE68:AS68">
    <cfRule type="expression" dxfId="197" priority="265">
      <formula>IF(RIGHT(TEXT(AE68,"0.#"),1)=".",FALSE,TRUE)</formula>
    </cfRule>
    <cfRule type="expression" dxfId="196" priority="266">
      <formula>IF(RIGHT(TEXT(AE68,"0.#"),1)=".",TRUE,FALSE)</formula>
    </cfRule>
  </conditionalFormatting>
  <conditionalFormatting sqref="AE95:AI95 AE92:AI92 AE89:AI89 AE86:AI86">
    <cfRule type="expression" dxfId="195" priority="263">
      <formula>IF(RIGHT(TEXT(AE86,"0.#"),1)=".",FALSE,TRUE)</formula>
    </cfRule>
    <cfRule type="expression" dxfId="194" priority="264">
      <formula>IF(RIGHT(TEXT(AE86,"0.#"),1)=".",TRUE,FALSE)</formula>
    </cfRule>
  </conditionalFormatting>
  <conditionalFormatting sqref="AJ95:AX95 AJ92:AX92 AJ89:AX89 AJ86:AX86">
    <cfRule type="expression" dxfId="193" priority="261">
      <formula>IF(RIGHT(TEXT(AJ86,"0.#"),1)=".",FALSE,TRUE)</formula>
    </cfRule>
    <cfRule type="expression" dxfId="192" priority="262">
      <formula>IF(RIGHT(TEXT(AJ86,"0.#"),1)=".",TRUE,FALSE)</formula>
    </cfRule>
  </conditionalFormatting>
  <conditionalFormatting sqref="L100:L103 L98">
    <cfRule type="expression" dxfId="191" priority="259">
      <formula>IF(RIGHT(TEXT(L98,"0.#"),1)=".",FALSE,TRUE)</formula>
    </cfRule>
    <cfRule type="expression" dxfId="190" priority="260">
      <formula>IF(RIGHT(TEXT(L98,"0.#"),1)=".",TRUE,FALSE)</formula>
    </cfRule>
  </conditionalFormatting>
  <conditionalFormatting sqref="R98">
    <cfRule type="expression" dxfId="189" priority="255">
      <formula>IF(RIGHT(TEXT(R98,"0.#"),1)=".",FALSE,TRUE)</formula>
    </cfRule>
    <cfRule type="expression" dxfId="188" priority="256">
      <formula>IF(RIGHT(TEXT(R98,"0.#"),1)=".",TRUE,FALSE)</formula>
    </cfRule>
  </conditionalFormatting>
  <conditionalFormatting sqref="R99:R103">
    <cfRule type="expression" dxfId="187" priority="253">
      <formula>IF(RIGHT(TEXT(R99,"0.#"),1)=".",FALSE,TRUE)</formula>
    </cfRule>
    <cfRule type="expression" dxfId="186" priority="254">
      <formula>IF(RIGHT(TEXT(R99,"0.#"),1)=".",TRUE,FALSE)</formula>
    </cfRule>
  </conditionalFormatting>
  <conditionalFormatting sqref="Y182:Y189">
    <cfRule type="expression" dxfId="185" priority="251">
      <formula>IF(RIGHT(TEXT(Y182,"0.#"),1)=".",FALSE,TRUE)</formula>
    </cfRule>
    <cfRule type="expression" dxfId="184" priority="252">
      <formula>IF(RIGHT(TEXT(Y182,"0.#"),1)=".",TRUE,FALSE)</formula>
    </cfRule>
  </conditionalFormatting>
  <conditionalFormatting sqref="AU181">
    <cfRule type="expression" dxfId="183" priority="249">
      <formula>IF(RIGHT(TEXT(AU181,"0.#"),1)=".",FALSE,TRUE)</formula>
    </cfRule>
    <cfRule type="expression" dxfId="182" priority="250">
      <formula>IF(RIGHT(TEXT(AU181,"0.#"),1)=".",TRUE,FALSE)</formula>
    </cfRule>
  </conditionalFormatting>
  <conditionalFormatting sqref="AU190">
    <cfRule type="expression" dxfId="181" priority="247">
      <formula>IF(RIGHT(TEXT(AU190,"0.#"),1)=".",FALSE,TRUE)</formula>
    </cfRule>
    <cfRule type="expression" dxfId="180" priority="248">
      <formula>IF(RIGHT(TEXT(AU190,"0.#"),1)=".",TRUE,FALSE)</formula>
    </cfRule>
  </conditionalFormatting>
  <conditionalFormatting sqref="AU182:AU189 AU180">
    <cfRule type="expression" dxfId="179" priority="245">
      <formula>IF(RIGHT(TEXT(AU180,"0.#"),1)=".",FALSE,TRUE)</formula>
    </cfRule>
    <cfRule type="expression" dxfId="178" priority="246">
      <formula>IF(RIGHT(TEXT(AU180,"0.#"),1)=".",TRUE,FALSE)</formula>
    </cfRule>
  </conditionalFormatting>
  <conditionalFormatting sqref="Y220 Y207 Y194">
    <cfRule type="expression" dxfId="177" priority="231">
      <formula>IF(RIGHT(TEXT(Y194,"0.#"),1)=".",FALSE,TRUE)</formula>
    </cfRule>
    <cfRule type="expression" dxfId="176" priority="232">
      <formula>IF(RIGHT(TEXT(Y194,"0.#"),1)=".",TRUE,FALSE)</formula>
    </cfRule>
  </conditionalFormatting>
  <conditionalFormatting sqref="Y229 Y216 Y203">
    <cfRule type="expression" dxfId="175" priority="229">
      <formula>IF(RIGHT(TEXT(Y203,"0.#"),1)=".",FALSE,TRUE)</formula>
    </cfRule>
    <cfRule type="expression" dxfId="174" priority="230">
      <formula>IF(RIGHT(TEXT(Y203,"0.#"),1)=".",TRUE,FALSE)</formula>
    </cfRule>
  </conditionalFormatting>
  <conditionalFormatting sqref="Y221:Y228 Y219 Y208:Y215 Y206 Y195:Y202">
    <cfRule type="expression" dxfId="173" priority="227">
      <formula>IF(RIGHT(TEXT(Y195,"0.#"),1)=".",FALSE,TRUE)</formula>
    </cfRule>
    <cfRule type="expression" dxfId="172" priority="228">
      <formula>IF(RIGHT(TEXT(Y195,"0.#"),1)=".",TRUE,FALSE)</formula>
    </cfRule>
  </conditionalFormatting>
  <conditionalFormatting sqref="AU220 AU207 AU194">
    <cfRule type="expression" dxfId="171" priority="225">
      <formula>IF(RIGHT(TEXT(AU194,"0.#"),1)=".",FALSE,TRUE)</formula>
    </cfRule>
    <cfRule type="expression" dxfId="170" priority="226">
      <formula>IF(RIGHT(TEXT(AU194,"0.#"),1)=".",TRUE,FALSE)</formula>
    </cfRule>
  </conditionalFormatting>
  <conditionalFormatting sqref="AU229 AU216 AU203">
    <cfRule type="expression" dxfId="169" priority="223">
      <formula>IF(RIGHT(TEXT(AU203,"0.#"),1)=".",FALSE,TRUE)</formula>
    </cfRule>
    <cfRule type="expression" dxfId="168" priority="224">
      <formula>IF(RIGHT(TEXT(AU203,"0.#"),1)=".",TRUE,FALSE)</formula>
    </cfRule>
  </conditionalFormatting>
  <conditionalFormatting sqref="AU221:AU228 AU219 AU208:AU215 AU206 AU195:AU202 AU193">
    <cfRule type="expression" dxfId="167" priority="221">
      <formula>IF(RIGHT(TEXT(AU193,"0.#"),1)=".",FALSE,TRUE)</formula>
    </cfRule>
    <cfRule type="expression" dxfId="166" priority="222">
      <formula>IF(RIGHT(TEXT(AU193,"0.#"),1)=".",TRUE,FALSE)</formula>
    </cfRule>
  </conditionalFormatting>
  <conditionalFormatting sqref="AE56:AI56">
    <cfRule type="expression" dxfId="165" priority="195">
      <formula>IF(AND(AE56&gt;=0, RIGHT(TEXT(AE56,"0.#"),1)&lt;&gt;"."),TRUE,FALSE)</formula>
    </cfRule>
    <cfRule type="expression" dxfId="164" priority="196">
      <formula>IF(AND(AE56&gt;=0, RIGHT(TEXT(AE56,"0.#"),1)="."),TRUE,FALSE)</formula>
    </cfRule>
    <cfRule type="expression" dxfId="163" priority="197">
      <formula>IF(AND(AE56&lt;0, RIGHT(TEXT(AE56,"0.#"),1)&lt;&gt;"."),TRUE,FALSE)</formula>
    </cfRule>
    <cfRule type="expression" dxfId="162" priority="198">
      <formula>IF(AND(AE56&lt;0, RIGHT(TEXT(AE56,"0.#"),1)="."),TRUE,FALSE)</formula>
    </cfRule>
  </conditionalFormatting>
  <conditionalFormatting sqref="AJ56:AS56">
    <cfRule type="expression" dxfId="161" priority="191">
      <formula>IF(AND(AJ56&gt;=0, RIGHT(TEXT(AJ56,"0.#"),1)&lt;&gt;"."),TRUE,FALSE)</formula>
    </cfRule>
    <cfRule type="expression" dxfId="160" priority="192">
      <formula>IF(AND(AJ56&gt;=0, RIGHT(TEXT(AJ56,"0.#"),1)="."),TRUE,FALSE)</formula>
    </cfRule>
    <cfRule type="expression" dxfId="159" priority="193">
      <formula>IF(AND(AJ56&lt;0, RIGHT(TEXT(AJ56,"0.#"),1)&lt;&gt;"."),TRUE,FALSE)</formula>
    </cfRule>
    <cfRule type="expression" dxfId="158" priority="194">
      <formula>IF(AND(AJ56&lt;0, RIGHT(TEXT(AJ56,"0.#"),1)="."),TRUE,FALSE)</formula>
    </cfRule>
  </conditionalFormatting>
  <conditionalFormatting sqref="AK250:AK265">
    <cfRule type="expression" dxfId="157" priority="179">
      <formula>IF(RIGHT(TEXT(AK250,"0.#"),1)=".",FALSE,TRUE)</formula>
    </cfRule>
    <cfRule type="expression" dxfId="156" priority="180">
      <formula>IF(RIGHT(TEXT(AK250,"0.#"),1)=".",TRUE,FALSE)</formula>
    </cfRule>
  </conditionalFormatting>
  <conditionalFormatting sqref="AU250:AX265">
    <cfRule type="expression" dxfId="155" priority="175">
      <formula>IF(AND(AU250&gt;=0, RIGHT(TEXT(AU250,"0.#"),1)&lt;&gt;"."),TRUE,FALSE)</formula>
    </cfRule>
    <cfRule type="expression" dxfId="154" priority="176">
      <formula>IF(AND(AU250&gt;=0, RIGHT(TEXT(AU250,"0.#"),1)="."),TRUE,FALSE)</formula>
    </cfRule>
    <cfRule type="expression" dxfId="153" priority="177">
      <formula>IF(AND(AU250&lt;0, RIGHT(TEXT(AU250,"0.#"),1)&lt;&gt;"."),TRUE,FALSE)</formula>
    </cfRule>
    <cfRule type="expression" dxfId="152" priority="178">
      <formula>IF(AND(AU250&lt;0, RIGHT(TEXT(AU250,"0.#"),1)="."),TRUE,FALSE)</formula>
    </cfRule>
  </conditionalFormatting>
  <conditionalFormatting sqref="AK272:AK298">
    <cfRule type="expression" dxfId="151" priority="167">
      <formula>IF(RIGHT(TEXT(AK272,"0.#"),1)=".",FALSE,TRUE)</formula>
    </cfRule>
    <cfRule type="expression" dxfId="150" priority="168">
      <formula>IF(RIGHT(TEXT(AK272,"0.#"),1)=".",TRUE,FALSE)</formula>
    </cfRule>
  </conditionalFormatting>
  <conditionalFormatting sqref="AU272:AX298">
    <cfRule type="expression" dxfId="149" priority="163">
      <formula>IF(AND(AU272&gt;=0, RIGHT(TEXT(AU272,"0.#"),1)&lt;&gt;"."),TRUE,FALSE)</formula>
    </cfRule>
    <cfRule type="expression" dxfId="148" priority="164">
      <formula>IF(AND(AU272&gt;=0, RIGHT(TEXT(AU272,"0.#"),1)="."),TRUE,FALSE)</formula>
    </cfRule>
    <cfRule type="expression" dxfId="147" priority="165">
      <formula>IF(AND(AU272&lt;0, RIGHT(TEXT(AU272,"0.#"),1)&lt;&gt;"."),TRUE,FALSE)</formula>
    </cfRule>
    <cfRule type="expression" dxfId="146" priority="166">
      <formula>IF(AND(AU272&lt;0, RIGHT(TEXT(AU272,"0.#"),1)="."),TRUE,FALSE)</formula>
    </cfRule>
  </conditionalFormatting>
  <conditionalFormatting sqref="AK302">
    <cfRule type="expression" dxfId="145" priority="161">
      <formula>IF(RIGHT(TEXT(AK302,"0.#"),1)=".",FALSE,TRUE)</formula>
    </cfRule>
    <cfRule type="expression" dxfId="144" priority="162">
      <formula>IF(RIGHT(TEXT(AK302,"0.#"),1)=".",TRUE,FALSE)</formula>
    </cfRule>
  </conditionalFormatting>
  <conditionalFormatting sqref="AU302:AX302">
    <cfRule type="expression" dxfId="143" priority="157">
      <formula>IF(AND(AU302&gt;=0, RIGHT(TEXT(AU302,"0.#"),1)&lt;&gt;"."),TRUE,FALSE)</formula>
    </cfRule>
    <cfRule type="expression" dxfId="142" priority="158">
      <formula>IF(AND(AU302&gt;=0, RIGHT(TEXT(AU302,"0.#"),1)="."),TRUE,FALSE)</formula>
    </cfRule>
    <cfRule type="expression" dxfId="141" priority="159">
      <formula>IF(AND(AU302&lt;0, RIGHT(TEXT(AU302,"0.#"),1)&lt;&gt;"."),TRUE,FALSE)</formula>
    </cfRule>
    <cfRule type="expression" dxfId="140" priority="160">
      <formula>IF(AND(AU302&lt;0, RIGHT(TEXT(AU302,"0.#"),1)="."),TRUE,FALSE)</formula>
    </cfRule>
  </conditionalFormatting>
  <conditionalFormatting sqref="AK303:AK331">
    <cfRule type="expression" dxfId="139" priority="155">
      <formula>IF(RIGHT(TEXT(AK303,"0.#"),1)=".",FALSE,TRUE)</formula>
    </cfRule>
    <cfRule type="expression" dxfId="138" priority="156">
      <formula>IF(RIGHT(TEXT(AK303,"0.#"),1)=".",TRUE,FALSE)</formula>
    </cfRule>
  </conditionalFormatting>
  <conditionalFormatting sqref="AU303:AX331">
    <cfRule type="expression" dxfId="137" priority="151">
      <formula>IF(AND(AU303&gt;=0, RIGHT(TEXT(AU303,"0.#"),1)&lt;&gt;"."),TRUE,FALSE)</formula>
    </cfRule>
    <cfRule type="expression" dxfId="136" priority="152">
      <formula>IF(AND(AU303&gt;=0, RIGHT(TEXT(AU303,"0.#"),1)="."),TRUE,FALSE)</formula>
    </cfRule>
    <cfRule type="expression" dxfId="135" priority="153">
      <formula>IF(AND(AU303&lt;0, RIGHT(TEXT(AU303,"0.#"),1)&lt;&gt;"."),TRUE,FALSE)</formula>
    </cfRule>
    <cfRule type="expression" dxfId="134" priority="154">
      <formula>IF(AND(AU303&lt;0, RIGHT(TEXT(AU303,"0.#"),1)="."),TRUE,FALSE)</formula>
    </cfRule>
  </conditionalFormatting>
  <conditionalFormatting sqref="AK335">
    <cfRule type="expression" dxfId="133" priority="149">
      <formula>IF(RIGHT(TEXT(AK335,"0.#"),1)=".",FALSE,TRUE)</formula>
    </cfRule>
    <cfRule type="expression" dxfId="132" priority="150">
      <formula>IF(RIGHT(TEXT(AK335,"0.#"),1)=".",TRUE,FALSE)</formula>
    </cfRule>
  </conditionalFormatting>
  <conditionalFormatting sqref="AU335:AX335">
    <cfRule type="expression" dxfId="131" priority="145">
      <formula>IF(AND(AU335&gt;=0, RIGHT(TEXT(AU335,"0.#"),1)&lt;&gt;"."),TRUE,FALSE)</formula>
    </cfRule>
    <cfRule type="expression" dxfId="130" priority="146">
      <formula>IF(AND(AU335&gt;=0, RIGHT(TEXT(AU335,"0.#"),1)="."),TRUE,FALSE)</formula>
    </cfRule>
    <cfRule type="expression" dxfId="129" priority="147">
      <formula>IF(AND(AU335&lt;0, RIGHT(TEXT(AU335,"0.#"),1)&lt;&gt;"."),TRUE,FALSE)</formula>
    </cfRule>
    <cfRule type="expression" dxfId="128" priority="148">
      <formula>IF(AND(AU335&lt;0, RIGHT(TEXT(AU335,"0.#"),1)="."),TRUE,FALSE)</formula>
    </cfRule>
  </conditionalFormatting>
  <conditionalFormatting sqref="AK336:AK364">
    <cfRule type="expression" dxfId="127" priority="143">
      <formula>IF(RIGHT(TEXT(AK336,"0.#"),1)=".",FALSE,TRUE)</formula>
    </cfRule>
    <cfRule type="expression" dxfId="126" priority="144">
      <formula>IF(RIGHT(TEXT(AK336,"0.#"),1)=".",TRUE,FALSE)</formula>
    </cfRule>
  </conditionalFormatting>
  <conditionalFormatting sqref="AU336:AX364">
    <cfRule type="expression" dxfId="125" priority="139">
      <formula>IF(AND(AU336&gt;=0, RIGHT(TEXT(AU336,"0.#"),1)&lt;&gt;"."),TRUE,FALSE)</formula>
    </cfRule>
    <cfRule type="expression" dxfId="124" priority="140">
      <formula>IF(AND(AU336&gt;=0, RIGHT(TEXT(AU336,"0.#"),1)="."),TRUE,FALSE)</formula>
    </cfRule>
    <cfRule type="expression" dxfId="123" priority="141">
      <formula>IF(AND(AU336&lt;0, RIGHT(TEXT(AU336,"0.#"),1)&lt;&gt;"."),TRUE,FALSE)</formula>
    </cfRule>
    <cfRule type="expression" dxfId="122" priority="142">
      <formula>IF(AND(AU336&lt;0, RIGHT(TEXT(AU336,"0.#"),1)="."),TRUE,FALSE)</formula>
    </cfRule>
  </conditionalFormatting>
  <conditionalFormatting sqref="AK368">
    <cfRule type="expression" dxfId="121" priority="137">
      <formula>IF(RIGHT(TEXT(AK368,"0.#"),1)=".",FALSE,TRUE)</formula>
    </cfRule>
    <cfRule type="expression" dxfId="120" priority="138">
      <formula>IF(RIGHT(TEXT(AK368,"0.#"),1)=".",TRUE,FALSE)</formula>
    </cfRule>
  </conditionalFormatting>
  <conditionalFormatting sqref="AU368:AX368">
    <cfRule type="expression" dxfId="119" priority="133">
      <formula>IF(AND(AU368&gt;=0, RIGHT(TEXT(AU368,"0.#"),1)&lt;&gt;"."),TRUE,FALSE)</formula>
    </cfRule>
    <cfRule type="expression" dxfId="118" priority="134">
      <formula>IF(AND(AU368&gt;=0, RIGHT(TEXT(AU368,"0.#"),1)="."),TRUE,FALSE)</formula>
    </cfRule>
    <cfRule type="expression" dxfId="117" priority="135">
      <formula>IF(AND(AU368&lt;0, RIGHT(TEXT(AU368,"0.#"),1)&lt;&gt;"."),TRUE,FALSE)</formula>
    </cfRule>
    <cfRule type="expression" dxfId="116" priority="136">
      <formula>IF(AND(AU368&lt;0, RIGHT(TEXT(AU368,"0.#"),1)="."),TRUE,FALSE)</formula>
    </cfRule>
  </conditionalFormatting>
  <conditionalFormatting sqref="AK369:AK397">
    <cfRule type="expression" dxfId="115" priority="131">
      <formula>IF(RIGHT(TEXT(AK369,"0.#"),1)=".",FALSE,TRUE)</formula>
    </cfRule>
    <cfRule type="expression" dxfId="114" priority="132">
      <formula>IF(RIGHT(TEXT(AK369,"0.#"),1)=".",TRUE,FALSE)</formula>
    </cfRule>
  </conditionalFormatting>
  <conditionalFormatting sqref="AU369:AX397">
    <cfRule type="expression" dxfId="113" priority="127">
      <formula>IF(AND(AU369&gt;=0, RIGHT(TEXT(AU369,"0.#"),1)&lt;&gt;"."),TRUE,FALSE)</formula>
    </cfRule>
    <cfRule type="expression" dxfId="112" priority="128">
      <formula>IF(AND(AU369&gt;=0, RIGHT(TEXT(AU369,"0.#"),1)="."),TRUE,FALSE)</formula>
    </cfRule>
    <cfRule type="expression" dxfId="111" priority="129">
      <formula>IF(AND(AU369&lt;0, RIGHT(TEXT(AU369,"0.#"),1)&lt;&gt;"."),TRUE,FALSE)</formula>
    </cfRule>
    <cfRule type="expression" dxfId="110" priority="130">
      <formula>IF(AND(AU369&lt;0, RIGHT(TEXT(AU369,"0.#"),1)="."),TRUE,FALSE)</formula>
    </cfRule>
  </conditionalFormatting>
  <conditionalFormatting sqref="AK401">
    <cfRule type="expression" dxfId="109" priority="125">
      <formula>IF(RIGHT(TEXT(AK401,"0.#"),1)=".",FALSE,TRUE)</formula>
    </cfRule>
    <cfRule type="expression" dxfId="108" priority="126">
      <formula>IF(RIGHT(TEXT(AK401,"0.#"),1)=".",TRUE,FALSE)</formula>
    </cfRule>
  </conditionalFormatting>
  <conditionalFormatting sqref="AU401:AX401">
    <cfRule type="expression" dxfId="107" priority="121">
      <formula>IF(AND(AU401&gt;=0, RIGHT(TEXT(AU401,"0.#"),1)&lt;&gt;"."),TRUE,FALSE)</formula>
    </cfRule>
    <cfRule type="expression" dxfId="106" priority="122">
      <formula>IF(AND(AU401&gt;=0, RIGHT(TEXT(AU401,"0.#"),1)="."),TRUE,FALSE)</formula>
    </cfRule>
    <cfRule type="expression" dxfId="105" priority="123">
      <formula>IF(AND(AU401&lt;0, RIGHT(TEXT(AU401,"0.#"),1)&lt;&gt;"."),TRUE,FALSE)</formula>
    </cfRule>
    <cfRule type="expression" dxfId="104" priority="124">
      <formula>IF(AND(AU401&lt;0, RIGHT(TEXT(AU401,"0.#"),1)="."),TRUE,FALSE)</formula>
    </cfRule>
  </conditionalFormatting>
  <conditionalFormatting sqref="AK402:AK430">
    <cfRule type="expression" dxfId="103" priority="119">
      <formula>IF(RIGHT(TEXT(AK402,"0.#"),1)=".",FALSE,TRUE)</formula>
    </cfRule>
    <cfRule type="expression" dxfId="102" priority="120">
      <formula>IF(RIGHT(TEXT(AK402,"0.#"),1)=".",TRUE,FALSE)</formula>
    </cfRule>
  </conditionalFormatting>
  <conditionalFormatting sqref="AU402:AX430">
    <cfRule type="expression" dxfId="101" priority="115">
      <formula>IF(AND(AU402&gt;=0, RIGHT(TEXT(AU402,"0.#"),1)&lt;&gt;"."),TRUE,FALSE)</formula>
    </cfRule>
    <cfRule type="expression" dxfId="100" priority="116">
      <formula>IF(AND(AU402&gt;=0, RIGHT(TEXT(AU402,"0.#"),1)="."),TRUE,FALSE)</formula>
    </cfRule>
    <cfRule type="expression" dxfId="99" priority="117">
      <formula>IF(AND(AU402&lt;0, RIGHT(TEXT(AU402,"0.#"),1)&lt;&gt;"."),TRUE,FALSE)</formula>
    </cfRule>
    <cfRule type="expression" dxfId="98" priority="118">
      <formula>IF(AND(AU402&lt;0, RIGHT(TEXT(AU402,"0.#"),1)="."),TRUE,FALSE)</formula>
    </cfRule>
  </conditionalFormatting>
  <conditionalFormatting sqref="AK434">
    <cfRule type="expression" dxfId="97" priority="113">
      <formula>IF(RIGHT(TEXT(AK434,"0.#"),1)=".",FALSE,TRUE)</formula>
    </cfRule>
    <cfRule type="expression" dxfId="96" priority="114">
      <formula>IF(RIGHT(TEXT(AK434,"0.#"),1)=".",TRUE,FALSE)</formula>
    </cfRule>
  </conditionalFormatting>
  <conditionalFormatting sqref="AU434:AX434">
    <cfRule type="expression" dxfId="95" priority="109">
      <formula>IF(AND(AU434&gt;=0, RIGHT(TEXT(AU434,"0.#"),1)&lt;&gt;"."),TRUE,FALSE)</formula>
    </cfRule>
    <cfRule type="expression" dxfId="94" priority="110">
      <formula>IF(AND(AU434&gt;=0, RIGHT(TEXT(AU434,"0.#"),1)="."),TRUE,FALSE)</formula>
    </cfRule>
    <cfRule type="expression" dxfId="93" priority="111">
      <formula>IF(AND(AU434&lt;0, RIGHT(TEXT(AU434,"0.#"),1)&lt;&gt;"."),TRUE,FALSE)</formula>
    </cfRule>
    <cfRule type="expression" dxfId="92" priority="112">
      <formula>IF(AND(AU434&lt;0, RIGHT(TEXT(AU434,"0.#"),1)="."),TRUE,FALSE)</formula>
    </cfRule>
  </conditionalFormatting>
  <conditionalFormatting sqref="AK435:AK463">
    <cfRule type="expression" dxfId="91" priority="107">
      <formula>IF(RIGHT(TEXT(AK435,"0.#"),1)=".",FALSE,TRUE)</formula>
    </cfRule>
    <cfRule type="expression" dxfId="90" priority="108">
      <formula>IF(RIGHT(TEXT(AK435,"0.#"),1)=".",TRUE,FALSE)</formula>
    </cfRule>
  </conditionalFormatting>
  <conditionalFormatting sqref="AU435:AX463">
    <cfRule type="expression" dxfId="89" priority="103">
      <formula>IF(AND(AU435&gt;=0, RIGHT(TEXT(AU435,"0.#"),1)&lt;&gt;"."),TRUE,FALSE)</formula>
    </cfRule>
    <cfRule type="expression" dxfId="88" priority="104">
      <formula>IF(AND(AU435&gt;=0, RIGHT(TEXT(AU435,"0.#"),1)="."),TRUE,FALSE)</formula>
    </cfRule>
    <cfRule type="expression" dxfId="87" priority="105">
      <formula>IF(AND(AU435&lt;0, RIGHT(TEXT(AU435,"0.#"),1)&lt;&gt;"."),TRUE,FALSE)</formula>
    </cfRule>
    <cfRule type="expression" dxfId="86" priority="106">
      <formula>IF(AND(AU435&lt;0, RIGHT(TEXT(AU435,"0.#"),1)="."),TRUE,FALSE)</formula>
    </cfRule>
  </conditionalFormatting>
  <conditionalFormatting sqref="AK467">
    <cfRule type="expression" dxfId="85" priority="101">
      <formula>IF(RIGHT(TEXT(AK467,"0.#"),1)=".",FALSE,TRUE)</formula>
    </cfRule>
    <cfRule type="expression" dxfId="84" priority="102">
      <formula>IF(RIGHT(TEXT(AK467,"0.#"),1)=".",TRUE,FALSE)</formula>
    </cfRule>
  </conditionalFormatting>
  <conditionalFormatting sqref="AU467:AX467">
    <cfRule type="expression" dxfId="83" priority="97">
      <formula>IF(AND(AU467&gt;=0, RIGHT(TEXT(AU467,"0.#"),1)&lt;&gt;"."),TRUE,FALSE)</formula>
    </cfRule>
    <cfRule type="expression" dxfId="82" priority="98">
      <formula>IF(AND(AU467&gt;=0, RIGHT(TEXT(AU467,"0.#"),1)="."),TRUE,FALSE)</formula>
    </cfRule>
    <cfRule type="expression" dxfId="81" priority="99">
      <formula>IF(AND(AU467&lt;0, RIGHT(TEXT(AU467,"0.#"),1)&lt;&gt;"."),TRUE,FALSE)</formula>
    </cfRule>
    <cfRule type="expression" dxfId="80" priority="100">
      <formula>IF(AND(AU467&lt;0, RIGHT(TEXT(AU467,"0.#"),1)="."),TRUE,FALSE)</formula>
    </cfRule>
  </conditionalFormatting>
  <conditionalFormatting sqref="AK468:AK496">
    <cfRule type="expression" dxfId="79" priority="95">
      <formula>IF(RIGHT(TEXT(AK468,"0.#"),1)=".",FALSE,TRUE)</formula>
    </cfRule>
    <cfRule type="expression" dxfId="78" priority="96">
      <formula>IF(RIGHT(TEXT(AK468,"0.#"),1)=".",TRUE,FALSE)</formula>
    </cfRule>
  </conditionalFormatting>
  <conditionalFormatting sqref="AU468:AX496">
    <cfRule type="expression" dxfId="77" priority="91">
      <formula>IF(AND(AU468&gt;=0, RIGHT(TEXT(AU468,"0.#"),1)&lt;&gt;"."),TRUE,FALSE)</formula>
    </cfRule>
    <cfRule type="expression" dxfId="76" priority="92">
      <formula>IF(AND(AU468&gt;=0, RIGHT(TEXT(AU468,"0.#"),1)="."),TRUE,FALSE)</formula>
    </cfRule>
    <cfRule type="expression" dxfId="75" priority="93">
      <formula>IF(AND(AU468&lt;0, RIGHT(TEXT(AU468,"0.#"),1)&lt;&gt;"."),TRUE,FALSE)</formula>
    </cfRule>
    <cfRule type="expression" dxfId="74" priority="94">
      <formula>IF(AND(AU468&lt;0, RIGHT(TEXT(AU468,"0.#"),1)="."),TRUE,FALSE)</formula>
    </cfRule>
  </conditionalFormatting>
  <conditionalFormatting sqref="AE24:AX24 AJ23:AS23">
    <cfRule type="expression" dxfId="73" priority="89">
      <formula>IF(RIGHT(TEXT(AE23,"0.#"),1)=".",FALSE,TRUE)</formula>
    </cfRule>
    <cfRule type="expression" dxfId="72" priority="90">
      <formula>IF(RIGHT(TEXT(AE23,"0.#"),1)=".",TRUE,FALSE)</formula>
    </cfRule>
  </conditionalFormatting>
  <conditionalFormatting sqref="AE25:AI25">
    <cfRule type="expression" dxfId="71" priority="81">
      <formula>IF(AND(AE25&gt;=0, RIGHT(TEXT(AE25,"0.#"),1)&lt;&gt;"."),TRUE,FALSE)</formula>
    </cfRule>
    <cfRule type="expression" dxfId="70" priority="82">
      <formula>IF(AND(AE25&gt;=0, RIGHT(TEXT(AE25,"0.#"),1)="."),TRUE,FALSE)</formula>
    </cfRule>
    <cfRule type="expression" dxfId="69" priority="83">
      <formula>IF(AND(AE25&lt;0, RIGHT(TEXT(AE25,"0.#"),1)&lt;&gt;"."),TRUE,FALSE)</formula>
    </cfRule>
    <cfRule type="expression" dxfId="68" priority="84">
      <formula>IF(AND(AE25&lt;0, RIGHT(TEXT(AE25,"0.#"),1)="."),TRUE,FALSE)</formula>
    </cfRule>
  </conditionalFormatting>
  <conditionalFormatting sqref="AJ25:AS25">
    <cfRule type="expression" dxfId="67" priority="77">
      <formula>IF(AND(AJ25&gt;=0, RIGHT(TEXT(AJ25,"0.#"),1)&lt;&gt;"."),TRUE,FALSE)</formula>
    </cfRule>
    <cfRule type="expression" dxfId="66" priority="78">
      <formula>IF(AND(AJ25&gt;=0, RIGHT(TEXT(AJ25,"0.#"),1)="."),TRUE,FALSE)</formula>
    </cfRule>
    <cfRule type="expression" dxfId="65" priority="79">
      <formula>IF(AND(AJ25&lt;0, RIGHT(TEXT(AJ25,"0.#"),1)&lt;&gt;"."),TRUE,FALSE)</formula>
    </cfRule>
    <cfRule type="expression" dxfId="64" priority="80">
      <formula>IF(AND(AJ25&lt;0, RIGHT(TEXT(AJ25,"0.#"),1)="."),TRUE,FALSE)</formula>
    </cfRule>
  </conditionalFormatting>
  <conditionalFormatting sqref="AE43:AI43 AE38:AI38 AE33:AI33 AE28:AI28">
    <cfRule type="expression" dxfId="63" priority="63">
      <formula>IF(RIGHT(TEXT(AE28,"0.#"),1)=".",FALSE,TRUE)</formula>
    </cfRule>
    <cfRule type="expression" dxfId="62" priority="64">
      <formula>IF(RIGHT(TEXT(AE28,"0.#"),1)=".",TRUE,FALSE)</formula>
    </cfRule>
  </conditionalFormatting>
  <conditionalFormatting sqref="AE44:AX44 AJ43:AS43 AE39:AX39 AJ38:AS38 AE34:AX34 AJ33:AS33 AE29:AX29 AJ28:AS28">
    <cfRule type="expression" dxfId="61" priority="61">
      <formula>IF(RIGHT(TEXT(AE28,"0.#"),1)=".",FALSE,TRUE)</formula>
    </cfRule>
    <cfRule type="expression" dxfId="60" priority="62">
      <formula>IF(RIGHT(TEXT(AE28,"0.#"),1)=".",TRUE,FALSE)</formula>
    </cfRule>
  </conditionalFormatting>
  <conditionalFormatting sqref="AE45:AI45 AE40:AI40 AE35:AI35 AE30:AI30">
    <cfRule type="expression" dxfId="59" priority="57">
      <formula>IF(AND(AE30&gt;=0, RIGHT(TEXT(AE30,"0.#"),1)&lt;&gt;"."),TRUE,FALSE)</formula>
    </cfRule>
    <cfRule type="expression" dxfId="58" priority="58">
      <formula>IF(AND(AE30&gt;=0, RIGHT(TEXT(AE30,"0.#"),1)="."),TRUE,FALSE)</formula>
    </cfRule>
    <cfRule type="expression" dxfId="57" priority="59">
      <formula>IF(AND(AE30&lt;0, RIGHT(TEXT(AE30,"0.#"),1)&lt;&gt;"."),TRUE,FALSE)</formula>
    </cfRule>
    <cfRule type="expression" dxfId="56" priority="60">
      <formula>IF(AND(AE30&lt;0, RIGHT(TEXT(AE30,"0.#"),1)="."),TRUE,FALSE)</formula>
    </cfRule>
  </conditionalFormatting>
  <conditionalFormatting sqref="AJ45:AS45 AJ40:AS40 AJ35:AS35 AJ30:AS30">
    <cfRule type="expression" dxfId="55" priority="53">
      <formula>IF(AND(AJ30&gt;=0, RIGHT(TEXT(AJ30,"0.#"),1)&lt;&gt;"."),TRUE,FALSE)</formula>
    </cfRule>
    <cfRule type="expression" dxfId="54" priority="54">
      <formula>IF(AND(AJ30&gt;=0, RIGHT(TEXT(AJ30,"0.#"),1)="."),TRUE,FALSE)</formula>
    </cfRule>
    <cfRule type="expression" dxfId="53" priority="55">
      <formula>IF(AND(AJ30&lt;0, RIGHT(TEXT(AJ30,"0.#"),1)&lt;&gt;"."),TRUE,FALSE)</formula>
    </cfRule>
    <cfRule type="expression" dxfId="52" priority="56">
      <formula>IF(AND(AJ30&lt;0, RIGHT(TEXT(AJ30,"0.#"),1)="."),TRUE,FALSE)</formula>
    </cfRule>
  </conditionalFormatting>
  <conditionalFormatting sqref="AE64:AI64 AE59:AI59">
    <cfRule type="expression" dxfId="51" priority="51">
      <formula>IF(RIGHT(TEXT(AE59,"0.#"),1)=".",FALSE,TRUE)</formula>
    </cfRule>
    <cfRule type="expression" dxfId="50" priority="52">
      <formula>IF(RIGHT(TEXT(AE59,"0.#"),1)=".",TRUE,FALSE)</formula>
    </cfRule>
  </conditionalFormatting>
  <conditionalFormatting sqref="AE65:AX65 AJ64:AS64 AE60:AX60 AJ59:AS59">
    <cfRule type="expression" dxfId="49" priority="49">
      <formula>IF(RIGHT(TEXT(AE59,"0.#"),1)=".",FALSE,TRUE)</formula>
    </cfRule>
    <cfRule type="expression" dxfId="48" priority="50">
      <formula>IF(RIGHT(TEXT(AE59,"0.#"),1)=".",TRUE,FALSE)</formula>
    </cfRule>
  </conditionalFormatting>
  <conditionalFormatting sqref="AE66:AI66 AE61:AI61">
    <cfRule type="expression" dxfId="47" priority="45">
      <formula>IF(AND(AE61&gt;=0, RIGHT(TEXT(AE61,"0.#"),1)&lt;&gt;"."),TRUE,FALSE)</formula>
    </cfRule>
    <cfRule type="expression" dxfId="46" priority="46">
      <formula>IF(AND(AE61&gt;=0, RIGHT(TEXT(AE61,"0.#"),1)="."),TRUE,FALSE)</formula>
    </cfRule>
    <cfRule type="expression" dxfId="45" priority="47">
      <formula>IF(AND(AE61&lt;0, RIGHT(TEXT(AE61,"0.#"),1)&lt;&gt;"."),TRUE,FALSE)</formula>
    </cfRule>
    <cfRule type="expression" dxfId="44" priority="48">
      <formula>IF(AND(AE61&lt;0, RIGHT(TEXT(AE61,"0.#"),1)="."),TRUE,FALSE)</formula>
    </cfRule>
  </conditionalFormatting>
  <conditionalFormatting sqref="AJ66:AS66 AJ61:AS61">
    <cfRule type="expression" dxfId="43" priority="41">
      <formula>IF(AND(AJ61&gt;=0, RIGHT(TEXT(AJ61,"0.#"),1)&lt;&gt;"."),TRUE,FALSE)</formula>
    </cfRule>
    <cfRule type="expression" dxfId="42" priority="42">
      <formula>IF(AND(AJ61&gt;=0, RIGHT(TEXT(AJ61,"0.#"),1)="."),TRUE,FALSE)</formula>
    </cfRule>
    <cfRule type="expression" dxfId="41" priority="43">
      <formula>IF(AND(AJ61&lt;0, RIGHT(TEXT(AJ61,"0.#"),1)&lt;&gt;"."),TRUE,FALSE)</formula>
    </cfRule>
    <cfRule type="expression" dxfId="40" priority="44">
      <formula>IF(AND(AJ61&lt;0, RIGHT(TEXT(AJ61,"0.#"),1)="."),TRUE,FALSE)</formula>
    </cfRule>
  </conditionalFormatting>
  <conditionalFormatting sqref="AE81:AX81 AE78:AX78 AE75:AX75 AE72:AX72">
    <cfRule type="expression" dxfId="39" priority="39">
      <formula>IF(RIGHT(TEXT(AE72,"0.#"),1)=".",FALSE,TRUE)</formula>
    </cfRule>
    <cfRule type="expression" dxfId="38" priority="40">
      <formula>IF(RIGHT(TEXT(AE72,"0.#"),1)=".",TRUE,FALSE)</formula>
    </cfRule>
  </conditionalFormatting>
  <conditionalFormatting sqref="AE80:AS80 AE77:AS77 AE74:AS74 AE71:AS71">
    <cfRule type="expression" dxfId="37" priority="37">
      <formula>IF(RIGHT(TEXT(AE71,"0.#"),1)=".",FALSE,TRUE)</formula>
    </cfRule>
    <cfRule type="expression" dxfId="36" priority="38">
      <formula>IF(RIGHT(TEXT(AE71,"0.#"),1)=".",TRUE,FALSE)</formula>
    </cfRule>
  </conditionalFormatting>
  <conditionalFormatting sqref="AK236">
    <cfRule type="expression" dxfId="35" priority="35">
      <formula>IF(RIGHT(TEXT(AK236,"0.#"),1)=".",FALSE,TRUE)</formula>
    </cfRule>
    <cfRule type="expression" dxfId="34" priority="36">
      <formula>IF(RIGHT(TEXT(AK236,"0.#"),1)=".",TRUE,FALSE)</formula>
    </cfRule>
  </conditionalFormatting>
  <conditionalFormatting sqref="AK237:AK241 AK243:AK249">
    <cfRule type="expression" dxfId="33" priority="33">
      <formula>IF(RIGHT(TEXT(AK237,"0.#"),1)=".",FALSE,TRUE)</formula>
    </cfRule>
    <cfRule type="expression" dxfId="32" priority="34">
      <formula>IF(RIGHT(TEXT(AK237,"0.#"),1)=".",TRUE,FALSE)</formula>
    </cfRule>
  </conditionalFormatting>
  <conditionalFormatting sqref="AU237:AX249">
    <cfRule type="expression" dxfId="31" priority="29">
      <formula>IF(AND(AU237&gt;=0, RIGHT(TEXT(AU237,"0.#"),1)&lt;&gt;"."),TRUE,FALSE)</formula>
    </cfRule>
    <cfRule type="expression" dxfId="30" priority="30">
      <formula>IF(AND(AU237&gt;=0, RIGHT(TEXT(AU237,"0.#"),1)="."),TRUE,FALSE)</formula>
    </cfRule>
    <cfRule type="expression" dxfId="29" priority="31">
      <formula>IF(AND(AU237&lt;0, RIGHT(TEXT(AU237,"0.#"),1)&lt;&gt;"."),TRUE,FALSE)</formula>
    </cfRule>
    <cfRule type="expression" dxfId="28" priority="32">
      <formula>IF(AND(AU237&lt;0, RIGHT(TEXT(AU237,"0.#"),1)="."),TRUE,FALSE)</formula>
    </cfRule>
  </conditionalFormatting>
  <conditionalFormatting sqref="AU236:AX236">
    <cfRule type="expression" dxfId="27" priority="25">
      <formula>IF(AND(AU236&gt;=0, RIGHT(TEXT(AU236,"0.#"),1)&lt;&gt;"."),TRUE,FALSE)</formula>
    </cfRule>
    <cfRule type="expression" dxfId="26" priority="26">
      <formula>IF(AND(AU236&gt;=0, RIGHT(TEXT(AU236,"0.#"),1)="."),TRUE,FALSE)</formula>
    </cfRule>
    <cfRule type="expression" dxfId="25" priority="27">
      <formula>IF(AND(AU236&lt;0, RIGHT(TEXT(AU236,"0.#"),1)&lt;&gt;"."),TRUE,FALSE)</formula>
    </cfRule>
    <cfRule type="expression" dxfId="24" priority="28">
      <formula>IF(AND(AU236&lt;0, RIGHT(TEXT(AU236,"0.#"),1)="."),TRUE,FALSE)</formula>
    </cfRule>
  </conditionalFormatting>
  <conditionalFormatting sqref="AK269">
    <cfRule type="expression" dxfId="23" priority="23">
      <formula>IF(RIGHT(TEXT(AK269,"0.#"),1)=".",FALSE,TRUE)</formula>
    </cfRule>
    <cfRule type="expression" dxfId="22" priority="24">
      <formula>IF(RIGHT(TEXT(AK269,"0.#"),1)=".",TRUE,FALSE)</formula>
    </cfRule>
  </conditionalFormatting>
  <conditionalFormatting sqref="AU269:AX269">
    <cfRule type="expression" dxfId="21" priority="19">
      <formula>IF(AND(AU269&gt;=0, RIGHT(TEXT(AU269,"0.#"),1)&lt;&gt;"."),TRUE,FALSE)</formula>
    </cfRule>
    <cfRule type="expression" dxfId="20" priority="20">
      <formula>IF(AND(AU269&gt;=0, RIGHT(TEXT(AU269,"0.#"),1)="."),TRUE,FALSE)</formula>
    </cfRule>
    <cfRule type="expression" dxfId="19" priority="21">
      <formula>IF(AND(AU269&lt;0, RIGHT(TEXT(AU269,"0.#"),1)&lt;&gt;"."),TRUE,FALSE)</formula>
    </cfRule>
    <cfRule type="expression" dxfId="18" priority="22">
      <formula>IF(AND(AU269&lt;0, RIGHT(TEXT(AU269,"0.#"),1)="."),TRUE,FALSE)</formula>
    </cfRule>
  </conditionalFormatting>
  <conditionalFormatting sqref="AK270:AK271">
    <cfRule type="expression" dxfId="17" priority="17">
      <formula>IF(RIGHT(TEXT(AK270,"0.#"),1)=".",FALSE,TRUE)</formula>
    </cfRule>
    <cfRule type="expression" dxfId="16" priority="18">
      <formula>IF(RIGHT(TEXT(AK270,"0.#"),1)=".",TRUE,FALSE)</formula>
    </cfRule>
  </conditionalFormatting>
  <conditionalFormatting sqref="AU270:AX270">
    <cfRule type="expression" dxfId="15" priority="13">
      <formula>IF(AND(AU270&gt;=0, RIGHT(TEXT(AU270,"0.#"),1)&lt;&gt;"."),TRUE,FALSE)</formula>
    </cfRule>
    <cfRule type="expression" dxfId="14" priority="14">
      <formula>IF(AND(AU270&gt;=0, RIGHT(TEXT(AU270,"0.#"),1)="."),TRUE,FALSE)</formula>
    </cfRule>
    <cfRule type="expression" dxfId="13" priority="15">
      <formula>IF(AND(AU270&lt;0, RIGHT(TEXT(AU270,"0.#"),1)&lt;&gt;"."),TRUE,FALSE)</formula>
    </cfRule>
    <cfRule type="expression" dxfId="12" priority="16">
      <formula>IF(AND(AU270&lt;0, RIGHT(TEXT(AU270,"0.#"),1)="."),TRUE,FALSE)</formula>
    </cfRule>
  </conditionalFormatting>
  <conditionalFormatting sqref="AU271:AX271">
    <cfRule type="expression" dxfId="11" priority="9">
      <formula>IF(AND(AU271&gt;=0, RIGHT(TEXT(AU271,"0.#"),1)&lt;&gt;"."),TRUE,FALSE)</formula>
    </cfRule>
    <cfRule type="expression" dxfId="10" priority="10">
      <formula>IF(AND(AU271&gt;=0, RIGHT(TEXT(AU271,"0.#"),1)="."),TRUE,FALSE)</formula>
    </cfRule>
    <cfRule type="expression" dxfId="9" priority="11">
      <formula>IF(AND(AU271&lt;0, RIGHT(TEXT(AU271,"0.#"),1)&lt;&gt;"."),TRUE,FALSE)</formula>
    </cfRule>
    <cfRule type="expression" dxfId="8" priority="12">
      <formula>IF(AND(AU271&lt;0, RIGHT(TEXT(AU271,"0.#"),1)="."),TRUE,FALSE)</formula>
    </cfRule>
  </conditionalFormatting>
  <conditionalFormatting sqref="Y193">
    <cfRule type="expression" dxfId="7" priority="7">
      <formula>IF(RIGHT(TEXT(Y193,"0.#"),1)=".",FALSE,TRUE)</formula>
    </cfRule>
    <cfRule type="expression" dxfId="6" priority="8">
      <formula>IF(RIGHT(TEXT(Y193,"0.#"),1)=".",TRUE,FALSE)</formula>
    </cfRule>
  </conditionalFormatting>
  <conditionalFormatting sqref="Y181">
    <cfRule type="expression" dxfId="5" priority="5">
      <formula>IF(RIGHT(TEXT(Y181,"0.#"),1)=".",FALSE,TRUE)</formula>
    </cfRule>
    <cfRule type="expression" dxfId="4" priority="6">
      <formula>IF(RIGHT(TEXT(Y181,"0.#"),1)=".",TRUE,FALSE)</formula>
    </cfRule>
  </conditionalFormatting>
  <conditionalFormatting sqref="Y180">
    <cfRule type="expression" dxfId="3" priority="3">
      <formula>IF(RIGHT(TEXT(Y180,"0.#"),1)=".",FALSE,TRUE)</formula>
    </cfRule>
    <cfRule type="expression" dxfId="2" priority="4">
      <formula>IF(RIGHT(TEXT(Y180,"0.#"),1)=".",TRUE,FALSE)</formula>
    </cfRule>
  </conditionalFormatting>
  <conditionalFormatting sqref="AK242">
    <cfRule type="expression" dxfId="1" priority="1">
      <formula>IF(RIGHT(TEXT(AK242,"0.#"),1)=".",FALSE,TRUE)</formula>
    </cfRule>
    <cfRule type="expression" dxfId="0" priority="2">
      <formula>IF(RIGHT(TEXT(AK242,"0.#"),1)=".",TRUE,FALSE)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1.0236220472440944" right="0.39370078740157483" top="0.59055118110236227" bottom="0.39370078740157483" header="0.51181102362204722" footer="0.51181102362204722"/>
  <pageSetup paperSize="9" scale="6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2015-08-17T04:47:13Z</cp:lastPrinted>
  <dcterms:created xsi:type="dcterms:W3CDTF">2012-03-13T00:50:25Z</dcterms:created>
  <dcterms:modified xsi:type="dcterms:W3CDTF">2015-09-08T17:28:28Z</dcterms:modified>
</cp:coreProperties>
</file>