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16170" windowHeight="745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<sst xmlns="http://schemas.openxmlformats.org/spreadsheetml/2006/main" count="751" uniqueCount="445">
  <si>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</si>
  <si>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</si>
  <si>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</si>
  <si>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</si>
  <si>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</si>
  <si>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</si>
  <si>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</si>
  <si>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</si>
  <si>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</si>
  <si>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</si>
  <si>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</si>
  <si>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</si>
  <si>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</si>
  <si>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</si>
  <si>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</si>
  <si>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</si>
  <si>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</si>
  <si>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</si>
  <si>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</si>
  <si>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</si>
  <si>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</si>
  <si>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</si>
  <si>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</si>
  <si>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</si>
  <si>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</si>
  <si>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</si>
  <si>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</si>
  <si>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</si>
  <si>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</si>
  <si>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</si>
  <si>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</si>
  <si>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</si>
  <si>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</si>
  <si>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</si>
  <si>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</si>
  <si>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</si>
  <si>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</si>
  <si>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</si>
  <si>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</si>
  <si>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</si>
  <si>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</si>
  <si>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</si>
  <si>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</si>
  <si>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</si>
  <si>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</si>
  <si>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</si>
  <si>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</si>
  <si>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</si>
  <si>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</si>
  <si>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</si>
  <si>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</si>
  <si>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</si>
  <si>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</si>
  <si>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</si>
  <si>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</si>
  <si>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</si>
  <si>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</si>
  <si>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</si>
  <si>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</si>
  <si>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</si>
  <si>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</si>
  <si>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</si>
  <si>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</si>
  <si>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</si>
  <si>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</si>
  <si>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</si>
  <si>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</si>
  <si>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</si>
  <si>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</si>
  <si>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</si>
  <si>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</si>
  <si>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</si>
  <si>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</si>
  <si>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</si>
  <si>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</si>
  <si>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</si>
  <si>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</si>
  <si>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</si>
  <si>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</si>
  <si>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</si>
  <si>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</si>
  <si>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</si>
  <si>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</si>
  <si>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</si>
  <si>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</si>
  <si>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</si>
  <si>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</si>
  <si>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</si>
  <si>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</si>
  <si>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</si>
  <si>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</si>
  <si>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</si>
  <si>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</si>
  <si>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</si>
  <si>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</si>
  <si>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</si>
  <si>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</si>
  <si>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</si>
  <si>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</si>
  <si>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</si>
  <si>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</si>
  <si>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</si>
  <si>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</si>
  <si>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</si>
  <si>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</si>
  <si>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</si>
  <si>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</si>
  <si>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</si>
  <si>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</si>
  <si>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</si>
  <si>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</si>
  <si>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</si>
  <si>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</si>
  <si>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</si>
  <si>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</si>
  <si>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</si>
  <si>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</si>
  <si>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</si>
  <si>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</si>
  <si>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</si>
  <si>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</si>
  <si>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</si>
  <si>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</si>
  <si>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</si>
  <si>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</si>
  <si>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</si>
  <si>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</si>
  <si>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</si>
  <si>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</si>
  <si>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</si>
  <si>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</si>
  <si>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</si>
  <si>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</si>
  <si>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</si>
  <si>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</si>
  <si>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</si>
  <si>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</si>
  <si>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</si>
  <si>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</si>
  <si>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</si>
  <si>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</si>
  <si>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</si>
  <si>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</si>
  <si>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</si>
  <si>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</si>
  <si>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</si>
  <si>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</si>
  <si>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</si>
  <si>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</si>
  <si>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</si>
  <si>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</si>
  <si>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</si>
  <si>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</si>
  <si>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</si>
  <si>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</si>
  <si>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</si>
  <si>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</si>
  <si>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</si>
  <si>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</si>
  <si>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</si>
  <si>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</si>
  <si>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</si>
  <si>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</si>
  <si>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</si>
  <si>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</si>
  <si>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</si>
  <si>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</si>
  <si>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</si>
  <si>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</si>
  <si>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</si>
  <si>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</si>
  <si>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</si>
  <si>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</si>
  <si>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</si>
  <si>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</si>
  <si>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</si>
  <si>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</si>
  <si>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</si>
  <si>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</si>
  <si>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</si>
  <si>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</si>
  <si>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</si>
  <si>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</si>
  <si>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</si>
  <si>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</si>
  <si>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</si>
  <si>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</si>
  <si>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</si>
  <si>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</si>
  <si>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</si>
  <si>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</si>
  <si>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</si>
  <si>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</si>
  <si>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</si>
  <si>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</si>
  <si>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</si>
  <si>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</si>
  <si>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</si>
  <si>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</si>
  <si>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</si>
  <si>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</si>
  <si>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</si>
  <si>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</si>
  <si>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</si>
  <si>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</si>
  <si>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</si>
  <si>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</si>
  <si>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</si>
  <si>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</si>
  <si>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</si>
  <si>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</si>
  <si>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</si>
  <si>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</si>
  <si>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</si>
  <si>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</si>
  <si>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</si>
  <si>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</si>
  <si>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</si>
  <si>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</si>
  <si>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</si>
  <si>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</si>
  <si>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</si>
  <si>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</si>
  <si>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</si>
  <si>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</si>
  <si>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</si>
  <si>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</si>
  <si>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</si>
  <si>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</si>
  <si>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</si>
  <si>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</si>
  <si>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</si>
  <si>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</si>
  <si>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</si>
  <si>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</si>
  <si>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</si>
  <si>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</si>
  <si>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</si>
  <si>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</si>
  <si>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</si>
  <si>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</si>
  <si>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</si>
  <si>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</si>
  <si>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</si>
  <si>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</si>
  <si>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</si>
  <si>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</si>
  <si>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</si>
  <si>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</si>
  <si>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</si>
  <si>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</si>
  <si>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</si>
  <si>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</si>
  <si>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</si>
  <si>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</si>
  <si>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</si>
  <si>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</si>
  <si>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</si>
  <si>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</si>
  <si>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</si>
  <si>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</si>
  <si>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</si>
  <si>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</si>
  <si>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</si>
  <si>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</si>
  <si>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</si>
  <si>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</si>
  <si>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</si>
  <si>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</si>
  <si>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</si>
  <si>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</si>
  <si>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</si>
  <si>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</si>
  <si>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</si>
  <si>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</si>
  <si>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</si>
  <si>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</si>
  <si>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</si>
  <si>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</si>
  <si>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</si>
  <si>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</si>
  <si>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</si>
  <si>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</si>
  <si>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</si>
  <si>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</si>
  <si>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</si>
  <si>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</si>
  <si>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</si>
  <si>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</si>
  <si>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</si>
  <si>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</si>
  <si>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</si>
  <si>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</si>
  <si>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</si>
  <si>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</si>
  <si>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</si>
  <si>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</si>
  <si>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</si>
  <si>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</si>
  <si>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</si>
  <si>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</si>
  <si>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</si>
  <si>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</si>
  <si>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</si>
  <si>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</si>
  <si>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</si>
  <si>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</si>
  <si>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</si>
  <si>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</si>
  <si>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</si>
  <si>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</si>
  <si>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</si>
  <si>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</si>
  <si>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</si>
  <si>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</si>
  <si>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</si>
  <si>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</si>
  <si>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</si>
  <si>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</si>
  <si>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</si>
  <si>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</si>
  <si>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</si>
  <si>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</si>
  <si>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</si>
  <si>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</si>
  <si>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</si>
  <si>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</si>
  <si>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</si>
  <si>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</si>
  <si>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</si>
  <si>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</si>
  <si>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</si>
  <si>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</si>
  <si>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</si>
  <si>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</si>
  <si>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</si>
  <si>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</si>
  <si>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</si>
  <si>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</si>
  <si>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</si>
  <si>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</si>
  <si>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</si>
  <si>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</si>
  <si>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</si>
  <si>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</si>
  <si>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</si>
  <si>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</si>
  <si>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</si>
  <si>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</si>
  <si>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</si>
  <si>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</si>
  <si>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</si>
  <si>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</si>
  <si>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</si>
  <si>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</si>
  <si>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</si>
  <si>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</si>
  <si>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</si>
  <si>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</si>
  <si>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</si>
  <si>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</si>
  <si>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</si>
  <si>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</si>
  <si>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</si>
  <si>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</si>
  <si>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</si>
  <si>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</si>
  <si>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</si>
  <si>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</si>
  <si>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</si>
  <si>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</si>
  <si>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</si>
  <si>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</si>
  <si>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</si>
  <si>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</si>
  <si>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</si>
  <si>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</si>
  <si>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</si>
  <si>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基盤地図情報整備経費</t>
    <rPh sb="0" eb="2">
      <t>キバン</t>
    </rPh>
    <rPh sb="2" eb="4">
      <t>チズ</t>
    </rPh>
    <rPh sb="4" eb="6">
      <t>ジョウホウ</t>
    </rPh>
    <rPh sb="6" eb="8">
      <t>セイビ</t>
    </rPh>
    <rPh sb="8" eb="10">
      <t>ケイヒ</t>
    </rPh>
    <phoneticPr fontId="5"/>
  </si>
  <si>
    <t>国土地理院</t>
    <rPh sb="0" eb="2">
      <t>コクド</t>
    </rPh>
    <rPh sb="2" eb="4">
      <t>チリ</t>
    </rPh>
    <rPh sb="4" eb="5">
      <t>イン</t>
    </rPh>
    <phoneticPr fontId="5"/>
  </si>
  <si>
    <t>基本図情報部管理課</t>
    <rPh sb="0" eb="2">
      <t>キホン</t>
    </rPh>
    <rPh sb="2" eb="3">
      <t>ズ</t>
    </rPh>
    <rPh sb="3" eb="5">
      <t>ジョウホウ</t>
    </rPh>
    <rPh sb="5" eb="6">
      <t>ブ</t>
    </rPh>
    <rPh sb="6" eb="8">
      <t>カンリ</t>
    </rPh>
    <rPh sb="8" eb="9">
      <t>カ</t>
    </rPh>
    <phoneticPr fontId="5"/>
  </si>
  <si>
    <t>課長　廣田　三成</t>
    <rPh sb="0" eb="2">
      <t>カチョウ</t>
    </rPh>
    <rPh sb="3" eb="5">
      <t>ヒロタ</t>
    </rPh>
    <rPh sb="6" eb="8">
      <t>ミツナリ</t>
    </rPh>
    <phoneticPr fontId="5"/>
  </si>
  <si>
    <t>○</t>
  </si>
  <si>
    <t>測量法（第3条～第4条、第11条～第12条、第27条、第31条）、地理空間情報活用推進基本法（第2条～第4条、第7条、第9条、第11条～第18条）</t>
    <rPh sb="0" eb="2">
      <t>ソクリョウ</t>
    </rPh>
    <rPh sb="2" eb="3">
      <t>ホウ</t>
    </rPh>
    <rPh sb="4" eb="5">
      <t>ダイ</t>
    </rPh>
    <rPh sb="6" eb="7">
      <t>ジョウ</t>
    </rPh>
    <rPh sb="8" eb="9">
      <t>ダイ</t>
    </rPh>
    <rPh sb="10" eb="11">
      <t>ジョウ</t>
    </rPh>
    <rPh sb="12" eb="13">
      <t>ダイ</t>
    </rPh>
    <rPh sb="15" eb="16">
      <t>ジョウ</t>
    </rPh>
    <rPh sb="17" eb="18">
      <t>ダイ</t>
    </rPh>
    <rPh sb="20" eb="21">
      <t>ジョウ</t>
    </rPh>
    <rPh sb="22" eb="23">
      <t>ダイ</t>
    </rPh>
    <rPh sb="25" eb="26">
      <t>ジョウ</t>
    </rPh>
    <rPh sb="27" eb="28">
      <t>ダイ</t>
    </rPh>
    <rPh sb="30" eb="31">
      <t>ジョウ</t>
    </rPh>
    <rPh sb="33" eb="35">
      <t>チリ</t>
    </rPh>
    <rPh sb="35" eb="37">
      <t>クウカン</t>
    </rPh>
    <rPh sb="37" eb="39">
      <t>ジョウホウ</t>
    </rPh>
    <rPh sb="39" eb="41">
      <t>カツヨウ</t>
    </rPh>
    <rPh sb="41" eb="43">
      <t>スイシン</t>
    </rPh>
    <rPh sb="43" eb="46">
      <t>キホンホウ</t>
    </rPh>
    <rPh sb="47" eb="48">
      <t>ダイ</t>
    </rPh>
    <rPh sb="49" eb="50">
      <t>ジョウ</t>
    </rPh>
    <rPh sb="51" eb="52">
      <t>ダイ</t>
    </rPh>
    <rPh sb="53" eb="54">
      <t>ジョウ</t>
    </rPh>
    <rPh sb="55" eb="56">
      <t>ダイ</t>
    </rPh>
    <rPh sb="57" eb="58">
      <t>ジョウ</t>
    </rPh>
    <rPh sb="59" eb="60">
      <t>ダイ</t>
    </rPh>
    <rPh sb="61" eb="62">
      <t>ジョウ</t>
    </rPh>
    <rPh sb="63" eb="64">
      <t>ダイ</t>
    </rPh>
    <rPh sb="66" eb="67">
      <t>ジョウ</t>
    </rPh>
    <rPh sb="68" eb="69">
      <t>ダイ</t>
    </rPh>
    <rPh sb="71" eb="72">
      <t>ジョウ</t>
    </rPh>
    <phoneticPr fontId="5"/>
  </si>
  <si>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5"/>
  </si>
  <si>
    <t>基盤地図情報を整備・更新し広く一般に提供することによって、測量行為の重複を回避し、都市再生はもとより施設管理、交通、防災、環境、まちづくり、防犯その他の様々な行政分野における業務の高度化及びサービス水準の向上を図るとともに、民間分野を中心に地理空間情報を用いたコンテンツ発信サービスなどの新産業の創出を促進する。これにより、官民が連携して国民生活の総合的な向上を目指すことを目的とする。</t>
    <rPh sb="0" eb="2">
      <t>キバン</t>
    </rPh>
    <rPh sb="2" eb="4">
      <t>チズ</t>
    </rPh>
    <rPh sb="4" eb="6">
      <t>ジョウホウ</t>
    </rPh>
    <rPh sb="7" eb="9">
      <t>セイビ</t>
    </rPh>
    <rPh sb="10" eb="12">
      <t>コウシン</t>
    </rPh>
    <rPh sb="13" eb="14">
      <t>ヒロ</t>
    </rPh>
    <rPh sb="15" eb="17">
      <t>イッパン</t>
    </rPh>
    <rPh sb="18" eb="20">
      <t>テイキョウ</t>
    </rPh>
    <rPh sb="29" eb="31">
      <t>ソクリョウ</t>
    </rPh>
    <rPh sb="31" eb="33">
      <t>コウイ</t>
    </rPh>
    <rPh sb="34" eb="36">
      <t>チョウフク</t>
    </rPh>
    <rPh sb="37" eb="39">
      <t>カイヒ</t>
    </rPh>
    <rPh sb="41" eb="43">
      <t>トシ</t>
    </rPh>
    <rPh sb="43" eb="45">
      <t>サイセイ</t>
    </rPh>
    <rPh sb="50" eb="52">
      <t>シセツ</t>
    </rPh>
    <rPh sb="52" eb="54">
      <t>カンリ</t>
    </rPh>
    <rPh sb="55" eb="57">
      <t>コウツウ</t>
    </rPh>
    <rPh sb="58" eb="60">
      <t>ボウサイ</t>
    </rPh>
    <rPh sb="61" eb="63">
      <t>カンキョウ</t>
    </rPh>
    <rPh sb="70" eb="72">
      <t>ボウハン</t>
    </rPh>
    <rPh sb="74" eb="75">
      <t>タ</t>
    </rPh>
    <rPh sb="76" eb="78">
      <t>サマザマ</t>
    </rPh>
    <rPh sb="79" eb="81">
      <t>ギョウセイ</t>
    </rPh>
    <rPh sb="81" eb="83">
      <t>ブンヤ</t>
    </rPh>
    <rPh sb="87" eb="89">
      <t>ギョウム</t>
    </rPh>
    <rPh sb="90" eb="93">
      <t>コウドカ</t>
    </rPh>
    <rPh sb="93" eb="94">
      <t>オヨ</t>
    </rPh>
    <rPh sb="99" eb="101">
      <t>スイジュン</t>
    </rPh>
    <rPh sb="102" eb="104">
      <t>コウジョウ</t>
    </rPh>
    <rPh sb="105" eb="106">
      <t>ハカ</t>
    </rPh>
    <rPh sb="112" eb="114">
      <t>ミンカン</t>
    </rPh>
    <rPh sb="114" eb="116">
      <t>ブンヤ</t>
    </rPh>
    <rPh sb="117" eb="119">
      <t>チュウシン</t>
    </rPh>
    <rPh sb="120" eb="122">
      <t>チリ</t>
    </rPh>
    <rPh sb="122" eb="124">
      <t>クウカン</t>
    </rPh>
    <rPh sb="124" eb="126">
      <t>ジョウホウ</t>
    </rPh>
    <rPh sb="127" eb="128">
      <t>モチ</t>
    </rPh>
    <rPh sb="135" eb="137">
      <t>ハッシン</t>
    </rPh>
    <rPh sb="144" eb="147">
      <t>シンサンギョウ</t>
    </rPh>
    <rPh sb="148" eb="150">
      <t>ソウシュツ</t>
    </rPh>
    <rPh sb="151" eb="153">
      <t>ソクシン</t>
    </rPh>
    <rPh sb="162" eb="164">
      <t>カンミン</t>
    </rPh>
    <rPh sb="165" eb="167">
      <t>レンケイ</t>
    </rPh>
    <rPh sb="169" eb="171">
      <t>コクミン</t>
    </rPh>
    <rPh sb="171" eb="173">
      <t>セイカツ</t>
    </rPh>
    <rPh sb="174" eb="177">
      <t>ソウゴウテキ</t>
    </rPh>
    <rPh sb="178" eb="180">
      <t>コウジョウ</t>
    </rPh>
    <rPh sb="181" eb="183">
      <t>メザ</t>
    </rPh>
    <rPh sb="187" eb="189">
      <t>モクテキ</t>
    </rPh>
    <phoneticPr fontId="5"/>
  </si>
  <si>
    <t>地理空間情報活用推進基本法では、基盤地図情報を「電子地図上における地理空間情報の位置を定めるための基準となるものの位置情報」と位置づけられ、同基本計画（平成24年閣議決定）において国土地理院が更新を行うとしている。平成23年度までに初期整備を完了し、平成24年度から地方公共団体が行進する都市計画基図の更新情報や、公共施設の管理者が整備する工事図面等を活用した更新を実施している。具体的な事業概要は下記のとおり。
・都市計画区域について、地方公共団体等の大縮尺地図データの活用や公共施設の管理者・整備者との連携により更新する。
・都市計画区域について、国土の現況が著しく変化している地域を空中写真から作成した正射画像を活用して、更新を行う。</t>
    <rPh sb="0" eb="2">
      <t>チリ</t>
    </rPh>
    <rPh sb="2" eb="4">
      <t>クウカン</t>
    </rPh>
    <rPh sb="4" eb="6">
      <t>ジョウホウ</t>
    </rPh>
    <rPh sb="6" eb="8">
      <t>カツヨウ</t>
    </rPh>
    <rPh sb="8" eb="10">
      <t>スイシン</t>
    </rPh>
    <rPh sb="10" eb="13">
      <t>キホンホウ</t>
    </rPh>
    <rPh sb="16" eb="18">
      <t>キバン</t>
    </rPh>
    <rPh sb="18" eb="20">
      <t>チズ</t>
    </rPh>
    <rPh sb="20" eb="22">
      <t>ジョウホウ</t>
    </rPh>
    <rPh sb="24" eb="26">
      <t>デンシ</t>
    </rPh>
    <rPh sb="26" eb="28">
      <t>チズ</t>
    </rPh>
    <rPh sb="28" eb="29">
      <t>ジョウ</t>
    </rPh>
    <rPh sb="33" eb="35">
      <t>チリ</t>
    </rPh>
    <rPh sb="35" eb="37">
      <t>クウカン</t>
    </rPh>
    <rPh sb="37" eb="39">
      <t>ジョウホウ</t>
    </rPh>
    <rPh sb="40" eb="42">
      <t>イチ</t>
    </rPh>
    <rPh sb="43" eb="44">
      <t>サダ</t>
    </rPh>
    <rPh sb="49" eb="51">
      <t>キジュン</t>
    </rPh>
    <rPh sb="57" eb="59">
      <t>イチ</t>
    </rPh>
    <rPh sb="59" eb="61">
      <t>ジョウホウ</t>
    </rPh>
    <rPh sb="63" eb="65">
      <t>イチ</t>
    </rPh>
    <rPh sb="70" eb="71">
      <t>ドウ</t>
    </rPh>
    <rPh sb="71" eb="73">
      <t>キホン</t>
    </rPh>
    <rPh sb="73" eb="75">
      <t>ケイカク</t>
    </rPh>
    <rPh sb="76" eb="78">
      <t>ヘイセイ</t>
    </rPh>
    <rPh sb="80" eb="81">
      <t>ネン</t>
    </rPh>
    <rPh sb="81" eb="83">
      <t>カクギ</t>
    </rPh>
    <rPh sb="83" eb="85">
      <t>ケッテイ</t>
    </rPh>
    <rPh sb="90" eb="92">
      <t>コクド</t>
    </rPh>
    <rPh sb="92" eb="94">
      <t>チリ</t>
    </rPh>
    <rPh sb="94" eb="95">
      <t>イン</t>
    </rPh>
    <rPh sb="96" eb="98">
      <t>コウシン</t>
    </rPh>
    <rPh sb="99" eb="100">
      <t>オコナ</t>
    </rPh>
    <rPh sb="107" eb="109">
      <t>ヘイセイ</t>
    </rPh>
    <rPh sb="111" eb="113">
      <t>ネンド</t>
    </rPh>
    <rPh sb="116" eb="118">
      <t>ショキ</t>
    </rPh>
    <rPh sb="118" eb="120">
      <t>セイビ</t>
    </rPh>
    <rPh sb="121" eb="123">
      <t>カンリョウ</t>
    </rPh>
    <rPh sb="125" eb="127">
      <t>ヘイセイ</t>
    </rPh>
    <rPh sb="129" eb="131">
      <t>ネンド</t>
    </rPh>
    <rPh sb="133" eb="135">
      <t>チホウ</t>
    </rPh>
    <rPh sb="135" eb="137">
      <t>コウキョウ</t>
    </rPh>
    <rPh sb="137" eb="139">
      <t>ダンタイ</t>
    </rPh>
    <rPh sb="140" eb="142">
      <t>コウシン</t>
    </rPh>
    <rPh sb="144" eb="146">
      <t>トシ</t>
    </rPh>
    <rPh sb="146" eb="148">
      <t>ケイカク</t>
    </rPh>
    <rPh sb="148" eb="149">
      <t>キ</t>
    </rPh>
    <rPh sb="149" eb="150">
      <t>ズ</t>
    </rPh>
    <rPh sb="151" eb="153">
      <t>コウシン</t>
    </rPh>
    <rPh sb="153" eb="155">
      <t>ジョウホウ</t>
    </rPh>
    <rPh sb="157" eb="159">
      <t>コウキョウ</t>
    </rPh>
    <rPh sb="159" eb="161">
      <t>シセツ</t>
    </rPh>
    <rPh sb="162" eb="164">
      <t>カンリ</t>
    </rPh>
    <rPh sb="164" eb="165">
      <t>シャ</t>
    </rPh>
    <rPh sb="166" eb="168">
      <t>セイビ</t>
    </rPh>
    <rPh sb="170" eb="172">
      <t>コウジ</t>
    </rPh>
    <rPh sb="172" eb="175">
      <t>ズメントウ</t>
    </rPh>
    <rPh sb="176" eb="178">
      <t>カツヨウ</t>
    </rPh>
    <rPh sb="180" eb="182">
      <t>コウシン</t>
    </rPh>
    <rPh sb="183" eb="185">
      <t>ジッシ</t>
    </rPh>
    <rPh sb="190" eb="193">
      <t>グタイテキ</t>
    </rPh>
    <rPh sb="194" eb="196">
      <t>ジギョウ</t>
    </rPh>
    <rPh sb="196" eb="198">
      <t>ガイヨウ</t>
    </rPh>
    <rPh sb="199" eb="201">
      <t>カキ</t>
    </rPh>
    <rPh sb="208" eb="210">
      <t>トシ</t>
    </rPh>
    <rPh sb="210" eb="212">
      <t>ケイカク</t>
    </rPh>
    <rPh sb="212" eb="214">
      <t>クイキ</t>
    </rPh>
    <rPh sb="219" eb="221">
      <t>チホウ</t>
    </rPh>
    <rPh sb="221" eb="223">
      <t>コウキョウ</t>
    </rPh>
    <rPh sb="223" eb="226">
      <t>ダンタイトウ</t>
    </rPh>
    <rPh sb="227" eb="230">
      <t>ダイシュクシャク</t>
    </rPh>
    <rPh sb="230" eb="232">
      <t>チズ</t>
    </rPh>
    <rPh sb="236" eb="238">
      <t>カツヨウ</t>
    </rPh>
    <rPh sb="239" eb="241">
      <t>コウキョウ</t>
    </rPh>
    <rPh sb="241" eb="243">
      <t>シセツ</t>
    </rPh>
    <rPh sb="244" eb="247">
      <t>カンリシャ</t>
    </rPh>
    <rPh sb="248" eb="250">
      <t>セイビ</t>
    </rPh>
    <rPh sb="250" eb="251">
      <t>シャ</t>
    </rPh>
    <rPh sb="253" eb="255">
      <t>レンケイ</t>
    </rPh>
    <rPh sb="258" eb="260">
      <t>コウシン</t>
    </rPh>
    <rPh sb="265" eb="267">
      <t>トシ</t>
    </rPh>
    <rPh sb="267" eb="269">
      <t>ケイカク</t>
    </rPh>
    <rPh sb="269" eb="271">
      <t>クイキ</t>
    </rPh>
    <rPh sb="276" eb="278">
      <t>コクド</t>
    </rPh>
    <rPh sb="279" eb="281">
      <t>ゲンキョウ</t>
    </rPh>
    <rPh sb="282" eb="283">
      <t>イチジル</t>
    </rPh>
    <rPh sb="285" eb="287">
      <t>ヘンカ</t>
    </rPh>
    <rPh sb="291" eb="293">
      <t>チイキ</t>
    </rPh>
    <rPh sb="294" eb="296">
      <t>クウチュウ</t>
    </rPh>
    <rPh sb="296" eb="298">
      <t>シャシン</t>
    </rPh>
    <rPh sb="300" eb="302">
      <t>サクセイ</t>
    </rPh>
    <rPh sb="304" eb="306">
      <t>セイシャ</t>
    </rPh>
    <rPh sb="306" eb="308">
      <t>ガゾウ</t>
    </rPh>
    <rPh sb="309" eb="311">
      <t>カツヨウ</t>
    </rPh>
    <rPh sb="314" eb="316">
      <t>コウシン</t>
    </rPh>
    <rPh sb="317" eb="318">
      <t>オコナ</t>
    </rPh>
    <phoneticPr fontId="5"/>
  </si>
  <si>
    <t>-</t>
    <phoneticPr fontId="5"/>
  </si>
  <si>
    <t>件</t>
    <rPh sb="0" eb="1">
      <t>ケン</t>
    </rPh>
    <phoneticPr fontId="5"/>
  </si>
  <si>
    <t>基盤地図情報の更新面積</t>
    <rPh sb="0" eb="2">
      <t>キバン</t>
    </rPh>
    <rPh sb="2" eb="4">
      <t>チズ</t>
    </rPh>
    <rPh sb="4" eb="6">
      <t>ジョウホウ</t>
    </rPh>
    <rPh sb="7" eb="9">
      <t>コウシン</t>
    </rPh>
    <rPh sb="9" eb="11">
      <t>メンセキ</t>
    </rPh>
    <phoneticPr fontId="5"/>
  </si>
  <si>
    <t>ｋ㎡</t>
    <phoneticPr fontId="5"/>
  </si>
  <si>
    <t>予算実績額／編集処理面積　　　　　　　　　　　　　　</t>
    <rPh sb="0" eb="2">
      <t>ヨサン</t>
    </rPh>
    <rPh sb="2" eb="5">
      <t>ジッセキガク</t>
    </rPh>
    <rPh sb="6" eb="8">
      <t>ヘンシュウ</t>
    </rPh>
    <rPh sb="8" eb="10">
      <t>ショリ</t>
    </rPh>
    <rPh sb="10" eb="12">
      <t>メンセキ</t>
    </rPh>
    <phoneticPr fontId="5"/>
  </si>
  <si>
    <r>
      <t>千円/km</t>
    </r>
    <r>
      <rPr>
        <vertAlign val="superscript"/>
        <sz val="11"/>
        <rFont val="ＭＳ Ｐゴシック"/>
        <family val="3"/>
        <charset val="128"/>
      </rPr>
      <t>2</t>
    </r>
    <rPh sb="0" eb="1">
      <t>セン</t>
    </rPh>
    <rPh sb="1" eb="2">
      <t>エン</t>
    </rPh>
    <phoneticPr fontId="5"/>
  </si>
  <si>
    <t>962,487/25,700</t>
    <phoneticPr fontId="5"/>
  </si>
  <si>
    <t>1,042,621/27,284</t>
    <phoneticPr fontId="5"/>
  </si>
  <si>
    <t>1,115,184/23.885</t>
    <phoneticPr fontId="5"/>
  </si>
  <si>
    <t>地理空間情報整備・活用推進調査費</t>
    <rPh sb="0" eb="2">
      <t>チリ</t>
    </rPh>
    <rPh sb="2" eb="4">
      <t>クウカン</t>
    </rPh>
    <rPh sb="4" eb="6">
      <t>ジョウホウ</t>
    </rPh>
    <rPh sb="6" eb="8">
      <t>セイビ</t>
    </rPh>
    <rPh sb="9" eb="11">
      <t>カツヨウ</t>
    </rPh>
    <rPh sb="11" eb="13">
      <t>スイシン</t>
    </rPh>
    <rPh sb="13" eb="16">
      <t>チョウサヒ</t>
    </rPh>
    <phoneticPr fontId="5"/>
  </si>
  <si>
    <t>‐</t>
  </si>
  <si>
    <t>A.（株）パスコ　中央事業部</t>
    <rPh sb="3" eb="4">
      <t>カブ</t>
    </rPh>
    <rPh sb="9" eb="11">
      <t>チュウオウ</t>
    </rPh>
    <rPh sb="11" eb="13">
      <t>ジギョウ</t>
    </rPh>
    <rPh sb="13" eb="14">
      <t>ブ</t>
    </rPh>
    <phoneticPr fontId="5"/>
  </si>
  <si>
    <t>役務</t>
    <rPh sb="0" eb="2">
      <t>エキム</t>
    </rPh>
    <phoneticPr fontId="5"/>
  </si>
  <si>
    <t>電子国土基本図（基盤地図情報）面的更新業務</t>
    <rPh sb="0" eb="2">
      <t>デンシ</t>
    </rPh>
    <rPh sb="2" eb="4">
      <t>コクド</t>
    </rPh>
    <rPh sb="4" eb="6">
      <t>キホン</t>
    </rPh>
    <rPh sb="6" eb="7">
      <t>ズ</t>
    </rPh>
    <rPh sb="8" eb="10">
      <t>キバン</t>
    </rPh>
    <rPh sb="10" eb="12">
      <t>チズ</t>
    </rPh>
    <rPh sb="12" eb="14">
      <t>ジョウホウ</t>
    </rPh>
    <rPh sb="15" eb="17">
      <t>メンテキ</t>
    </rPh>
    <rPh sb="17" eb="19">
      <t>コウシン</t>
    </rPh>
    <rPh sb="19" eb="21">
      <t>ギョウム</t>
    </rPh>
    <phoneticPr fontId="5"/>
  </si>
  <si>
    <t>電子国土基本図（基盤地図情報）面的更新（数値写真）業務</t>
    <rPh sb="0" eb="2">
      <t>デンシ</t>
    </rPh>
    <rPh sb="2" eb="4">
      <t>コクド</t>
    </rPh>
    <rPh sb="4" eb="6">
      <t>キホン</t>
    </rPh>
    <rPh sb="6" eb="7">
      <t>ズ</t>
    </rPh>
    <rPh sb="8" eb="10">
      <t>キバン</t>
    </rPh>
    <rPh sb="10" eb="12">
      <t>チズ</t>
    </rPh>
    <rPh sb="12" eb="14">
      <t>ジョウホウ</t>
    </rPh>
    <rPh sb="15" eb="17">
      <t>メンテキ</t>
    </rPh>
    <rPh sb="17" eb="19">
      <t>コウシン</t>
    </rPh>
    <rPh sb="20" eb="22">
      <t>スウチ</t>
    </rPh>
    <rPh sb="22" eb="24">
      <t>シャシン</t>
    </rPh>
    <rPh sb="25" eb="27">
      <t>ギョウム</t>
    </rPh>
    <phoneticPr fontId="5"/>
  </si>
  <si>
    <t>B.（公財）日本測量調査技術協会</t>
    <rPh sb="3" eb="4">
      <t>コウ</t>
    </rPh>
    <rPh sb="4" eb="5">
      <t>ザイ</t>
    </rPh>
    <rPh sb="6" eb="8">
      <t>ニホン</t>
    </rPh>
    <rPh sb="8" eb="10">
      <t>ソクリョウ</t>
    </rPh>
    <rPh sb="10" eb="12">
      <t>チョウサ</t>
    </rPh>
    <rPh sb="12" eb="14">
      <t>ギジュツ</t>
    </rPh>
    <rPh sb="14" eb="16">
      <t>キョウカイ</t>
    </rPh>
    <phoneticPr fontId="5"/>
  </si>
  <si>
    <t>三次元データの整備手法及び三次元空間内の位置特定に関する技術の調査検討業務</t>
    <rPh sb="0" eb="3">
      <t>サンジゲン</t>
    </rPh>
    <rPh sb="7" eb="9">
      <t>セイビ</t>
    </rPh>
    <rPh sb="9" eb="11">
      <t>シュホウ</t>
    </rPh>
    <rPh sb="11" eb="12">
      <t>オヨ</t>
    </rPh>
    <rPh sb="13" eb="16">
      <t>サンジゲン</t>
    </rPh>
    <rPh sb="16" eb="18">
      <t>クウカン</t>
    </rPh>
    <rPh sb="18" eb="19">
      <t>ナイ</t>
    </rPh>
    <rPh sb="20" eb="22">
      <t>イチ</t>
    </rPh>
    <rPh sb="22" eb="24">
      <t>トクテイ</t>
    </rPh>
    <rPh sb="25" eb="26">
      <t>カン</t>
    </rPh>
    <rPh sb="28" eb="30">
      <t>ギジュツ</t>
    </rPh>
    <rPh sb="31" eb="33">
      <t>チョウサ</t>
    </rPh>
    <rPh sb="33" eb="35">
      <t>ケントウ</t>
    </rPh>
    <rPh sb="35" eb="37">
      <t>ギョウム</t>
    </rPh>
    <phoneticPr fontId="5"/>
  </si>
  <si>
    <t>（株）パスコ　中央事業部</t>
    <rPh sb="1" eb="2">
      <t>カブ</t>
    </rPh>
    <rPh sb="7" eb="9">
      <t>チュウオウ</t>
    </rPh>
    <rPh sb="9" eb="11">
      <t>ジギョウ</t>
    </rPh>
    <rPh sb="11" eb="12">
      <t>ブ</t>
    </rPh>
    <phoneticPr fontId="5"/>
  </si>
  <si>
    <t>カート・富岡・丹野共同企業体</t>
    <rPh sb="4" eb="6">
      <t>トミオカ</t>
    </rPh>
    <rPh sb="7" eb="9">
      <t>タンノ</t>
    </rPh>
    <rPh sb="9" eb="11">
      <t>キョウドウ</t>
    </rPh>
    <rPh sb="11" eb="14">
      <t>キギョウタイ</t>
    </rPh>
    <phoneticPr fontId="5"/>
  </si>
  <si>
    <t>（株）北日本ジオグラフィ</t>
    <rPh sb="1" eb="2">
      <t>カブ</t>
    </rPh>
    <rPh sb="3" eb="4">
      <t>キタ</t>
    </rPh>
    <rPh sb="4" eb="6">
      <t>ニホン</t>
    </rPh>
    <phoneticPr fontId="5"/>
  </si>
  <si>
    <t>朝日航洋（株）</t>
    <rPh sb="0" eb="2">
      <t>アサヒ</t>
    </rPh>
    <rPh sb="2" eb="3">
      <t>コウ</t>
    </rPh>
    <rPh sb="3" eb="4">
      <t>ヨウ</t>
    </rPh>
    <rPh sb="5" eb="6">
      <t>カブ</t>
    </rPh>
    <phoneticPr fontId="5"/>
  </si>
  <si>
    <t>（株）ウエスコ　東京支社</t>
    <rPh sb="1" eb="2">
      <t>カブ</t>
    </rPh>
    <rPh sb="8" eb="10">
      <t>トウキョウ</t>
    </rPh>
    <rPh sb="10" eb="12">
      <t>シシャ</t>
    </rPh>
    <phoneticPr fontId="5"/>
  </si>
  <si>
    <t>（株）八州</t>
    <rPh sb="1" eb="2">
      <t>カブ</t>
    </rPh>
    <rPh sb="3" eb="5">
      <t>ハッシュウ</t>
    </rPh>
    <phoneticPr fontId="5"/>
  </si>
  <si>
    <t>北海航測（株）</t>
    <rPh sb="0" eb="2">
      <t>ホッカイ</t>
    </rPh>
    <rPh sb="2" eb="4">
      <t>コウソク</t>
    </rPh>
    <rPh sb="5" eb="6">
      <t>カブ</t>
    </rPh>
    <phoneticPr fontId="5"/>
  </si>
  <si>
    <t>中日本航空（株）東京支社</t>
    <rPh sb="0" eb="1">
      <t>ナカ</t>
    </rPh>
    <rPh sb="1" eb="3">
      <t>ニホン</t>
    </rPh>
    <rPh sb="3" eb="5">
      <t>コウクウ</t>
    </rPh>
    <rPh sb="6" eb="7">
      <t>カブ</t>
    </rPh>
    <rPh sb="8" eb="10">
      <t>トウキョウ</t>
    </rPh>
    <rPh sb="10" eb="12">
      <t>シシャ</t>
    </rPh>
    <phoneticPr fontId="5"/>
  </si>
  <si>
    <t>道測ユニオン共同企業体</t>
    <rPh sb="0" eb="1">
      <t>ドウ</t>
    </rPh>
    <rPh sb="1" eb="2">
      <t>ソク</t>
    </rPh>
    <rPh sb="6" eb="8">
      <t>キョウドウ</t>
    </rPh>
    <rPh sb="8" eb="11">
      <t>キギョウタイ</t>
    </rPh>
    <phoneticPr fontId="5"/>
  </si>
  <si>
    <t>（公財）日本測量調査技術協会</t>
    <rPh sb="1" eb="2">
      <t>コウ</t>
    </rPh>
    <rPh sb="2" eb="3">
      <t>ザイ</t>
    </rPh>
    <rPh sb="4" eb="6">
      <t>ニホン</t>
    </rPh>
    <rPh sb="6" eb="8">
      <t>ソクリョウ</t>
    </rPh>
    <rPh sb="8" eb="10">
      <t>チョウサ</t>
    </rPh>
    <rPh sb="10" eb="12">
      <t>ギジュツ</t>
    </rPh>
    <rPh sb="12" eb="14">
      <t>キョウカイ</t>
    </rPh>
    <phoneticPr fontId="5"/>
  </si>
  <si>
    <t>電子国土基本図（基盤地図情報）面的更新業務　外</t>
    <rPh sb="0" eb="2">
      <t>デンシ</t>
    </rPh>
    <rPh sb="2" eb="4">
      <t>コクド</t>
    </rPh>
    <rPh sb="4" eb="6">
      <t>キホン</t>
    </rPh>
    <rPh sb="6" eb="7">
      <t>ズ</t>
    </rPh>
    <rPh sb="8" eb="10">
      <t>キバン</t>
    </rPh>
    <rPh sb="10" eb="12">
      <t>チズ</t>
    </rPh>
    <rPh sb="12" eb="14">
      <t>ジョウホウ</t>
    </rPh>
    <rPh sb="15" eb="17">
      <t>メンテキ</t>
    </rPh>
    <rPh sb="17" eb="19">
      <t>コウシン</t>
    </rPh>
    <rPh sb="19" eb="21">
      <t>ギョウム</t>
    </rPh>
    <rPh sb="22" eb="23">
      <t>ホカ</t>
    </rPh>
    <phoneticPr fontId="5"/>
  </si>
  <si>
    <t>-</t>
    <phoneticPr fontId="5"/>
  </si>
  <si>
    <t>-</t>
    <phoneticPr fontId="5"/>
  </si>
  <si>
    <t>-</t>
    <phoneticPr fontId="5"/>
  </si>
  <si>
    <t>電子国土基本図（基盤地図情報）迅速更新業務</t>
    <rPh sb="0" eb="2">
      <t>デンシ</t>
    </rPh>
    <rPh sb="2" eb="4">
      <t>コクド</t>
    </rPh>
    <rPh sb="4" eb="6">
      <t>キホン</t>
    </rPh>
    <rPh sb="6" eb="7">
      <t>ズ</t>
    </rPh>
    <rPh sb="8" eb="10">
      <t>キバン</t>
    </rPh>
    <rPh sb="10" eb="12">
      <t>チズ</t>
    </rPh>
    <rPh sb="12" eb="14">
      <t>ジョウホウ</t>
    </rPh>
    <rPh sb="15" eb="17">
      <t>ジンソク</t>
    </rPh>
    <rPh sb="17" eb="19">
      <t>コウシン</t>
    </rPh>
    <rPh sb="19" eb="21">
      <t>ギョウム</t>
    </rPh>
    <phoneticPr fontId="5"/>
  </si>
  <si>
    <t>電子国土基本図（基盤地図情報）面的更新（数値写真）業務　外</t>
    <rPh sb="0" eb="2">
      <t>デンシ</t>
    </rPh>
    <rPh sb="2" eb="4">
      <t>コクド</t>
    </rPh>
    <rPh sb="4" eb="6">
      <t>キホン</t>
    </rPh>
    <rPh sb="6" eb="7">
      <t>ズ</t>
    </rPh>
    <rPh sb="8" eb="10">
      <t>キバン</t>
    </rPh>
    <rPh sb="10" eb="12">
      <t>チズ</t>
    </rPh>
    <rPh sb="12" eb="14">
      <t>ジョウホウ</t>
    </rPh>
    <rPh sb="15" eb="17">
      <t>メンテキ</t>
    </rPh>
    <rPh sb="17" eb="19">
      <t>コウシン</t>
    </rPh>
    <rPh sb="20" eb="22">
      <t>スウチ</t>
    </rPh>
    <rPh sb="22" eb="24">
      <t>シャシン</t>
    </rPh>
    <rPh sb="25" eb="27">
      <t>ギョウム</t>
    </rPh>
    <rPh sb="28" eb="29">
      <t>ホカ</t>
    </rPh>
    <phoneticPr fontId="5"/>
  </si>
  <si>
    <t>995,100/22,000</t>
    <phoneticPr fontId="5"/>
  </si>
  <si>
    <t>基盤地図情報は様々な地理空間情報の位置を定めるための基準であるため、必要不可欠である。</t>
    <rPh sb="0" eb="2">
      <t>キバン</t>
    </rPh>
    <rPh sb="2" eb="4">
      <t>チズ</t>
    </rPh>
    <rPh sb="4" eb="6">
      <t>ジョウホウ</t>
    </rPh>
    <rPh sb="7" eb="9">
      <t>サマザマ</t>
    </rPh>
    <rPh sb="10" eb="12">
      <t>チリ</t>
    </rPh>
    <rPh sb="12" eb="14">
      <t>クウカン</t>
    </rPh>
    <rPh sb="14" eb="16">
      <t>ジョウホウ</t>
    </rPh>
    <rPh sb="17" eb="19">
      <t>イチ</t>
    </rPh>
    <rPh sb="20" eb="21">
      <t>サダ</t>
    </rPh>
    <rPh sb="26" eb="28">
      <t>キジュン</t>
    </rPh>
    <rPh sb="34" eb="36">
      <t>ヒツヨウ</t>
    </rPh>
    <rPh sb="36" eb="39">
      <t>フカケツ</t>
    </rPh>
    <phoneticPr fontId="5"/>
  </si>
  <si>
    <t>地理空間情報活用基本計画において、国土地理院が更新を行うと定められている。</t>
    <rPh sb="0" eb="2">
      <t>チリ</t>
    </rPh>
    <rPh sb="2" eb="4">
      <t>クウカン</t>
    </rPh>
    <rPh sb="4" eb="6">
      <t>ジョウホウ</t>
    </rPh>
    <rPh sb="6" eb="8">
      <t>カツヨウ</t>
    </rPh>
    <rPh sb="8" eb="10">
      <t>キホン</t>
    </rPh>
    <rPh sb="10" eb="12">
      <t>ケイカク</t>
    </rPh>
    <rPh sb="17" eb="19">
      <t>コクド</t>
    </rPh>
    <rPh sb="19" eb="21">
      <t>チリ</t>
    </rPh>
    <rPh sb="21" eb="22">
      <t>イン</t>
    </rPh>
    <rPh sb="23" eb="25">
      <t>コウシン</t>
    </rPh>
    <rPh sb="26" eb="27">
      <t>オコナ</t>
    </rPh>
    <rPh sb="29" eb="30">
      <t>サダ</t>
    </rPh>
    <phoneticPr fontId="5"/>
  </si>
  <si>
    <t>地理空間情報活用基本計画で定められた優先度の高い事業である。</t>
    <rPh sb="0" eb="2">
      <t>チリ</t>
    </rPh>
    <rPh sb="2" eb="4">
      <t>クウカン</t>
    </rPh>
    <rPh sb="4" eb="6">
      <t>ジョウホウ</t>
    </rPh>
    <rPh sb="6" eb="8">
      <t>カツヨウ</t>
    </rPh>
    <rPh sb="8" eb="10">
      <t>キホン</t>
    </rPh>
    <rPh sb="10" eb="12">
      <t>ケイカク</t>
    </rPh>
    <rPh sb="13" eb="14">
      <t>サダ</t>
    </rPh>
    <rPh sb="18" eb="21">
      <t>ユウセンド</t>
    </rPh>
    <rPh sb="22" eb="23">
      <t>タカ</t>
    </rPh>
    <rPh sb="24" eb="26">
      <t>ジギョウ</t>
    </rPh>
    <phoneticPr fontId="5"/>
  </si>
  <si>
    <t>請負契約の発注方法は一般競争入札を原則としている。</t>
    <rPh sb="0" eb="2">
      <t>ウケオイ</t>
    </rPh>
    <rPh sb="2" eb="4">
      <t>ケイヤク</t>
    </rPh>
    <rPh sb="5" eb="7">
      <t>ハッチュウ</t>
    </rPh>
    <rPh sb="7" eb="9">
      <t>ホウホウ</t>
    </rPh>
    <rPh sb="10" eb="12">
      <t>イッパン</t>
    </rPh>
    <rPh sb="12" eb="14">
      <t>キョウソウ</t>
    </rPh>
    <rPh sb="14" eb="16">
      <t>ニュウサツ</t>
    </rPh>
    <rPh sb="17" eb="19">
      <t>ゲンソク</t>
    </rPh>
    <phoneticPr fontId="5"/>
  </si>
  <si>
    <t>予算執行状況は適切に把握・確認されている。</t>
    <rPh sb="0" eb="2">
      <t>ヨサン</t>
    </rPh>
    <rPh sb="2" eb="4">
      <t>シッコウ</t>
    </rPh>
    <rPh sb="4" eb="6">
      <t>ジョウキョウ</t>
    </rPh>
    <rPh sb="7" eb="9">
      <t>テキセツ</t>
    </rPh>
    <rPh sb="10" eb="12">
      <t>ハアク</t>
    </rPh>
    <rPh sb="13" eb="15">
      <t>カクニン</t>
    </rPh>
    <phoneticPr fontId="5"/>
  </si>
  <si>
    <t>事業目的に沿った予算執行が行われている。</t>
    <rPh sb="0" eb="2">
      <t>ジギョウ</t>
    </rPh>
    <rPh sb="2" eb="4">
      <t>モクテキ</t>
    </rPh>
    <rPh sb="5" eb="6">
      <t>ソ</t>
    </rPh>
    <rPh sb="8" eb="10">
      <t>ヨサン</t>
    </rPh>
    <rPh sb="10" eb="12">
      <t>シッコウ</t>
    </rPh>
    <rPh sb="13" eb="14">
      <t>オコナ</t>
    </rPh>
    <phoneticPr fontId="5"/>
  </si>
  <si>
    <t>事業目的に沿って予算執行しており、その執行状況等を適切に把握・確認している。</t>
    <rPh sb="0" eb="2">
      <t>ジギョウ</t>
    </rPh>
    <rPh sb="2" eb="4">
      <t>モクテキ</t>
    </rPh>
    <rPh sb="5" eb="6">
      <t>ソ</t>
    </rPh>
    <rPh sb="8" eb="10">
      <t>ヨサン</t>
    </rPh>
    <rPh sb="10" eb="12">
      <t>シッコウ</t>
    </rPh>
    <rPh sb="19" eb="21">
      <t>シッコウ</t>
    </rPh>
    <rPh sb="21" eb="23">
      <t>ジョウキョウ</t>
    </rPh>
    <rPh sb="23" eb="24">
      <t>トウ</t>
    </rPh>
    <rPh sb="25" eb="27">
      <t>テキセツ</t>
    </rPh>
    <rPh sb="28" eb="30">
      <t>ハアク</t>
    </rPh>
    <rPh sb="31" eb="33">
      <t>カクニン</t>
    </rPh>
    <phoneticPr fontId="5"/>
  </si>
  <si>
    <t>提供したデータのダウンロード数は毎年増加しており、地方公共団体をはじめとする産学官の広い分野で利用されている。</t>
    <rPh sb="0" eb="2">
      <t>テイキョウ</t>
    </rPh>
    <rPh sb="14" eb="15">
      <t>スウ</t>
    </rPh>
    <rPh sb="16" eb="18">
      <t>マイネン</t>
    </rPh>
    <rPh sb="18" eb="20">
      <t>ゾウカ</t>
    </rPh>
    <rPh sb="25" eb="27">
      <t>チホウ</t>
    </rPh>
    <rPh sb="27" eb="29">
      <t>コウキョウ</t>
    </rPh>
    <rPh sb="29" eb="31">
      <t>ダンタイ</t>
    </rPh>
    <rPh sb="38" eb="41">
      <t>サンガクカン</t>
    </rPh>
    <rPh sb="42" eb="43">
      <t>ヒロ</t>
    </rPh>
    <rPh sb="44" eb="46">
      <t>ブンヤ</t>
    </rPh>
    <rPh sb="47" eb="49">
      <t>リヨウ</t>
    </rPh>
    <phoneticPr fontId="5"/>
  </si>
  <si>
    <t>概ね見込みどおりの活動実績を得られている。</t>
    <rPh sb="0" eb="1">
      <t>オオム</t>
    </rPh>
    <rPh sb="2" eb="4">
      <t>ミコ</t>
    </rPh>
    <rPh sb="9" eb="11">
      <t>カツドウ</t>
    </rPh>
    <rPh sb="11" eb="13">
      <t>ジッセキ</t>
    </rPh>
    <rPh sb="14" eb="15">
      <t>エ</t>
    </rPh>
    <phoneticPr fontId="5"/>
  </si>
  <si>
    <t>産学官の広い分野で活用されている。</t>
    <rPh sb="0" eb="3">
      <t>サンガクカン</t>
    </rPh>
    <rPh sb="4" eb="5">
      <t>ヒロ</t>
    </rPh>
    <rPh sb="6" eb="8">
      <t>ブンヤ</t>
    </rPh>
    <rPh sb="9" eb="11">
      <t>カツヨウ</t>
    </rPh>
    <phoneticPr fontId="5"/>
  </si>
  <si>
    <t>基本計画（平成19年閣議決定）に基づく整備目標（平成23年度概成）を達成し、平成24年度からは、新たな基本計画（平成24年3月閣議決定）に基づき、更新を実施している。また、社会資本整備の確実な情報をもつ公共施設の整備者・管理者との連携・協力の下、国土管理上重要な施設について、新規共用に対応して更新するなど、効果的な事業実施を行う。</t>
    <rPh sb="0" eb="2">
      <t>キホン</t>
    </rPh>
    <rPh sb="2" eb="4">
      <t>ケイカク</t>
    </rPh>
    <rPh sb="5" eb="7">
      <t>ヘイセイ</t>
    </rPh>
    <rPh sb="9" eb="10">
      <t>ネン</t>
    </rPh>
    <rPh sb="10" eb="12">
      <t>カクギ</t>
    </rPh>
    <rPh sb="12" eb="14">
      <t>ケッテイ</t>
    </rPh>
    <rPh sb="16" eb="17">
      <t>モト</t>
    </rPh>
    <rPh sb="19" eb="21">
      <t>セイビ</t>
    </rPh>
    <rPh sb="21" eb="23">
      <t>モクヒョウ</t>
    </rPh>
    <rPh sb="24" eb="26">
      <t>ヘイセイ</t>
    </rPh>
    <rPh sb="28" eb="30">
      <t>ネンド</t>
    </rPh>
    <rPh sb="30" eb="31">
      <t>ガイ</t>
    </rPh>
    <rPh sb="31" eb="32">
      <t>セイ</t>
    </rPh>
    <rPh sb="34" eb="36">
      <t>タッセイ</t>
    </rPh>
    <rPh sb="38" eb="40">
      <t>ヘイセイ</t>
    </rPh>
    <rPh sb="42" eb="44">
      <t>ネンド</t>
    </rPh>
    <rPh sb="48" eb="49">
      <t>アラ</t>
    </rPh>
    <rPh sb="51" eb="53">
      <t>キホン</t>
    </rPh>
    <rPh sb="53" eb="55">
      <t>ケイカク</t>
    </rPh>
    <rPh sb="56" eb="58">
      <t>ヘイセイ</t>
    </rPh>
    <rPh sb="60" eb="61">
      <t>ネン</t>
    </rPh>
    <rPh sb="62" eb="63">
      <t>ガツ</t>
    </rPh>
    <rPh sb="63" eb="65">
      <t>カクギ</t>
    </rPh>
    <rPh sb="65" eb="67">
      <t>ケッテイ</t>
    </rPh>
    <rPh sb="69" eb="70">
      <t>モト</t>
    </rPh>
    <rPh sb="73" eb="75">
      <t>コウシン</t>
    </rPh>
    <rPh sb="76" eb="78">
      <t>ジッシ</t>
    </rPh>
    <rPh sb="86" eb="88">
      <t>シャカイ</t>
    </rPh>
    <rPh sb="88" eb="90">
      <t>シホン</t>
    </rPh>
    <rPh sb="90" eb="92">
      <t>セイビ</t>
    </rPh>
    <rPh sb="93" eb="95">
      <t>カクジツ</t>
    </rPh>
    <rPh sb="96" eb="98">
      <t>ジョウホウ</t>
    </rPh>
    <rPh sb="101" eb="103">
      <t>コウキョウ</t>
    </rPh>
    <rPh sb="103" eb="105">
      <t>シセツ</t>
    </rPh>
    <rPh sb="106" eb="108">
      <t>セイビ</t>
    </rPh>
    <rPh sb="108" eb="109">
      <t>シャ</t>
    </rPh>
    <rPh sb="110" eb="113">
      <t>カンリシャ</t>
    </rPh>
    <rPh sb="115" eb="117">
      <t>レンケイ</t>
    </rPh>
    <rPh sb="118" eb="120">
      <t>キョウリョク</t>
    </rPh>
    <rPh sb="121" eb="122">
      <t>モト</t>
    </rPh>
    <rPh sb="123" eb="125">
      <t>コクド</t>
    </rPh>
    <rPh sb="125" eb="127">
      <t>カンリ</t>
    </rPh>
    <rPh sb="127" eb="128">
      <t>ジョウ</t>
    </rPh>
    <rPh sb="128" eb="130">
      <t>ジュウヨウ</t>
    </rPh>
    <rPh sb="131" eb="133">
      <t>シセツ</t>
    </rPh>
    <rPh sb="138" eb="140">
      <t>シンキ</t>
    </rPh>
    <rPh sb="140" eb="142">
      <t>キョウヨウ</t>
    </rPh>
    <rPh sb="143" eb="145">
      <t>タイオウ</t>
    </rPh>
    <rPh sb="147" eb="149">
      <t>コウシン</t>
    </rPh>
    <rPh sb="154" eb="157">
      <t>コウカテキ</t>
    </rPh>
    <rPh sb="158" eb="160">
      <t>ジギョウ</t>
    </rPh>
    <rPh sb="160" eb="162">
      <t>ジッシ</t>
    </rPh>
    <rPh sb="163" eb="164">
      <t>オコナ</t>
    </rPh>
    <phoneticPr fontId="5"/>
  </si>
  <si>
    <t>引き続きコスト削減に努めながら、確実に実施していく必要がある。また、これまでと同様に契約方式についても、透明性・公平性・競争性の高い発注方法・発注先の選定に努める。</t>
    <rPh sb="0" eb="1">
      <t>ヒ</t>
    </rPh>
    <rPh sb="2" eb="3">
      <t>ツヅ</t>
    </rPh>
    <rPh sb="7" eb="9">
      <t>サクゲン</t>
    </rPh>
    <rPh sb="10" eb="11">
      <t>ツト</t>
    </rPh>
    <rPh sb="16" eb="18">
      <t>カクジツ</t>
    </rPh>
    <rPh sb="19" eb="21">
      <t>ジッシ</t>
    </rPh>
    <rPh sb="25" eb="27">
      <t>ヒツヨウ</t>
    </rPh>
    <rPh sb="39" eb="41">
      <t>ドウヨウ</t>
    </rPh>
    <rPh sb="42" eb="44">
      <t>ケイヤク</t>
    </rPh>
    <rPh sb="44" eb="46">
      <t>ホウシキ</t>
    </rPh>
    <rPh sb="52" eb="55">
      <t>トウメイセイ</t>
    </rPh>
    <rPh sb="56" eb="59">
      <t>コウヘイセイ</t>
    </rPh>
    <rPh sb="60" eb="63">
      <t>キョウソウセイ</t>
    </rPh>
    <rPh sb="64" eb="65">
      <t>タカ</t>
    </rPh>
    <rPh sb="66" eb="68">
      <t>ハッチュウ</t>
    </rPh>
    <rPh sb="68" eb="70">
      <t>ホウホウ</t>
    </rPh>
    <rPh sb="71" eb="73">
      <t>ハッチュウ</t>
    </rPh>
    <rPh sb="73" eb="74">
      <t>サキ</t>
    </rPh>
    <rPh sb="75" eb="77">
      <t>センテイ</t>
    </rPh>
    <rPh sb="78" eb="79">
      <t>ツト</t>
    </rPh>
    <phoneticPr fontId="5"/>
  </si>
  <si>
    <t>国際航業（株）　官公庁事業推進部</t>
    <rPh sb="0" eb="2">
      <t>コクサイ</t>
    </rPh>
    <rPh sb="2" eb="4">
      <t>コウギョウ</t>
    </rPh>
    <rPh sb="5" eb="6">
      <t>カブ</t>
    </rPh>
    <rPh sb="8" eb="11">
      <t>カンコウチョウ</t>
    </rPh>
    <rPh sb="11" eb="13">
      <t>ジギョウ</t>
    </rPh>
    <rPh sb="13" eb="15">
      <t>スイシン</t>
    </rPh>
    <rPh sb="15" eb="16">
      <t>ブ</t>
    </rPh>
    <phoneticPr fontId="5"/>
  </si>
  <si>
    <t>10　国土の総合的な利用、整備及び保全、国土に関する情報の整備
38　国土の位置・形状を定めるための調査及び地理空間情報の整備・活用を推進する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rPh sb="35" eb="37">
      <t>コクド</t>
    </rPh>
    <rPh sb="38" eb="40">
      <t>イチ</t>
    </rPh>
    <rPh sb="41" eb="43">
      <t>ケイジョウ</t>
    </rPh>
    <rPh sb="44" eb="45">
      <t>サダ</t>
    </rPh>
    <rPh sb="50" eb="52">
      <t>チョウサ</t>
    </rPh>
    <rPh sb="52" eb="53">
      <t>オヨ</t>
    </rPh>
    <rPh sb="54" eb="56">
      <t>チリ</t>
    </rPh>
    <rPh sb="56" eb="58">
      <t>クウカン</t>
    </rPh>
    <rPh sb="58" eb="60">
      <t>ジョウホウ</t>
    </rPh>
    <rPh sb="61" eb="63">
      <t>セイビ</t>
    </rPh>
    <rPh sb="64" eb="66">
      <t>カツヨウ</t>
    </rPh>
    <rPh sb="67" eb="69">
      <t>スイシン</t>
    </rPh>
    <phoneticPr fontId="5"/>
  </si>
  <si>
    <t>A.民間企業</t>
    <rPh sb="2" eb="4">
      <t>ミンカン</t>
    </rPh>
    <rPh sb="4" eb="6">
      <t>キギョウ</t>
    </rPh>
    <phoneticPr fontId="5"/>
  </si>
  <si>
    <t>空中写真撮影・オルソ作成　外</t>
    <rPh sb="0" eb="2">
      <t>クウチュウ</t>
    </rPh>
    <rPh sb="2" eb="4">
      <t>シャシン</t>
    </rPh>
    <rPh sb="4" eb="6">
      <t>サツエイ</t>
    </rPh>
    <rPh sb="10" eb="12">
      <t>サクセイ</t>
    </rPh>
    <rPh sb="13" eb="14">
      <t>ホカ</t>
    </rPh>
    <phoneticPr fontId="5"/>
  </si>
  <si>
    <t>B.公益法人</t>
    <rPh sb="2" eb="4">
      <t>コウエキ</t>
    </rPh>
    <rPh sb="4" eb="6">
      <t>ホウジン</t>
    </rPh>
    <phoneticPr fontId="5"/>
  </si>
  <si>
    <t>基盤地図情報の使用・複製申請数を前年度比1倍以上とする。</t>
    <rPh sb="0" eb="2">
      <t>キバン</t>
    </rPh>
    <rPh sb="2" eb="4">
      <t>チズ</t>
    </rPh>
    <rPh sb="4" eb="6">
      <t>ジョウホウ</t>
    </rPh>
    <rPh sb="7" eb="9">
      <t>シヨウ</t>
    </rPh>
    <rPh sb="10" eb="12">
      <t>フクセイ</t>
    </rPh>
    <rPh sb="12" eb="14">
      <t>シンセイ</t>
    </rPh>
    <rPh sb="14" eb="15">
      <t>カズ</t>
    </rPh>
    <rPh sb="16" eb="20">
      <t>ゼンネンドヒ</t>
    </rPh>
    <rPh sb="21" eb="24">
      <t>バイイジョウ</t>
    </rPh>
    <phoneticPr fontId="5"/>
  </si>
  <si>
    <t>基盤地図情報の使用・複製申請数</t>
    <rPh sb="0" eb="2">
      <t>キバン</t>
    </rPh>
    <rPh sb="2" eb="4">
      <t>チズ</t>
    </rPh>
    <rPh sb="4" eb="6">
      <t>ジョウホウ</t>
    </rPh>
    <rPh sb="7" eb="9">
      <t>シヨウ</t>
    </rPh>
    <rPh sb="10" eb="12">
      <t>フクセイ</t>
    </rPh>
    <rPh sb="12" eb="14">
      <t>シンセイ</t>
    </rPh>
    <rPh sb="14" eb="15">
      <t>スウ</t>
    </rPh>
    <phoneticPr fontId="5"/>
  </si>
  <si>
    <t>-</t>
    <phoneticPr fontId="5"/>
  </si>
  <si>
    <t>成果指標の設定に改善が見られ、成果も徐々に上がってきている傾向にある。一部一者入札があるが、引き続きコスト縮減を念頭に効率性を維持した契約方式により実施されたい。</t>
    <phoneticPr fontId="5"/>
  </si>
  <si>
    <t>単位当たりコストが増加傾向にあることから、原因を把握するとともに、より効率的・効果的に事業を実施する。
契約方式については、透明性・公平性・競争性の高い発注方法・発注先の選定に努める。</t>
    <rPh sb="35" eb="38">
      <t>コウリツテキ</t>
    </rPh>
    <phoneticPr fontId="5"/>
  </si>
  <si>
    <t>縮減</t>
  </si>
  <si>
    <t>基盤地図情報の更新面積のうち、より単価の高い手法による更新面積が多かったため、単位当たりコストが増加した。関係機関との適切な連携を強化し、より効率的な更新を進めることでコスト縮減に努める。
また、透明性・公平性・競争性の高い発注方法を採用し、事業実施の効率化・透明性を確保する。</t>
    <rPh sb="100" eb="101">
      <t>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</si>
</sst>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vertAlign val="superscript"/>
      <sz val="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shrinkToFit="1"/>
      <protection locked="0"/>
    </xf>
    <xf numFmtId="0" fontId="0" fillId="0" borderId="26" xfId="0" applyFill="1" applyBorder="1" applyAlignment="1" applyProtection="1">
      <alignment horizontal="center" vertical="center" shrinkToFit="1"/>
      <protection locked="0"/>
    </xf>
    <xf numFmtId="0" fontId="0" fillId="0" borderId="27" xfId="0"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152773</xdr:colOff>
      <xdr:row>148</xdr:row>
      <xdr:rowOff>100039</xdr:rowOff>
    </xdr:from>
    <xdr:to>
      <xdr:col>32</xdr:col>
      <xdr:colOff>129525</xdr:colOff>
      <xdr:row>150</xdr:row>
      <xdr:rowOff>38158</xdr:rowOff>
    </xdr:to>
    <xdr:sp macro="" textlink="">
      <xdr:nvSpPr>
        <xdr:cNvPr id="5" name="Text Box 16"/>
        <xdr:cNvSpPr txBox="1">
          <a:spLocks noChangeArrowheads="1"/>
        </xdr:cNvSpPr>
      </xdr:nvSpPr>
      <xdr:spPr bwMode="auto">
        <a:xfrm>
          <a:off x="3559361" y="33695274"/>
          <a:ext cx="2307576" cy="632884"/>
        </a:xfrm>
        <a:prstGeom prst="rect">
          <a:avLst/>
        </a:prstGeom>
        <a:noFill/>
        <a:ln w="9525">
          <a:noFill/>
          <a:miter lim="800000"/>
          <a:headEnd/>
          <a:tailEnd/>
        </a:ln>
      </xdr:spPr>
      <xdr:txBody>
        <a:bodyPr vertOverflow="clip" wrap="square" lIns="36576" tIns="22860" rIns="0" bIns="0" anchor="t" upright="1"/>
        <a:lstStyle/>
        <a:p>
          <a:pPr rtl="0">
            <a:lnSpc>
              <a:spcPts val="1300"/>
            </a:lnSpc>
          </a:pPr>
          <a:r>
            <a:rPr lang="ja-JP" altLang="ja-JP" sz="1100" b="0" i="0" baseline="0">
              <a:latin typeface="+mn-lt"/>
              <a:ea typeface="+mn-ea"/>
              <a:cs typeface="+mn-cs"/>
            </a:rPr>
            <a:t>基盤地図情報整備における編集処理業務及び標高データ及びオルソ画像作成業務を実施</a:t>
          </a:r>
          <a:endParaRPr lang="ja-JP" altLang="ja-JP"/>
        </a:p>
      </xdr:txBody>
    </xdr:sp>
    <xdr:clientData/>
  </xdr:twoCellAnchor>
  <xdr:twoCellAnchor>
    <xdr:from>
      <xdr:col>16</xdr:col>
      <xdr:colOff>63747</xdr:colOff>
      <xdr:row>140</xdr:row>
      <xdr:rowOff>112120</xdr:rowOff>
    </xdr:from>
    <xdr:to>
      <xdr:col>24</xdr:col>
      <xdr:colOff>163849</xdr:colOff>
      <xdr:row>142</xdr:row>
      <xdr:rowOff>21063</xdr:rowOff>
    </xdr:to>
    <xdr:sp macro="" textlink="">
      <xdr:nvSpPr>
        <xdr:cNvPr id="6" name="Text Box 12"/>
        <xdr:cNvSpPr txBox="1">
          <a:spLocks noChangeArrowheads="1"/>
        </xdr:cNvSpPr>
      </xdr:nvSpPr>
      <xdr:spPr bwMode="auto">
        <a:xfrm>
          <a:off x="2932453" y="30928296"/>
          <a:ext cx="1534455" cy="603708"/>
        </a:xfrm>
        <a:prstGeom prst="rect">
          <a:avLst/>
        </a:prstGeom>
        <a:noFill/>
        <a:ln w="9525">
          <a:noFill/>
          <a:miter lim="800000"/>
          <a:headEnd/>
          <a:tailEnd/>
        </a:ln>
      </xdr:spPr>
      <xdr:txBody>
        <a:bodyPr vertOverflow="clip" wrap="square" lIns="36576" tIns="22860" rIns="0" bIns="22860" anchor="ctr" upright="1"/>
        <a:lstStyle/>
        <a:p>
          <a:pPr rtl="0">
            <a:lnSpc>
              <a:spcPts val="1300"/>
            </a:lnSpc>
          </a:pPr>
          <a:r>
            <a:rPr lang="ja-JP" altLang="ja-JP" sz="1100" b="0" i="0" baseline="0">
              <a:latin typeface="+mn-lt"/>
              <a:ea typeface="+mn-ea"/>
              <a:cs typeface="+mn-cs"/>
            </a:rPr>
            <a:t>基盤地図情報の整備に係る企画立案及び事業の実施</a:t>
          </a:r>
          <a:endParaRPr lang="ja-JP" altLang="ja-JP"/>
        </a:p>
      </xdr:txBody>
    </xdr:sp>
    <xdr:clientData/>
  </xdr:twoCellAnchor>
  <xdr:twoCellAnchor>
    <xdr:from>
      <xdr:col>9</xdr:col>
      <xdr:colOff>0</xdr:colOff>
      <xdr:row>140</xdr:row>
      <xdr:rowOff>0</xdr:rowOff>
    </xdr:from>
    <xdr:to>
      <xdr:col>15</xdr:col>
      <xdr:colOff>2393</xdr:colOff>
      <xdr:row>142</xdr:row>
      <xdr:rowOff>123053</xdr:rowOff>
    </xdr:to>
    <xdr:sp macro="" textlink="">
      <xdr:nvSpPr>
        <xdr:cNvPr id="7" name="Text Box 11"/>
        <xdr:cNvSpPr txBox="1">
          <a:spLocks noChangeArrowheads="1"/>
        </xdr:cNvSpPr>
      </xdr:nvSpPr>
      <xdr:spPr bwMode="auto">
        <a:xfrm>
          <a:off x="1613647" y="30816176"/>
          <a:ext cx="1078158" cy="817818"/>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国土地理院</a:t>
          </a:r>
          <a:endParaRPr lang="ja-JP" altLang="en-US" sz="1100" b="0" i="0" u="none" strike="noStrike" baseline="0">
            <a:solidFill>
              <a:srgbClr val="FF0000"/>
            </a:solidFill>
            <a:latin typeface="ＭＳ Ｐゴシック"/>
            <a:ea typeface="ＭＳ Ｐゴシック"/>
          </a:endParaRPr>
        </a:p>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1120</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19</xdr:col>
      <xdr:colOff>18353</xdr:colOff>
      <xdr:row>146</xdr:row>
      <xdr:rowOff>51544</xdr:rowOff>
    </xdr:from>
    <xdr:to>
      <xdr:col>26</xdr:col>
      <xdr:colOff>36716</xdr:colOff>
      <xdr:row>147</xdr:row>
      <xdr:rowOff>281404</xdr:rowOff>
    </xdr:to>
    <xdr:sp macro="" textlink="">
      <xdr:nvSpPr>
        <xdr:cNvPr id="8" name="Text Box 14"/>
        <xdr:cNvSpPr txBox="1">
          <a:spLocks noChangeArrowheads="1"/>
        </xdr:cNvSpPr>
      </xdr:nvSpPr>
      <xdr:spPr bwMode="auto">
        <a:xfrm>
          <a:off x="3424941" y="32952015"/>
          <a:ext cx="1273422" cy="57724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社）</a:t>
          </a:r>
        </a:p>
        <a:p>
          <a:pPr algn="ctr" rtl="0">
            <a:lnSpc>
              <a:spcPts val="1300"/>
            </a:lnSpc>
            <a:defRPr sz="1000"/>
          </a:pPr>
          <a:r>
            <a:rPr lang="en-US" altLang="ja-JP" sz="1100" b="0" i="0" u="none" strike="noStrike" baseline="0">
              <a:solidFill>
                <a:srgbClr val="000000"/>
              </a:solidFill>
              <a:latin typeface="ＭＳ Ｐゴシック"/>
              <a:ea typeface="ＭＳ Ｐゴシック"/>
            </a:rPr>
            <a:t>1107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19</xdr:col>
      <xdr:colOff>19349</xdr:colOff>
      <xdr:row>148</xdr:row>
      <xdr:rowOff>54946</xdr:rowOff>
    </xdr:from>
    <xdr:to>
      <xdr:col>33</xdr:col>
      <xdr:colOff>61931</xdr:colOff>
      <xdr:row>150</xdr:row>
      <xdr:rowOff>4706</xdr:rowOff>
    </xdr:to>
    <xdr:sp macro="" textlink="">
      <xdr:nvSpPr>
        <xdr:cNvPr id="9" name="AutoShape 25"/>
        <xdr:cNvSpPr>
          <a:spLocks noChangeArrowheads="1"/>
        </xdr:cNvSpPr>
      </xdr:nvSpPr>
      <xdr:spPr bwMode="auto">
        <a:xfrm>
          <a:off x="3425937" y="33650181"/>
          <a:ext cx="2552700" cy="644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139625</xdr:colOff>
      <xdr:row>140</xdr:row>
      <xdr:rowOff>160655</xdr:rowOff>
    </xdr:from>
    <xdr:to>
      <xdr:col>25</xdr:col>
      <xdr:colOff>10384</xdr:colOff>
      <xdr:row>142</xdr:row>
      <xdr:rowOff>5640</xdr:rowOff>
    </xdr:to>
    <xdr:sp macro="" textlink="">
      <xdr:nvSpPr>
        <xdr:cNvPr id="10" name="AutoShape 27"/>
        <xdr:cNvSpPr>
          <a:spLocks noChangeArrowheads="1"/>
        </xdr:cNvSpPr>
      </xdr:nvSpPr>
      <xdr:spPr bwMode="auto">
        <a:xfrm>
          <a:off x="2829037" y="30976831"/>
          <a:ext cx="1663700" cy="539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56394</xdr:colOff>
      <xdr:row>145</xdr:row>
      <xdr:rowOff>154220</xdr:rowOff>
    </xdr:from>
    <xdr:to>
      <xdr:col>43</xdr:col>
      <xdr:colOff>101001</xdr:colOff>
      <xdr:row>146</xdr:row>
      <xdr:rowOff>40409</xdr:rowOff>
    </xdr:to>
    <xdr:sp macro="" textlink="">
      <xdr:nvSpPr>
        <xdr:cNvPr id="11" name="Text Box 24"/>
        <xdr:cNvSpPr txBox="1">
          <a:spLocks noChangeArrowheads="1"/>
        </xdr:cNvSpPr>
      </xdr:nvSpPr>
      <xdr:spPr bwMode="auto">
        <a:xfrm>
          <a:off x="3462982" y="32707308"/>
          <a:ext cx="4347666" cy="233572"/>
        </a:xfrm>
        <a:prstGeom prst="rect">
          <a:avLst/>
        </a:prstGeom>
        <a:noFill/>
        <a:ln w="9525">
          <a:noFill/>
          <a:miter lim="800000"/>
          <a:headEnd/>
          <a:tailEnd/>
        </a:ln>
      </xdr:spPr>
      <xdr:txBody>
        <a:bodyPr vertOverflow="clip" wrap="square" lIns="36576" tIns="22860" rIns="36576" bIns="0" anchor="t" upright="1"/>
        <a:lstStyle/>
        <a:p>
          <a:pPr rtl="0" fontAlgn="base"/>
          <a:r>
            <a:rPr lang="en-US" altLang="ja-JP" sz="1100" b="0" i="0" baseline="0">
              <a:latin typeface="+mn-lt"/>
              <a:ea typeface="+mn-ea"/>
              <a:cs typeface="+mn-cs"/>
            </a:rPr>
            <a:t>【</a:t>
          </a:r>
          <a:r>
            <a:rPr lang="ja-JP" altLang="ja-JP" sz="1100" b="0" i="0" baseline="0">
              <a:solidFill>
                <a:sysClr val="windowText" lastClr="000000"/>
              </a:solidFill>
              <a:latin typeface="+mn-lt"/>
              <a:ea typeface="+mn-ea"/>
              <a:cs typeface="+mn-cs"/>
            </a:rPr>
            <a:t>一般競争</a:t>
          </a:r>
          <a:r>
            <a:rPr lang="ja-JP" altLang="en-US" sz="1100" b="0" i="0" baseline="0">
              <a:solidFill>
                <a:sysClr val="windowText" lastClr="000000"/>
              </a:solidFill>
              <a:latin typeface="+mn-lt"/>
              <a:ea typeface="+mn-ea"/>
              <a:cs typeface="+mn-cs"/>
            </a:rPr>
            <a:t>入札</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指名競争入札</a:t>
          </a:r>
          <a:r>
            <a:rPr lang="en-US"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、随意契約</a:t>
          </a:r>
          <a:r>
            <a:rPr lang="en-US" altLang="ja-JP" sz="1100" b="0" i="0" baseline="0">
              <a:latin typeface="+mn-lt"/>
              <a:ea typeface="+mn-ea"/>
              <a:cs typeface="+mn-cs"/>
            </a:rPr>
            <a:t>】</a:t>
          </a:r>
          <a:r>
            <a:rPr lang="ja-JP" altLang="en-US" sz="1100" b="0" i="0" baseline="0">
              <a:latin typeface="+mn-lt"/>
              <a:ea typeface="+mn-ea"/>
              <a:cs typeface="+mn-cs"/>
            </a:rPr>
            <a:t>　</a:t>
          </a:r>
          <a:endParaRPr lang="en-US" altLang="ja-JP" sz="1100" b="0" i="0" baseline="0">
            <a:latin typeface="+mn-lt"/>
            <a:ea typeface="+mn-ea"/>
            <a:cs typeface="+mn-cs"/>
          </a:endParaRPr>
        </a:p>
      </xdr:txBody>
    </xdr:sp>
    <xdr:clientData/>
  </xdr:twoCellAnchor>
  <xdr:twoCellAnchor>
    <xdr:from>
      <xdr:col>28</xdr:col>
      <xdr:colOff>36596</xdr:colOff>
      <xdr:row>140</xdr:row>
      <xdr:rowOff>54430</xdr:rowOff>
    </xdr:from>
    <xdr:to>
      <xdr:col>37</xdr:col>
      <xdr:colOff>134758</xdr:colOff>
      <xdr:row>141</xdr:row>
      <xdr:rowOff>283071</xdr:rowOff>
    </xdr:to>
    <xdr:sp macro="" textlink="">
      <xdr:nvSpPr>
        <xdr:cNvPr id="12" name="Text Box 39"/>
        <xdr:cNvSpPr txBox="1">
          <a:spLocks noChangeArrowheads="1"/>
        </xdr:cNvSpPr>
      </xdr:nvSpPr>
      <xdr:spPr bwMode="auto">
        <a:xfrm>
          <a:off x="5056831" y="30870606"/>
          <a:ext cx="1711809" cy="576024"/>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賃金</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27</xdr:col>
      <xdr:colOff>173226</xdr:colOff>
      <xdr:row>142</xdr:row>
      <xdr:rowOff>57656</xdr:rowOff>
    </xdr:from>
    <xdr:to>
      <xdr:col>37</xdr:col>
      <xdr:colOff>112574</xdr:colOff>
      <xdr:row>143</xdr:row>
      <xdr:rowOff>89999</xdr:rowOff>
    </xdr:to>
    <xdr:sp macro="" textlink="">
      <xdr:nvSpPr>
        <xdr:cNvPr id="13" name="Text Box 48"/>
        <xdr:cNvSpPr txBox="1">
          <a:spLocks noChangeArrowheads="1"/>
        </xdr:cNvSpPr>
      </xdr:nvSpPr>
      <xdr:spPr bwMode="auto">
        <a:xfrm>
          <a:off x="5014167" y="31568597"/>
          <a:ext cx="1732289" cy="379726"/>
        </a:xfrm>
        <a:prstGeom prst="rect">
          <a:avLst/>
        </a:prstGeom>
        <a:solidFill>
          <a:srgbClr val="FFFFFF"/>
        </a:solidFill>
        <a:ln w="9525">
          <a:noFill/>
          <a:miter lim="800000"/>
          <a:headEnd/>
          <a:tailEnd/>
        </a:ln>
      </xdr:spPr>
      <xdr:txBody>
        <a:bodyPr vertOverflow="clip" wrap="square" lIns="36576" tIns="22860" rIns="0" bIns="22860" anchor="ctr" upright="1"/>
        <a:lstStyle/>
        <a:p>
          <a:pPr algn="ctr" rtl="0">
            <a:defRPr sz="1000"/>
          </a:pPr>
          <a:r>
            <a:rPr lang="ja-JP" altLang="en-US" sz="1100" b="0" i="0" u="none" strike="noStrike" baseline="0">
              <a:solidFill>
                <a:srgbClr val="000000"/>
              </a:solidFill>
              <a:latin typeface="ＭＳ Ｐゴシック"/>
              <a:ea typeface="ＭＳ Ｐゴシック"/>
            </a:rPr>
            <a:t>非常勤職員の賃金等</a:t>
          </a:r>
        </a:p>
      </xdr:txBody>
    </xdr:sp>
    <xdr:clientData/>
  </xdr:twoCellAnchor>
  <xdr:twoCellAnchor>
    <xdr:from>
      <xdr:col>28</xdr:col>
      <xdr:colOff>34477</xdr:colOff>
      <xdr:row>142</xdr:row>
      <xdr:rowOff>5640</xdr:rowOff>
    </xdr:from>
    <xdr:to>
      <xdr:col>37</xdr:col>
      <xdr:colOff>113105</xdr:colOff>
      <xdr:row>143</xdr:row>
      <xdr:rowOff>169432</xdr:rowOff>
    </xdr:to>
    <xdr:sp macro="" textlink="">
      <xdr:nvSpPr>
        <xdr:cNvPr id="14" name="AutoShape 49"/>
        <xdr:cNvSpPr>
          <a:spLocks noChangeArrowheads="1"/>
        </xdr:cNvSpPr>
      </xdr:nvSpPr>
      <xdr:spPr bwMode="auto">
        <a:xfrm>
          <a:off x="5054712" y="31516581"/>
          <a:ext cx="1692275" cy="511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1832</xdr:colOff>
      <xdr:row>142</xdr:row>
      <xdr:rowOff>123053</xdr:rowOff>
    </xdr:from>
    <xdr:to>
      <xdr:col>19</xdr:col>
      <xdr:colOff>28513</xdr:colOff>
      <xdr:row>146</xdr:row>
      <xdr:rowOff>346515</xdr:rowOff>
    </xdr:to>
    <xdr:cxnSp macro="">
      <xdr:nvCxnSpPr>
        <xdr:cNvPr id="15" name="図形 11"/>
        <xdr:cNvCxnSpPr/>
      </xdr:nvCxnSpPr>
      <xdr:spPr>
        <a:xfrm rot="16200000" flipH="1">
          <a:off x="1987735" y="31799620"/>
          <a:ext cx="1612992" cy="1281740"/>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202044</xdr:colOff>
      <xdr:row>147</xdr:row>
      <xdr:rowOff>5764</xdr:rowOff>
    </xdr:from>
    <xdr:to>
      <xdr:col>19</xdr:col>
      <xdr:colOff>49431</xdr:colOff>
      <xdr:row>151</xdr:row>
      <xdr:rowOff>237445</xdr:rowOff>
    </xdr:to>
    <xdr:cxnSp macro="">
      <xdr:nvCxnSpPr>
        <xdr:cNvPr id="30" name="図形 11"/>
        <xdr:cNvCxnSpPr/>
      </xdr:nvCxnSpPr>
      <xdr:spPr>
        <a:xfrm rot="16200000" flipH="1">
          <a:off x="2346697" y="34246611"/>
          <a:ext cx="1654081" cy="1472987"/>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22413</xdr:colOff>
      <xdr:row>151</xdr:row>
      <xdr:rowOff>11206</xdr:rowOff>
    </xdr:from>
    <xdr:to>
      <xdr:col>26</xdr:col>
      <xdr:colOff>40776</xdr:colOff>
      <xdr:row>152</xdr:row>
      <xdr:rowOff>241065</xdr:rowOff>
    </xdr:to>
    <xdr:sp macro="" textlink="">
      <xdr:nvSpPr>
        <xdr:cNvPr id="31" name="Text Box 14"/>
        <xdr:cNvSpPr txBox="1">
          <a:spLocks noChangeArrowheads="1"/>
        </xdr:cNvSpPr>
      </xdr:nvSpPr>
      <xdr:spPr bwMode="auto">
        <a:xfrm>
          <a:off x="3429001" y="34648588"/>
          <a:ext cx="1273422" cy="57724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公益法人（</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社）</a:t>
          </a:r>
        </a:p>
        <a:p>
          <a:pPr algn="ctr" rtl="0">
            <a:lnSpc>
              <a:spcPts val="1300"/>
            </a:lnSpc>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19</xdr:col>
      <xdr:colOff>40705</xdr:colOff>
      <xdr:row>150</xdr:row>
      <xdr:rowOff>149737</xdr:rowOff>
    </xdr:from>
    <xdr:to>
      <xdr:col>43</xdr:col>
      <xdr:colOff>85312</xdr:colOff>
      <xdr:row>151</xdr:row>
      <xdr:rowOff>35927</xdr:rowOff>
    </xdr:to>
    <xdr:sp macro="" textlink="">
      <xdr:nvSpPr>
        <xdr:cNvPr id="32" name="Text Box 24"/>
        <xdr:cNvSpPr txBox="1">
          <a:spLocks noChangeArrowheads="1"/>
        </xdr:cNvSpPr>
      </xdr:nvSpPr>
      <xdr:spPr bwMode="auto">
        <a:xfrm>
          <a:off x="3447293" y="34439737"/>
          <a:ext cx="4347666" cy="233572"/>
        </a:xfrm>
        <a:prstGeom prst="rect">
          <a:avLst/>
        </a:prstGeom>
        <a:noFill/>
        <a:ln w="9525">
          <a:noFill/>
          <a:miter lim="800000"/>
          <a:headEnd/>
          <a:tailEnd/>
        </a:ln>
      </xdr:spPr>
      <xdr:txBody>
        <a:bodyPr vertOverflow="clip" wrap="square" lIns="36576" tIns="22860" rIns="36576" bIns="0" anchor="t" upright="1"/>
        <a:lstStyle/>
        <a:p>
          <a:pPr rtl="0" fontAlgn="base"/>
          <a:r>
            <a:rPr lang="en-US" altLang="ja-JP" sz="1100" b="0" i="0" baseline="0">
              <a:latin typeface="+mn-lt"/>
              <a:ea typeface="+mn-ea"/>
              <a:cs typeface="+mn-cs"/>
            </a:rPr>
            <a:t>【</a:t>
          </a:r>
          <a:r>
            <a:rPr lang="ja-JP" altLang="ja-JP" sz="1100" b="0" i="0" baseline="0">
              <a:solidFill>
                <a:sysClr val="windowText" lastClr="000000"/>
              </a:solidFill>
              <a:latin typeface="+mn-lt"/>
              <a:ea typeface="+mn-ea"/>
              <a:cs typeface="+mn-cs"/>
            </a:rPr>
            <a:t>一般競争</a:t>
          </a:r>
          <a:r>
            <a:rPr lang="ja-JP" altLang="en-US" sz="1100" b="0" i="0" baseline="0">
              <a:solidFill>
                <a:sysClr val="windowText" lastClr="000000"/>
              </a:solidFill>
              <a:latin typeface="+mn-lt"/>
              <a:ea typeface="+mn-ea"/>
              <a:cs typeface="+mn-cs"/>
            </a:rPr>
            <a:t>入札</a:t>
          </a:r>
          <a:r>
            <a:rPr lang="en-US" altLang="ja-JP" sz="1100" b="0" i="0" baseline="0">
              <a:latin typeface="+mn-lt"/>
              <a:ea typeface="+mn-ea"/>
              <a:cs typeface="+mn-cs"/>
            </a:rPr>
            <a:t>】</a:t>
          </a:r>
          <a:r>
            <a:rPr lang="ja-JP" altLang="en-US" sz="1100" b="0" i="0" baseline="0">
              <a:latin typeface="+mn-lt"/>
              <a:ea typeface="+mn-ea"/>
              <a:cs typeface="+mn-cs"/>
            </a:rPr>
            <a:t>　</a:t>
          </a:r>
          <a:endParaRPr lang="en-US" altLang="ja-JP" sz="1100" b="0" i="0" baseline="0">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BH7" sqref="BH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7" t="s">
        <v>376</v>
      </c>
      <c r="AR2" s="97"/>
      <c r="AS2" s="59" t="str">
        <f>IF(OR(AQ2="　", AQ2=""), "", "-")</f>
        <v/>
      </c>
      <c r="AT2" s="98">
        <v>392</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377</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378</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379</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8" t="s">
        <v>208</v>
      </c>
      <c r="H5" s="319"/>
      <c r="I5" s="319"/>
      <c r="J5" s="319"/>
      <c r="K5" s="319"/>
      <c r="L5" s="319"/>
      <c r="M5" s="320" t="s">
        <v>92</v>
      </c>
      <c r="N5" s="321"/>
      <c r="O5" s="321"/>
      <c r="P5" s="321"/>
      <c r="Q5" s="321"/>
      <c r="R5" s="322"/>
      <c r="S5" s="323" t="s">
        <v>157</v>
      </c>
      <c r="T5" s="319"/>
      <c r="U5" s="319"/>
      <c r="V5" s="319"/>
      <c r="W5" s="319"/>
      <c r="X5" s="324"/>
      <c r="Y5" s="501" t="s">
        <v>3</v>
      </c>
      <c r="Z5" s="502"/>
      <c r="AA5" s="502"/>
      <c r="AB5" s="502"/>
      <c r="AC5" s="502"/>
      <c r="AD5" s="503"/>
      <c r="AE5" s="504" t="s">
        <v>380</v>
      </c>
      <c r="AF5" s="505"/>
      <c r="AG5" s="505"/>
      <c r="AH5" s="505"/>
      <c r="AI5" s="505"/>
      <c r="AJ5" s="505"/>
      <c r="AK5" s="505"/>
      <c r="AL5" s="505"/>
      <c r="AM5" s="505"/>
      <c r="AN5" s="505"/>
      <c r="AO5" s="505"/>
      <c r="AP5" s="506"/>
      <c r="AQ5" s="507" t="s">
        <v>381</v>
      </c>
      <c r="AR5" s="508"/>
      <c r="AS5" s="508"/>
      <c r="AT5" s="508"/>
      <c r="AU5" s="508"/>
      <c r="AV5" s="508"/>
      <c r="AW5" s="508"/>
      <c r="AX5" s="509"/>
    </row>
    <row r="6" spans="1:50" ht="66.7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434</v>
      </c>
      <c r="AF6" s="519"/>
      <c r="AG6" s="519"/>
      <c r="AH6" s="519"/>
      <c r="AI6" s="519"/>
      <c r="AJ6" s="519"/>
      <c r="AK6" s="519"/>
      <c r="AL6" s="519"/>
      <c r="AM6" s="519"/>
      <c r="AN6" s="519"/>
      <c r="AO6" s="519"/>
      <c r="AP6" s="519"/>
      <c r="AQ6" s="115"/>
      <c r="AR6" s="115"/>
      <c r="AS6" s="115"/>
      <c r="AT6" s="115"/>
      <c r="AU6" s="115"/>
      <c r="AV6" s="115"/>
      <c r="AW6" s="115"/>
      <c r="AX6" s="520"/>
    </row>
    <row r="7" spans="1:50" ht="49.5" customHeight="1" x14ac:dyDescent="0.15">
      <c r="A7" s="440" t="s">
        <v>25</v>
      </c>
      <c r="B7" s="441"/>
      <c r="C7" s="441"/>
      <c r="D7" s="441"/>
      <c r="E7" s="441"/>
      <c r="F7" s="441"/>
      <c r="G7" s="442" t="s">
        <v>383</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384</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7" t="s">
        <v>308</v>
      </c>
      <c r="B8" s="348"/>
      <c r="C8" s="348"/>
      <c r="D8" s="348"/>
      <c r="E8" s="348"/>
      <c r="F8" s="349"/>
      <c r="G8" s="344" t="str">
        <f>入力規則等!A26</f>
        <v>国土強靭化、ＩＴ戦略</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385</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386</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直接実施</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5"/>
    </row>
    <row r="13" spans="1:50" ht="21" customHeight="1" x14ac:dyDescent="0.15">
      <c r="A13" s="455"/>
      <c r="B13" s="456"/>
      <c r="C13" s="456"/>
      <c r="D13" s="456"/>
      <c r="E13" s="456"/>
      <c r="F13" s="457"/>
      <c r="G13" s="466" t="s">
        <v>7</v>
      </c>
      <c r="H13" s="467"/>
      <c r="I13" s="472" t="s">
        <v>8</v>
      </c>
      <c r="J13" s="473"/>
      <c r="K13" s="473"/>
      <c r="L13" s="473"/>
      <c r="M13" s="473"/>
      <c r="N13" s="473"/>
      <c r="O13" s="474"/>
      <c r="P13" s="62">
        <v>1250</v>
      </c>
      <c r="Q13" s="63"/>
      <c r="R13" s="63"/>
      <c r="S13" s="63"/>
      <c r="T13" s="63"/>
      <c r="U13" s="63"/>
      <c r="V13" s="64"/>
      <c r="W13" s="62">
        <v>1228</v>
      </c>
      <c r="X13" s="63"/>
      <c r="Y13" s="63"/>
      <c r="Z13" s="63"/>
      <c r="AA13" s="63"/>
      <c r="AB13" s="63"/>
      <c r="AC13" s="64"/>
      <c r="AD13" s="62">
        <v>1149</v>
      </c>
      <c r="AE13" s="63"/>
      <c r="AF13" s="63"/>
      <c r="AG13" s="63"/>
      <c r="AH13" s="63"/>
      <c r="AI13" s="63"/>
      <c r="AJ13" s="64"/>
      <c r="AK13" s="62">
        <v>995</v>
      </c>
      <c r="AL13" s="63"/>
      <c r="AM13" s="63"/>
      <c r="AN13" s="63"/>
      <c r="AO13" s="63"/>
      <c r="AP13" s="63"/>
      <c r="AQ13" s="64"/>
      <c r="AR13" s="660">
        <v>987</v>
      </c>
      <c r="AS13" s="661"/>
      <c r="AT13" s="661"/>
      <c r="AU13" s="661"/>
      <c r="AV13" s="661"/>
      <c r="AW13" s="661"/>
      <c r="AX13" s="662"/>
    </row>
    <row r="14" spans="1:50" ht="21" customHeight="1" x14ac:dyDescent="0.15">
      <c r="A14" s="455"/>
      <c r="B14" s="456"/>
      <c r="C14" s="456"/>
      <c r="D14" s="456"/>
      <c r="E14" s="456"/>
      <c r="F14" s="457"/>
      <c r="G14" s="468"/>
      <c r="H14" s="469"/>
      <c r="I14" s="335" t="s">
        <v>9</v>
      </c>
      <c r="J14" s="463"/>
      <c r="K14" s="463"/>
      <c r="L14" s="463"/>
      <c r="M14" s="463"/>
      <c r="N14" s="463"/>
      <c r="O14" s="464"/>
      <c r="P14" s="62">
        <v>-14</v>
      </c>
      <c r="Q14" s="63"/>
      <c r="R14" s="63"/>
      <c r="S14" s="63"/>
      <c r="T14" s="63"/>
      <c r="U14" s="63"/>
      <c r="V14" s="64"/>
      <c r="W14" s="62" t="s">
        <v>387</v>
      </c>
      <c r="X14" s="63"/>
      <c r="Y14" s="63"/>
      <c r="Z14" s="63"/>
      <c r="AA14" s="63"/>
      <c r="AB14" s="63"/>
      <c r="AC14" s="64"/>
      <c r="AD14" s="62" t="s">
        <v>387</v>
      </c>
      <c r="AE14" s="63"/>
      <c r="AF14" s="63"/>
      <c r="AG14" s="63"/>
      <c r="AH14" s="63"/>
      <c r="AI14" s="63"/>
      <c r="AJ14" s="64"/>
      <c r="AK14" s="62" t="s">
        <v>440</v>
      </c>
      <c r="AL14" s="63"/>
      <c r="AM14" s="63"/>
      <c r="AN14" s="63"/>
      <c r="AO14" s="63"/>
      <c r="AP14" s="63"/>
      <c r="AQ14" s="64"/>
      <c r="AR14" s="658"/>
      <c r="AS14" s="658"/>
      <c r="AT14" s="658"/>
      <c r="AU14" s="658"/>
      <c r="AV14" s="658"/>
      <c r="AW14" s="658"/>
      <c r="AX14" s="659"/>
    </row>
    <row r="15" spans="1:50" ht="21" customHeight="1" x14ac:dyDescent="0.15">
      <c r="A15" s="455"/>
      <c r="B15" s="456"/>
      <c r="C15" s="456"/>
      <c r="D15" s="456"/>
      <c r="E15" s="456"/>
      <c r="F15" s="457"/>
      <c r="G15" s="468"/>
      <c r="H15" s="469"/>
      <c r="I15" s="335" t="s">
        <v>62</v>
      </c>
      <c r="J15" s="336"/>
      <c r="K15" s="336"/>
      <c r="L15" s="336"/>
      <c r="M15" s="336"/>
      <c r="N15" s="336"/>
      <c r="O15" s="337"/>
      <c r="P15" s="62" t="s">
        <v>387</v>
      </c>
      <c r="Q15" s="63"/>
      <c r="R15" s="63"/>
      <c r="S15" s="63"/>
      <c r="T15" s="63"/>
      <c r="U15" s="63"/>
      <c r="V15" s="64"/>
      <c r="W15" s="62" t="s">
        <v>387</v>
      </c>
      <c r="X15" s="63"/>
      <c r="Y15" s="63"/>
      <c r="Z15" s="63"/>
      <c r="AA15" s="63"/>
      <c r="AB15" s="63"/>
      <c r="AC15" s="64"/>
      <c r="AD15" s="62" t="s">
        <v>387</v>
      </c>
      <c r="AE15" s="63"/>
      <c r="AF15" s="63"/>
      <c r="AG15" s="63"/>
      <c r="AH15" s="63"/>
      <c r="AI15" s="63"/>
      <c r="AJ15" s="64"/>
      <c r="AK15" s="62">
        <v>15</v>
      </c>
      <c r="AL15" s="63"/>
      <c r="AM15" s="63"/>
      <c r="AN15" s="63"/>
      <c r="AO15" s="63"/>
      <c r="AP15" s="63"/>
      <c r="AQ15" s="64"/>
      <c r="AR15" s="62" t="s">
        <v>440</v>
      </c>
      <c r="AS15" s="63"/>
      <c r="AT15" s="63"/>
      <c r="AU15" s="63"/>
      <c r="AV15" s="63"/>
      <c r="AW15" s="63"/>
      <c r="AX15" s="657"/>
    </row>
    <row r="16" spans="1:50" ht="21" customHeight="1" x14ac:dyDescent="0.15">
      <c r="A16" s="455"/>
      <c r="B16" s="456"/>
      <c r="C16" s="456"/>
      <c r="D16" s="456"/>
      <c r="E16" s="456"/>
      <c r="F16" s="457"/>
      <c r="G16" s="468"/>
      <c r="H16" s="469"/>
      <c r="I16" s="335" t="s">
        <v>63</v>
      </c>
      <c r="J16" s="336"/>
      <c r="K16" s="336"/>
      <c r="L16" s="336"/>
      <c r="M16" s="336"/>
      <c r="N16" s="336"/>
      <c r="O16" s="337"/>
      <c r="P16" s="62" t="s">
        <v>387</v>
      </c>
      <c r="Q16" s="63"/>
      <c r="R16" s="63"/>
      <c r="S16" s="63"/>
      <c r="T16" s="63"/>
      <c r="U16" s="63"/>
      <c r="V16" s="64"/>
      <c r="W16" s="62" t="s">
        <v>387</v>
      </c>
      <c r="X16" s="63"/>
      <c r="Y16" s="63"/>
      <c r="Z16" s="63"/>
      <c r="AA16" s="63"/>
      <c r="AB16" s="63"/>
      <c r="AC16" s="64"/>
      <c r="AD16" s="62">
        <v>-15</v>
      </c>
      <c r="AE16" s="63"/>
      <c r="AF16" s="63"/>
      <c r="AG16" s="63"/>
      <c r="AH16" s="63"/>
      <c r="AI16" s="63"/>
      <c r="AJ16" s="64"/>
      <c r="AK16" s="62" t="s">
        <v>440</v>
      </c>
      <c r="AL16" s="63"/>
      <c r="AM16" s="63"/>
      <c r="AN16" s="63"/>
      <c r="AO16" s="63"/>
      <c r="AP16" s="63"/>
      <c r="AQ16" s="64"/>
      <c r="AR16" s="435"/>
      <c r="AS16" s="436"/>
      <c r="AT16" s="436"/>
      <c r="AU16" s="436"/>
      <c r="AV16" s="436"/>
      <c r="AW16" s="436"/>
      <c r="AX16" s="437"/>
    </row>
    <row r="17" spans="1:50" ht="24.75" customHeight="1" x14ac:dyDescent="0.15">
      <c r="A17" s="455"/>
      <c r="B17" s="456"/>
      <c r="C17" s="456"/>
      <c r="D17" s="456"/>
      <c r="E17" s="456"/>
      <c r="F17" s="457"/>
      <c r="G17" s="468"/>
      <c r="H17" s="469"/>
      <c r="I17" s="335" t="s">
        <v>61</v>
      </c>
      <c r="J17" s="463"/>
      <c r="K17" s="463"/>
      <c r="L17" s="463"/>
      <c r="M17" s="463"/>
      <c r="N17" s="463"/>
      <c r="O17" s="464"/>
      <c r="P17" s="62" t="s">
        <v>387</v>
      </c>
      <c r="Q17" s="63"/>
      <c r="R17" s="63"/>
      <c r="S17" s="63"/>
      <c r="T17" s="63"/>
      <c r="U17" s="63"/>
      <c r="V17" s="64"/>
      <c r="W17" s="62" t="s">
        <v>387</v>
      </c>
      <c r="X17" s="63"/>
      <c r="Y17" s="63"/>
      <c r="Z17" s="63"/>
      <c r="AA17" s="63"/>
      <c r="AB17" s="63"/>
      <c r="AC17" s="64"/>
      <c r="AD17" s="62" t="s">
        <v>387</v>
      </c>
      <c r="AE17" s="63"/>
      <c r="AF17" s="63"/>
      <c r="AG17" s="63"/>
      <c r="AH17" s="63"/>
      <c r="AI17" s="63"/>
      <c r="AJ17" s="64"/>
      <c r="AK17" s="62" t="s">
        <v>440</v>
      </c>
      <c r="AL17" s="63"/>
      <c r="AM17" s="63"/>
      <c r="AN17" s="63"/>
      <c r="AO17" s="63"/>
      <c r="AP17" s="63"/>
      <c r="AQ17" s="64"/>
      <c r="AR17" s="438"/>
      <c r="AS17" s="438"/>
      <c r="AT17" s="438"/>
      <c r="AU17" s="438"/>
      <c r="AV17" s="438"/>
      <c r="AW17" s="438"/>
      <c r="AX17" s="439"/>
    </row>
    <row r="18" spans="1:50" ht="24.75" customHeight="1" x14ac:dyDescent="0.15">
      <c r="A18" s="455"/>
      <c r="B18" s="456"/>
      <c r="C18" s="456"/>
      <c r="D18" s="456"/>
      <c r="E18" s="456"/>
      <c r="F18" s="457"/>
      <c r="G18" s="470"/>
      <c r="H18" s="471"/>
      <c r="I18" s="338" t="s">
        <v>22</v>
      </c>
      <c r="J18" s="339"/>
      <c r="K18" s="339"/>
      <c r="L18" s="339"/>
      <c r="M18" s="339"/>
      <c r="N18" s="339"/>
      <c r="O18" s="340"/>
      <c r="P18" s="308">
        <f>SUM(P13:V17)</f>
        <v>1236</v>
      </c>
      <c r="Q18" s="309"/>
      <c r="R18" s="309"/>
      <c r="S18" s="309"/>
      <c r="T18" s="309"/>
      <c r="U18" s="309"/>
      <c r="V18" s="310"/>
      <c r="W18" s="308">
        <f>SUM(W13:AC17)</f>
        <v>1228</v>
      </c>
      <c r="X18" s="309"/>
      <c r="Y18" s="309"/>
      <c r="Z18" s="309"/>
      <c r="AA18" s="309"/>
      <c r="AB18" s="309"/>
      <c r="AC18" s="310"/>
      <c r="AD18" s="308">
        <f t="shared" ref="AD18" si="0">SUM(AD13:AJ17)</f>
        <v>1134</v>
      </c>
      <c r="AE18" s="309"/>
      <c r="AF18" s="309"/>
      <c r="AG18" s="309"/>
      <c r="AH18" s="309"/>
      <c r="AI18" s="309"/>
      <c r="AJ18" s="310"/>
      <c r="AK18" s="308">
        <f t="shared" ref="AK18" si="1">SUM(AK13:AQ17)</f>
        <v>1010</v>
      </c>
      <c r="AL18" s="309"/>
      <c r="AM18" s="309"/>
      <c r="AN18" s="309"/>
      <c r="AO18" s="309"/>
      <c r="AP18" s="309"/>
      <c r="AQ18" s="310"/>
      <c r="AR18" s="308">
        <f t="shared" ref="AR18" si="2">SUM(AR13:AX17)</f>
        <v>987</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2">
        <v>962</v>
      </c>
      <c r="Q19" s="63"/>
      <c r="R19" s="63"/>
      <c r="S19" s="63"/>
      <c r="T19" s="63"/>
      <c r="U19" s="63"/>
      <c r="V19" s="64"/>
      <c r="W19" s="62">
        <v>1061</v>
      </c>
      <c r="X19" s="63"/>
      <c r="Y19" s="63"/>
      <c r="Z19" s="63"/>
      <c r="AA19" s="63"/>
      <c r="AB19" s="63"/>
      <c r="AC19" s="64"/>
      <c r="AD19" s="62">
        <v>1120</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f>IF(P18=0, "-", P19/P18)</f>
        <v>0.77831715210355989</v>
      </c>
      <c r="Q20" s="313"/>
      <c r="R20" s="313"/>
      <c r="S20" s="313"/>
      <c r="T20" s="313"/>
      <c r="U20" s="313"/>
      <c r="V20" s="313"/>
      <c r="W20" s="313">
        <f>IF(W18=0, "-", W19/W18)</f>
        <v>0.86400651465798051</v>
      </c>
      <c r="X20" s="313"/>
      <c r="Y20" s="313"/>
      <c r="Z20" s="313"/>
      <c r="AA20" s="313"/>
      <c r="AB20" s="313"/>
      <c r="AC20" s="313"/>
      <c r="AD20" s="313">
        <f>IF(AD18=0, "-", AD19/AD18)</f>
        <v>0.98765432098765427</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27</v>
      </c>
      <c r="AV22" s="101"/>
      <c r="AW22" s="99" t="s">
        <v>355</v>
      </c>
      <c r="AX22" s="100"/>
    </row>
    <row r="23" spans="1:50" ht="22.5" customHeight="1" x14ac:dyDescent="0.15">
      <c r="A23" s="209"/>
      <c r="B23" s="207"/>
      <c r="C23" s="207"/>
      <c r="D23" s="207"/>
      <c r="E23" s="207"/>
      <c r="F23" s="208"/>
      <c r="G23" s="314" t="s">
        <v>438</v>
      </c>
      <c r="H23" s="281"/>
      <c r="I23" s="281"/>
      <c r="J23" s="281"/>
      <c r="K23" s="281"/>
      <c r="L23" s="281"/>
      <c r="M23" s="281"/>
      <c r="N23" s="281"/>
      <c r="O23" s="282"/>
      <c r="P23" s="247" t="s">
        <v>439</v>
      </c>
      <c r="Q23" s="188"/>
      <c r="R23" s="188"/>
      <c r="S23" s="188"/>
      <c r="T23" s="188"/>
      <c r="U23" s="188"/>
      <c r="V23" s="188"/>
      <c r="W23" s="188"/>
      <c r="X23" s="189"/>
      <c r="Y23" s="286" t="s">
        <v>14</v>
      </c>
      <c r="Z23" s="287"/>
      <c r="AA23" s="288"/>
      <c r="AB23" s="328" t="s">
        <v>388</v>
      </c>
      <c r="AC23" s="289"/>
      <c r="AD23" s="289"/>
      <c r="AE23" s="84">
        <v>339</v>
      </c>
      <c r="AF23" s="85"/>
      <c r="AG23" s="85"/>
      <c r="AH23" s="85"/>
      <c r="AI23" s="86"/>
      <c r="AJ23" s="84">
        <v>439</v>
      </c>
      <c r="AK23" s="85"/>
      <c r="AL23" s="85"/>
      <c r="AM23" s="85"/>
      <c r="AN23" s="86"/>
      <c r="AO23" s="84">
        <v>474</v>
      </c>
      <c r="AP23" s="85"/>
      <c r="AQ23" s="85"/>
      <c r="AR23" s="85"/>
      <c r="AS23" s="86"/>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6" t="s">
        <v>65</v>
      </c>
      <c r="Z24" s="112"/>
      <c r="AA24" s="162"/>
      <c r="AB24" s="328" t="s">
        <v>388</v>
      </c>
      <c r="AC24" s="289"/>
      <c r="AD24" s="289"/>
      <c r="AE24" s="84">
        <v>311</v>
      </c>
      <c r="AF24" s="85"/>
      <c r="AG24" s="85"/>
      <c r="AH24" s="85"/>
      <c r="AI24" s="86"/>
      <c r="AJ24" s="84">
        <v>339</v>
      </c>
      <c r="AK24" s="85"/>
      <c r="AL24" s="85"/>
      <c r="AM24" s="85"/>
      <c r="AN24" s="86"/>
      <c r="AO24" s="84">
        <v>439</v>
      </c>
      <c r="AP24" s="85"/>
      <c r="AQ24" s="85"/>
      <c r="AR24" s="85"/>
      <c r="AS24" s="86"/>
      <c r="AT24" s="84">
        <v>474</v>
      </c>
      <c r="AU24" s="85"/>
      <c r="AV24" s="85"/>
      <c r="AW24" s="85"/>
      <c r="AX24" s="87"/>
    </row>
    <row r="25" spans="1:50" ht="22.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1" t="s">
        <v>15</v>
      </c>
      <c r="Z25" s="112"/>
      <c r="AA25" s="162"/>
      <c r="AB25" s="675" t="s">
        <v>359</v>
      </c>
      <c r="AC25" s="257"/>
      <c r="AD25" s="257"/>
      <c r="AE25" s="84">
        <v>109</v>
      </c>
      <c r="AF25" s="85"/>
      <c r="AG25" s="85"/>
      <c r="AH25" s="85"/>
      <c r="AI25" s="86"/>
      <c r="AJ25" s="84">
        <v>129</v>
      </c>
      <c r="AK25" s="85"/>
      <c r="AL25" s="85"/>
      <c r="AM25" s="85"/>
      <c r="AN25" s="86"/>
      <c r="AO25" s="84">
        <v>108</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6" t="s">
        <v>65</v>
      </c>
      <c r="Z29" s="112"/>
      <c r="AA29" s="162"/>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7" t="s">
        <v>320</v>
      </c>
      <c r="B47" s="678" t="s">
        <v>317</v>
      </c>
      <c r="C47" s="229"/>
      <c r="D47" s="229"/>
      <c r="E47" s="229"/>
      <c r="F47" s="230"/>
      <c r="G47" s="613" t="s">
        <v>311</v>
      </c>
      <c r="H47" s="613"/>
      <c r="I47" s="613"/>
      <c r="J47" s="613"/>
      <c r="K47" s="613"/>
      <c r="L47" s="613"/>
      <c r="M47" s="613"/>
      <c r="N47" s="613"/>
      <c r="O47" s="613"/>
      <c r="P47" s="613"/>
      <c r="Q47" s="613"/>
      <c r="R47" s="613"/>
      <c r="S47" s="613"/>
      <c r="T47" s="613"/>
      <c r="U47" s="613"/>
      <c r="V47" s="613"/>
      <c r="W47" s="613"/>
      <c r="X47" s="613"/>
      <c r="Y47" s="613"/>
      <c r="Z47" s="613"/>
      <c r="AA47" s="683"/>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7"/>
      <c r="B48" s="678"/>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8"/>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6"/>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7"/>
    </row>
    <row r="50" spans="1:50" ht="22.5" hidden="1" customHeight="1" x14ac:dyDescent="0.15">
      <c r="A50" s="227"/>
      <c r="B50" s="678"/>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8"/>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9"/>
    </row>
    <row r="51" spans="1:50" ht="22.5" hidden="1" customHeight="1" x14ac:dyDescent="0.15">
      <c r="A51" s="227"/>
      <c r="B51" s="679"/>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0"/>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1"/>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2"/>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53" t="s">
        <v>69</v>
      </c>
      <c r="AF67" s="109"/>
      <c r="AG67" s="109"/>
      <c r="AH67" s="109"/>
      <c r="AI67" s="109"/>
      <c r="AJ67" s="653" t="s">
        <v>70</v>
      </c>
      <c r="AK67" s="109"/>
      <c r="AL67" s="109"/>
      <c r="AM67" s="109"/>
      <c r="AN67" s="109"/>
      <c r="AO67" s="653" t="s">
        <v>71</v>
      </c>
      <c r="AP67" s="109"/>
      <c r="AQ67" s="109"/>
      <c r="AR67" s="109"/>
      <c r="AS67" s="109"/>
      <c r="AT67" s="167" t="s">
        <v>74</v>
      </c>
      <c r="AU67" s="168"/>
      <c r="AV67" s="168"/>
      <c r="AW67" s="168"/>
      <c r="AX67" s="169"/>
    </row>
    <row r="68" spans="1:60" ht="22.5" customHeight="1" x14ac:dyDescent="0.15">
      <c r="A68" s="178"/>
      <c r="B68" s="179"/>
      <c r="C68" s="179"/>
      <c r="D68" s="179"/>
      <c r="E68" s="179"/>
      <c r="F68" s="180"/>
      <c r="G68" s="247" t="s">
        <v>389</v>
      </c>
      <c r="H68" s="188"/>
      <c r="I68" s="188"/>
      <c r="J68" s="188"/>
      <c r="K68" s="188"/>
      <c r="L68" s="188"/>
      <c r="M68" s="188"/>
      <c r="N68" s="188"/>
      <c r="O68" s="188"/>
      <c r="P68" s="188"/>
      <c r="Q68" s="188"/>
      <c r="R68" s="188"/>
      <c r="S68" s="188"/>
      <c r="T68" s="188"/>
      <c r="U68" s="188"/>
      <c r="V68" s="188"/>
      <c r="W68" s="188"/>
      <c r="X68" s="189"/>
      <c r="Y68" s="325" t="s">
        <v>66</v>
      </c>
      <c r="Z68" s="326"/>
      <c r="AA68" s="327"/>
      <c r="AB68" s="649" t="s">
        <v>390</v>
      </c>
      <c r="AC68" s="650"/>
      <c r="AD68" s="651"/>
      <c r="AE68" s="84">
        <v>25700</v>
      </c>
      <c r="AF68" s="85"/>
      <c r="AG68" s="85"/>
      <c r="AH68" s="85"/>
      <c r="AI68" s="86"/>
      <c r="AJ68" s="84">
        <v>27284</v>
      </c>
      <c r="AK68" s="85"/>
      <c r="AL68" s="85"/>
      <c r="AM68" s="85"/>
      <c r="AN68" s="86"/>
      <c r="AO68" s="84">
        <v>23885</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649" t="s">
        <v>390</v>
      </c>
      <c r="AC69" s="650"/>
      <c r="AD69" s="651"/>
      <c r="AE69" s="84">
        <v>25500</v>
      </c>
      <c r="AF69" s="85"/>
      <c r="AG69" s="85"/>
      <c r="AH69" s="85"/>
      <c r="AI69" s="86"/>
      <c r="AJ69" s="84">
        <v>25500</v>
      </c>
      <c r="AK69" s="85"/>
      <c r="AL69" s="85"/>
      <c r="AM69" s="85"/>
      <c r="AN69" s="86"/>
      <c r="AO69" s="84">
        <v>25000</v>
      </c>
      <c r="AP69" s="85"/>
      <c r="AQ69" s="85"/>
      <c r="AR69" s="85"/>
      <c r="AS69" s="86"/>
      <c r="AT69" s="84">
        <v>22000</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391</v>
      </c>
      <c r="H83" s="135"/>
      <c r="I83" s="135"/>
      <c r="J83" s="135"/>
      <c r="K83" s="135"/>
      <c r="L83" s="135"/>
      <c r="M83" s="135"/>
      <c r="N83" s="135"/>
      <c r="O83" s="135"/>
      <c r="P83" s="135"/>
      <c r="Q83" s="135"/>
      <c r="R83" s="135"/>
      <c r="S83" s="135"/>
      <c r="T83" s="135"/>
      <c r="U83" s="135"/>
      <c r="V83" s="135"/>
      <c r="W83" s="135"/>
      <c r="X83" s="135"/>
      <c r="Y83" s="137" t="s">
        <v>17</v>
      </c>
      <c r="Z83" s="138"/>
      <c r="AA83" s="139"/>
      <c r="AB83" s="172" t="s">
        <v>392</v>
      </c>
      <c r="AC83" s="173"/>
      <c r="AD83" s="174"/>
      <c r="AE83" s="143">
        <v>37.5</v>
      </c>
      <c r="AF83" s="144"/>
      <c r="AG83" s="144"/>
      <c r="AH83" s="144"/>
      <c r="AI83" s="144"/>
      <c r="AJ83" s="143">
        <v>38.200000000000003</v>
      </c>
      <c r="AK83" s="144"/>
      <c r="AL83" s="144"/>
      <c r="AM83" s="144"/>
      <c r="AN83" s="144"/>
      <c r="AO83" s="143">
        <v>46.7</v>
      </c>
      <c r="AP83" s="144"/>
      <c r="AQ83" s="144"/>
      <c r="AR83" s="144"/>
      <c r="AS83" s="144"/>
      <c r="AT83" s="84">
        <v>45.2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72"/>
      <c r="AC84" s="173"/>
      <c r="AD84" s="174"/>
      <c r="AE84" s="148" t="s">
        <v>393</v>
      </c>
      <c r="AF84" s="149"/>
      <c r="AG84" s="149"/>
      <c r="AH84" s="149"/>
      <c r="AI84" s="150"/>
      <c r="AJ84" s="148" t="s">
        <v>394</v>
      </c>
      <c r="AK84" s="149"/>
      <c r="AL84" s="149"/>
      <c r="AM84" s="149"/>
      <c r="AN84" s="150"/>
      <c r="AO84" s="148" t="s">
        <v>395</v>
      </c>
      <c r="AP84" s="149"/>
      <c r="AQ84" s="149"/>
      <c r="AR84" s="149"/>
      <c r="AS84" s="150"/>
      <c r="AT84" s="148" t="s">
        <v>420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7.75" customHeight="1" x14ac:dyDescent="0.15">
      <c r="A98" s="370"/>
      <c r="B98" s="371"/>
      <c r="C98" s="405" t="s">
        <v>396</v>
      </c>
      <c r="D98" s="406"/>
      <c r="E98" s="406"/>
      <c r="F98" s="406"/>
      <c r="G98" s="406"/>
      <c r="H98" s="406"/>
      <c r="I98" s="406"/>
      <c r="J98" s="406"/>
      <c r="K98" s="407"/>
      <c r="L98" s="62">
        <v>995</v>
      </c>
      <c r="M98" s="63"/>
      <c r="N98" s="63"/>
      <c r="O98" s="63"/>
      <c r="P98" s="63"/>
      <c r="Q98" s="64"/>
      <c r="R98" s="62">
        <v>987</v>
      </c>
      <c r="S98" s="63"/>
      <c r="T98" s="63"/>
      <c r="U98" s="63"/>
      <c r="V98" s="63"/>
      <c r="W98" s="64"/>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0"/>
      <c r="B99" s="371"/>
      <c r="C99" s="152"/>
      <c r="D99" s="153"/>
      <c r="E99" s="153"/>
      <c r="F99" s="153"/>
      <c r="G99" s="153"/>
      <c r="H99" s="153"/>
      <c r="I99" s="153"/>
      <c r="J99" s="153"/>
      <c r="K99" s="154"/>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0"/>
      <c r="B100" s="371"/>
      <c r="C100" s="152"/>
      <c r="D100" s="153"/>
      <c r="E100" s="153"/>
      <c r="F100" s="153"/>
      <c r="G100" s="153"/>
      <c r="H100" s="153"/>
      <c r="I100" s="153"/>
      <c r="J100" s="153"/>
      <c r="K100" s="154"/>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0"/>
      <c r="B101" s="371"/>
      <c r="C101" s="152"/>
      <c r="D101" s="153"/>
      <c r="E101" s="153"/>
      <c r="F101" s="153"/>
      <c r="G101" s="153"/>
      <c r="H101" s="153"/>
      <c r="I101" s="153"/>
      <c r="J101" s="153"/>
      <c r="K101" s="154"/>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2"/>
      <c r="B104" s="373"/>
      <c r="C104" s="362" t="s">
        <v>22</v>
      </c>
      <c r="D104" s="363"/>
      <c r="E104" s="363"/>
      <c r="F104" s="363"/>
      <c r="G104" s="363"/>
      <c r="H104" s="363"/>
      <c r="I104" s="363"/>
      <c r="J104" s="363"/>
      <c r="K104" s="364"/>
      <c r="L104" s="365">
        <f>SUM(L98:Q103)</f>
        <v>995</v>
      </c>
      <c r="M104" s="366"/>
      <c r="N104" s="366"/>
      <c r="O104" s="366"/>
      <c r="P104" s="366"/>
      <c r="Q104" s="367"/>
      <c r="R104" s="365">
        <f>SUM(R98:W103)</f>
        <v>987</v>
      </c>
      <c r="S104" s="366"/>
      <c r="T104" s="366"/>
      <c r="U104" s="366"/>
      <c r="V104" s="366"/>
      <c r="W104" s="36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36"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6" t="s">
        <v>382</v>
      </c>
      <c r="AE108" s="597"/>
      <c r="AF108" s="597"/>
      <c r="AG108" s="593" t="s">
        <v>421</v>
      </c>
      <c r="AH108" s="594"/>
      <c r="AI108" s="594"/>
      <c r="AJ108" s="594"/>
      <c r="AK108" s="594"/>
      <c r="AL108" s="594"/>
      <c r="AM108" s="594"/>
      <c r="AN108" s="594"/>
      <c r="AO108" s="594"/>
      <c r="AP108" s="594"/>
      <c r="AQ108" s="594"/>
      <c r="AR108" s="594"/>
      <c r="AS108" s="594"/>
      <c r="AT108" s="594"/>
      <c r="AU108" s="594"/>
      <c r="AV108" s="594"/>
      <c r="AW108" s="594"/>
      <c r="AX108" s="595"/>
    </row>
    <row r="109" spans="1:50" ht="36"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382</v>
      </c>
      <c r="AE109" s="434"/>
      <c r="AF109" s="434"/>
      <c r="AG109" s="524" t="s">
        <v>422</v>
      </c>
      <c r="AH109" s="297"/>
      <c r="AI109" s="297"/>
      <c r="AJ109" s="297"/>
      <c r="AK109" s="297"/>
      <c r="AL109" s="297"/>
      <c r="AM109" s="297"/>
      <c r="AN109" s="297"/>
      <c r="AO109" s="297"/>
      <c r="AP109" s="297"/>
      <c r="AQ109" s="297"/>
      <c r="AR109" s="297"/>
      <c r="AS109" s="297"/>
      <c r="AT109" s="297"/>
      <c r="AU109" s="297"/>
      <c r="AV109" s="297"/>
      <c r="AW109" s="297"/>
      <c r="AX109" s="298"/>
    </row>
    <row r="110" spans="1:50" ht="36"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7" t="s">
        <v>382</v>
      </c>
      <c r="AE110" s="578"/>
      <c r="AF110" s="578"/>
      <c r="AG110" s="522" t="s">
        <v>423</v>
      </c>
      <c r="AH110" s="190"/>
      <c r="AI110" s="190"/>
      <c r="AJ110" s="190"/>
      <c r="AK110" s="190"/>
      <c r="AL110" s="190"/>
      <c r="AM110" s="190"/>
      <c r="AN110" s="190"/>
      <c r="AO110" s="190"/>
      <c r="AP110" s="190"/>
      <c r="AQ110" s="190"/>
      <c r="AR110" s="190"/>
      <c r="AS110" s="190"/>
      <c r="AT110" s="190"/>
      <c r="AU110" s="190"/>
      <c r="AV110" s="190"/>
      <c r="AW110" s="190"/>
      <c r="AX110" s="523"/>
    </row>
    <row r="111" spans="1:50" ht="19.350000000000001" customHeight="1" x14ac:dyDescent="0.15">
      <c r="A111" s="542" t="s">
        <v>46</v>
      </c>
      <c r="B111" s="579"/>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9" t="s">
        <v>382</v>
      </c>
      <c r="AE111" s="430"/>
      <c r="AF111" s="430"/>
      <c r="AG111" s="293" t="s">
        <v>424</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0"/>
      <c r="B112" s="581"/>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397</v>
      </c>
      <c r="AE112" s="434"/>
      <c r="AF112" s="434"/>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0"/>
      <c r="B113" s="581"/>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382</v>
      </c>
      <c r="AE113" s="434"/>
      <c r="AF113" s="434"/>
      <c r="AG113" s="524" t="s">
        <v>425</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0"/>
      <c r="B114" s="581"/>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397</v>
      </c>
      <c r="AE114" s="434"/>
      <c r="AF114" s="434"/>
      <c r="AG114" s="524"/>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0"/>
      <c r="B115" s="581"/>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382</v>
      </c>
      <c r="AE115" s="434"/>
      <c r="AF115" s="434"/>
      <c r="AG115" s="524" t="s">
        <v>426</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0"/>
      <c r="B116" s="581"/>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5" t="s">
        <v>397</v>
      </c>
      <c r="AE116" s="626"/>
      <c r="AF116" s="626"/>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382</v>
      </c>
      <c r="AE117" s="578"/>
      <c r="AF117" s="587"/>
      <c r="AG117" s="591" t="s">
        <v>427</v>
      </c>
      <c r="AH117" s="427"/>
      <c r="AI117" s="427"/>
      <c r="AJ117" s="427"/>
      <c r="AK117" s="427"/>
      <c r="AL117" s="427"/>
      <c r="AM117" s="427"/>
      <c r="AN117" s="427"/>
      <c r="AO117" s="427"/>
      <c r="AP117" s="427"/>
      <c r="AQ117" s="427"/>
      <c r="AR117" s="427"/>
      <c r="AS117" s="427"/>
      <c r="AT117" s="427"/>
      <c r="AU117" s="427"/>
      <c r="AV117" s="427"/>
      <c r="AW117" s="427"/>
      <c r="AX117" s="592"/>
      <c r="BG117" s="10"/>
      <c r="BH117" s="10"/>
      <c r="BI117" s="10"/>
      <c r="BJ117" s="10"/>
    </row>
    <row r="118" spans="1:64" ht="58.5" customHeight="1" x14ac:dyDescent="0.15">
      <c r="A118" s="542"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9" t="s">
        <v>382</v>
      </c>
      <c r="AE118" s="430"/>
      <c r="AF118" s="630"/>
      <c r="AG118" s="293" t="s">
        <v>428</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8" t="s">
        <v>397</v>
      </c>
      <c r="AE119" s="599"/>
      <c r="AF119" s="599"/>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0"/>
      <c r="B120" s="581"/>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382</v>
      </c>
      <c r="AE120" s="434"/>
      <c r="AF120" s="434"/>
      <c r="AG120" s="524" t="s">
        <v>429</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2"/>
      <c r="B121" s="583"/>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382</v>
      </c>
      <c r="AE121" s="434"/>
      <c r="AF121" s="434"/>
      <c r="AG121" s="522" t="s">
        <v>430</v>
      </c>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5" t="s">
        <v>80</v>
      </c>
      <c r="B122" s="616"/>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397</v>
      </c>
      <c r="AE122" s="430"/>
      <c r="AF122" s="430"/>
      <c r="AG122" s="569"/>
      <c r="AH122" s="188"/>
      <c r="AI122" s="188"/>
      <c r="AJ122" s="188"/>
      <c r="AK122" s="188"/>
      <c r="AL122" s="188"/>
      <c r="AM122" s="188"/>
      <c r="AN122" s="188"/>
      <c r="AO122" s="188"/>
      <c r="AP122" s="188"/>
      <c r="AQ122" s="188"/>
      <c r="AR122" s="188"/>
      <c r="AS122" s="188"/>
      <c r="AT122" s="188"/>
      <c r="AU122" s="188"/>
      <c r="AV122" s="188"/>
      <c r="AW122" s="188"/>
      <c r="AX122" s="570"/>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1"/>
      <c r="AH123" s="269"/>
      <c r="AI123" s="269"/>
      <c r="AJ123" s="269"/>
      <c r="AK123" s="269"/>
      <c r="AL123" s="269"/>
      <c r="AM123" s="269"/>
      <c r="AN123" s="269"/>
      <c r="AO123" s="269"/>
      <c r="AP123" s="269"/>
      <c r="AQ123" s="269"/>
      <c r="AR123" s="269"/>
      <c r="AS123" s="269"/>
      <c r="AT123" s="269"/>
      <c r="AU123" s="269"/>
      <c r="AV123" s="269"/>
      <c r="AW123" s="269"/>
      <c r="AX123" s="572"/>
    </row>
    <row r="124" spans="1:64" ht="26.25"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7"/>
      <c r="V124" s="297"/>
      <c r="W124" s="297"/>
      <c r="X124" s="297"/>
      <c r="Y124" s="297"/>
      <c r="Z124" s="297"/>
      <c r="AA124" s="297"/>
      <c r="AB124" s="297"/>
      <c r="AC124" s="297"/>
      <c r="AD124" s="297"/>
      <c r="AE124" s="297"/>
      <c r="AF124" s="624"/>
      <c r="AG124" s="571"/>
      <c r="AH124" s="269"/>
      <c r="AI124" s="269"/>
      <c r="AJ124" s="269"/>
      <c r="AK124" s="269"/>
      <c r="AL124" s="269"/>
      <c r="AM124" s="269"/>
      <c r="AN124" s="269"/>
      <c r="AO124" s="269"/>
      <c r="AP124" s="269"/>
      <c r="AQ124" s="269"/>
      <c r="AR124" s="269"/>
      <c r="AS124" s="269"/>
      <c r="AT124" s="269"/>
      <c r="AU124" s="269"/>
      <c r="AV124" s="269"/>
      <c r="AW124" s="269"/>
      <c r="AX124" s="572"/>
    </row>
    <row r="125" spans="1:64" ht="26.25"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6"/>
      <c r="U125" s="427"/>
      <c r="V125" s="427"/>
      <c r="W125" s="427"/>
      <c r="X125" s="427"/>
      <c r="Y125" s="427"/>
      <c r="Z125" s="427"/>
      <c r="AA125" s="427"/>
      <c r="AB125" s="427"/>
      <c r="AC125" s="427"/>
      <c r="AD125" s="427"/>
      <c r="AE125" s="427"/>
      <c r="AF125" s="428"/>
      <c r="AG125" s="573"/>
      <c r="AH125" s="190"/>
      <c r="AI125" s="190"/>
      <c r="AJ125" s="190"/>
      <c r="AK125" s="190"/>
      <c r="AL125" s="190"/>
      <c r="AM125" s="190"/>
      <c r="AN125" s="190"/>
      <c r="AO125" s="190"/>
      <c r="AP125" s="190"/>
      <c r="AQ125" s="190"/>
      <c r="AR125" s="190"/>
      <c r="AS125" s="190"/>
      <c r="AT125" s="190"/>
      <c r="AU125" s="190"/>
      <c r="AV125" s="190"/>
      <c r="AW125" s="190"/>
      <c r="AX125" s="523"/>
    </row>
    <row r="126" spans="1:64" ht="57" customHeight="1" x14ac:dyDescent="0.15">
      <c r="A126" s="542" t="s">
        <v>58</v>
      </c>
      <c r="B126" s="543"/>
      <c r="C126" s="384" t="s">
        <v>64</v>
      </c>
      <c r="D126" s="565"/>
      <c r="E126" s="565"/>
      <c r="F126" s="566"/>
      <c r="G126" s="536" t="s">
        <v>431</v>
      </c>
      <c r="H126" s="537"/>
      <c r="I126" s="537"/>
      <c r="J126" s="537"/>
      <c r="K126" s="537"/>
      <c r="L126" s="537"/>
      <c r="M126" s="537"/>
      <c r="N126" s="537"/>
      <c r="O126" s="537"/>
      <c r="P126" s="537"/>
      <c r="Q126" s="537"/>
      <c r="R126" s="537"/>
      <c r="S126" s="537"/>
      <c r="T126" s="537"/>
      <c r="U126" s="537"/>
      <c r="V126" s="537"/>
      <c r="W126" s="537"/>
      <c r="X126" s="537"/>
      <c r="Y126" s="537"/>
      <c r="Z126" s="537"/>
      <c r="AA126" s="537"/>
      <c r="AB126" s="537"/>
      <c r="AC126" s="537"/>
      <c r="AD126" s="537"/>
      <c r="AE126" s="537"/>
      <c r="AF126" s="537"/>
      <c r="AG126" s="537"/>
      <c r="AH126" s="537"/>
      <c r="AI126" s="537"/>
      <c r="AJ126" s="537"/>
      <c r="AK126" s="537"/>
      <c r="AL126" s="537"/>
      <c r="AM126" s="537"/>
      <c r="AN126" s="537"/>
      <c r="AO126" s="537"/>
      <c r="AP126" s="537"/>
      <c r="AQ126" s="537"/>
      <c r="AR126" s="537"/>
      <c r="AS126" s="537"/>
      <c r="AT126" s="537"/>
      <c r="AU126" s="537"/>
      <c r="AV126" s="537"/>
      <c r="AW126" s="537"/>
      <c r="AX126" s="538"/>
    </row>
    <row r="127" spans="1:64" ht="66.75" customHeight="1" thickBot="1" x14ac:dyDescent="0.2">
      <c r="A127" s="544"/>
      <c r="B127" s="545"/>
      <c r="C127" s="353" t="s">
        <v>68</v>
      </c>
      <c r="D127" s="354"/>
      <c r="E127" s="354"/>
      <c r="F127" s="355"/>
      <c r="G127" s="356" t="s">
        <v>432</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4" t="s">
        <v>441</v>
      </c>
      <c r="B129" s="559"/>
      <c r="C129" s="559"/>
      <c r="D129" s="559"/>
      <c r="E129" s="559"/>
      <c r="F129" s="559"/>
      <c r="G129" s="559"/>
      <c r="H129" s="559"/>
      <c r="I129" s="559"/>
      <c r="J129" s="559"/>
      <c r="K129" s="559"/>
      <c r="L129" s="559"/>
      <c r="M129" s="559"/>
      <c r="N129" s="559"/>
      <c r="O129" s="559"/>
      <c r="P129" s="559"/>
      <c r="Q129" s="559"/>
      <c r="R129" s="559"/>
      <c r="S129" s="559"/>
      <c r="T129" s="559"/>
      <c r="U129" s="559"/>
      <c r="V129" s="559"/>
      <c r="W129" s="559"/>
      <c r="X129" s="559"/>
      <c r="Y129" s="559"/>
      <c r="Z129" s="559"/>
      <c r="AA129" s="559"/>
      <c r="AB129" s="559"/>
      <c r="AC129" s="559"/>
      <c r="AD129" s="559"/>
      <c r="AE129" s="559"/>
      <c r="AF129" s="559"/>
      <c r="AG129" s="559"/>
      <c r="AH129" s="559"/>
      <c r="AI129" s="559"/>
      <c r="AJ129" s="559"/>
      <c r="AK129" s="559"/>
      <c r="AL129" s="559"/>
      <c r="AM129" s="559"/>
      <c r="AN129" s="559"/>
      <c r="AO129" s="559"/>
      <c r="AP129" s="559"/>
      <c r="AQ129" s="559"/>
      <c r="AR129" s="559"/>
      <c r="AS129" s="559"/>
      <c r="AT129" s="559"/>
      <c r="AU129" s="559"/>
      <c r="AV129" s="559"/>
      <c r="AW129" s="559"/>
      <c r="AX129" s="560"/>
    </row>
    <row r="130" spans="1:50" ht="21" customHeight="1" x14ac:dyDescent="0.15">
      <c r="A130" s="555" t="s">
        <v>41</v>
      </c>
      <c r="B130" s="556"/>
      <c r="C130" s="556"/>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56"/>
      <c r="Z130" s="556"/>
      <c r="AA130" s="556"/>
      <c r="AB130" s="556"/>
      <c r="AC130" s="556"/>
      <c r="AD130" s="556"/>
      <c r="AE130" s="556"/>
      <c r="AF130" s="556"/>
      <c r="AG130" s="556"/>
      <c r="AH130" s="556"/>
      <c r="AI130" s="556"/>
      <c r="AJ130" s="556"/>
      <c r="AK130" s="556"/>
      <c r="AL130" s="556"/>
      <c r="AM130" s="556"/>
      <c r="AN130" s="556"/>
      <c r="AO130" s="556"/>
      <c r="AP130" s="556"/>
      <c r="AQ130" s="556"/>
      <c r="AR130" s="556"/>
      <c r="AS130" s="556"/>
      <c r="AT130" s="556"/>
      <c r="AU130" s="556"/>
      <c r="AV130" s="556"/>
      <c r="AW130" s="556"/>
      <c r="AX130" s="557"/>
    </row>
    <row r="131" spans="1:50" ht="120" customHeight="1" thickBot="1" x14ac:dyDescent="0.2">
      <c r="A131" s="539" t="s">
        <v>305</v>
      </c>
      <c r="B131" s="540"/>
      <c r="C131" s="540"/>
      <c r="D131" s="540"/>
      <c r="E131" s="541"/>
      <c r="F131" s="558" t="s">
        <v>442</v>
      </c>
      <c r="G131" s="559"/>
      <c r="H131" s="559"/>
      <c r="I131" s="559"/>
      <c r="J131" s="559"/>
      <c r="K131" s="559"/>
      <c r="L131" s="559"/>
      <c r="M131" s="559"/>
      <c r="N131" s="559"/>
      <c r="O131" s="559"/>
      <c r="P131" s="559"/>
      <c r="Q131" s="559"/>
      <c r="R131" s="559"/>
      <c r="S131" s="559"/>
      <c r="T131" s="559"/>
      <c r="U131" s="559"/>
      <c r="V131" s="559"/>
      <c r="W131" s="559"/>
      <c r="X131" s="559"/>
      <c r="Y131" s="559"/>
      <c r="Z131" s="559"/>
      <c r="AA131" s="559"/>
      <c r="AB131" s="559"/>
      <c r="AC131" s="559"/>
      <c r="AD131" s="559"/>
      <c r="AE131" s="559"/>
      <c r="AF131" s="559"/>
      <c r="AG131" s="559"/>
      <c r="AH131" s="559"/>
      <c r="AI131" s="559"/>
      <c r="AJ131" s="559"/>
      <c r="AK131" s="559"/>
      <c r="AL131" s="559"/>
      <c r="AM131" s="559"/>
      <c r="AN131" s="559"/>
      <c r="AO131" s="559"/>
      <c r="AP131" s="559"/>
      <c r="AQ131" s="559"/>
      <c r="AR131" s="559"/>
      <c r="AS131" s="559"/>
      <c r="AT131" s="559"/>
      <c r="AU131" s="559"/>
      <c r="AV131" s="559"/>
      <c r="AW131" s="559"/>
      <c r="AX131" s="560"/>
    </row>
    <row r="132" spans="1:50" ht="21" customHeight="1" x14ac:dyDescent="0.15">
      <c r="A132" s="555" t="s">
        <v>54</v>
      </c>
      <c r="B132" s="556"/>
      <c r="C132" s="556"/>
      <c r="D132" s="556"/>
      <c r="E132" s="556"/>
      <c r="F132" s="556"/>
      <c r="G132" s="556"/>
      <c r="H132" s="556"/>
      <c r="I132" s="556"/>
      <c r="J132" s="556"/>
      <c r="K132" s="556"/>
      <c r="L132" s="556"/>
      <c r="M132" s="556"/>
      <c r="N132" s="556"/>
      <c r="O132" s="556"/>
      <c r="P132" s="556"/>
      <c r="Q132" s="556"/>
      <c r="R132" s="556"/>
      <c r="S132" s="556"/>
      <c r="T132" s="556"/>
      <c r="U132" s="556"/>
      <c r="V132" s="556"/>
      <c r="W132" s="556"/>
      <c r="X132" s="556"/>
      <c r="Y132" s="556"/>
      <c r="Z132" s="556"/>
      <c r="AA132" s="556"/>
      <c r="AB132" s="556"/>
      <c r="AC132" s="556"/>
      <c r="AD132" s="556"/>
      <c r="AE132" s="556"/>
      <c r="AF132" s="556"/>
      <c r="AG132" s="556"/>
      <c r="AH132" s="556"/>
      <c r="AI132" s="556"/>
      <c r="AJ132" s="556"/>
      <c r="AK132" s="556"/>
      <c r="AL132" s="556"/>
      <c r="AM132" s="556"/>
      <c r="AN132" s="556"/>
      <c r="AO132" s="556"/>
      <c r="AP132" s="556"/>
      <c r="AQ132" s="556"/>
      <c r="AR132" s="556"/>
      <c r="AS132" s="556"/>
      <c r="AT132" s="556"/>
      <c r="AU132" s="556"/>
      <c r="AV132" s="556"/>
      <c r="AW132" s="556"/>
      <c r="AX132" s="557"/>
    </row>
    <row r="133" spans="1:50" ht="99.95" customHeight="1" thickBot="1" x14ac:dyDescent="0.2">
      <c r="A133" s="423" t="s">
        <v>443</v>
      </c>
      <c r="B133" s="424"/>
      <c r="C133" s="424"/>
      <c r="D133" s="424"/>
      <c r="E133" s="425"/>
      <c r="F133" s="561" t="s">
        <v>444</v>
      </c>
      <c r="G133" s="562"/>
      <c r="H133" s="562"/>
      <c r="I133" s="562"/>
      <c r="J133" s="562"/>
      <c r="K133" s="562"/>
      <c r="L133" s="562"/>
      <c r="M133" s="562"/>
      <c r="N133" s="562"/>
      <c r="O133" s="562"/>
      <c r="P133" s="562"/>
      <c r="Q133" s="562"/>
      <c r="R133" s="562"/>
      <c r="S133" s="562"/>
      <c r="T133" s="562"/>
      <c r="U133" s="562"/>
      <c r="V133" s="562"/>
      <c r="W133" s="562"/>
      <c r="X133" s="562"/>
      <c r="Y133" s="562"/>
      <c r="Z133" s="562"/>
      <c r="AA133" s="562"/>
      <c r="AB133" s="562"/>
      <c r="AC133" s="562"/>
      <c r="AD133" s="562"/>
      <c r="AE133" s="562"/>
      <c r="AF133" s="562"/>
      <c r="AG133" s="562"/>
      <c r="AH133" s="562"/>
      <c r="AI133" s="562"/>
      <c r="AJ133" s="562"/>
      <c r="AK133" s="562"/>
      <c r="AL133" s="562"/>
      <c r="AM133" s="562"/>
      <c r="AN133" s="562"/>
      <c r="AO133" s="562"/>
      <c r="AP133" s="562"/>
      <c r="AQ133" s="562"/>
      <c r="AR133" s="562"/>
      <c r="AS133" s="562"/>
      <c r="AT133" s="562"/>
      <c r="AU133" s="562"/>
      <c r="AV133" s="562"/>
      <c r="AW133" s="562"/>
      <c r="AX133" s="563"/>
    </row>
    <row r="134" spans="1:50" ht="21" customHeight="1" x14ac:dyDescent="0.15">
      <c r="A134" s="546" t="s">
        <v>42</v>
      </c>
      <c r="B134" s="547"/>
      <c r="C134" s="547"/>
      <c r="D134" s="547"/>
      <c r="E134" s="547"/>
      <c r="F134" s="547"/>
      <c r="G134" s="547"/>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7"/>
      <c r="AL134" s="547"/>
      <c r="AM134" s="547"/>
      <c r="AN134" s="547"/>
      <c r="AO134" s="547"/>
      <c r="AP134" s="547"/>
      <c r="AQ134" s="547"/>
      <c r="AR134" s="547"/>
      <c r="AS134" s="547"/>
      <c r="AT134" s="547"/>
      <c r="AU134" s="547"/>
      <c r="AV134" s="547"/>
      <c r="AW134" s="547"/>
      <c r="AX134" s="548"/>
    </row>
    <row r="135" spans="1:50" ht="99.9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6" t="s">
        <v>224</v>
      </c>
      <c r="B137" s="397"/>
      <c r="C137" s="397"/>
      <c r="D137" s="397"/>
      <c r="E137" s="397"/>
      <c r="F137" s="397"/>
      <c r="G137" s="410">
        <v>451</v>
      </c>
      <c r="H137" s="411"/>
      <c r="I137" s="411"/>
      <c r="J137" s="411"/>
      <c r="K137" s="411"/>
      <c r="L137" s="411"/>
      <c r="M137" s="411"/>
      <c r="N137" s="411"/>
      <c r="O137" s="411"/>
      <c r="P137" s="412"/>
      <c r="Q137" s="397" t="s">
        <v>225</v>
      </c>
      <c r="R137" s="397"/>
      <c r="S137" s="397"/>
      <c r="T137" s="397"/>
      <c r="U137" s="397"/>
      <c r="V137" s="397"/>
      <c r="W137" s="410">
        <v>425</v>
      </c>
      <c r="X137" s="411"/>
      <c r="Y137" s="411"/>
      <c r="Z137" s="411"/>
      <c r="AA137" s="411"/>
      <c r="AB137" s="411"/>
      <c r="AC137" s="411"/>
      <c r="AD137" s="411"/>
      <c r="AE137" s="411"/>
      <c r="AF137" s="412"/>
      <c r="AG137" s="397" t="s">
        <v>226</v>
      </c>
      <c r="AH137" s="397"/>
      <c r="AI137" s="397"/>
      <c r="AJ137" s="397"/>
      <c r="AK137" s="397"/>
      <c r="AL137" s="397"/>
      <c r="AM137" s="393">
        <v>456</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389</v>
      </c>
      <c r="H138" s="414"/>
      <c r="I138" s="414"/>
      <c r="J138" s="414"/>
      <c r="K138" s="414"/>
      <c r="L138" s="414"/>
      <c r="M138" s="414"/>
      <c r="N138" s="414"/>
      <c r="O138" s="414"/>
      <c r="P138" s="415"/>
      <c r="Q138" s="399" t="s">
        <v>228</v>
      </c>
      <c r="R138" s="399"/>
      <c r="S138" s="399"/>
      <c r="T138" s="399"/>
      <c r="U138" s="399"/>
      <c r="V138" s="399"/>
      <c r="W138" s="413">
        <v>375</v>
      </c>
      <c r="X138" s="414"/>
      <c r="Y138" s="414"/>
      <c r="Z138" s="414"/>
      <c r="AA138" s="414"/>
      <c r="AB138" s="414"/>
      <c r="AC138" s="414"/>
      <c r="AD138" s="414"/>
      <c r="AE138" s="414"/>
      <c r="AF138" s="415"/>
      <c r="AG138" s="567"/>
      <c r="AH138" s="568"/>
      <c r="AI138" s="568"/>
      <c r="AJ138" s="568"/>
      <c r="AK138" s="568"/>
      <c r="AL138" s="568"/>
      <c r="AM138" s="603"/>
      <c r="AN138" s="604"/>
      <c r="AO138" s="604"/>
      <c r="AP138" s="604"/>
      <c r="AQ138" s="604"/>
      <c r="AR138" s="604"/>
      <c r="AS138" s="604"/>
      <c r="AT138" s="604"/>
      <c r="AU138" s="604"/>
      <c r="AV138" s="605"/>
      <c r="AW138" s="28"/>
      <c r="AX138" s="29"/>
    </row>
    <row r="139" spans="1:50" ht="23.65" customHeight="1" x14ac:dyDescent="0.15">
      <c r="A139" s="549" t="s">
        <v>28</v>
      </c>
      <c r="B139" s="550"/>
      <c r="C139" s="550"/>
      <c r="D139" s="550"/>
      <c r="E139" s="550"/>
      <c r="F139" s="55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thickBot="1" x14ac:dyDescent="0.2">
      <c r="A154" s="455"/>
      <c r="B154" s="456"/>
      <c r="C154" s="456"/>
      <c r="D154" s="456"/>
      <c r="E154" s="456"/>
      <c r="F154" s="45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2"/>
      <c r="B177" s="553"/>
      <c r="C177" s="553"/>
      <c r="D177" s="553"/>
      <c r="E177" s="553"/>
      <c r="F177" s="55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8" t="s">
        <v>34</v>
      </c>
      <c r="B178" s="529"/>
      <c r="C178" s="529"/>
      <c r="D178" s="529"/>
      <c r="E178" s="529"/>
      <c r="F178" s="530"/>
      <c r="G178" s="380" t="s">
        <v>398</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375</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1"/>
      <c r="C180" s="531"/>
      <c r="D180" s="531"/>
      <c r="E180" s="531"/>
      <c r="F180" s="532"/>
      <c r="G180" s="88" t="s">
        <v>399</v>
      </c>
      <c r="H180" s="89"/>
      <c r="I180" s="89"/>
      <c r="J180" s="89"/>
      <c r="K180" s="90"/>
      <c r="L180" s="91" t="s">
        <v>400</v>
      </c>
      <c r="M180" s="92"/>
      <c r="N180" s="92"/>
      <c r="O180" s="92"/>
      <c r="P180" s="92"/>
      <c r="Q180" s="92"/>
      <c r="R180" s="92"/>
      <c r="S180" s="92"/>
      <c r="T180" s="92"/>
      <c r="U180" s="92"/>
      <c r="V180" s="92"/>
      <c r="W180" s="92"/>
      <c r="X180" s="93"/>
      <c r="Y180" s="94">
        <v>130</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35.25" customHeight="1" x14ac:dyDescent="0.15">
      <c r="A181" s="117"/>
      <c r="B181" s="531"/>
      <c r="C181" s="531"/>
      <c r="D181" s="531"/>
      <c r="E181" s="531"/>
      <c r="F181" s="532"/>
      <c r="G181" s="65" t="s">
        <v>399</v>
      </c>
      <c r="H181" s="66"/>
      <c r="I181" s="66"/>
      <c r="J181" s="66"/>
      <c r="K181" s="67"/>
      <c r="L181" s="68" t="s">
        <v>401</v>
      </c>
      <c r="M181" s="69"/>
      <c r="N181" s="69"/>
      <c r="O181" s="69"/>
      <c r="P181" s="69"/>
      <c r="Q181" s="69"/>
      <c r="R181" s="69"/>
      <c r="S181" s="69"/>
      <c r="T181" s="69"/>
      <c r="U181" s="69"/>
      <c r="V181" s="69"/>
      <c r="W181" s="69"/>
      <c r="X181" s="70"/>
      <c r="Y181" s="71">
        <v>110</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1"/>
      <c r="C182" s="531"/>
      <c r="D182" s="531"/>
      <c r="E182" s="531"/>
      <c r="F182" s="53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1"/>
      <c r="C183" s="531"/>
      <c r="D183" s="531"/>
      <c r="E183" s="531"/>
      <c r="F183" s="53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1"/>
      <c r="C184" s="531"/>
      <c r="D184" s="531"/>
      <c r="E184" s="531"/>
      <c r="F184" s="53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1"/>
      <c r="C185" s="531"/>
      <c r="D185" s="531"/>
      <c r="E185" s="531"/>
      <c r="F185" s="53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31"/>
      <c r="C186" s="531"/>
      <c r="D186" s="531"/>
      <c r="E186" s="531"/>
      <c r="F186" s="53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1"/>
      <c r="C187" s="531"/>
      <c r="D187" s="531"/>
      <c r="E187" s="531"/>
      <c r="F187" s="53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31"/>
      <c r="C188" s="531"/>
      <c r="D188" s="531"/>
      <c r="E188" s="531"/>
      <c r="F188" s="53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31"/>
      <c r="C189" s="531"/>
      <c r="D189" s="531"/>
      <c r="E189" s="531"/>
      <c r="F189" s="53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1"/>
      <c r="C190" s="531"/>
      <c r="D190" s="531"/>
      <c r="E190" s="531"/>
      <c r="F190" s="532"/>
      <c r="G190" s="74" t="s">
        <v>22</v>
      </c>
      <c r="H190" s="75"/>
      <c r="I190" s="75"/>
      <c r="J190" s="75"/>
      <c r="K190" s="75"/>
      <c r="L190" s="76"/>
      <c r="M190" s="77"/>
      <c r="N190" s="77"/>
      <c r="O190" s="77"/>
      <c r="P190" s="77"/>
      <c r="Q190" s="77"/>
      <c r="R190" s="77"/>
      <c r="S190" s="77"/>
      <c r="T190" s="77"/>
      <c r="U190" s="77"/>
      <c r="V190" s="77"/>
      <c r="W190" s="77"/>
      <c r="X190" s="78"/>
      <c r="Y190" s="79">
        <f>SUM(Y180:AB189)</f>
        <v>240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1"/>
      <c r="C191" s="531"/>
      <c r="D191" s="531"/>
      <c r="E191" s="531"/>
      <c r="F191" s="532"/>
      <c r="G191" s="380" t="s">
        <v>402</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7"/>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39.75" customHeight="1" x14ac:dyDescent="0.15">
      <c r="A193" s="117"/>
      <c r="B193" s="531"/>
      <c r="C193" s="531"/>
      <c r="D193" s="531"/>
      <c r="E193" s="531"/>
      <c r="F193" s="532"/>
      <c r="G193" s="88" t="s">
        <v>399</v>
      </c>
      <c r="H193" s="89"/>
      <c r="I193" s="89"/>
      <c r="J193" s="89"/>
      <c r="K193" s="90"/>
      <c r="L193" s="91" t="s">
        <v>403</v>
      </c>
      <c r="M193" s="92"/>
      <c r="N193" s="92"/>
      <c r="O193" s="92"/>
      <c r="P193" s="92"/>
      <c r="Q193" s="92"/>
      <c r="R193" s="92"/>
      <c r="S193" s="92"/>
      <c r="T193" s="92"/>
      <c r="U193" s="92"/>
      <c r="V193" s="92"/>
      <c r="W193" s="92"/>
      <c r="X193" s="93"/>
      <c r="Y193" s="94">
        <v>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7"/>
      <c r="B194" s="531"/>
      <c r="C194" s="531"/>
      <c r="D194" s="531"/>
      <c r="E194" s="531"/>
      <c r="F194" s="53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1"/>
      <c r="C195" s="531"/>
      <c r="D195" s="531"/>
      <c r="E195" s="531"/>
      <c r="F195" s="53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1"/>
      <c r="C196" s="531"/>
      <c r="D196" s="531"/>
      <c r="E196" s="531"/>
      <c r="F196" s="53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1"/>
      <c r="C197" s="531"/>
      <c r="D197" s="531"/>
      <c r="E197" s="531"/>
      <c r="F197" s="53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1"/>
      <c r="C198" s="531"/>
      <c r="D198" s="531"/>
      <c r="E198" s="531"/>
      <c r="F198" s="53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1"/>
      <c r="C199" s="531"/>
      <c r="D199" s="531"/>
      <c r="E199" s="531"/>
      <c r="F199" s="53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1"/>
      <c r="C200" s="531"/>
      <c r="D200" s="531"/>
      <c r="E200" s="531"/>
      <c r="F200" s="53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1"/>
      <c r="C201" s="531"/>
      <c r="D201" s="531"/>
      <c r="E201" s="531"/>
      <c r="F201" s="53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1"/>
      <c r="C202" s="531"/>
      <c r="D202" s="531"/>
      <c r="E202" s="531"/>
      <c r="F202" s="53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1"/>
      <c r="C203" s="531"/>
      <c r="D203" s="531"/>
      <c r="E203" s="531"/>
      <c r="F203" s="532"/>
      <c r="G203" s="74" t="s">
        <v>22</v>
      </c>
      <c r="H203" s="75"/>
      <c r="I203" s="75"/>
      <c r="J203" s="75"/>
      <c r="K203" s="75"/>
      <c r="L203" s="76"/>
      <c r="M203" s="77"/>
      <c r="N203" s="77"/>
      <c r="O203" s="77"/>
      <c r="P203" s="77"/>
      <c r="Q203" s="77"/>
      <c r="R203" s="77"/>
      <c r="S203" s="77"/>
      <c r="T203" s="77"/>
      <c r="U203" s="77"/>
      <c r="V203" s="77"/>
      <c r="W203" s="77"/>
      <c r="X203" s="78"/>
      <c r="Y203" s="79">
        <f>SUM(Y193:AB202)</f>
        <v>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1"/>
      <c r="C204" s="531"/>
      <c r="D204" s="531"/>
      <c r="E204" s="531"/>
      <c r="F204" s="532"/>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7"/>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7"/>
      <c r="B206" s="531"/>
      <c r="C206" s="531"/>
      <c r="D206" s="531"/>
      <c r="E206" s="531"/>
      <c r="F206" s="53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hidden="1" customHeight="1" x14ac:dyDescent="0.15">
      <c r="A207" s="117"/>
      <c r="B207" s="531"/>
      <c r="C207" s="531"/>
      <c r="D207" s="531"/>
      <c r="E207" s="531"/>
      <c r="F207" s="53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1"/>
      <c r="C208" s="531"/>
      <c r="D208" s="531"/>
      <c r="E208" s="531"/>
      <c r="F208" s="53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1"/>
      <c r="C209" s="531"/>
      <c r="D209" s="531"/>
      <c r="E209" s="531"/>
      <c r="F209" s="53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1"/>
      <c r="C210" s="531"/>
      <c r="D210" s="531"/>
      <c r="E210" s="531"/>
      <c r="F210" s="53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1"/>
      <c r="C211" s="531"/>
      <c r="D211" s="531"/>
      <c r="E211" s="531"/>
      <c r="F211" s="53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1"/>
      <c r="C212" s="531"/>
      <c r="D212" s="531"/>
      <c r="E212" s="531"/>
      <c r="F212" s="53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1"/>
      <c r="C213" s="531"/>
      <c r="D213" s="531"/>
      <c r="E213" s="531"/>
      <c r="F213" s="53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1"/>
      <c r="C214" s="531"/>
      <c r="D214" s="531"/>
      <c r="E214" s="531"/>
      <c r="F214" s="53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1"/>
      <c r="C215" s="531"/>
      <c r="D215" s="531"/>
      <c r="E215" s="531"/>
      <c r="F215" s="53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1"/>
      <c r="C216" s="531"/>
      <c r="D216" s="531"/>
      <c r="E216" s="531"/>
      <c r="F216" s="53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1"/>
      <c r="C217" s="531"/>
      <c r="D217" s="531"/>
      <c r="E217" s="531"/>
      <c r="F217" s="532"/>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7"/>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7"/>
      <c r="B219" s="531"/>
      <c r="C219" s="531"/>
      <c r="D219" s="531"/>
      <c r="E219" s="531"/>
      <c r="F219" s="53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hidden="1" customHeight="1" x14ac:dyDescent="0.15">
      <c r="A220" s="117"/>
      <c r="B220" s="531"/>
      <c r="C220" s="531"/>
      <c r="D220" s="531"/>
      <c r="E220" s="531"/>
      <c r="F220" s="53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1"/>
      <c r="C221" s="531"/>
      <c r="D221" s="531"/>
      <c r="E221" s="531"/>
      <c r="F221" s="53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1"/>
      <c r="C222" s="531"/>
      <c r="D222" s="531"/>
      <c r="E222" s="531"/>
      <c r="F222" s="53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1"/>
      <c r="C223" s="531"/>
      <c r="D223" s="531"/>
      <c r="E223" s="531"/>
      <c r="F223" s="53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1"/>
      <c r="C224" s="531"/>
      <c r="D224" s="531"/>
      <c r="E224" s="531"/>
      <c r="F224" s="53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1"/>
      <c r="C225" s="531"/>
      <c r="D225" s="531"/>
      <c r="E225" s="531"/>
      <c r="F225" s="53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1"/>
      <c r="C226" s="531"/>
      <c r="D226" s="531"/>
      <c r="E226" s="531"/>
      <c r="F226" s="53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1"/>
      <c r="C227" s="531"/>
      <c r="D227" s="531"/>
      <c r="E227" s="531"/>
      <c r="F227" s="53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1"/>
      <c r="C228" s="531"/>
      <c r="D228" s="531"/>
      <c r="E228" s="531"/>
      <c r="F228" s="53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1"/>
      <c r="C229" s="531"/>
      <c r="D229" s="531"/>
      <c r="E229" s="531"/>
      <c r="F229" s="53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404</v>
      </c>
      <c r="D236" s="104"/>
      <c r="E236" s="104"/>
      <c r="F236" s="104"/>
      <c r="G236" s="104"/>
      <c r="H236" s="104"/>
      <c r="I236" s="104"/>
      <c r="J236" s="104"/>
      <c r="K236" s="104"/>
      <c r="L236" s="104"/>
      <c r="M236" s="108" t="s">
        <v>414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240</v>
      </c>
      <c r="AL236" s="106"/>
      <c r="AM236" s="106"/>
      <c r="AN236" s="106"/>
      <c r="AO236" s="106"/>
      <c r="AP236" s="107"/>
      <c r="AQ236" s="108" t="s">
        <v>387</v>
      </c>
      <c r="AR236" s="104"/>
      <c r="AS236" s="104"/>
      <c r="AT236" s="104"/>
      <c r="AU236" s="105" t="s">
        <v>415</v>
      </c>
      <c r="AV236" s="106"/>
      <c r="AW236" s="106"/>
      <c r="AX236" s="107"/>
    </row>
    <row r="237" spans="1:50" ht="24" customHeight="1" x14ac:dyDescent="0.15">
      <c r="A237" s="103">
        <v>2</v>
      </c>
      <c r="B237" s="103">
        <v>1</v>
      </c>
      <c r="C237" s="108" t="s">
        <v>405</v>
      </c>
      <c r="D237" s="104"/>
      <c r="E237" s="104"/>
      <c r="F237" s="104"/>
      <c r="G237" s="104"/>
      <c r="H237" s="104"/>
      <c r="I237" s="104"/>
      <c r="J237" s="104"/>
      <c r="K237" s="104"/>
      <c r="L237" s="104"/>
      <c r="M237" s="108" t="s">
        <v>414</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90</v>
      </c>
      <c r="AL237" s="106"/>
      <c r="AM237" s="106"/>
      <c r="AN237" s="106"/>
      <c r="AO237" s="106"/>
      <c r="AP237" s="107"/>
      <c r="AQ237" s="108" t="s">
        <v>416</v>
      </c>
      <c r="AR237" s="104"/>
      <c r="AS237" s="104"/>
      <c r="AT237" s="104"/>
      <c r="AU237" s="105" t="s">
        <v>415</v>
      </c>
      <c r="AV237" s="106"/>
      <c r="AW237" s="106"/>
      <c r="AX237" s="107"/>
    </row>
    <row r="238" spans="1:50" ht="24" customHeight="1" x14ac:dyDescent="0.15">
      <c r="A238" s="103">
        <v>3</v>
      </c>
      <c r="B238" s="103">
        <v>1</v>
      </c>
      <c r="C238" s="108" t="s">
        <v>406</v>
      </c>
      <c r="D238" s="104"/>
      <c r="E238" s="104"/>
      <c r="F238" s="104"/>
      <c r="G238" s="104"/>
      <c r="H238" s="104"/>
      <c r="I238" s="104"/>
      <c r="J238" s="104"/>
      <c r="K238" s="104"/>
      <c r="L238" s="104"/>
      <c r="M238" s="114" t="s">
        <v>414</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79</v>
      </c>
      <c r="AL238" s="106"/>
      <c r="AM238" s="106"/>
      <c r="AN238" s="106"/>
      <c r="AO238" s="106"/>
      <c r="AP238" s="107"/>
      <c r="AQ238" s="108" t="s">
        <v>417</v>
      </c>
      <c r="AR238" s="104"/>
      <c r="AS238" s="104"/>
      <c r="AT238" s="104"/>
      <c r="AU238" s="105" t="s">
        <v>415</v>
      </c>
      <c r="AV238" s="106"/>
      <c r="AW238" s="106"/>
      <c r="AX238" s="107"/>
    </row>
    <row r="239" spans="1:50" ht="27.75" customHeight="1" x14ac:dyDescent="0.15">
      <c r="A239" s="103">
        <v>4</v>
      </c>
      <c r="B239" s="103">
        <v>1</v>
      </c>
      <c r="C239" s="108" t="s">
        <v>433</v>
      </c>
      <c r="D239" s="104"/>
      <c r="E239" s="104"/>
      <c r="F239" s="104"/>
      <c r="G239" s="104"/>
      <c r="H239" s="104"/>
      <c r="I239" s="104"/>
      <c r="J239" s="104"/>
      <c r="K239" s="104"/>
      <c r="L239" s="104"/>
      <c r="M239" s="108" t="s">
        <v>419</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62</v>
      </c>
      <c r="AL239" s="106"/>
      <c r="AM239" s="106"/>
      <c r="AN239" s="106"/>
      <c r="AO239" s="106"/>
      <c r="AP239" s="107"/>
      <c r="AQ239" s="108" t="s">
        <v>415</v>
      </c>
      <c r="AR239" s="104"/>
      <c r="AS239" s="104"/>
      <c r="AT239" s="104"/>
      <c r="AU239" s="105" t="s">
        <v>415</v>
      </c>
      <c r="AV239" s="106"/>
      <c r="AW239" s="106"/>
      <c r="AX239" s="107"/>
    </row>
    <row r="240" spans="1:50" ht="24" customHeight="1" x14ac:dyDescent="0.15">
      <c r="A240" s="103">
        <v>5</v>
      </c>
      <c r="B240" s="103">
        <v>1</v>
      </c>
      <c r="C240" s="108" t="s">
        <v>407</v>
      </c>
      <c r="D240" s="104"/>
      <c r="E240" s="104"/>
      <c r="F240" s="104"/>
      <c r="G240" s="104"/>
      <c r="H240" s="104"/>
      <c r="I240" s="104"/>
      <c r="J240" s="104"/>
      <c r="K240" s="104"/>
      <c r="L240" s="104"/>
      <c r="M240" s="108" t="s">
        <v>436</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50</v>
      </c>
      <c r="AL240" s="106"/>
      <c r="AM240" s="106"/>
      <c r="AN240" s="106"/>
      <c r="AO240" s="106"/>
      <c r="AP240" s="107"/>
      <c r="AQ240" s="108" t="s">
        <v>387</v>
      </c>
      <c r="AR240" s="104"/>
      <c r="AS240" s="104"/>
      <c r="AT240" s="104"/>
      <c r="AU240" s="105" t="s">
        <v>415</v>
      </c>
      <c r="AV240" s="106"/>
      <c r="AW240" s="106"/>
      <c r="AX240" s="107"/>
    </row>
    <row r="241" spans="1:50" ht="24" customHeight="1" x14ac:dyDescent="0.15">
      <c r="A241" s="103">
        <v>6</v>
      </c>
      <c r="B241" s="103">
        <v>1</v>
      </c>
      <c r="C241" s="108" t="s">
        <v>408</v>
      </c>
      <c r="D241" s="104"/>
      <c r="E241" s="104"/>
      <c r="F241" s="104"/>
      <c r="G241" s="104"/>
      <c r="H241" s="104"/>
      <c r="I241" s="104"/>
      <c r="J241" s="104"/>
      <c r="K241" s="104"/>
      <c r="L241" s="104"/>
      <c r="M241" s="108" t="s">
        <v>436</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48</v>
      </c>
      <c r="AL241" s="106"/>
      <c r="AM241" s="106"/>
      <c r="AN241" s="106"/>
      <c r="AO241" s="106"/>
      <c r="AP241" s="107"/>
      <c r="AQ241" s="108" t="s">
        <v>387</v>
      </c>
      <c r="AR241" s="104"/>
      <c r="AS241" s="104"/>
      <c r="AT241" s="104"/>
      <c r="AU241" s="105" t="s">
        <v>415</v>
      </c>
      <c r="AV241" s="106"/>
      <c r="AW241" s="106"/>
      <c r="AX241" s="107"/>
    </row>
    <row r="242" spans="1:50" ht="24" customHeight="1" x14ac:dyDescent="0.15">
      <c r="A242" s="103">
        <v>7</v>
      </c>
      <c r="B242" s="103">
        <v>1</v>
      </c>
      <c r="C242" s="108" t="s">
        <v>409</v>
      </c>
      <c r="D242" s="104"/>
      <c r="E242" s="104"/>
      <c r="F242" s="104"/>
      <c r="G242" s="104"/>
      <c r="H242" s="104"/>
      <c r="I242" s="104"/>
      <c r="J242" s="104"/>
      <c r="K242" s="104"/>
      <c r="L242" s="104"/>
      <c r="M242" s="108" t="s">
        <v>418</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46</v>
      </c>
      <c r="AL242" s="106"/>
      <c r="AM242" s="106"/>
      <c r="AN242" s="106"/>
      <c r="AO242" s="106"/>
      <c r="AP242" s="107"/>
      <c r="AQ242" s="108">
        <v>8</v>
      </c>
      <c r="AR242" s="104"/>
      <c r="AS242" s="104"/>
      <c r="AT242" s="104"/>
      <c r="AU242" s="105">
        <v>80</v>
      </c>
      <c r="AV242" s="106"/>
      <c r="AW242" s="106"/>
      <c r="AX242" s="107"/>
    </row>
    <row r="243" spans="1:50" ht="24" customHeight="1" x14ac:dyDescent="0.15">
      <c r="A243" s="103">
        <v>8</v>
      </c>
      <c r="B243" s="103">
        <v>1</v>
      </c>
      <c r="C243" s="108" t="s">
        <v>410</v>
      </c>
      <c r="D243" s="104"/>
      <c r="E243" s="104"/>
      <c r="F243" s="104"/>
      <c r="G243" s="104"/>
      <c r="H243" s="104"/>
      <c r="I243" s="104"/>
      <c r="J243" s="104"/>
      <c r="K243" s="104"/>
      <c r="L243" s="104"/>
      <c r="M243" s="108" t="s">
        <v>400</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46</v>
      </c>
      <c r="AL243" s="106"/>
      <c r="AM243" s="106"/>
      <c r="AN243" s="106"/>
      <c r="AO243" s="106"/>
      <c r="AP243" s="107"/>
      <c r="AQ243" s="108">
        <v>5</v>
      </c>
      <c r="AR243" s="104"/>
      <c r="AS243" s="104"/>
      <c r="AT243" s="104"/>
      <c r="AU243" s="105">
        <v>81</v>
      </c>
      <c r="AV243" s="106"/>
      <c r="AW243" s="106"/>
      <c r="AX243" s="107"/>
    </row>
    <row r="244" spans="1:50" ht="24" customHeight="1" x14ac:dyDescent="0.15">
      <c r="A244" s="103">
        <v>9</v>
      </c>
      <c r="B244" s="103">
        <v>1</v>
      </c>
      <c r="C244" s="108" t="s">
        <v>411</v>
      </c>
      <c r="D244" s="104"/>
      <c r="E244" s="104"/>
      <c r="F244" s="104"/>
      <c r="G244" s="104"/>
      <c r="H244" s="104"/>
      <c r="I244" s="104"/>
      <c r="J244" s="104"/>
      <c r="K244" s="104"/>
      <c r="L244" s="104"/>
      <c r="M244" s="108" t="s">
        <v>419</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45</v>
      </c>
      <c r="AL244" s="106"/>
      <c r="AM244" s="106"/>
      <c r="AN244" s="106"/>
      <c r="AO244" s="106"/>
      <c r="AP244" s="107"/>
      <c r="AQ244" s="108" t="s">
        <v>387</v>
      </c>
      <c r="AR244" s="104"/>
      <c r="AS244" s="104"/>
      <c r="AT244" s="104"/>
      <c r="AU244" s="105" t="s">
        <v>415</v>
      </c>
      <c r="AV244" s="106"/>
      <c r="AW244" s="106"/>
      <c r="AX244" s="107"/>
    </row>
    <row r="245" spans="1:50" ht="24" customHeight="1" x14ac:dyDescent="0.15">
      <c r="A245" s="103">
        <v>10</v>
      </c>
      <c r="B245" s="103">
        <v>1</v>
      </c>
      <c r="C245" s="108" t="s">
        <v>412</v>
      </c>
      <c r="D245" s="104"/>
      <c r="E245" s="104"/>
      <c r="F245" s="104"/>
      <c r="G245" s="104"/>
      <c r="H245" s="104"/>
      <c r="I245" s="104"/>
      <c r="J245" s="104"/>
      <c r="K245" s="104"/>
      <c r="L245" s="104"/>
      <c r="M245" s="108" t="s">
        <v>400</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43</v>
      </c>
      <c r="AL245" s="106"/>
      <c r="AM245" s="106"/>
      <c r="AN245" s="106"/>
      <c r="AO245" s="106"/>
      <c r="AP245" s="107"/>
      <c r="AQ245" s="108">
        <v>10</v>
      </c>
      <c r="AR245" s="104"/>
      <c r="AS245" s="104"/>
      <c r="AT245" s="104"/>
      <c r="AU245" s="105">
        <v>82</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35.25" customHeight="1" x14ac:dyDescent="0.15">
      <c r="A269" s="103">
        <v>1</v>
      </c>
      <c r="B269" s="103">
        <v>1</v>
      </c>
      <c r="C269" s="108" t="s">
        <v>413</v>
      </c>
      <c r="D269" s="104"/>
      <c r="E269" s="104"/>
      <c r="F269" s="104"/>
      <c r="G269" s="104"/>
      <c r="H269" s="104"/>
      <c r="I269" s="104"/>
      <c r="J269" s="104"/>
      <c r="K269" s="104"/>
      <c r="L269" s="104"/>
      <c r="M269" s="108" t="s">
        <v>403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9</v>
      </c>
      <c r="AL269" s="106"/>
      <c r="AM269" s="106"/>
      <c r="AN269" s="106"/>
      <c r="AO269" s="106"/>
      <c r="AP269" s="107"/>
      <c r="AQ269" s="108">
        <v>1</v>
      </c>
      <c r="AR269" s="104"/>
      <c r="AS269" s="104"/>
      <c r="AT269" s="104"/>
      <c r="AU269" s="105">
        <v>90</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16383" man="1"/>
    <brk id="2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382</v>
      </c>
      <c r="C19" s="15" t="str">
        <f t="shared" si="0"/>
        <v>ＩＴ戦略</v>
      </c>
      <c r="D19" s="15" t="str">
        <f t="shared" si="7"/>
        <v>国土強靭化、ＩＴ戦略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2015-06-16T12:12:22Z</cp:lastPrinted>
  <dcterms:created xsi:type="dcterms:W3CDTF">2012-03-13T00:50:25Z</dcterms:created>
  <dcterms:modified xsi:type="dcterms:W3CDTF">2015-09-08T17:28:09Z</dcterms:modified>
</cp:coreProperties>
</file>