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7.地理院（修正依頼中）\02公表版\"/>
    </mc:Choice>
  </mc:AlternateContent>
  <bookViews>
    <workbookView xWindow="0" yWindow="0" windowWidth="21600" windowHeight="1164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<sst xmlns="http://schemas.openxmlformats.org/spreadsheetml/2006/main" count="1030" uniqueCount="487">
  <si>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</si>
  <si>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</si>
  <si>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</si>
  <si>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</si>
  <si>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</si>
  <si>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</si>
  <si>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</si>
  <si>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</si>
  <si>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</si>
  <si>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</si>
  <si>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</si>
  <si>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</si>
  <si>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</si>
  <si>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</si>
  <si>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</si>
  <si>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</si>
  <si>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</si>
  <si>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</si>
  <si>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</si>
  <si>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</si>
  <si>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</si>
  <si>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</si>
  <si>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</si>
  <si>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</si>
  <si>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</si>
  <si>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</si>
  <si>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</si>
  <si>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</si>
  <si>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</si>
  <si>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</si>
  <si>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</si>
  <si>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</si>
  <si>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</si>
  <si>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</si>
  <si>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</si>
  <si>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</si>
  <si>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</si>
  <si>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</si>
  <si>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</si>
  <si>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</si>
  <si>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</si>
  <si>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</si>
  <si>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</si>
  <si>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</si>
  <si>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</si>
  <si>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</si>
  <si>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</si>
  <si>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</si>
  <si>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</si>
  <si>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</si>
  <si>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</si>
  <si>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</si>
  <si>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</si>
  <si>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</si>
  <si>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</si>
  <si>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</si>
  <si>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</si>
  <si>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</si>
  <si>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</si>
  <si>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</si>
  <si>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</si>
  <si>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</si>
  <si>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</si>
  <si>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</si>
  <si>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</si>
  <si>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</si>
  <si>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</si>
  <si>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</si>
  <si>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</si>
  <si>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</si>
  <si>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</si>
  <si>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</si>
  <si>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</si>
  <si>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</si>
  <si>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</si>
  <si>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</si>
  <si>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</si>
  <si>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</si>
  <si>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</si>
  <si>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</si>
  <si>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</si>
  <si>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</si>
  <si>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</si>
  <si>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</si>
  <si>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</si>
  <si>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</si>
  <si>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</si>
  <si>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</si>
  <si>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</si>
  <si>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</si>
  <si>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</si>
  <si>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</si>
  <si>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</si>
  <si>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</si>
  <si>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</si>
  <si>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</si>
  <si>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</si>
  <si>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</si>
  <si>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</si>
  <si>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</si>
  <si>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</si>
  <si>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</si>
  <si>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</si>
  <si>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</si>
  <si>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</si>
  <si>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</si>
  <si>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</si>
  <si>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</si>
  <si>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</si>
  <si>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</si>
  <si>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</si>
  <si>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</si>
  <si>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</si>
  <si>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</si>
  <si>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</si>
  <si>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</si>
  <si>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</si>
  <si>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</si>
  <si>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</si>
  <si>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</si>
  <si>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</si>
  <si>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</si>
  <si>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</si>
  <si>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</si>
  <si>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</si>
  <si>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</si>
  <si>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</si>
  <si>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</si>
  <si>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</si>
  <si>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</si>
  <si>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</si>
  <si>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</si>
  <si>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</si>
  <si>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</si>
  <si>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</si>
  <si>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</si>
  <si>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</si>
  <si>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</si>
  <si>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</si>
  <si>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</si>
  <si>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</si>
  <si>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</si>
  <si>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</si>
  <si>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</si>
  <si>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</si>
  <si>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</si>
  <si>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</si>
  <si>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</si>
  <si>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</si>
  <si>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</si>
  <si>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</si>
  <si>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</si>
  <si>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</si>
  <si>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</si>
  <si>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</si>
  <si>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</si>
  <si>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</si>
  <si>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</si>
  <si>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</si>
  <si>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</si>
  <si>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</si>
  <si>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</si>
  <si>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</si>
  <si>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</si>
  <si>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</si>
  <si>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</si>
  <si>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</si>
  <si>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</si>
  <si>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</si>
  <si>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</si>
  <si>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</si>
  <si>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</si>
  <si>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</si>
  <si>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</si>
  <si>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</si>
  <si>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</si>
  <si>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</si>
  <si>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</si>
  <si>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</si>
  <si>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</si>
  <si>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</si>
  <si>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</si>
  <si>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</si>
  <si>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</si>
  <si>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</si>
  <si>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</si>
  <si>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</si>
  <si>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</si>
  <si>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</si>
  <si>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</si>
  <si>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</si>
  <si>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</si>
  <si>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</si>
  <si>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</si>
  <si>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</si>
  <si>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</si>
  <si>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</si>
  <si>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</si>
  <si>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</si>
  <si>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</si>
  <si>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</si>
  <si>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</si>
  <si>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</si>
  <si>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</si>
  <si>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</si>
  <si>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</si>
  <si>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</si>
  <si>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</si>
  <si>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</si>
  <si>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</si>
  <si>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</si>
  <si>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</si>
  <si>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</si>
  <si>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</si>
  <si>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</si>
  <si>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</si>
  <si>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</si>
  <si>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</si>
  <si>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</si>
  <si>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</si>
  <si>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</si>
  <si>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</si>
  <si>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</si>
  <si>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</si>
  <si>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</si>
  <si>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</si>
  <si>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</si>
  <si>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</si>
  <si>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</si>
  <si>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</si>
  <si>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</si>
  <si>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</si>
  <si>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</si>
  <si>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</si>
  <si>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</si>
  <si>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</si>
  <si>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</si>
  <si>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</si>
  <si>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</si>
  <si>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</si>
  <si>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</si>
  <si>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</si>
  <si>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</si>
  <si>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</si>
  <si>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</si>
  <si>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</si>
  <si>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</si>
  <si>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</si>
  <si>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</si>
  <si>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</si>
  <si>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</si>
  <si>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</si>
  <si>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</si>
  <si>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</si>
  <si>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</si>
  <si>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</si>
  <si>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</si>
  <si>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</si>
  <si>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</si>
  <si>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</si>
  <si>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</si>
  <si>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</si>
  <si>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</si>
  <si>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</si>
  <si>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</si>
  <si>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</si>
  <si>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</si>
  <si>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</si>
  <si>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</si>
  <si>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</si>
  <si>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</si>
  <si>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</si>
  <si>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</si>
  <si>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</si>
  <si>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</si>
  <si>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</si>
  <si>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</si>
  <si>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</si>
  <si>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</si>
  <si>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</si>
  <si>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</si>
  <si>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</si>
  <si>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</si>
  <si>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</si>
  <si>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</si>
  <si>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</si>
  <si>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</si>
  <si>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</si>
  <si>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</si>
  <si>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</si>
  <si>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</si>
  <si>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</si>
  <si>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</si>
  <si>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</si>
  <si>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</si>
  <si>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</si>
  <si>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</si>
  <si>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</si>
  <si>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</si>
  <si>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</si>
  <si>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</si>
  <si>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</si>
  <si>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</si>
  <si>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</si>
  <si>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</si>
  <si>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</si>
  <si>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</si>
  <si>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</si>
  <si>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</si>
  <si>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</si>
  <si>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</si>
  <si>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</si>
  <si>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</si>
  <si>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</si>
  <si>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</si>
  <si>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</si>
  <si>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</si>
  <si>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</si>
  <si>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</si>
  <si>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</si>
  <si>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</si>
  <si>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</si>
  <si>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</si>
  <si>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</si>
  <si>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</si>
  <si>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</si>
  <si>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</si>
  <si>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</si>
  <si>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</si>
  <si>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</si>
  <si>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</si>
  <si>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</si>
  <si>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</si>
  <si>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</si>
  <si>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</si>
  <si>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</si>
  <si>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</si>
  <si>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</si>
  <si>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</si>
  <si>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</si>
  <si>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</si>
  <si>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</si>
  <si>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</si>
  <si>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</si>
  <si>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</si>
  <si>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</si>
  <si>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</si>
  <si>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</si>
  <si>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</si>
  <si>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</si>
  <si>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</si>
  <si>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</si>
  <si>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</si>
  <si>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</si>
  <si>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</si>
  <si>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</si>
  <si>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</si>
  <si>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</si>
  <si>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</si>
  <si>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</si>
  <si>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</si>
  <si>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</si>
  <si>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</si>
  <si>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</si>
  <si>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</si>
  <si>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</si>
  <si>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D</t>
    <phoneticPr fontId="5"/>
  </si>
  <si>
    <t>E</t>
    <phoneticPr fontId="5"/>
  </si>
  <si>
    <t>F</t>
    <phoneticPr fontId="5"/>
  </si>
  <si>
    <t>G</t>
    <phoneticPr fontId="5"/>
  </si>
  <si>
    <t>H</t>
    <phoneticPr fontId="5"/>
  </si>
  <si>
    <t>　</t>
    <phoneticPr fontId="5"/>
  </si>
  <si>
    <t>E.</t>
    <phoneticPr fontId="5"/>
  </si>
  <si>
    <t>　</t>
  </si>
  <si>
    <t>国土交通省</t>
  </si>
  <si>
    <t>○</t>
  </si>
  <si>
    <t>国土地理院</t>
    <rPh sb="0" eb="2">
      <t>コクド</t>
    </rPh>
    <rPh sb="2" eb="4">
      <t>チリ</t>
    </rPh>
    <rPh sb="4" eb="5">
      <t>イン</t>
    </rPh>
    <phoneticPr fontId="5"/>
  </si>
  <si>
    <t>応用地理部企画課</t>
    <rPh sb="0" eb="2">
      <t>オウヨウ</t>
    </rPh>
    <rPh sb="2" eb="4">
      <t>チリ</t>
    </rPh>
    <rPh sb="4" eb="5">
      <t>ブ</t>
    </rPh>
    <rPh sb="5" eb="7">
      <t>キカク</t>
    </rPh>
    <rPh sb="7" eb="8">
      <t>カ</t>
    </rPh>
    <phoneticPr fontId="5"/>
  </si>
  <si>
    <t>課長　乙井康成</t>
    <rPh sb="0" eb="2">
      <t>カチョウ</t>
    </rPh>
    <rPh sb="3" eb="4">
      <t>オツ</t>
    </rPh>
    <rPh sb="4" eb="5">
      <t>イ</t>
    </rPh>
    <rPh sb="5" eb="7">
      <t>ヤスナリ</t>
    </rPh>
    <phoneticPr fontId="5"/>
  </si>
  <si>
    <t>10　国土の総合的な利用、整備及び保全、国土に
　　関する情報の整備
　38　国土の位置・形状を定めるための調査及び
　　　地理空間情報の整備・活用を推進する</t>
    <rPh sb="3" eb="5">
      <t>コクド</t>
    </rPh>
    <rPh sb="6" eb="9">
      <t>ソウゴウテキ</t>
    </rPh>
    <rPh sb="10" eb="12">
      <t>リヨウ</t>
    </rPh>
    <rPh sb="13" eb="15">
      <t>セイビ</t>
    </rPh>
    <rPh sb="15" eb="16">
      <t>オヨ</t>
    </rPh>
    <rPh sb="17" eb="19">
      <t>ホゼン</t>
    </rPh>
    <rPh sb="20" eb="22">
      <t>コクド</t>
    </rPh>
    <rPh sb="26" eb="27">
      <t>カン</t>
    </rPh>
    <rPh sb="29" eb="31">
      <t>ジョウホウ</t>
    </rPh>
    <rPh sb="32" eb="34">
      <t>セイビ</t>
    </rPh>
    <rPh sb="39" eb="41">
      <t>コクド</t>
    </rPh>
    <rPh sb="42" eb="44">
      <t>イチ</t>
    </rPh>
    <rPh sb="45" eb="47">
      <t>ケイジョウ</t>
    </rPh>
    <rPh sb="48" eb="49">
      <t>サダ</t>
    </rPh>
    <rPh sb="54" eb="56">
      <t>チョウサ</t>
    </rPh>
    <rPh sb="56" eb="57">
      <t>オヨ</t>
    </rPh>
    <rPh sb="62" eb="64">
      <t>チリ</t>
    </rPh>
    <rPh sb="64" eb="66">
      <t>クウカン</t>
    </rPh>
    <rPh sb="66" eb="68">
      <t>ジョウホウ</t>
    </rPh>
    <rPh sb="69" eb="71">
      <t>セイビ</t>
    </rPh>
    <rPh sb="72" eb="74">
      <t>カツヨウ</t>
    </rPh>
    <rPh sb="75" eb="77">
      <t>スイシン</t>
    </rPh>
    <phoneticPr fontId="5"/>
  </si>
  <si>
    <t>地球地図整備等経費</t>
    <rPh sb="0" eb="2">
      <t>チキュウ</t>
    </rPh>
    <rPh sb="2" eb="4">
      <t>チズ</t>
    </rPh>
    <rPh sb="4" eb="6">
      <t>セイビ</t>
    </rPh>
    <rPh sb="6" eb="7">
      <t>トウ</t>
    </rPh>
    <rPh sb="7" eb="9">
      <t>ケイヒ</t>
    </rPh>
    <phoneticPr fontId="5"/>
  </si>
  <si>
    <t>-</t>
    <phoneticPr fontId="5"/>
  </si>
  <si>
    <t>測量庁費</t>
    <rPh sb="0" eb="2">
      <t>ソクリョウ</t>
    </rPh>
    <rPh sb="2" eb="3">
      <t>チョウ</t>
    </rPh>
    <rPh sb="3" eb="4">
      <t>ヒ</t>
    </rPh>
    <phoneticPr fontId="5"/>
  </si>
  <si>
    <t>政府開発援助測量庁費</t>
    <rPh sb="0" eb="2">
      <t>セイフ</t>
    </rPh>
    <rPh sb="2" eb="4">
      <t>カイハツ</t>
    </rPh>
    <rPh sb="4" eb="6">
      <t>エンジョ</t>
    </rPh>
    <rPh sb="6" eb="8">
      <t>ソクリョウ</t>
    </rPh>
    <rPh sb="8" eb="9">
      <t>チョウ</t>
    </rPh>
    <rPh sb="9" eb="10">
      <t>ヒ</t>
    </rPh>
    <phoneticPr fontId="5"/>
  </si>
  <si>
    <t>職員旅費</t>
    <rPh sb="0" eb="2">
      <t>ショクイン</t>
    </rPh>
    <rPh sb="2" eb="4">
      <t>リョヒ</t>
    </rPh>
    <phoneticPr fontId="5"/>
  </si>
  <si>
    <t>委員等旅費</t>
    <rPh sb="0" eb="3">
      <t>イイントウ</t>
    </rPh>
    <rPh sb="3" eb="5">
      <t>リョヒ</t>
    </rPh>
    <phoneticPr fontId="5"/>
  </si>
  <si>
    <t>政府開発援助職員旅費</t>
    <rPh sb="0" eb="2">
      <t>セイフ</t>
    </rPh>
    <rPh sb="2" eb="4">
      <t>カイハツ</t>
    </rPh>
    <rPh sb="4" eb="6">
      <t>エンジョ</t>
    </rPh>
    <rPh sb="6" eb="8">
      <t>ショクイン</t>
    </rPh>
    <rPh sb="8" eb="10">
      <t>リョヒ</t>
    </rPh>
    <phoneticPr fontId="5"/>
  </si>
  <si>
    <t>測量法（第4条、第11条～第31条）
地理空間情報活用推進基本法（第3条、第4条、第11条、第18条）</t>
    <rPh sb="0" eb="2">
      <t>ソクリョウ</t>
    </rPh>
    <rPh sb="2" eb="3">
      <t>ホウ</t>
    </rPh>
    <rPh sb="4" eb="5">
      <t>ダイ</t>
    </rPh>
    <rPh sb="6" eb="7">
      <t>ジョウ</t>
    </rPh>
    <rPh sb="8" eb="9">
      <t>ダイ</t>
    </rPh>
    <rPh sb="11" eb="12">
      <t>ジョウ</t>
    </rPh>
    <rPh sb="13" eb="14">
      <t>ダイ</t>
    </rPh>
    <rPh sb="16" eb="17">
      <t>ジョウ</t>
    </rPh>
    <rPh sb="19" eb="21">
      <t>チリ</t>
    </rPh>
    <rPh sb="21" eb="23">
      <t>クウカン</t>
    </rPh>
    <rPh sb="23" eb="25">
      <t>ジョウホウ</t>
    </rPh>
    <rPh sb="25" eb="27">
      <t>カツヨウ</t>
    </rPh>
    <rPh sb="27" eb="29">
      <t>スイシン</t>
    </rPh>
    <rPh sb="29" eb="32">
      <t>キホンホウ</t>
    </rPh>
    <rPh sb="33" eb="34">
      <t>ダイ</t>
    </rPh>
    <rPh sb="35" eb="36">
      <t>ジョウ</t>
    </rPh>
    <rPh sb="37" eb="38">
      <t>ダイ</t>
    </rPh>
    <rPh sb="39" eb="40">
      <t>ジョウ</t>
    </rPh>
    <rPh sb="41" eb="42">
      <t>ダイ</t>
    </rPh>
    <rPh sb="44" eb="45">
      <t>ジョウ</t>
    </rPh>
    <rPh sb="46" eb="47">
      <t>ダイ</t>
    </rPh>
    <rPh sb="49" eb="50">
      <t>ジョウ</t>
    </rPh>
    <phoneticPr fontId="5"/>
  </si>
  <si>
    <t>基本測量に関する長期計画（平成26年策定）
地理空間情報活用推進基本計画（平成24年閣議決定）</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phoneticPr fontId="5"/>
  </si>
  <si>
    <t>　大規模な自然災害の発生による被害の軽減及び地球規模の自然環境の変化による悪影響の軽減のため、地理空間情報分野から対応することを目的とする。</t>
    <rPh sb="1" eb="4">
      <t>ダイキボ</t>
    </rPh>
    <rPh sb="5" eb="7">
      <t>シゼン</t>
    </rPh>
    <rPh sb="7" eb="9">
      <t>サイガイ</t>
    </rPh>
    <rPh sb="10" eb="12">
      <t>ハッセイ</t>
    </rPh>
    <rPh sb="15" eb="17">
      <t>ヒガイ</t>
    </rPh>
    <rPh sb="18" eb="20">
      <t>ケイゲン</t>
    </rPh>
    <rPh sb="20" eb="21">
      <t>オヨ</t>
    </rPh>
    <rPh sb="22" eb="24">
      <t>チキュウ</t>
    </rPh>
    <rPh sb="24" eb="26">
      <t>キボ</t>
    </rPh>
    <rPh sb="27" eb="29">
      <t>シゼン</t>
    </rPh>
    <rPh sb="29" eb="31">
      <t>カンキョウ</t>
    </rPh>
    <rPh sb="32" eb="34">
      <t>ヘンカ</t>
    </rPh>
    <rPh sb="37" eb="40">
      <t>アクエイキョウ</t>
    </rPh>
    <rPh sb="41" eb="43">
      <t>ケイゲン</t>
    </rPh>
    <rPh sb="47" eb="49">
      <t>チリ</t>
    </rPh>
    <rPh sb="49" eb="51">
      <t>クウカン</t>
    </rPh>
    <rPh sb="51" eb="53">
      <t>ジョウホウ</t>
    </rPh>
    <rPh sb="53" eb="55">
      <t>ブンヤ</t>
    </rPh>
    <rPh sb="57" eb="59">
      <t>タイオウ</t>
    </rPh>
    <rPh sb="64" eb="66">
      <t>モクテキ</t>
    </rPh>
    <phoneticPr fontId="5"/>
  </si>
  <si>
    <t>-</t>
    <phoneticPr fontId="5"/>
  </si>
  <si>
    <t>-</t>
    <phoneticPr fontId="5"/>
  </si>
  <si>
    <t>国・地域</t>
    <rPh sb="0" eb="1">
      <t>クニ</t>
    </rPh>
    <rPh sb="2" eb="4">
      <t>チイキ</t>
    </rPh>
    <phoneticPr fontId="5"/>
  </si>
  <si>
    <t>千円/国・地域</t>
    <rPh sb="0" eb="2">
      <t>センエン</t>
    </rPh>
    <rPh sb="3" eb="4">
      <t>クニ</t>
    </rPh>
    <rPh sb="5" eb="7">
      <t>チイキ</t>
    </rPh>
    <phoneticPr fontId="5"/>
  </si>
  <si>
    <t>円/国・地域</t>
    <rPh sb="0" eb="1">
      <t>エン</t>
    </rPh>
    <rPh sb="2" eb="3">
      <t>クニ</t>
    </rPh>
    <rPh sb="4" eb="6">
      <t>チイキ</t>
    </rPh>
    <phoneticPr fontId="5"/>
  </si>
  <si>
    <t>25,278/182</t>
    <phoneticPr fontId="5"/>
  </si>
  <si>
    <t>18,175/183</t>
    <phoneticPr fontId="5"/>
  </si>
  <si>
    <t>21,113/183</t>
    <phoneticPr fontId="5"/>
  </si>
  <si>
    <t>地球地図は、持続可能な発展を実現する上で必要な「環境へのインパクト、土地利用及び土地利用の変化に関する高精度なデータを収集するため」（ヨハネスブルグサミット実施計画文書、平成14年国連）、日本のみならず国際的にも必要とされている基盤的地理情報である。</t>
    <rPh sb="0" eb="2">
      <t>チキュウ</t>
    </rPh>
    <rPh sb="2" eb="4">
      <t>チズ</t>
    </rPh>
    <rPh sb="6" eb="8">
      <t>ジゾク</t>
    </rPh>
    <rPh sb="8" eb="10">
      <t>カノウ</t>
    </rPh>
    <rPh sb="11" eb="13">
      <t>ハッテン</t>
    </rPh>
    <rPh sb="14" eb="16">
      <t>ジツゲン</t>
    </rPh>
    <rPh sb="18" eb="19">
      <t>ウエ</t>
    </rPh>
    <rPh sb="20" eb="22">
      <t>ヒツヨウ</t>
    </rPh>
    <rPh sb="24" eb="26">
      <t>カンキョウ</t>
    </rPh>
    <rPh sb="34" eb="36">
      <t>トチ</t>
    </rPh>
    <rPh sb="36" eb="38">
      <t>リヨウ</t>
    </rPh>
    <rPh sb="38" eb="39">
      <t>オヨ</t>
    </rPh>
    <rPh sb="40" eb="42">
      <t>トチ</t>
    </rPh>
    <rPh sb="42" eb="44">
      <t>リヨウ</t>
    </rPh>
    <rPh sb="45" eb="47">
      <t>ヘンカ</t>
    </rPh>
    <rPh sb="48" eb="49">
      <t>カン</t>
    </rPh>
    <rPh sb="51" eb="54">
      <t>コウセイド</t>
    </rPh>
    <rPh sb="59" eb="61">
      <t>シュウシュウ</t>
    </rPh>
    <rPh sb="78" eb="80">
      <t>ジッシ</t>
    </rPh>
    <rPh sb="80" eb="82">
      <t>ケイカク</t>
    </rPh>
    <rPh sb="82" eb="84">
      <t>ブンショ</t>
    </rPh>
    <rPh sb="85" eb="87">
      <t>ヘイセイ</t>
    </rPh>
    <rPh sb="89" eb="90">
      <t>ネン</t>
    </rPh>
    <rPh sb="90" eb="92">
      <t>コクレン</t>
    </rPh>
    <rPh sb="94" eb="96">
      <t>ニホン</t>
    </rPh>
    <rPh sb="101" eb="104">
      <t>コクサイテキ</t>
    </rPh>
    <rPh sb="106" eb="108">
      <t>ヒツヨウ</t>
    </rPh>
    <rPh sb="114" eb="117">
      <t>キバンテキ</t>
    </rPh>
    <rPh sb="117" eb="119">
      <t>チリ</t>
    </rPh>
    <rPh sb="119" eb="121">
      <t>ジョウホウ</t>
    </rPh>
    <phoneticPr fontId="5"/>
  </si>
  <si>
    <t>地球地図国際運営委員会は、各国の地理空間情報当局や国際機関等によるメンバーで構成されており、日本の地理空間情報当局であり事務局を担っている国土地理院が実施すべき事業である。</t>
    <rPh sb="0" eb="2">
      <t>チキュウ</t>
    </rPh>
    <rPh sb="2" eb="4">
      <t>チズ</t>
    </rPh>
    <rPh sb="4" eb="6">
      <t>コクサイ</t>
    </rPh>
    <rPh sb="6" eb="8">
      <t>ウンエイ</t>
    </rPh>
    <rPh sb="8" eb="11">
      <t>イインカイ</t>
    </rPh>
    <rPh sb="13" eb="15">
      <t>カクコク</t>
    </rPh>
    <rPh sb="16" eb="18">
      <t>チリ</t>
    </rPh>
    <rPh sb="18" eb="20">
      <t>クウカン</t>
    </rPh>
    <rPh sb="20" eb="22">
      <t>ジョウホウ</t>
    </rPh>
    <rPh sb="22" eb="24">
      <t>トウキョク</t>
    </rPh>
    <rPh sb="25" eb="27">
      <t>コクサイ</t>
    </rPh>
    <rPh sb="27" eb="29">
      <t>キカン</t>
    </rPh>
    <rPh sb="29" eb="30">
      <t>トウ</t>
    </rPh>
    <rPh sb="38" eb="40">
      <t>コウセイ</t>
    </rPh>
    <rPh sb="46" eb="48">
      <t>ニホン</t>
    </rPh>
    <rPh sb="49" eb="51">
      <t>チリ</t>
    </rPh>
    <rPh sb="51" eb="53">
      <t>クウカン</t>
    </rPh>
    <rPh sb="53" eb="55">
      <t>ジョウホウ</t>
    </rPh>
    <rPh sb="55" eb="57">
      <t>トウキョク</t>
    </rPh>
    <rPh sb="60" eb="63">
      <t>ジムキョク</t>
    </rPh>
    <rPh sb="64" eb="65">
      <t>ニナ</t>
    </rPh>
    <rPh sb="69" eb="71">
      <t>コクド</t>
    </rPh>
    <rPh sb="71" eb="73">
      <t>チリ</t>
    </rPh>
    <rPh sb="73" eb="74">
      <t>イン</t>
    </rPh>
    <rPh sb="75" eb="77">
      <t>ジッシ</t>
    </rPh>
    <rPh sb="80" eb="82">
      <t>ジギョウ</t>
    </rPh>
    <phoneticPr fontId="5"/>
  </si>
  <si>
    <t>請負契約の発注方法は、一般競争入札を原則とし、透明性・公平性・競争性の確保に努めている。</t>
    <phoneticPr fontId="5"/>
  </si>
  <si>
    <t>事業目的に沿って予算を執行しており、その執行状況等を適切に把握・確認している。</t>
    <phoneticPr fontId="5"/>
  </si>
  <si>
    <t>‐</t>
  </si>
  <si>
    <t>成果物は、砂漠化、森林減少等の地球環境の現状把握、大規模災害への対処など、様々な分野に活用されている。</t>
    <rPh sb="0" eb="2">
      <t>セイカ</t>
    </rPh>
    <rPh sb="2" eb="3">
      <t>ブツ</t>
    </rPh>
    <rPh sb="5" eb="8">
      <t>サバクカ</t>
    </rPh>
    <rPh sb="9" eb="11">
      <t>シンリン</t>
    </rPh>
    <rPh sb="11" eb="13">
      <t>ゲンショウ</t>
    </rPh>
    <rPh sb="13" eb="14">
      <t>トウ</t>
    </rPh>
    <rPh sb="15" eb="17">
      <t>チキュウ</t>
    </rPh>
    <rPh sb="17" eb="19">
      <t>カンキョウ</t>
    </rPh>
    <rPh sb="20" eb="22">
      <t>ゲンジョウ</t>
    </rPh>
    <rPh sb="22" eb="24">
      <t>ハアク</t>
    </rPh>
    <rPh sb="25" eb="28">
      <t>ダイキボ</t>
    </rPh>
    <rPh sb="28" eb="30">
      <t>サイガイ</t>
    </rPh>
    <rPh sb="32" eb="34">
      <t>タイショ</t>
    </rPh>
    <rPh sb="37" eb="39">
      <t>サマザマ</t>
    </rPh>
    <rPh sb="40" eb="42">
      <t>ブンヤ</t>
    </rPh>
    <rPh sb="43" eb="45">
      <t>カツヨウ</t>
    </rPh>
    <phoneticPr fontId="5"/>
  </si>
  <si>
    <t>-</t>
    <phoneticPr fontId="5"/>
  </si>
  <si>
    <t>合同会社Georepublic Japan</t>
    <phoneticPr fontId="5"/>
  </si>
  <si>
    <t>地球地図データカタログサイト構築支援マニュアル作成業務</t>
    <phoneticPr fontId="5"/>
  </si>
  <si>
    <t>北海道地図(株)</t>
    <phoneticPr fontId="5"/>
  </si>
  <si>
    <t>平成26年度全球地理空間情報の整備業務</t>
    <phoneticPr fontId="5"/>
  </si>
  <si>
    <t>ホテルモントレ(株)ホテルモントレ仙台</t>
    <phoneticPr fontId="5"/>
  </si>
  <si>
    <t>会場借り上げ</t>
    <phoneticPr fontId="5"/>
  </si>
  <si>
    <t>メディアアート(株)</t>
    <phoneticPr fontId="5"/>
  </si>
  <si>
    <t>国連地球規模の地理空間情報管理に関するアジア太平洋地域委員会に係るホスティングサービスの提供等業務</t>
    <phoneticPr fontId="5"/>
  </si>
  <si>
    <t>随意契約</t>
    <phoneticPr fontId="5"/>
  </si>
  <si>
    <t>-</t>
    <phoneticPr fontId="5"/>
  </si>
  <si>
    <t>(株)ホサカ</t>
  </si>
  <si>
    <t>備品（プロジェクター）購入</t>
    <rPh sb="0" eb="2">
      <t>ビヒン</t>
    </rPh>
    <rPh sb="11" eb="13">
      <t>コウニュウ</t>
    </rPh>
    <phoneticPr fontId="5"/>
  </si>
  <si>
    <t>(株)根本商事</t>
  </si>
  <si>
    <t>(株)トラコム</t>
  </si>
  <si>
    <t>富士通エフ・アイ・ピー(株)</t>
  </si>
  <si>
    <t>GMOクラウド(株)</t>
  </si>
  <si>
    <t>(株)トータルサポートシステム</t>
  </si>
  <si>
    <t>(一財)日本地図センター</t>
    <phoneticPr fontId="5"/>
  </si>
  <si>
    <t>地球地図国際運営委員会事務局支援等にかかる業務</t>
    <phoneticPr fontId="5"/>
  </si>
  <si>
    <t>地球地図国際運営委員会事務局支援等にかかる業務</t>
    <phoneticPr fontId="5"/>
  </si>
  <si>
    <t>UJNR地震調査専門部会第10回合同部会開催支援業務</t>
    <phoneticPr fontId="5"/>
  </si>
  <si>
    <t>UJNR地震調査専門部会第10回合同部会開催支援業務</t>
    <phoneticPr fontId="5"/>
  </si>
  <si>
    <t>地球地図データの整備・公開ツール改良に関する技術検討会運営支援業務</t>
    <phoneticPr fontId="5"/>
  </si>
  <si>
    <t>(一財)日本国際協力センター</t>
    <phoneticPr fontId="5"/>
  </si>
  <si>
    <t>第41回日韓測地・地図協力会議等に係る通訳業務</t>
    <phoneticPr fontId="5"/>
  </si>
  <si>
    <t>随意契約</t>
    <phoneticPr fontId="5"/>
  </si>
  <si>
    <t>-</t>
    <phoneticPr fontId="5"/>
  </si>
  <si>
    <t>雑役務費</t>
    <phoneticPr fontId="5"/>
  </si>
  <si>
    <t>雑役務費</t>
    <phoneticPr fontId="5"/>
  </si>
  <si>
    <t>B.(一財)日本地図センター</t>
    <phoneticPr fontId="5"/>
  </si>
  <si>
    <t>地球地図データカタログサイト構築支援マニュアル作成業務</t>
    <phoneticPr fontId="5"/>
  </si>
  <si>
    <t>A.合同会社Georepublic Japan</t>
    <phoneticPr fontId="5"/>
  </si>
  <si>
    <t>-</t>
  </si>
  <si>
    <t>-</t>
    <phoneticPr fontId="5"/>
  </si>
  <si>
    <t>-</t>
    <phoneticPr fontId="5"/>
  </si>
  <si>
    <t>-</t>
    <phoneticPr fontId="5"/>
  </si>
  <si>
    <t>-</t>
    <phoneticPr fontId="5"/>
  </si>
  <si>
    <t>-</t>
    <phoneticPr fontId="5"/>
  </si>
  <si>
    <t>随意契約</t>
  </si>
  <si>
    <t>ホームページ更新に伴う翻訳業務</t>
  </si>
  <si>
    <t>１）地球地図データの整備・提供に関する関係各国との調整や地球地図関連国際会議の技術資料作成等により、地球地図国際運営委員会の活動を支援する。また、開発途上国が自らデータを整備・提供するために必要な技術開発を行う。
２）「国連地球規模の地理空間情報管理に関するアジア太平洋地域委員会」の取組への貢献と連携しつつ、官民が連携して本邦技術の海外展開を行う。
３）国連防災世界会議の機会を活用して、指定行政機関として東日本大震災の対応等、防災分野での高度・先進的な取組を紹介するとともに、参加国の知見を収集する。
４）災害被害の軽減等に関する科学的な知見を米国と共有・協働していくため、UJNR地震調査専門部会を開催する。</t>
    <rPh sb="2" eb="4">
      <t>チキュウ</t>
    </rPh>
    <rPh sb="4" eb="6">
      <t>チズ</t>
    </rPh>
    <rPh sb="10" eb="12">
      <t>セイビ</t>
    </rPh>
    <rPh sb="13" eb="15">
      <t>テイキョウ</t>
    </rPh>
    <rPh sb="16" eb="17">
      <t>カン</t>
    </rPh>
    <rPh sb="19" eb="21">
      <t>カンケイ</t>
    </rPh>
    <rPh sb="21" eb="23">
      <t>カクコク</t>
    </rPh>
    <rPh sb="25" eb="27">
      <t>チョウセイ</t>
    </rPh>
    <rPh sb="28" eb="30">
      <t>チキュウ</t>
    </rPh>
    <rPh sb="30" eb="32">
      <t>チズ</t>
    </rPh>
    <rPh sb="32" eb="34">
      <t>カンレン</t>
    </rPh>
    <rPh sb="34" eb="36">
      <t>コクサイ</t>
    </rPh>
    <rPh sb="36" eb="38">
      <t>カイギ</t>
    </rPh>
    <rPh sb="39" eb="41">
      <t>ギジュツ</t>
    </rPh>
    <rPh sb="41" eb="43">
      <t>シリョウ</t>
    </rPh>
    <rPh sb="43" eb="45">
      <t>サクセイ</t>
    </rPh>
    <rPh sb="45" eb="46">
      <t>トウ</t>
    </rPh>
    <rPh sb="50" eb="52">
      <t>チキュウ</t>
    </rPh>
    <rPh sb="52" eb="54">
      <t>チズ</t>
    </rPh>
    <rPh sb="54" eb="56">
      <t>コクサイ</t>
    </rPh>
    <rPh sb="56" eb="58">
      <t>ウンエイ</t>
    </rPh>
    <rPh sb="58" eb="61">
      <t>イインカイ</t>
    </rPh>
    <rPh sb="62" eb="64">
      <t>カツドウ</t>
    </rPh>
    <rPh sb="65" eb="67">
      <t>シエン</t>
    </rPh>
    <rPh sb="73" eb="75">
      <t>カイハツ</t>
    </rPh>
    <rPh sb="75" eb="77">
      <t>トジョウ</t>
    </rPh>
    <rPh sb="77" eb="78">
      <t>コク</t>
    </rPh>
    <rPh sb="79" eb="80">
      <t>ミズカ</t>
    </rPh>
    <rPh sb="85" eb="87">
      <t>セイビ</t>
    </rPh>
    <rPh sb="88" eb="90">
      <t>テイキョウ</t>
    </rPh>
    <rPh sb="95" eb="97">
      <t>ヒツヨウ</t>
    </rPh>
    <rPh sb="98" eb="100">
      <t>ギジュツ</t>
    </rPh>
    <rPh sb="100" eb="102">
      <t>カイハツ</t>
    </rPh>
    <rPh sb="103" eb="104">
      <t>オコナ</t>
    </rPh>
    <rPh sb="110" eb="112">
      <t>コクレン</t>
    </rPh>
    <rPh sb="112" eb="114">
      <t>チキュウ</t>
    </rPh>
    <rPh sb="114" eb="116">
      <t>キボ</t>
    </rPh>
    <rPh sb="117" eb="119">
      <t>チリ</t>
    </rPh>
    <rPh sb="119" eb="121">
      <t>クウカン</t>
    </rPh>
    <rPh sb="121" eb="123">
      <t>ジョウホウ</t>
    </rPh>
    <rPh sb="123" eb="125">
      <t>カンリ</t>
    </rPh>
    <rPh sb="126" eb="127">
      <t>カン</t>
    </rPh>
    <rPh sb="132" eb="135">
      <t>タイヘイヨウ</t>
    </rPh>
    <rPh sb="135" eb="137">
      <t>チイキ</t>
    </rPh>
    <rPh sb="137" eb="140">
      <t>イインカイ</t>
    </rPh>
    <rPh sb="142" eb="144">
      <t>トリク</t>
    </rPh>
    <rPh sb="146" eb="148">
      <t>コウケン</t>
    </rPh>
    <rPh sb="149" eb="151">
      <t>レンケイ</t>
    </rPh>
    <rPh sb="155" eb="157">
      <t>カンミン</t>
    </rPh>
    <rPh sb="158" eb="160">
      <t>レンケイ</t>
    </rPh>
    <rPh sb="162" eb="164">
      <t>ホンポウ</t>
    </rPh>
    <rPh sb="164" eb="166">
      <t>ギジュツ</t>
    </rPh>
    <rPh sb="167" eb="169">
      <t>カイガイ</t>
    </rPh>
    <rPh sb="169" eb="171">
      <t>テンカイ</t>
    </rPh>
    <rPh sb="172" eb="173">
      <t>オコナ</t>
    </rPh>
    <rPh sb="178" eb="180">
      <t>コクレン</t>
    </rPh>
    <rPh sb="180" eb="182">
      <t>ボウサイ</t>
    </rPh>
    <rPh sb="182" eb="184">
      <t>セカイ</t>
    </rPh>
    <rPh sb="184" eb="186">
      <t>カイギ</t>
    </rPh>
    <rPh sb="187" eb="189">
      <t>キカイ</t>
    </rPh>
    <rPh sb="190" eb="192">
      <t>カツヨウ</t>
    </rPh>
    <rPh sb="195" eb="197">
      <t>シテイ</t>
    </rPh>
    <rPh sb="197" eb="199">
      <t>ギョウセイ</t>
    </rPh>
    <rPh sb="199" eb="201">
      <t>キカン</t>
    </rPh>
    <rPh sb="204" eb="205">
      <t>ヒガシ</t>
    </rPh>
    <rPh sb="205" eb="207">
      <t>ニホン</t>
    </rPh>
    <rPh sb="207" eb="210">
      <t>ダイシンサイ</t>
    </rPh>
    <rPh sb="211" eb="213">
      <t>タイオウ</t>
    </rPh>
    <rPh sb="213" eb="214">
      <t>トウ</t>
    </rPh>
    <rPh sb="215" eb="217">
      <t>ボウサイ</t>
    </rPh>
    <rPh sb="217" eb="219">
      <t>ブンヤ</t>
    </rPh>
    <rPh sb="221" eb="223">
      <t>コウド</t>
    </rPh>
    <rPh sb="224" eb="227">
      <t>センシンテキ</t>
    </rPh>
    <rPh sb="228" eb="230">
      <t>トリク</t>
    </rPh>
    <rPh sb="231" eb="233">
      <t>ショウカイ</t>
    </rPh>
    <rPh sb="240" eb="243">
      <t>サンカコク</t>
    </rPh>
    <rPh sb="244" eb="246">
      <t>チケン</t>
    </rPh>
    <rPh sb="247" eb="249">
      <t>シュウシュウ</t>
    </rPh>
    <rPh sb="255" eb="257">
      <t>サイガイ</t>
    </rPh>
    <rPh sb="257" eb="259">
      <t>ヒガイ</t>
    </rPh>
    <rPh sb="260" eb="263">
      <t>ケイゲントウ</t>
    </rPh>
    <rPh sb="264" eb="265">
      <t>カン</t>
    </rPh>
    <rPh sb="267" eb="270">
      <t>カガクテキ</t>
    </rPh>
    <rPh sb="271" eb="273">
      <t>チケン</t>
    </rPh>
    <rPh sb="274" eb="276">
      <t>ベイコク</t>
    </rPh>
    <rPh sb="277" eb="279">
      <t>キョウユウ</t>
    </rPh>
    <rPh sb="280" eb="282">
      <t>キョウドウ</t>
    </rPh>
    <rPh sb="293" eb="295">
      <t>ジシン</t>
    </rPh>
    <rPh sb="295" eb="297">
      <t>チョウサ</t>
    </rPh>
    <rPh sb="297" eb="299">
      <t>センモン</t>
    </rPh>
    <rPh sb="299" eb="301">
      <t>ブカイ</t>
    </rPh>
    <rPh sb="302" eb="304">
      <t>カイサイ</t>
    </rPh>
    <phoneticPr fontId="5"/>
  </si>
  <si>
    <t>C.</t>
    <phoneticPr fontId="5"/>
  </si>
  <si>
    <t>-</t>
    <phoneticPr fontId="5"/>
  </si>
  <si>
    <t>-</t>
    <phoneticPr fontId="5"/>
  </si>
  <si>
    <t>-</t>
    <phoneticPr fontId="5"/>
  </si>
  <si>
    <t>消耗品購入</t>
    <phoneticPr fontId="5"/>
  </si>
  <si>
    <t>消耗品購入</t>
    <phoneticPr fontId="5"/>
  </si>
  <si>
    <t>ISCGM Webサーバホスティング（4～6月）</t>
    <phoneticPr fontId="5"/>
  </si>
  <si>
    <t>ISCGM Webアプリケーション脆弱性監査作業</t>
    <phoneticPr fontId="5"/>
  </si>
  <si>
    <t>ISCGM Webサーバホスティング（7～3月）</t>
    <phoneticPr fontId="5"/>
  </si>
  <si>
    <t>GISソフトウェア購入</t>
    <rPh sb="9" eb="11">
      <t>コウニュウ</t>
    </rPh>
    <phoneticPr fontId="5"/>
  </si>
  <si>
    <t>随意契約
(公募)</t>
    <rPh sb="6" eb="8">
      <t>コウボ</t>
    </rPh>
    <phoneticPr fontId="5"/>
  </si>
  <si>
    <t>各発注においては、必要最低限の範囲に限定しており、技術開発等においても効率的に実施している。</t>
    <rPh sb="0" eb="1">
      <t>カク</t>
    </rPh>
    <rPh sb="1" eb="3">
      <t>ハッチュウ</t>
    </rPh>
    <rPh sb="9" eb="11">
      <t>ヒツヨウ</t>
    </rPh>
    <rPh sb="11" eb="14">
      <t>サイテイゲン</t>
    </rPh>
    <rPh sb="15" eb="17">
      <t>ハンイ</t>
    </rPh>
    <rPh sb="18" eb="20">
      <t>ゲンテイ</t>
    </rPh>
    <rPh sb="25" eb="27">
      <t>ギジュツ</t>
    </rPh>
    <rPh sb="27" eb="29">
      <t>カイハツ</t>
    </rPh>
    <rPh sb="29" eb="30">
      <t>トウ</t>
    </rPh>
    <rPh sb="35" eb="38">
      <t>コウリツテキ</t>
    </rPh>
    <rPh sb="39" eb="41">
      <t>ジッシ</t>
    </rPh>
    <phoneticPr fontId="5"/>
  </si>
  <si>
    <t>・地球地図は地球温暖化対策、広域災害対応など様々な分野で活用されている。地球地図国際運営委員会事務局として、世界各国の地理空間情報当局と連携を強化し、地球環境の変化の把握のため継続的なデータ整備・更新を推進する必要がある。
・業務の実施にあたっては、作業体制及び作業計画表の事前確認を行うとともに、工程管理を通じて実施内容、支出先や使途について明確に把握できるよう適宜確認を行っている。</t>
    <rPh sb="1" eb="3">
      <t>チキュウ</t>
    </rPh>
    <rPh sb="3" eb="5">
      <t>チズ</t>
    </rPh>
    <rPh sb="6" eb="8">
      <t>チキュウ</t>
    </rPh>
    <rPh sb="8" eb="11">
      <t>オンダンカ</t>
    </rPh>
    <rPh sb="11" eb="13">
      <t>タイサク</t>
    </rPh>
    <rPh sb="14" eb="16">
      <t>コウイキ</t>
    </rPh>
    <rPh sb="16" eb="18">
      <t>サイガイ</t>
    </rPh>
    <rPh sb="18" eb="20">
      <t>タイオウ</t>
    </rPh>
    <rPh sb="22" eb="24">
      <t>サマザマ</t>
    </rPh>
    <rPh sb="25" eb="27">
      <t>ブンヤ</t>
    </rPh>
    <rPh sb="28" eb="30">
      <t>カツヨウ</t>
    </rPh>
    <rPh sb="36" eb="38">
      <t>チキュウ</t>
    </rPh>
    <rPh sb="38" eb="40">
      <t>チズ</t>
    </rPh>
    <rPh sb="40" eb="42">
      <t>コクサイ</t>
    </rPh>
    <rPh sb="42" eb="44">
      <t>ウンエイ</t>
    </rPh>
    <rPh sb="44" eb="47">
      <t>イインカイ</t>
    </rPh>
    <rPh sb="47" eb="50">
      <t>ジムキョク</t>
    </rPh>
    <rPh sb="54" eb="56">
      <t>セカイ</t>
    </rPh>
    <rPh sb="56" eb="58">
      <t>カクコク</t>
    </rPh>
    <rPh sb="59" eb="61">
      <t>チリ</t>
    </rPh>
    <rPh sb="61" eb="63">
      <t>クウカン</t>
    </rPh>
    <rPh sb="63" eb="65">
      <t>ジョウホウ</t>
    </rPh>
    <rPh sb="65" eb="67">
      <t>トウキョク</t>
    </rPh>
    <rPh sb="68" eb="70">
      <t>レンケイ</t>
    </rPh>
    <rPh sb="71" eb="73">
      <t>キョウカ</t>
    </rPh>
    <rPh sb="75" eb="77">
      <t>チキュウ</t>
    </rPh>
    <rPh sb="77" eb="79">
      <t>カンキョウ</t>
    </rPh>
    <rPh sb="80" eb="82">
      <t>ヘンカ</t>
    </rPh>
    <rPh sb="83" eb="85">
      <t>ハアク</t>
    </rPh>
    <rPh sb="88" eb="91">
      <t>ケイゾクテキ</t>
    </rPh>
    <rPh sb="95" eb="97">
      <t>セイビ</t>
    </rPh>
    <rPh sb="98" eb="100">
      <t>コウシン</t>
    </rPh>
    <rPh sb="101" eb="103">
      <t>スイシン</t>
    </rPh>
    <rPh sb="105" eb="107">
      <t>ヒツヨウ</t>
    </rPh>
    <rPh sb="113" eb="115">
      <t>ギョウム</t>
    </rPh>
    <rPh sb="116" eb="118">
      <t>ジッシ</t>
    </rPh>
    <rPh sb="125" eb="127">
      <t>サギョウ</t>
    </rPh>
    <rPh sb="127" eb="129">
      <t>タイセイ</t>
    </rPh>
    <rPh sb="129" eb="130">
      <t>オヨ</t>
    </rPh>
    <rPh sb="131" eb="133">
      <t>サギョウ</t>
    </rPh>
    <rPh sb="133" eb="135">
      <t>ケイカク</t>
    </rPh>
    <rPh sb="135" eb="136">
      <t>ヒョウ</t>
    </rPh>
    <rPh sb="137" eb="139">
      <t>ジゼン</t>
    </rPh>
    <rPh sb="139" eb="141">
      <t>カクニン</t>
    </rPh>
    <rPh sb="142" eb="143">
      <t>オコナ</t>
    </rPh>
    <rPh sb="149" eb="151">
      <t>コウテイ</t>
    </rPh>
    <rPh sb="151" eb="153">
      <t>カンリ</t>
    </rPh>
    <rPh sb="154" eb="155">
      <t>ツウ</t>
    </rPh>
    <rPh sb="157" eb="159">
      <t>ジッシ</t>
    </rPh>
    <rPh sb="159" eb="161">
      <t>ナイヨウ</t>
    </rPh>
    <rPh sb="162" eb="164">
      <t>シシュツ</t>
    </rPh>
    <rPh sb="164" eb="165">
      <t>サキ</t>
    </rPh>
    <rPh sb="166" eb="168">
      <t>シト</t>
    </rPh>
    <rPh sb="172" eb="174">
      <t>メイカク</t>
    </rPh>
    <rPh sb="175" eb="177">
      <t>ハアク</t>
    </rPh>
    <rPh sb="182" eb="184">
      <t>テキギ</t>
    </rPh>
    <rPh sb="184" eb="186">
      <t>カクニン</t>
    </rPh>
    <rPh sb="187" eb="188">
      <t>オコナ</t>
    </rPh>
    <phoneticPr fontId="5"/>
  </si>
  <si>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4">
      <t>ハッチュウ</t>
    </rPh>
    <rPh sb="74" eb="75">
      <t>サキ</t>
    </rPh>
    <rPh sb="76" eb="78">
      <t>センテイ</t>
    </rPh>
    <rPh sb="79" eb="80">
      <t>ツト</t>
    </rPh>
    <phoneticPr fontId="5"/>
  </si>
  <si>
    <t>本事業は、大規模な自然災害の発生による被害軽減や地球規模の自然環境変化による悪影響軽減の課題に地理空間情報分野から対応するものであり、優先度は高い。</t>
    <rPh sb="0" eb="1">
      <t>ホン</t>
    </rPh>
    <rPh sb="1" eb="3">
      <t>ジギョウ</t>
    </rPh>
    <rPh sb="5" eb="8">
      <t>ダイキボ</t>
    </rPh>
    <rPh sb="9" eb="11">
      <t>シゼン</t>
    </rPh>
    <rPh sb="11" eb="13">
      <t>サイガイ</t>
    </rPh>
    <rPh sb="14" eb="16">
      <t>ハッセイ</t>
    </rPh>
    <rPh sb="19" eb="21">
      <t>ヒガイ</t>
    </rPh>
    <rPh sb="21" eb="23">
      <t>ケイゲン</t>
    </rPh>
    <rPh sb="24" eb="26">
      <t>チキュウ</t>
    </rPh>
    <rPh sb="26" eb="28">
      <t>キボ</t>
    </rPh>
    <rPh sb="29" eb="31">
      <t>シゼン</t>
    </rPh>
    <rPh sb="31" eb="33">
      <t>カンキョウ</t>
    </rPh>
    <rPh sb="33" eb="35">
      <t>ヘンカ</t>
    </rPh>
    <rPh sb="38" eb="41">
      <t>アクエイキョウ</t>
    </rPh>
    <rPh sb="41" eb="43">
      <t>ケイゲン</t>
    </rPh>
    <rPh sb="44" eb="46">
      <t>カダイ</t>
    </rPh>
    <rPh sb="47" eb="49">
      <t>チリ</t>
    </rPh>
    <rPh sb="49" eb="51">
      <t>クウカン</t>
    </rPh>
    <rPh sb="51" eb="53">
      <t>ジョウホウ</t>
    </rPh>
    <rPh sb="53" eb="55">
      <t>ブンヤ</t>
    </rPh>
    <rPh sb="57" eb="59">
      <t>タイオウ</t>
    </rPh>
    <rPh sb="67" eb="70">
      <t>ユウセンド</t>
    </rPh>
    <rPh sb="71" eb="72">
      <t>タカ</t>
    </rPh>
    <phoneticPr fontId="5"/>
  </si>
  <si>
    <t>[地球地図整備推進に係る執行額]
／[国・地域数]　　　　　　　　　　　　　　</t>
    <rPh sb="1" eb="3">
      <t>チキュウ</t>
    </rPh>
    <rPh sb="3" eb="5">
      <t>チズ</t>
    </rPh>
    <rPh sb="5" eb="7">
      <t>セイビ</t>
    </rPh>
    <rPh sb="7" eb="9">
      <t>スイシン</t>
    </rPh>
    <rPh sb="10" eb="11">
      <t>カカ</t>
    </rPh>
    <rPh sb="12" eb="14">
      <t>シッコウ</t>
    </rPh>
    <rPh sb="14" eb="15">
      <t>ガク</t>
    </rPh>
    <rPh sb="19" eb="20">
      <t>クニ</t>
    </rPh>
    <rPh sb="21" eb="23">
      <t>チイキ</t>
    </rPh>
    <rPh sb="23" eb="24">
      <t>スウ</t>
    </rPh>
    <phoneticPr fontId="5"/>
  </si>
  <si>
    <t>諸謝金</t>
    <rPh sb="0" eb="1">
      <t>ショ</t>
    </rPh>
    <rPh sb="1" eb="3">
      <t>シャキン</t>
    </rPh>
    <phoneticPr fontId="5"/>
  </si>
  <si>
    <t>万k㎡</t>
    <rPh sb="0" eb="1">
      <t>マン</t>
    </rPh>
    <phoneticPr fontId="5"/>
  </si>
  <si>
    <t>地球地図プロジェクト推進により利用可能となった地球地図データの面積</t>
    <rPh sb="0" eb="2">
      <t>チキュウ</t>
    </rPh>
    <rPh sb="2" eb="4">
      <t>チズ</t>
    </rPh>
    <rPh sb="10" eb="12">
      <t>スイシン</t>
    </rPh>
    <rPh sb="15" eb="17">
      <t>リヨウ</t>
    </rPh>
    <rPh sb="17" eb="19">
      <t>カノウ</t>
    </rPh>
    <rPh sb="23" eb="25">
      <t>チキュウ</t>
    </rPh>
    <rPh sb="25" eb="27">
      <t>チズ</t>
    </rPh>
    <rPh sb="31" eb="33">
      <t>メンセキ</t>
    </rPh>
    <phoneticPr fontId="5"/>
  </si>
  <si>
    <t>内容を吟味し、無駄のない予算執行に努めている。</t>
    <rPh sb="0" eb="2">
      <t>ナイヨウ</t>
    </rPh>
    <rPh sb="3" eb="5">
      <t>ギンミ</t>
    </rPh>
    <rPh sb="7" eb="9">
      <t>ムダ</t>
    </rPh>
    <rPh sb="12" eb="14">
      <t>ヨサン</t>
    </rPh>
    <rPh sb="14" eb="16">
      <t>シッコウ</t>
    </rPh>
    <rPh sb="17" eb="18">
      <t>ツト</t>
    </rPh>
    <phoneticPr fontId="5"/>
  </si>
  <si>
    <t>年度により増加面積の大小はあるが、全体としては成果目標に見合った実績となっている。</t>
    <rPh sb="0" eb="2">
      <t>ネンド</t>
    </rPh>
    <rPh sb="5" eb="7">
      <t>ゾウカ</t>
    </rPh>
    <rPh sb="7" eb="9">
      <t>メンセキ</t>
    </rPh>
    <rPh sb="10" eb="12">
      <t>ダイショウ</t>
    </rPh>
    <rPh sb="17" eb="19">
      <t>ゼンタイ</t>
    </rPh>
    <rPh sb="23" eb="25">
      <t>セイカ</t>
    </rPh>
    <rPh sb="25" eb="27">
      <t>モクヒョウ</t>
    </rPh>
    <rPh sb="28" eb="30">
      <t>ミア</t>
    </rPh>
    <rPh sb="32" eb="34">
      <t>ジッセキ</t>
    </rPh>
    <phoneticPr fontId="5"/>
  </si>
  <si>
    <t>各国の地理空間情報当局から地球地図データが提供される現在の事業方針が、現在のところ効率的に事業が達成できる唯一の手段であると考えられる。</t>
    <rPh sb="0" eb="2">
      <t>カッコク</t>
    </rPh>
    <rPh sb="3" eb="5">
      <t>チリ</t>
    </rPh>
    <rPh sb="5" eb="7">
      <t>クウカン</t>
    </rPh>
    <rPh sb="7" eb="9">
      <t>ジョウホウ</t>
    </rPh>
    <rPh sb="9" eb="11">
      <t>トウキョク</t>
    </rPh>
    <rPh sb="13" eb="15">
      <t>チキュウ</t>
    </rPh>
    <rPh sb="15" eb="17">
      <t>チズ</t>
    </rPh>
    <rPh sb="21" eb="23">
      <t>テイキョウ</t>
    </rPh>
    <rPh sb="26" eb="28">
      <t>ゲンザイ</t>
    </rPh>
    <rPh sb="29" eb="31">
      <t>ジギョウ</t>
    </rPh>
    <rPh sb="31" eb="33">
      <t>ホウシン</t>
    </rPh>
    <rPh sb="35" eb="37">
      <t>ゲンザイ</t>
    </rPh>
    <rPh sb="41" eb="44">
      <t>コウリツテキ</t>
    </rPh>
    <rPh sb="45" eb="47">
      <t>ジギョウ</t>
    </rPh>
    <rPh sb="48" eb="50">
      <t>タッセイ</t>
    </rPh>
    <rPh sb="53" eb="55">
      <t>ユイイツ</t>
    </rPh>
    <rPh sb="56" eb="58">
      <t>シュダン</t>
    </rPh>
    <rPh sb="62" eb="63">
      <t>カンガ</t>
    </rPh>
    <phoneticPr fontId="5"/>
  </si>
  <si>
    <t>活動実績は見込みに見合ったものである。</t>
    <rPh sb="0" eb="2">
      <t>カツドウ</t>
    </rPh>
    <rPh sb="2" eb="4">
      <t>ジッセキ</t>
    </rPh>
    <rPh sb="5" eb="7">
      <t>ミコ</t>
    </rPh>
    <rPh sb="9" eb="11">
      <t>ミア</t>
    </rPh>
    <phoneticPr fontId="5"/>
  </si>
  <si>
    <t>21,445/183</t>
    <phoneticPr fontId="5"/>
  </si>
  <si>
    <t>-</t>
    <phoneticPr fontId="5"/>
  </si>
  <si>
    <t>平成30年度までに地球地図データ1億k㎡を利用可能とする。</t>
    <rPh sb="0" eb="2">
      <t>ヘイセイ</t>
    </rPh>
    <rPh sb="4" eb="6">
      <t>ネンド</t>
    </rPh>
    <rPh sb="9" eb="11">
      <t>チキュウ</t>
    </rPh>
    <rPh sb="11" eb="13">
      <t>チズ</t>
    </rPh>
    <rPh sb="17" eb="18">
      <t>オク</t>
    </rPh>
    <rPh sb="21" eb="23">
      <t>リヨウ</t>
    </rPh>
    <rPh sb="23" eb="25">
      <t>カノウ</t>
    </rPh>
    <phoneticPr fontId="5"/>
  </si>
  <si>
    <t>地球地図プロジェクトに協働し、データ整備・更新を行っている国・地域数</t>
    <rPh sb="0" eb="2">
      <t>チキュウ</t>
    </rPh>
    <rPh sb="2" eb="4">
      <t>チズ</t>
    </rPh>
    <rPh sb="11" eb="13">
      <t>キョウドウ</t>
    </rPh>
    <rPh sb="18" eb="20">
      <t>セイビ</t>
    </rPh>
    <rPh sb="21" eb="23">
      <t>コウシン</t>
    </rPh>
    <rPh sb="24" eb="25">
      <t>オコナ</t>
    </rPh>
    <rPh sb="29" eb="30">
      <t>クニ</t>
    </rPh>
    <rPh sb="31" eb="33">
      <t>チイキ</t>
    </rPh>
    <rPh sb="33" eb="34">
      <t>スウ</t>
    </rPh>
    <phoneticPr fontId="5"/>
  </si>
  <si>
    <t>備品（PC、ハードディスク）購入</t>
    <rPh sb="0" eb="2">
      <t>ビヒン</t>
    </rPh>
    <rPh sb="14" eb="16">
      <t>コウニュウ</t>
    </rPh>
    <phoneticPr fontId="5"/>
  </si>
  <si>
    <t>備品（ハードディスク）購入</t>
    <rPh sb="0" eb="2">
      <t>ビヒン</t>
    </rPh>
    <phoneticPr fontId="5"/>
  </si>
  <si>
    <t>第3回国連防災世界会議パブリック・フォーラム（関連事業）防災・復興に関する展示</t>
    <rPh sb="0" eb="1">
      <t>ダイ</t>
    </rPh>
    <rPh sb="2" eb="3">
      <t>カイ</t>
    </rPh>
    <rPh sb="3" eb="5">
      <t>コクレン</t>
    </rPh>
    <rPh sb="5" eb="7">
      <t>ボウサイ</t>
    </rPh>
    <rPh sb="7" eb="9">
      <t>セカイ</t>
    </rPh>
    <rPh sb="9" eb="11">
      <t>カイギ</t>
    </rPh>
    <rPh sb="23" eb="25">
      <t>カンレン</t>
    </rPh>
    <rPh sb="25" eb="27">
      <t>ジギョウ</t>
    </rPh>
    <rPh sb="28" eb="30">
      <t>ボウサイ</t>
    </rPh>
    <rPh sb="31" eb="33">
      <t>フッコウ</t>
    </rPh>
    <rPh sb="34" eb="35">
      <t>カン</t>
    </rPh>
    <rPh sb="37" eb="39">
      <t>テンジ</t>
    </rPh>
    <phoneticPr fontId="5"/>
  </si>
  <si>
    <t>A.民間企業</t>
    <phoneticPr fontId="5"/>
  </si>
  <si>
    <t>B.公益法人等</t>
    <rPh sb="6" eb="7">
      <t>トウ</t>
    </rPh>
    <phoneticPr fontId="5"/>
  </si>
  <si>
    <t>第3回国連防災世界会議仙台実行委員会</t>
  </si>
  <si>
    <t>-</t>
    <phoneticPr fontId="5"/>
  </si>
  <si>
    <t>C</t>
    <phoneticPr fontId="5"/>
  </si>
  <si>
    <t>-</t>
    <phoneticPr fontId="5"/>
  </si>
  <si>
    <t>昨年の行政事業レビュー推進チームの所見を踏まえて、成果目標について修正されているが、事業成果の活用実態を把握できる指標ではないため、指標の追加を検討すべき。
公益法人等に一者応札が多い理由を検証し、発注における競争性の確保に努める。</t>
    <phoneticPr fontId="5"/>
  </si>
  <si>
    <t>-</t>
    <phoneticPr fontId="5"/>
  </si>
  <si>
    <t>執行等改善</t>
  </si>
  <si>
    <t>昨年の行政事業レビュー推進チームの所見を踏まえ、本事業で開発したツール等が活用された効果としてデータ整備が進んだことを示す指標へ見直したが、事業成果の活用実態としてよりわかりやすい指標となるよう再検討する。
引き続きコスト縮減や発注方法の改善等、発注における透明性・競争性の確保を図る。</t>
    <rPh sb="0" eb="2">
      <t>サクネン</t>
    </rPh>
    <rPh sb="3" eb="5">
      <t>ギョウセイ</t>
    </rPh>
    <rPh sb="5" eb="7">
      <t>ジギョウ</t>
    </rPh>
    <rPh sb="11" eb="13">
      <t>スイシン</t>
    </rPh>
    <rPh sb="17" eb="19">
      <t>ショケン</t>
    </rPh>
    <rPh sb="20" eb="21">
      <t>フ</t>
    </rPh>
    <rPh sb="24" eb="25">
      <t>ホン</t>
    </rPh>
    <rPh sb="25" eb="27">
      <t>ジギョウ</t>
    </rPh>
    <rPh sb="28" eb="30">
      <t>カイハツ</t>
    </rPh>
    <rPh sb="35" eb="36">
      <t>トウ</t>
    </rPh>
    <rPh sb="37" eb="39">
      <t>カツヨウ</t>
    </rPh>
    <rPh sb="42" eb="44">
      <t>コウカ</t>
    </rPh>
    <rPh sb="50" eb="52">
      <t>セイビ</t>
    </rPh>
    <rPh sb="53" eb="54">
      <t>スス</t>
    </rPh>
    <rPh sb="59" eb="60">
      <t>シメ</t>
    </rPh>
    <rPh sb="61" eb="63">
      <t>シヒョウ</t>
    </rPh>
    <rPh sb="64" eb="66">
      <t>ミナオ</t>
    </rPh>
    <rPh sb="70" eb="72">
      <t>ジギョウ</t>
    </rPh>
    <rPh sb="72" eb="74">
      <t>セイカ</t>
    </rPh>
    <rPh sb="75" eb="77">
      <t>カツヨウ</t>
    </rPh>
    <rPh sb="77" eb="79">
      <t>ジッタイ</t>
    </rPh>
    <rPh sb="90" eb="92">
      <t>シヒョウ</t>
    </rPh>
    <rPh sb="97" eb="98">
      <t>サイ</t>
    </rPh>
    <rPh sb="98" eb="100">
      <t>ケントウ</t>
    </rPh>
    <rPh sb="104" eb="105">
      <t>ヒ</t>
    </rPh>
    <rPh sb="106" eb="107">
      <t>ツヅ</t>
    </rPh>
    <rPh sb="111" eb="113">
      <t>シュクゲン</t>
    </rPh>
    <rPh sb="114" eb="116">
      <t>ハッチュウ</t>
    </rPh>
    <rPh sb="116" eb="118">
      <t>ホウホウ</t>
    </rPh>
    <rPh sb="119" eb="121">
      <t>カイゼン</t>
    </rPh>
    <rPh sb="121" eb="122">
      <t>トウ</t>
    </rPh>
    <rPh sb="123" eb="125">
      <t>ハッチュウ</t>
    </rPh>
    <rPh sb="129" eb="132">
      <t>トウメイセイ</t>
    </rPh>
    <rPh sb="133" eb="136">
      <t>キョウソウセイ</t>
    </rPh>
    <rPh sb="137" eb="139">
      <t>カクホ</t>
    </rPh>
    <rPh sb="140" eb="141">
      <t>ハカ</t>
    </rPh>
    <phoneticPr fontId="5"/>
  </si>
  <si>
    <t>百万円未満を四捨五入しているため、「予算額・執行額」欄と誤差が生じている。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</si>
</sst>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3" fontId="3" fillId="5" borderId="25" xfId="0" applyNumberFormat="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3" fontId="3" fillId="0" borderId="105" xfId="0" applyNumberFormat="1"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5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0</xdr:colOff>
      <xdr:row>141</xdr:row>
      <xdr:rowOff>1</xdr:rowOff>
    </xdr:from>
    <xdr:to>
      <xdr:col>42</xdr:col>
      <xdr:colOff>166688</xdr:colOff>
      <xdr:row>166</xdr:row>
      <xdr:rowOff>190501</xdr:rowOff>
    </xdr:to>
    <xdr:grpSp>
      <xdr:nvGrpSpPr>
        <xdr:cNvPr id="26" name="グループ化 25"/>
        <xdr:cNvGrpSpPr/>
      </xdr:nvGrpSpPr>
      <xdr:grpSpPr>
        <a:xfrm>
          <a:off x="2438400" y="32004001"/>
          <a:ext cx="6262688" cy="9080500"/>
          <a:chOff x="2000250" y="51030187"/>
          <a:chExt cx="5881688" cy="9107973"/>
        </a:xfrm>
      </xdr:grpSpPr>
      <xdr:sp macro="" textlink="">
        <xdr:nvSpPr>
          <xdr:cNvPr id="27" name="テキスト ボックス 26"/>
          <xdr:cNvSpPr txBox="1"/>
        </xdr:nvSpPr>
        <xdr:spPr>
          <a:xfrm>
            <a:off x="2171700" y="51030187"/>
            <a:ext cx="2271179" cy="879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j-ea"/>
                <a:ea typeface="+mj-ea"/>
              </a:rPr>
              <a:t>国土地理院</a:t>
            </a:r>
            <a:endParaRPr kumimoji="1" lang="en-US" altLang="ja-JP" sz="1400" baseline="0">
              <a:latin typeface="+mj-ea"/>
              <a:ea typeface="+mj-ea"/>
            </a:endParaRPr>
          </a:p>
          <a:p>
            <a:pPr algn="ctr"/>
            <a:r>
              <a:rPr kumimoji="1" lang="ja-JP" altLang="en-US" sz="1400">
                <a:solidFill>
                  <a:sysClr val="windowText" lastClr="000000"/>
                </a:solidFill>
                <a:latin typeface="+mj-ea"/>
                <a:ea typeface="+mj-ea"/>
              </a:rPr>
              <a:t>４０百万円</a:t>
            </a:r>
            <a:endParaRPr kumimoji="1" lang="en-US" altLang="ja-JP" sz="1400">
              <a:solidFill>
                <a:sysClr val="windowText" lastClr="000000"/>
              </a:solidFill>
              <a:latin typeface="+mj-ea"/>
              <a:ea typeface="+mj-ea"/>
            </a:endParaRPr>
          </a:p>
        </xdr:txBody>
      </xdr:sp>
      <xdr:sp macro="" textlink="">
        <xdr:nvSpPr>
          <xdr:cNvPr id="28" name="大かっこ 27"/>
          <xdr:cNvSpPr/>
        </xdr:nvSpPr>
        <xdr:spPr>
          <a:xfrm>
            <a:off x="2000250" y="52009901"/>
            <a:ext cx="2596872" cy="11917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9" name="テキスト ボックス 28"/>
          <xdr:cNvSpPr txBox="1"/>
        </xdr:nvSpPr>
        <xdr:spPr>
          <a:xfrm>
            <a:off x="5905500" y="51030187"/>
            <a:ext cx="1890978" cy="667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n-ea"/>
                <a:ea typeface="+mn-ea"/>
              </a:rPr>
              <a:t>職員の旅費等</a:t>
            </a:r>
            <a:endParaRPr kumimoji="1" lang="en-US" altLang="ja-JP" sz="1400" baseline="0">
              <a:latin typeface="+mn-ea"/>
              <a:ea typeface="+mn-ea"/>
            </a:endParaRPr>
          </a:p>
          <a:p>
            <a:pPr algn="ctr"/>
            <a:r>
              <a:rPr kumimoji="1" lang="ja-JP" altLang="en-US" sz="1400">
                <a:solidFill>
                  <a:schemeClr val="dk1"/>
                </a:solidFill>
                <a:effectLst/>
                <a:latin typeface="+mn-lt"/>
                <a:ea typeface="+mn-ea"/>
                <a:cs typeface="+mn-cs"/>
              </a:rPr>
              <a:t>１</a:t>
            </a:r>
            <a:r>
              <a:rPr kumimoji="1" lang="ja-JP" altLang="en-US" sz="1400" baseline="0">
                <a:latin typeface="+mn-ea"/>
                <a:ea typeface="+mn-ea"/>
              </a:rPr>
              <a:t>百万円</a:t>
            </a:r>
          </a:p>
        </xdr:txBody>
      </xdr:sp>
      <xdr:cxnSp macro="">
        <xdr:nvCxnSpPr>
          <xdr:cNvPr id="30" name="直線コネクタ 29"/>
          <xdr:cNvCxnSpPr/>
        </xdr:nvCxnSpPr>
        <xdr:spPr>
          <a:xfrm flipH="1">
            <a:off x="3228495" y="53287291"/>
            <a:ext cx="30610" cy="51088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xdr:cNvCxnSpPr/>
        </xdr:nvCxnSpPr>
        <xdr:spPr>
          <a:xfrm flipV="1">
            <a:off x="3238500" y="54472794"/>
            <a:ext cx="1691912" cy="6804"/>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32" name="テキスト ボックス 31"/>
          <xdr:cNvSpPr txBox="1"/>
        </xdr:nvSpPr>
        <xdr:spPr>
          <a:xfrm>
            <a:off x="4762500" y="53588330"/>
            <a:ext cx="2764855" cy="34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solidFill>
                  <a:sysClr val="windowText" lastClr="000000"/>
                </a:solidFill>
                <a:latin typeface="+mn-ea"/>
                <a:ea typeface="+mn-ea"/>
              </a:rPr>
              <a:t>【</a:t>
            </a:r>
            <a:r>
              <a:rPr kumimoji="1" lang="ja-JP" altLang="en-US" sz="1200" baseline="0">
                <a:solidFill>
                  <a:sysClr val="windowText" lastClr="000000"/>
                </a:solidFill>
                <a:latin typeface="+mn-ea"/>
                <a:ea typeface="+mn-ea"/>
              </a:rPr>
              <a:t>一般競争、随意契約</a:t>
            </a:r>
            <a:r>
              <a:rPr kumimoji="1" lang="en-US" altLang="ja-JP" sz="1200" baseline="0">
                <a:solidFill>
                  <a:sysClr val="windowText" lastClr="000000"/>
                </a:solidFill>
                <a:latin typeface="+mn-ea"/>
                <a:ea typeface="+mn-ea"/>
              </a:rPr>
              <a:t>】</a:t>
            </a:r>
            <a:endParaRPr kumimoji="1" lang="ja-JP" altLang="en-US" sz="1200" baseline="0">
              <a:solidFill>
                <a:sysClr val="windowText" lastClr="000000"/>
              </a:solidFill>
              <a:latin typeface="+mn-ea"/>
              <a:ea typeface="+mn-ea"/>
            </a:endParaRPr>
          </a:p>
        </xdr:txBody>
      </xdr:sp>
      <xdr:sp macro="" textlink="">
        <xdr:nvSpPr>
          <xdr:cNvPr id="33" name="テキスト ボックス 32"/>
          <xdr:cNvSpPr txBox="1"/>
        </xdr:nvSpPr>
        <xdr:spPr>
          <a:xfrm>
            <a:off x="4925785" y="54010151"/>
            <a:ext cx="2905312" cy="9069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aseline="0">
                <a:latin typeface="+mn-ea"/>
                <a:ea typeface="+mn-ea"/>
              </a:rPr>
              <a:t>A.</a:t>
            </a:r>
            <a:r>
              <a:rPr kumimoji="1" lang="ja-JP" altLang="en-US" sz="1400" baseline="0">
                <a:latin typeface="+mn-ea"/>
                <a:ea typeface="+mn-ea"/>
              </a:rPr>
              <a:t>　民間企業（</a:t>
            </a:r>
            <a:r>
              <a:rPr kumimoji="1" lang="ja-JP" altLang="en-US" sz="1400">
                <a:solidFill>
                  <a:schemeClr val="dk1"/>
                </a:solidFill>
                <a:effectLst/>
                <a:latin typeface="+mn-lt"/>
                <a:ea typeface="+mn-ea"/>
                <a:cs typeface="+mn-cs"/>
              </a:rPr>
              <a:t>１９</a:t>
            </a:r>
            <a:r>
              <a:rPr kumimoji="1" lang="ja-JP" altLang="en-US" sz="1400" baseline="0">
                <a:latin typeface="+mn-ea"/>
                <a:ea typeface="+mn-ea"/>
              </a:rPr>
              <a:t>社）</a:t>
            </a:r>
            <a:endParaRPr kumimoji="1" lang="en-US" altLang="ja-JP" sz="1400" baseline="0">
              <a:latin typeface="+mn-ea"/>
              <a:ea typeface="+mn-ea"/>
            </a:endParaRPr>
          </a:p>
          <a:p>
            <a:pPr algn="ctr"/>
            <a:r>
              <a:rPr kumimoji="1" lang="ja-JP" altLang="en-US" sz="1400">
                <a:solidFill>
                  <a:schemeClr val="dk1"/>
                </a:solidFill>
                <a:effectLst/>
                <a:latin typeface="+mn-lt"/>
                <a:ea typeface="+mn-ea"/>
                <a:cs typeface="+mn-cs"/>
              </a:rPr>
              <a:t>１６</a:t>
            </a:r>
            <a:r>
              <a:rPr kumimoji="1" lang="ja-JP" altLang="en-US" sz="1400" baseline="0">
                <a:latin typeface="+mn-ea"/>
                <a:ea typeface="+mn-ea"/>
              </a:rPr>
              <a:t>百万円</a:t>
            </a:r>
            <a:endParaRPr kumimoji="1" lang="en-US" altLang="ja-JP" sz="1400" baseline="0">
              <a:latin typeface="+mn-ea"/>
              <a:ea typeface="+mn-ea"/>
            </a:endParaRPr>
          </a:p>
        </xdr:txBody>
      </xdr:sp>
      <xdr:sp macro="" textlink="">
        <xdr:nvSpPr>
          <xdr:cNvPr id="34" name="大かっこ 33"/>
          <xdr:cNvSpPr/>
        </xdr:nvSpPr>
        <xdr:spPr>
          <a:xfrm>
            <a:off x="4912178" y="55044295"/>
            <a:ext cx="2969760" cy="120965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35" name="直線コネクタ 34"/>
          <xdr:cNvCxnSpPr/>
        </xdr:nvCxnSpPr>
        <xdr:spPr>
          <a:xfrm flipV="1">
            <a:off x="3211286" y="58371240"/>
            <a:ext cx="1727496" cy="13608"/>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36" name="テキスト ボックス 35"/>
          <xdr:cNvSpPr txBox="1"/>
        </xdr:nvSpPr>
        <xdr:spPr>
          <a:xfrm>
            <a:off x="4953000" y="57554812"/>
            <a:ext cx="2465131"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solidFill>
                  <a:sysClr val="windowText" lastClr="000000"/>
                </a:solidFill>
                <a:latin typeface="+mn-ea"/>
                <a:ea typeface="+mn-ea"/>
              </a:rPr>
              <a:t>【</a:t>
            </a:r>
            <a:r>
              <a:rPr kumimoji="1" lang="ja-JP" altLang="en-US" sz="1200" baseline="0">
                <a:solidFill>
                  <a:sysClr val="windowText" lastClr="000000"/>
                </a:solidFill>
                <a:latin typeface="+mn-ea"/>
                <a:ea typeface="+mn-ea"/>
              </a:rPr>
              <a:t>一般競争、随意契約</a:t>
            </a:r>
            <a:r>
              <a:rPr kumimoji="1" lang="en-US" altLang="ja-JP" sz="1200" baseline="0">
                <a:solidFill>
                  <a:sysClr val="windowText" lastClr="000000"/>
                </a:solidFill>
                <a:latin typeface="+mn-ea"/>
                <a:ea typeface="+mn-ea"/>
              </a:rPr>
              <a:t>】</a:t>
            </a:r>
            <a:endParaRPr kumimoji="1" lang="ja-JP" altLang="en-US" sz="1200" baseline="0">
              <a:solidFill>
                <a:sysClr val="windowText" lastClr="000000"/>
              </a:solidFill>
              <a:latin typeface="+mn-ea"/>
              <a:ea typeface="+mn-ea"/>
            </a:endParaRPr>
          </a:p>
        </xdr:txBody>
      </xdr:sp>
      <xdr:sp macro="" textlink="">
        <xdr:nvSpPr>
          <xdr:cNvPr id="37" name="テキスト ボックス 36"/>
          <xdr:cNvSpPr txBox="1"/>
        </xdr:nvSpPr>
        <xdr:spPr>
          <a:xfrm>
            <a:off x="4966607" y="57922205"/>
            <a:ext cx="2796529"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latin typeface="+mn-ea"/>
                <a:ea typeface="+mn-ea"/>
              </a:rPr>
              <a:t>　公益法人等（３社）</a:t>
            </a:r>
            <a:endParaRPr kumimoji="1" lang="en-US" altLang="ja-JP" sz="1400">
              <a:latin typeface="+mn-ea"/>
              <a:ea typeface="+mn-ea"/>
            </a:endParaRPr>
          </a:p>
          <a:p>
            <a:pPr algn="ctr"/>
            <a:r>
              <a:rPr kumimoji="1" lang="ja-JP" altLang="en-US" sz="1400">
                <a:solidFill>
                  <a:schemeClr val="dk1"/>
                </a:solidFill>
                <a:effectLst/>
                <a:latin typeface="+mn-lt"/>
                <a:ea typeface="+mn-ea"/>
                <a:cs typeface="+mn-cs"/>
              </a:rPr>
              <a:t>２３</a:t>
            </a:r>
            <a:r>
              <a:rPr kumimoji="1" lang="ja-JP" altLang="en-US" sz="1400" baseline="0">
                <a:latin typeface="+mn-ea"/>
                <a:ea typeface="+mn-ea"/>
              </a:rPr>
              <a:t>百万円</a:t>
            </a:r>
            <a:endParaRPr kumimoji="1" lang="en-US" altLang="ja-JP" sz="1400" baseline="0">
              <a:latin typeface="+mn-ea"/>
              <a:ea typeface="+mn-ea"/>
            </a:endParaRPr>
          </a:p>
        </xdr:txBody>
      </xdr:sp>
      <xdr:sp macro="" textlink="">
        <xdr:nvSpPr>
          <xdr:cNvPr id="38" name="大かっこ 37"/>
          <xdr:cNvSpPr/>
        </xdr:nvSpPr>
        <xdr:spPr>
          <a:xfrm>
            <a:off x="5116286" y="59078812"/>
            <a:ext cx="2579076" cy="9311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43" name="テキスト ボックス 42"/>
          <xdr:cNvSpPr txBox="1"/>
        </xdr:nvSpPr>
        <xdr:spPr>
          <a:xfrm>
            <a:off x="2173940" y="52052536"/>
            <a:ext cx="2341288" cy="10626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地球地図国際運営委員会の活動支援、地球地図データ整備・提供に係る技術開発、諸外国の測量・地理空間情報に関する技術動向把握、国際会議の開催等</a:t>
            </a:r>
          </a:p>
        </xdr:txBody>
      </xdr:sp>
      <xdr:sp macro="" textlink="">
        <xdr:nvSpPr>
          <xdr:cNvPr id="44" name="テキスト ボックス 43"/>
          <xdr:cNvSpPr txBox="1"/>
        </xdr:nvSpPr>
        <xdr:spPr>
          <a:xfrm>
            <a:off x="5034643" y="55244577"/>
            <a:ext cx="2785151" cy="931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solidFill>
                  <a:sysClr val="windowText" lastClr="000000"/>
                </a:solidFill>
                <a:latin typeface="+mn-ea"/>
                <a:ea typeface="+mn-ea"/>
              </a:rPr>
              <a:t>地球地図データ整備及び</a:t>
            </a:r>
            <a:r>
              <a:rPr kumimoji="1" lang="en-US" altLang="ja-JP" sz="1100">
                <a:solidFill>
                  <a:sysClr val="windowText" lastClr="000000"/>
                </a:solidFill>
                <a:latin typeface="+mn-ea"/>
                <a:ea typeface="+mn-ea"/>
              </a:rPr>
              <a:t>Web</a:t>
            </a:r>
            <a:r>
              <a:rPr kumimoji="1" lang="ja-JP" altLang="en-US" sz="1100">
                <a:solidFill>
                  <a:sysClr val="windowText" lastClr="000000"/>
                </a:solidFill>
                <a:latin typeface="+mn-ea"/>
                <a:ea typeface="+mn-ea"/>
              </a:rPr>
              <a:t>サイトの管理運営に係る業務、国際会議の会場借り上げ、事業に必要な備品・消耗品の調達</a:t>
            </a:r>
            <a:endParaRPr kumimoji="1" lang="en-US" altLang="ja-JP" sz="1100">
              <a:solidFill>
                <a:sysClr val="windowText" lastClr="000000"/>
              </a:solidFill>
              <a:latin typeface="+mn-ea"/>
              <a:ea typeface="+mn-ea"/>
            </a:endParaRPr>
          </a:p>
          <a:p>
            <a:endParaRPr kumimoji="1" lang="ja-JP" altLang="en-US" sz="1100">
              <a:solidFill>
                <a:sysClr val="windowText" lastClr="000000"/>
              </a:solidFill>
              <a:latin typeface="+mn-ea"/>
              <a:ea typeface="+mn-ea"/>
            </a:endParaRPr>
          </a:p>
        </xdr:txBody>
      </xdr:sp>
      <xdr:sp macro="" textlink="">
        <xdr:nvSpPr>
          <xdr:cNvPr id="46" name="テキスト ボックス 45"/>
          <xdr:cNvSpPr txBox="1"/>
        </xdr:nvSpPr>
        <xdr:spPr>
          <a:xfrm>
            <a:off x="5246327" y="59119633"/>
            <a:ext cx="2354137" cy="10185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solidFill>
                  <a:sysClr val="windowText" lastClr="000000"/>
                </a:solidFill>
                <a:latin typeface="+mn-ea"/>
                <a:ea typeface="+mn-ea"/>
              </a:rPr>
              <a:t>地球地図国際運営委員会の活動支援及び</a:t>
            </a:r>
            <a:r>
              <a:rPr kumimoji="1" lang="en-US" altLang="ja-JP" sz="1100">
                <a:solidFill>
                  <a:sysClr val="windowText" lastClr="000000"/>
                </a:solidFill>
                <a:latin typeface="+mn-ea"/>
                <a:ea typeface="+mn-ea"/>
              </a:rPr>
              <a:t>UJNR</a:t>
            </a:r>
            <a:r>
              <a:rPr kumimoji="1" lang="ja-JP" altLang="en-US" sz="1100">
                <a:solidFill>
                  <a:sysClr val="windowText" lastClr="000000"/>
                </a:solidFill>
                <a:latin typeface="+mn-ea"/>
                <a:ea typeface="+mn-ea"/>
              </a:rPr>
              <a:t>地震調査専門部会の会議開催に係る業務、国際会議における通訳業務・展示費用</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70"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373</v>
      </c>
      <c r="AR2" s="97"/>
      <c r="AS2" s="59" t="str">
        <f>IF(OR(AQ2="　", AQ2=""), "", "-")</f>
        <v/>
      </c>
      <c r="AT2" s="98">
        <v>397</v>
      </c>
      <c r="AU2" s="98"/>
      <c r="AV2" s="60" t="str">
        <f>IF(AW2="", "", "-")</f>
        <v/>
      </c>
      <c r="AW2" s="102"/>
      <c r="AX2" s="102"/>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374</v>
      </c>
      <c r="AK3" s="295"/>
      <c r="AL3" s="295"/>
      <c r="AM3" s="295"/>
      <c r="AN3" s="295"/>
      <c r="AO3" s="295"/>
      <c r="AP3" s="295"/>
      <c r="AQ3" s="295"/>
      <c r="AR3" s="295"/>
      <c r="AS3" s="295"/>
      <c r="AT3" s="295"/>
      <c r="AU3" s="295"/>
      <c r="AV3" s="295"/>
      <c r="AW3" s="295"/>
      <c r="AX3" s="36" t="s">
        <v>91</v>
      </c>
    </row>
    <row r="4" spans="1:50" ht="24.75" customHeight="1" x14ac:dyDescent="0.15">
      <c r="A4" s="511" t="s">
        <v>30</v>
      </c>
      <c r="B4" s="512"/>
      <c r="C4" s="512"/>
      <c r="D4" s="512"/>
      <c r="E4" s="512"/>
      <c r="F4" s="512"/>
      <c r="G4" s="485" t="s">
        <v>380</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376</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20" t="s">
        <v>209</v>
      </c>
      <c r="H5" s="321"/>
      <c r="I5" s="321"/>
      <c r="J5" s="321"/>
      <c r="K5" s="321"/>
      <c r="L5" s="321"/>
      <c r="M5" s="322" t="s">
        <v>92</v>
      </c>
      <c r="N5" s="323"/>
      <c r="O5" s="323"/>
      <c r="P5" s="323"/>
      <c r="Q5" s="323"/>
      <c r="R5" s="324"/>
      <c r="S5" s="325" t="s">
        <v>157</v>
      </c>
      <c r="T5" s="321"/>
      <c r="U5" s="321"/>
      <c r="V5" s="321"/>
      <c r="W5" s="321"/>
      <c r="X5" s="326"/>
      <c r="Y5" s="502" t="s">
        <v>3</v>
      </c>
      <c r="Z5" s="503"/>
      <c r="AA5" s="503"/>
      <c r="AB5" s="503"/>
      <c r="AC5" s="503"/>
      <c r="AD5" s="504"/>
      <c r="AE5" s="505" t="s">
        <v>377</v>
      </c>
      <c r="AF5" s="506"/>
      <c r="AG5" s="506"/>
      <c r="AH5" s="506"/>
      <c r="AI5" s="506"/>
      <c r="AJ5" s="506"/>
      <c r="AK5" s="506"/>
      <c r="AL5" s="506"/>
      <c r="AM5" s="506"/>
      <c r="AN5" s="506"/>
      <c r="AO5" s="506"/>
      <c r="AP5" s="507"/>
      <c r="AQ5" s="508" t="s">
        <v>378</v>
      </c>
      <c r="AR5" s="509"/>
      <c r="AS5" s="509"/>
      <c r="AT5" s="509"/>
      <c r="AU5" s="509"/>
      <c r="AV5" s="509"/>
      <c r="AW5" s="509"/>
      <c r="AX5" s="510"/>
    </row>
    <row r="6" spans="1:50" ht="58.5"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379</v>
      </c>
      <c r="AF6" s="520"/>
      <c r="AG6" s="520"/>
      <c r="AH6" s="520"/>
      <c r="AI6" s="520"/>
      <c r="AJ6" s="520"/>
      <c r="AK6" s="520"/>
      <c r="AL6" s="520"/>
      <c r="AM6" s="520"/>
      <c r="AN6" s="520"/>
      <c r="AO6" s="520"/>
      <c r="AP6" s="520"/>
      <c r="AQ6" s="115"/>
      <c r="AR6" s="115"/>
      <c r="AS6" s="115"/>
      <c r="AT6" s="115"/>
      <c r="AU6" s="115"/>
      <c r="AV6" s="115"/>
      <c r="AW6" s="115"/>
      <c r="AX6" s="521"/>
    </row>
    <row r="7" spans="1:50" ht="49.5" customHeight="1" x14ac:dyDescent="0.15">
      <c r="A7" s="441" t="s">
        <v>25</v>
      </c>
      <c r="B7" s="442"/>
      <c r="C7" s="442"/>
      <c r="D7" s="442"/>
      <c r="E7" s="442"/>
      <c r="F7" s="442"/>
      <c r="G7" s="443" t="s">
        <v>387</v>
      </c>
      <c r="H7" s="444"/>
      <c r="I7" s="444"/>
      <c r="J7" s="444"/>
      <c r="K7" s="444"/>
      <c r="L7" s="444"/>
      <c r="M7" s="444"/>
      <c r="N7" s="444"/>
      <c r="O7" s="444"/>
      <c r="P7" s="444"/>
      <c r="Q7" s="444"/>
      <c r="R7" s="444"/>
      <c r="S7" s="444"/>
      <c r="T7" s="444"/>
      <c r="U7" s="444"/>
      <c r="V7" s="445"/>
      <c r="W7" s="445"/>
      <c r="X7" s="445"/>
      <c r="Y7" s="446" t="s">
        <v>5</v>
      </c>
      <c r="Z7" s="386"/>
      <c r="AA7" s="386"/>
      <c r="AB7" s="386"/>
      <c r="AC7" s="386"/>
      <c r="AD7" s="388"/>
      <c r="AE7" s="447" t="s">
        <v>388</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8" t="s">
        <v>308</v>
      </c>
      <c r="B8" s="349"/>
      <c r="C8" s="349"/>
      <c r="D8" s="349"/>
      <c r="E8" s="349"/>
      <c r="F8" s="350"/>
      <c r="G8" s="345" t="str">
        <f>入力規則等!A26</f>
        <v>宇宙開発利用、地球温暖化対策</v>
      </c>
      <c r="H8" s="346"/>
      <c r="I8" s="346"/>
      <c r="J8" s="346"/>
      <c r="K8" s="346"/>
      <c r="L8" s="346"/>
      <c r="M8" s="346"/>
      <c r="N8" s="346"/>
      <c r="O8" s="346"/>
      <c r="P8" s="346"/>
      <c r="Q8" s="346"/>
      <c r="R8" s="346"/>
      <c r="S8" s="346"/>
      <c r="T8" s="346"/>
      <c r="U8" s="346"/>
      <c r="V8" s="346"/>
      <c r="W8" s="346"/>
      <c r="X8" s="347"/>
      <c r="Y8" s="522" t="s">
        <v>79</v>
      </c>
      <c r="Z8" s="522"/>
      <c r="AA8" s="522"/>
      <c r="AB8" s="522"/>
      <c r="AC8" s="522"/>
      <c r="AD8" s="522"/>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389</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x14ac:dyDescent="0.15">
      <c r="A10" s="450" t="s">
        <v>36</v>
      </c>
      <c r="B10" s="451"/>
      <c r="C10" s="451"/>
      <c r="D10" s="451"/>
      <c r="E10" s="451"/>
      <c r="F10" s="451"/>
      <c r="G10" s="479" t="s">
        <v>445</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42" customHeight="1" x14ac:dyDescent="0.15">
      <c r="A11" s="450" t="s">
        <v>6</v>
      </c>
      <c r="B11" s="451"/>
      <c r="C11" s="451"/>
      <c r="D11" s="451"/>
      <c r="E11" s="451"/>
      <c r="F11" s="452"/>
      <c r="G11" s="499" t="str">
        <f>入力規則等!P10</f>
        <v>直接実施</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3" t="s">
        <v>27</v>
      </c>
      <c r="B12" s="454"/>
      <c r="C12" s="454"/>
      <c r="D12" s="454"/>
      <c r="E12" s="454"/>
      <c r="F12" s="455"/>
      <c r="G12" s="462"/>
      <c r="H12" s="463"/>
      <c r="I12" s="463"/>
      <c r="J12" s="463"/>
      <c r="K12" s="463"/>
      <c r="L12" s="463"/>
      <c r="M12" s="463"/>
      <c r="N12" s="463"/>
      <c r="O12" s="463"/>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66"/>
    </row>
    <row r="13" spans="1:50" ht="21" customHeight="1" x14ac:dyDescent="0.15">
      <c r="A13" s="456"/>
      <c r="B13" s="457"/>
      <c r="C13" s="457"/>
      <c r="D13" s="457"/>
      <c r="E13" s="457"/>
      <c r="F13" s="458"/>
      <c r="G13" s="467" t="s">
        <v>7</v>
      </c>
      <c r="H13" s="468"/>
      <c r="I13" s="473" t="s">
        <v>8</v>
      </c>
      <c r="J13" s="474"/>
      <c r="K13" s="474"/>
      <c r="L13" s="474"/>
      <c r="M13" s="474"/>
      <c r="N13" s="474"/>
      <c r="O13" s="475"/>
      <c r="P13" s="62">
        <v>39</v>
      </c>
      <c r="Q13" s="63"/>
      <c r="R13" s="63"/>
      <c r="S13" s="63"/>
      <c r="T13" s="63"/>
      <c r="U13" s="63"/>
      <c r="V13" s="64"/>
      <c r="W13" s="62">
        <v>31</v>
      </c>
      <c r="X13" s="63"/>
      <c r="Y13" s="63"/>
      <c r="Z13" s="63"/>
      <c r="AA13" s="63"/>
      <c r="AB13" s="63"/>
      <c r="AC13" s="64"/>
      <c r="AD13" s="62">
        <v>43</v>
      </c>
      <c r="AE13" s="63"/>
      <c r="AF13" s="63"/>
      <c r="AG13" s="63"/>
      <c r="AH13" s="63"/>
      <c r="AI13" s="63"/>
      <c r="AJ13" s="64"/>
      <c r="AK13" s="62">
        <v>38</v>
      </c>
      <c r="AL13" s="63"/>
      <c r="AM13" s="63"/>
      <c r="AN13" s="63"/>
      <c r="AO13" s="63"/>
      <c r="AP13" s="63"/>
      <c r="AQ13" s="64"/>
      <c r="AR13" s="659">
        <v>38</v>
      </c>
      <c r="AS13" s="660"/>
      <c r="AT13" s="660"/>
      <c r="AU13" s="660"/>
      <c r="AV13" s="660"/>
      <c r="AW13" s="660"/>
      <c r="AX13" s="661"/>
    </row>
    <row r="14" spans="1:50" ht="21" customHeight="1" x14ac:dyDescent="0.15">
      <c r="A14" s="456"/>
      <c r="B14" s="457"/>
      <c r="C14" s="457"/>
      <c r="D14" s="457"/>
      <c r="E14" s="457"/>
      <c r="F14" s="458"/>
      <c r="G14" s="469"/>
      <c r="H14" s="470"/>
      <c r="I14" s="336" t="s">
        <v>9</v>
      </c>
      <c r="J14" s="464"/>
      <c r="K14" s="464"/>
      <c r="L14" s="464"/>
      <c r="M14" s="464"/>
      <c r="N14" s="464"/>
      <c r="O14" s="465"/>
      <c r="P14" s="62">
        <v>-0.6</v>
      </c>
      <c r="Q14" s="63"/>
      <c r="R14" s="63"/>
      <c r="S14" s="63"/>
      <c r="T14" s="63"/>
      <c r="U14" s="63"/>
      <c r="V14" s="64"/>
      <c r="W14" s="62" t="s">
        <v>381</v>
      </c>
      <c r="X14" s="63"/>
      <c r="Y14" s="63"/>
      <c r="Z14" s="63"/>
      <c r="AA14" s="63"/>
      <c r="AB14" s="63"/>
      <c r="AC14" s="64"/>
      <c r="AD14" s="62" t="s">
        <v>381</v>
      </c>
      <c r="AE14" s="63"/>
      <c r="AF14" s="63"/>
      <c r="AG14" s="63"/>
      <c r="AH14" s="63"/>
      <c r="AI14" s="63"/>
      <c r="AJ14" s="64"/>
      <c r="AK14" s="62" t="s">
        <v>481</v>
      </c>
      <c r="AL14" s="63"/>
      <c r="AM14" s="63"/>
      <c r="AN14" s="63"/>
      <c r="AO14" s="63"/>
      <c r="AP14" s="63"/>
      <c r="AQ14" s="64"/>
      <c r="AR14" s="657"/>
      <c r="AS14" s="657"/>
      <c r="AT14" s="657"/>
      <c r="AU14" s="657"/>
      <c r="AV14" s="657"/>
      <c r="AW14" s="657"/>
      <c r="AX14" s="658"/>
    </row>
    <row r="15" spans="1:50" ht="21" customHeight="1" x14ac:dyDescent="0.15">
      <c r="A15" s="456"/>
      <c r="B15" s="457"/>
      <c r="C15" s="457"/>
      <c r="D15" s="457"/>
      <c r="E15" s="457"/>
      <c r="F15" s="458"/>
      <c r="G15" s="469"/>
      <c r="H15" s="470"/>
      <c r="I15" s="336" t="s">
        <v>62</v>
      </c>
      <c r="J15" s="337"/>
      <c r="K15" s="337"/>
      <c r="L15" s="337"/>
      <c r="M15" s="337"/>
      <c r="N15" s="337"/>
      <c r="O15" s="338"/>
      <c r="P15" s="62" t="s">
        <v>381</v>
      </c>
      <c r="Q15" s="63"/>
      <c r="R15" s="63"/>
      <c r="S15" s="63"/>
      <c r="T15" s="63"/>
      <c r="U15" s="63"/>
      <c r="V15" s="64"/>
      <c r="W15" s="62" t="s">
        <v>381</v>
      </c>
      <c r="X15" s="63"/>
      <c r="Y15" s="63"/>
      <c r="Z15" s="63"/>
      <c r="AA15" s="63"/>
      <c r="AB15" s="63"/>
      <c r="AC15" s="64"/>
      <c r="AD15" s="62" t="s">
        <v>381</v>
      </c>
      <c r="AE15" s="63"/>
      <c r="AF15" s="63"/>
      <c r="AG15" s="63"/>
      <c r="AH15" s="63"/>
      <c r="AI15" s="63"/>
      <c r="AJ15" s="64"/>
      <c r="AK15" s="62" t="s">
        <v>381</v>
      </c>
      <c r="AL15" s="63"/>
      <c r="AM15" s="63"/>
      <c r="AN15" s="63"/>
      <c r="AO15" s="63"/>
      <c r="AP15" s="63"/>
      <c r="AQ15" s="64"/>
      <c r="AR15" s="62" t="s">
        <v>481</v>
      </c>
      <c r="AS15" s="63"/>
      <c r="AT15" s="63"/>
      <c r="AU15" s="63"/>
      <c r="AV15" s="63"/>
      <c r="AW15" s="63"/>
      <c r="AX15" s="656"/>
    </row>
    <row r="16" spans="1:50" ht="21" customHeight="1" x14ac:dyDescent="0.15">
      <c r="A16" s="456"/>
      <c r="B16" s="457"/>
      <c r="C16" s="457"/>
      <c r="D16" s="457"/>
      <c r="E16" s="457"/>
      <c r="F16" s="458"/>
      <c r="G16" s="469"/>
      <c r="H16" s="470"/>
      <c r="I16" s="336" t="s">
        <v>63</v>
      </c>
      <c r="J16" s="337"/>
      <c r="K16" s="337"/>
      <c r="L16" s="337"/>
      <c r="M16" s="337"/>
      <c r="N16" s="337"/>
      <c r="O16" s="338"/>
      <c r="P16" s="62" t="s">
        <v>381</v>
      </c>
      <c r="Q16" s="63"/>
      <c r="R16" s="63"/>
      <c r="S16" s="63"/>
      <c r="T16" s="63"/>
      <c r="U16" s="63"/>
      <c r="V16" s="64"/>
      <c r="W16" s="62" t="s">
        <v>381</v>
      </c>
      <c r="X16" s="63"/>
      <c r="Y16" s="63"/>
      <c r="Z16" s="63"/>
      <c r="AA16" s="63"/>
      <c r="AB16" s="63"/>
      <c r="AC16" s="64"/>
      <c r="AD16" s="62" t="s">
        <v>381</v>
      </c>
      <c r="AE16" s="63"/>
      <c r="AF16" s="63"/>
      <c r="AG16" s="63"/>
      <c r="AH16" s="63"/>
      <c r="AI16" s="63"/>
      <c r="AJ16" s="64"/>
      <c r="AK16" s="62" t="s">
        <v>481</v>
      </c>
      <c r="AL16" s="63"/>
      <c r="AM16" s="63"/>
      <c r="AN16" s="63"/>
      <c r="AO16" s="63"/>
      <c r="AP16" s="63"/>
      <c r="AQ16" s="64"/>
      <c r="AR16" s="436"/>
      <c r="AS16" s="437"/>
      <c r="AT16" s="437"/>
      <c r="AU16" s="437"/>
      <c r="AV16" s="437"/>
      <c r="AW16" s="437"/>
      <c r="AX16" s="438"/>
    </row>
    <row r="17" spans="1:50" ht="24.75" customHeight="1" x14ac:dyDescent="0.15">
      <c r="A17" s="456"/>
      <c r="B17" s="457"/>
      <c r="C17" s="457"/>
      <c r="D17" s="457"/>
      <c r="E17" s="457"/>
      <c r="F17" s="458"/>
      <c r="G17" s="469"/>
      <c r="H17" s="470"/>
      <c r="I17" s="336" t="s">
        <v>61</v>
      </c>
      <c r="J17" s="464"/>
      <c r="K17" s="464"/>
      <c r="L17" s="464"/>
      <c r="M17" s="464"/>
      <c r="N17" s="464"/>
      <c r="O17" s="465"/>
      <c r="P17" s="62" t="s">
        <v>381</v>
      </c>
      <c r="Q17" s="63"/>
      <c r="R17" s="63"/>
      <c r="S17" s="63"/>
      <c r="T17" s="63"/>
      <c r="U17" s="63"/>
      <c r="V17" s="64"/>
      <c r="W17" s="62" t="s">
        <v>381</v>
      </c>
      <c r="X17" s="63"/>
      <c r="Y17" s="63"/>
      <c r="Z17" s="63"/>
      <c r="AA17" s="63"/>
      <c r="AB17" s="63"/>
      <c r="AC17" s="64"/>
      <c r="AD17" s="62" t="s">
        <v>381</v>
      </c>
      <c r="AE17" s="63"/>
      <c r="AF17" s="63"/>
      <c r="AG17" s="63"/>
      <c r="AH17" s="63"/>
      <c r="AI17" s="63"/>
      <c r="AJ17" s="64"/>
      <c r="AK17" s="62" t="s">
        <v>481</v>
      </c>
      <c r="AL17" s="63"/>
      <c r="AM17" s="63"/>
      <c r="AN17" s="63"/>
      <c r="AO17" s="63"/>
      <c r="AP17" s="63"/>
      <c r="AQ17" s="64"/>
      <c r="AR17" s="439"/>
      <c r="AS17" s="439"/>
      <c r="AT17" s="439"/>
      <c r="AU17" s="439"/>
      <c r="AV17" s="439"/>
      <c r="AW17" s="439"/>
      <c r="AX17" s="440"/>
    </row>
    <row r="18" spans="1:50" ht="24.75" customHeight="1" x14ac:dyDescent="0.15">
      <c r="A18" s="456"/>
      <c r="B18" s="457"/>
      <c r="C18" s="457"/>
      <c r="D18" s="457"/>
      <c r="E18" s="457"/>
      <c r="F18" s="458"/>
      <c r="G18" s="471"/>
      <c r="H18" s="472"/>
      <c r="I18" s="339" t="s">
        <v>22</v>
      </c>
      <c r="J18" s="340"/>
      <c r="K18" s="340"/>
      <c r="L18" s="340"/>
      <c r="M18" s="340"/>
      <c r="N18" s="340"/>
      <c r="O18" s="341"/>
      <c r="P18" s="311">
        <f>SUM(P13:V17)</f>
        <v>38.4</v>
      </c>
      <c r="Q18" s="312"/>
      <c r="R18" s="312"/>
      <c r="S18" s="312"/>
      <c r="T18" s="312"/>
      <c r="U18" s="312"/>
      <c r="V18" s="313"/>
      <c r="W18" s="311">
        <f>SUM(W13:AC17)</f>
        <v>31</v>
      </c>
      <c r="X18" s="312"/>
      <c r="Y18" s="312"/>
      <c r="Z18" s="312"/>
      <c r="AA18" s="312"/>
      <c r="AB18" s="312"/>
      <c r="AC18" s="313"/>
      <c r="AD18" s="311">
        <f t="shared" ref="AD18" si="0">SUM(AD13:AJ17)</f>
        <v>43</v>
      </c>
      <c r="AE18" s="312"/>
      <c r="AF18" s="312"/>
      <c r="AG18" s="312"/>
      <c r="AH18" s="312"/>
      <c r="AI18" s="312"/>
      <c r="AJ18" s="313"/>
      <c r="AK18" s="311">
        <f t="shared" ref="AK18" si="1">SUM(AK13:AQ17)</f>
        <v>38</v>
      </c>
      <c r="AL18" s="312"/>
      <c r="AM18" s="312"/>
      <c r="AN18" s="312"/>
      <c r="AO18" s="312"/>
      <c r="AP18" s="312"/>
      <c r="AQ18" s="313"/>
      <c r="AR18" s="311">
        <f t="shared" ref="AR18" si="2">SUM(AR13:AX17)</f>
        <v>38</v>
      </c>
      <c r="AS18" s="312"/>
      <c r="AT18" s="312"/>
      <c r="AU18" s="312"/>
      <c r="AV18" s="312"/>
      <c r="AW18" s="312"/>
      <c r="AX18" s="314"/>
    </row>
    <row r="19" spans="1:50" ht="24.75" customHeight="1" x14ac:dyDescent="0.15">
      <c r="A19" s="456"/>
      <c r="B19" s="457"/>
      <c r="C19" s="457"/>
      <c r="D19" s="457"/>
      <c r="E19" s="457"/>
      <c r="F19" s="458"/>
      <c r="G19" s="308" t="s">
        <v>10</v>
      </c>
      <c r="H19" s="309"/>
      <c r="I19" s="309"/>
      <c r="J19" s="309"/>
      <c r="K19" s="309"/>
      <c r="L19" s="309"/>
      <c r="M19" s="309"/>
      <c r="N19" s="309"/>
      <c r="O19" s="309"/>
      <c r="P19" s="62">
        <v>38</v>
      </c>
      <c r="Q19" s="63"/>
      <c r="R19" s="63"/>
      <c r="S19" s="63"/>
      <c r="T19" s="63"/>
      <c r="U19" s="63"/>
      <c r="V19" s="64"/>
      <c r="W19" s="62">
        <v>25</v>
      </c>
      <c r="X19" s="63"/>
      <c r="Y19" s="63"/>
      <c r="Z19" s="63"/>
      <c r="AA19" s="63"/>
      <c r="AB19" s="63"/>
      <c r="AC19" s="64"/>
      <c r="AD19" s="62">
        <v>40</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x14ac:dyDescent="0.15">
      <c r="A20" s="459"/>
      <c r="B20" s="460"/>
      <c r="C20" s="460"/>
      <c r="D20" s="460"/>
      <c r="E20" s="460"/>
      <c r="F20" s="461"/>
      <c r="G20" s="308" t="s">
        <v>11</v>
      </c>
      <c r="H20" s="309"/>
      <c r="I20" s="309"/>
      <c r="J20" s="309"/>
      <c r="K20" s="309"/>
      <c r="L20" s="309"/>
      <c r="M20" s="309"/>
      <c r="N20" s="309"/>
      <c r="O20" s="309"/>
      <c r="P20" s="316">
        <f>IF(P18=0, "-", P19/P18)</f>
        <v>0.98958333333333337</v>
      </c>
      <c r="Q20" s="316"/>
      <c r="R20" s="316"/>
      <c r="S20" s="316"/>
      <c r="T20" s="316"/>
      <c r="U20" s="316"/>
      <c r="V20" s="316"/>
      <c r="W20" s="316">
        <f>IF(W18=0, "-", W19/W18)</f>
        <v>0.80645161290322576</v>
      </c>
      <c r="X20" s="316"/>
      <c r="Y20" s="316"/>
      <c r="Z20" s="316"/>
      <c r="AA20" s="316"/>
      <c r="AB20" s="316"/>
      <c r="AC20" s="316"/>
      <c r="AD20" s="316">
        <f>IF(AD18=0, "-", AD19/AD18)</f>
        <v>0.93023255813953487</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hidden="1"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hidden="1" customHeight="1" x14ac:dyDescent="0.15">
      <c r="A22" s="208"/>
      <c r="B22" s="209"/>
      <c r="C22" s="209"/>
      <c r="D22" s="209"/>
      <c r="E22" s="209"/>
      <c r="F22" s="210"/>
      <c r="G22" s="218"/>
      <c r="H22" s="99"/>
      <c r="I22" s="99"/>
      <c r="J22" s="99"/>
      <c r="K22" s="99"/>
      <c r="L22" s="99"/>
      <c r="M22" s="99"/>
      <c r="N22" s="99"/>
      <c r="O22" s="219"/>
      <c r="P22" s="236"/>
      <c r="Q22" s="99"/>
      <c r="R22" s="99"/>
      <c r="S22" s="99"/>
      <c r="T22" s="99"/>
      <c r="U22" s="99"/>
      <c r="V22" s="99"/>
      <c r="W22" s="99"/>
      <c r="X22" s="219"/>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1"/>
      <c r="AV22" s="101"/>
      <c r="AW22" s="99" t="s">
        <v>355</v>
      </c>
      <c r="AX22" s="100"/>
    </row>
    <row r="23" spans="1:50" ht="22.5" hidden="1" customHeight="1" x14ac:dyDescent="0.15">
      <c r="A23" s="211"/>
      <c r="B23" s="209"/>
      <c r="C23" s="209"/>
      <c r="D23" s="209"/>
      <c r="E23" s="209"/>
      <c r="F23" s="210"/>
      <c r="G23" s="282"/>
      <c r="H23" s="283"/>
      <c r="I23" s="283"/>
      <c r="J23" s="283"/>
      <c r="K23" s="283"/>
      <c r="L23" s="283"/>
      <c r="M23" s="283"/>
      <c r="N23" s="283"/>
      <c r="O23" s="284"/>
      <c r="P23" s="207"/>
      <c r="Q23" s="189"/>
      <c r="R23" s="189"/>
      <c r="S23" s="189"/>
      <c r="T23" s="189"/>
      <c r="U23" s="189"/>
      <c r="V23" s="189"/>
      <c r="W23" s="189"/>
      <c r="X23" s="190"/>
      <c r="Y23" s="288" t="s">
        <v>14</v>
      </c>
      <c r="Z23" s="289"/>
      <c r="AA23" s="290"/>
      <c r="AB23" s="291"/>
      <c r="AC23" s="292"/>
      <c r="AD23" s="292"/>
      <c r="AE23" s="84"/>
      <c r="AF23" s="85"/>
      <c r="AG23" s="85"/>
      <c r="AH23" s="85"/>
      <c r="AI23" s="86"/>
      <c r="AJ23" s="84"/>
      <c r="AK23" s="85"/>
      <c r="AL23" s="85"/>
      <c r="AM23" s="85"/>
      <c r="AN23" s="86"/>
      <c r="AO23" s="84"/>
      <c r="AP23" s="85"/>
      <c r="AQ23" s="85"/>
      <c r="AR23" s="85"/>
      <c r="AS23" s="86"/>
      <c r="AT23" s="221"/>
      <c r="AU23" s="221"/>
      <c r="AV23" s="221"/>
      <c r="AW23" s="221"/>
      <c r="AX23" s="222"/>
    </row>
    <row r="24" spans="1:50" ht="22.5" hidden="1" customHeight="1" x14ac:dyDescent="0.15">
      <c r="A24" s="212"/>
      <c r="B24" s="213"/>
      <c r="C24" s="213"/>
      <c r="D24" s="213"/>
      <c r="E24" s="213"/>
      <c r="F24" s="214"/>
      <c r="G24" s="285"/>
      <c r="H24" s="286"/>
      <c r="I24" s="286"/>
      <c r="J24" s="286"/>
      <c r="K24" s="286"/>
      <c r="L24" s="286"/>
      <c r="M24" s="286"/>
      <c r="N24" s="286"/>
      <c r="O24" s="287"/>
      <c r="P24" s="270"/>
      <c r="Q24" s="270"/>
      <c r="R24" s="270"/>
      <c r="S24" s="270"/>
      <c r="T24" s="270"/>
      <c r="U24" s="270"/>
      <c r="V24" s="270"/>
      <c r="W24" s="270"/>
      <c r="X24" s="271"/>
      <c r="Y24" s="169" t="s">
        <v>65</v>
      </c>
      <c r="Z24" s="112"/>
      <c r="AA24" s="165"/>
      <c r="AB24" s="280"/>
      <c r="AC24" s="281"/>
      <c r="AD24" s="281"/>
      <c r="AE24" s="84"/>
      <c r="AF24" s="85"/>
      <c r="AG24" s="85"/>
      <c r="AH24" s="85"/>
      <c r="AI24" s="86"/>
      <c r="AJ24" s="84"/>
      <c r="AK24" s="85"/>
      <c r="AL24" s="85"/>
      <c r="AM24" s="85"/>
      <c r="AN24" s="86"/>
      <c r="AO24" s="84"/>
      <c r="AP24" s="85"/>
      <c r="AQ24" s="85"/>
      <c r="AR24" s="85"/>
      <c r="AS24" s="86"/>
      <c r="AT24" s="84"/>
      <c r="AU24" s="85"/>
      <c r="AV24" s="85"/>
      <c r="AW24" s="85"/>
      <c r="AX24" s="87"/>
    </row>
    <row r="25" spans="1:50" ht="22.5" hidden="1" customHeight="1" x14ac:dyDescent="0.15">
      <c r="A25" s="662"/>
      <c r="B25" s="663"/>
      <c r="C25" s="663"/>
      <c r="D25" s="663"/>
      <c r="E25" s="663"/>
      <c r="F25" s="664"/>
      <c r="G25" s="285"/>
      <c r="H25" s="286"/>
      <c r="I25" s="286"/>
      <c r="J25" s="286"/>
      <c r="K25" s="286"/>
      <c r="L25" s="286"/>
      <c r="M25" s="286"/>
      <c r="N25" s="286"/>
      <c r="O25" s="287"/>
      <c r="P25" s="270"/>
      <c r="Q25" s="270"/>
      <c r="R25" s="270"/>
      <c r="S25" s="270"/>
      <c r="T25" s="270"/>
      <c r="U25" s="270"/>
      <c r="V25" s="270"/>
      <c r="W25" s="270"/>
      <c r="X25" s="271"/>
      <c r="Y25" s="111" t="s">
        <v>15</v>
      </c>
      <c r="Z25" s="112"/>
      <c r="AA25" s="165"/>
      <c r="AB25" s="674" t="s">
        <v>358</v>
      </c>
      <c r="AC25" s="258"/>
      <c r="AD25" s="258"/>
      <c r="AE25" s="84"/>
      <c r="AF25" s="85"/>
      <c r="AG25" s="85"/>
      <c r="AH25" s="85"/>
      <c r="AI25" s="86"/>
      <c r="AJ25" s="84"/>
      <c r="AK25" s="85"/>
      <c r="AL25" s="85"/>
      <c r="AM25" s="85"/>
      <c r="AN25" s="86"/>
      <c r="AO25" s="84"/>
      <c r="AP25" s="85"/>
      <c r="AQ25" s="85"/>
      <c r="AR25" s="85"/>
      <c r="AS25" s="86"/>
      <c r="AT25" s="262"/>
      <c r="AU25" s="263"/>
      <c r="AV25" s="263"/>
      <c r="AW25" s="263"/>
      <c r="AX25" s="264"/>
    </row>
    <row r="26" spans="1:50" ht="18.75"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3" t="s">
        <v>303</v>
      </c>
      <c r="AU26" s="654"/>
      <c r="AV26" s="654"/>
      <c r="AW26" s="654"/>
      <c r="AX26" s="655"/>
    </row>
    <row r="27" spans="1:50" ht="18.75" customHeight="1" x14ac:dyDescent="0.15">
      <c r="A27" s="208"/>
      <c r="B27" s="209"/>
      <c r="C27" s="209"/>
      <c r="D27" s="209"/>
      <c r="E27" s="209"/>
      <c r="F27" s="210"/>
      <c r="G27" s="218"/>
      <c r="H27" s="99"/>
      <c r="I27" s="99"/>
      <c r="J27" s="99"/>
      <c r="K27" s="99"/>
      <c r="L27" s="99"/>
      <c r="M27" s="99"/>
      <c r="N27" s="99"/>
      <c r="O27" s="219"/>
      <c r="P27" s="236"/>
      <c r="Q27" s="99"/>
      <c r="R27" s="99"/>
      <c r="S27" s="99"/>
      <c r="T27" s="99"/>
      <c r="U27" s="99"/>
      <c r="V27" s="99"/>
      <c r="W27" s="99"/>
      <c r="X27" s="219"/>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1">
        <v>30</v>
      </c>
      <c r="AV27" s="101"/>
      <c r="AW27" s="99" t="s">
        <v>355</v>
      </c>
      <c r="AX27" s="100"/>
    </row>
    <row r="28" spans="1:50" ht="22.5" customHeight="1" x14ac:dyDescent="0.15">
      <c r="A28" s="211"/>
      <c r="B28" s="209"/>
      <c r="C28" s="209"/>
      <c r="D28" s="209"/>
      <c r="E28" s="209"/>
      <c r="F28" s="210"/>
      <c r="G28" s="282" t="s">
        <v>471</v>
      </c>
      <c r="H28" s="283"/>
      <c r="I28" s="283"/>
      <c r="J28" s="283"/>
      <c r="K28" s="283"/>
      <c r="L28" s="283"/>
      <c r="M28" s="283"/>
      <c r="N28" s="283"/>
      <c r="O28" s="284"/>
      <c r="P28" s="207" t="s">
        <v>464</v>
      </c>
      <c r="Q28" s="189"/>
      <c r="R28" s="189"/>
      <c r="S28" s="189"/>
      <c r="T28" s="189"/>
      <c r="U28" s="189"/>
      <c r="V28" s="189"/>
      <c r="W28" s="189"/>
      <c r="X28" s="190"/>
      <c r="Y28" s="288" t="s">
        <v>14</v>
      </c>
      <c r="Z28" s="289"/>
      <c r="AA28" s="290"/>
      <c r="AB28" s="291" t="s">
        <v>463</v>
      </c>
      <c r="AC28" s="292"/>
      <c r="AD28" s="292"/>
      <c r="AE28" s="84">
        <v>9290</v>
      </c>
      <c r="AF28" s="85"/>
      <c r="AG28" s="85"/>
      <c r="AH28" s="85"/>
      <c r="AI28" s="86"/>
      <c r="AJ28" s="84">
        <v>9797</v>
      </c>
      <c r="AK28" s="85"/>
      <c r="AL28" s="85"/>
      <c r="AM28" s="85"/>
      <c r="AN28" s="86"/>
      <c r="AO28" s="84">
        <v>9803</v>
      </c>
      <c r="AP28" s="85"/>
      <c r="AQ28" s="85"/>
      <c r="AR28" s="85"/>
      <c r="AS28" s="86"/>
      <c r="AT28" s="221"/>
      <c r="AU28" s="221"/>
      <c r="AV28" s="221"/>
      <c r="AW28" s="221"/>
      <c r="AX28" s="222"/>
    </row>
    <row r="29" spans="1:50" ht="22.5" customHeight="1" x14ac:dyDescent="0.15">
      <c r="A29" s="212"/>
      <c r="B29" s="213"/>
      <c r="C29" s="213"/>
      <c r="D29" s="213"/>
      <c r="E29" s="213"/>
      <c r="F29" s="214"/>
      <c r="G29" s="285"/>
      <c r="H29" s="286"/>
      <c r="I29" s="286"/>
      <c r="J29" s="286"/>
      <c r="K29" s="286"/>
      <c r="L29" s="286"/>
      <c r="M29" s="286"/>
      <c r="N29" s="286"/>
      <c r="O29" s="287"/>
      <c r="P29" s="270"/>
      <c r="Q29" s="270"/>
      <c r="R29" s="270"/>
      <c r="S29" s="270"/>
      <c r="T29" s="270"/>
      <c r="U29" s="270"/>
      <c r="V29" s="270"/>
      <c r="W29" s="270"/>
      <c r="X29" s="271"/>
      <c r="Y29" s="169" t="s">
        <v>65</v>
      </c>
      <c r="Z29" s="112"/>
      <c r="AA29" s="165"/>
      <c r="AB29" s="291" t="s">
        <v>463</v>
      </c>
      <c r="AC29" s="292"/>
      <c r="AD29" s="292"/>
      <c r="AE29" s="84" t="s">
        <v>470</v>
      </c>
      <c r="AF29" s="85"/>
      <c r="AG29" s="85"/>
      <c r="AH29" s="85"/>
      <c r="AI29" s="86"/>
      <c r="AJ29" s="84" t="s">
        <v>470</v>
      </c>
      <c r="AK29" s="85"/>
      <c r="AL29" s="85"/>
      <c r="AM29" s="85"/>
      <c r="AN29" s="86"/>
      <c r="AO29" s="84" t="s">
        <v>470</v>
      </c>
      <c r="AP29" s="85"/>
      <c r="AQ29" s="85"/>
      <c r="AR29" s="85"/>
      <c r="AS29" s="86"/>
      <c r="AT29" s="84">
        <v>10000</v>
      </c>
      <c r="AU29" s="85"/>
      <c r="AV29" s="85"/>
      <c r="AW29" s="85"/>
      <c r="AX29" s="87"/>
    </row>
    <row r="30" spans="1:50" ht="22.5" customHeight="1" x14ac:dyDescent="0.15">
      <c r="A30" s="662"/>
      <c r="B30" s="663"/>
      <c r="C30" s="663"/>
      <c r="D30" s="663"/>
      <c r="E30" s="663"/>
      <c r="F30" s="664"/>
      <c r="G30" s="317"/>
      <c r="H30" s="318"/>
      <c r="I30" s="318"/>
      <c r="J30" s="318"/>
      <c r="K30" s="318"/>
      <c r="L30" s="318"/>
      <c r="M30" s="318"/>
      <c r="N30" s="318"/>
      <c r="O30" s="319"/>
      <c r="P30" s="191"/>
      <c r="Q30" s="191"/>
      <c r="R30" s="191"/>
      <c r="S30" s="191"/>
      <c r="T30" s="191"/>
      <c r="U30" s="191"/>
      <c r="V30" s="191"/>
      <c r="W30" s="191"/>
      <c r="X30" s="192"/>
      <c r="Y30" s="111" t="s">
        <v>15</v>
      </c>
      <c r="Z30" s="112"/>
      <c r="AA30" s="165"/>
      <c r="AB30" s="258" t="s">
        <v>16</v>
      </c>
      <c r="AC30" s="258"/>
      <c r="AD30" s="258"/>
      <c r="AE30" s="84">
        <v>93</v>
      </c>
      <c r="AF30" s="85"/>
      <c r="AG30" s="85"/>
      <c r="AH30" s="85"/>
      <c r="AI30" s="86"/>
      <c r="AJ30" s="84">
        <v>98</v>
      </c>
      <c r="AK30" s="85"/>
      <c r="AL30" s="85"/>
      <c r="AM30" s="85"/>
      <c r="AN30" s="86"/>
      <c r="AO30" s="84">
        <v>98</v>
      </c>
      <c r="AP30" s="85"/>
      <c r="AQ30" s="85"/>
      <c r="AR30" s="85"/>
      <c r="AS30" s="86"/>
      <c r="AT30" s="262"/>
      <c r="AU30" s="263"/>
      <c r="AV30" s="263"/>
      <c r="AW30" s="263"/>
      <c r="AX30" s="264"/>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8"/>
      <c r="B32" s="209"/>
      <c r="C32" s="209"/>
      <c r="D32" s="209"/>
      <c r="E32" s="209"/>
      <c r="F32" s="210"/>
      <c r="G32" s="218"/>
      <c r="H32" s="99"/>
      <c r="I32" s="99"/>
      <c r="J32" s="99"/>
      <c r="K32" s="99"/>
      <c r="L32" s="99"/>
      <c r="M32" s="99"/>
      <c r="N32" s="99"/>
      <c r="O32" s="219"/>
      <c r="P32" s="236"/>
      <c r="Q32" s="99"/>
      <c r="R32" s="99"/>
      <c r="S32" s="99"/>
      <c r="T32" s="99"/>
      <c r="U32" s="99"/>
      <c r="V32" s="99"/>
      <c r="W32" s="99"/>
      <c r="X32" s="219"/>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1"/>
      <c r="AV32" s="101"/>
      <c r="AW32" s="99" t="s">
        <v>355</v>
      </c>
      <c r="AX32" s="100"/>
    </row>
    <row r="33" spans="1:50" ht="22.5" hidden="1" customHeight="1" x14ac:dyDescent="0.15">
      <c r="A33" s="211"/>
      <c r="B33" s="209"/>
      <c r="C33" s="209"/>
      <c r="D33" s="209"/>
      <c r="E33" s="209"/>
      <c r="F33" s="210"/>
      <c r="G33" s="282"/>
      <c r="H33" s="283"/>
      <c r="I33" s="283"/>
      <c r="J33" s="283"/>
      <c r="K33" s="283"/>
      <c r="L33" s="283"/>
      <c r="M33" s="283"/>
      <c r="N33" s="283"/>
      <c r="O33" s="284"/>
      <c r="P33" s="207"/>
      <c r="Q33" s="189"/>
      <c r="R33" s="189"/>
      <c r="S33" s="189"/>
      <c r="T33" s="189"/>
      <c r="U33" s="189"/>
      <c r="V33" s="189"/>
      <c r="W33" s="189"/>
      <c r="X33" s="190"/>
      <c r="Y33" s="288" t="s">
        <v>14</v>
      </c>
      <c r="Z33" s="289"/>
      <c r="AA33" s="290"/>
      <c r="AB33" s="291"/>
      <c r="AC33" s="292"/>
      <c r="AD33" s="292"/>
      <c r="AE33" s="84"/>
      <c r="AF33" s="85"/>
      <c r="AG33" s="85"/>
      <c r="AH33" s="85"/>
      <c r="AI33" s="86"/>
      <c r="AJ33" s="84"/>
      <c r="AK33" s="85"/>
      <c r="AL33" s="85"/>
      <c r="AM33" s="85"/>
      <c r="AN33" s="86"/>
      <c r="AO33" s="84"/>
      <c r="AP33" s="85"/>
      <c r="AQ33" s="85"/>
      <c r="AR33" s="85"/>
      <c r="AS33" s="86"/>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0"/>
      <c r="Q34" s="270"/>
      <c r="R34" s="270"/>
      <c r="S34" s="270"/>
      <c r="T34" s="270"/>
      <c r="U34" s="270"/>
      <c r="V34" s="270"/>
      <c r="W34" s="270"/>
      <c r="X34" s="271"/>
      <c r="Y34" s="169" t="s">
        <v>65</v>
      </c>
      <c r="Z34" s="112"/>
      <c r="AA34" s="165"/>
      <c r="AB34" s="280"/>
      <c r="AC34" s="281"/>
      <c r="AD34" s="281"/>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2"/>
      <c r="B35" s="663"/>
      <c r="C35" s="663"/>
      <c r="D35" s="663"/>
      <c r="E35" s="663"/>
      <c r="F35" s="664"/>
      <c r="G35" s="317"/>
      <c r="H35" s="318"/>
      <c r="I35" s="318"/>
      <c r="J35" s="318"/>
      <c r="K35" s="318"/>
      <c r="L35" s="318"/>
      <c r="M35" s="318"/>
      <c r="N35" s="318"/>
      <c r="O35" s="319"/>
      <c r="P35" s="191"/>
      <c r="Q35" s="191"/>
      <c r="R35" s="191"/>
      <c r="S35" s="191"/>
      <c r="T35" s="191"/>
      <c r="U35" s="191"/>
      <c r="V35" s="191"/>
      <c r="W35" s="191"/>
      <c r="X35" s="192"/>
      <c r="Y35" s="111" t="s">
        <v>15</v>
      </c>
      <c r="Z35" s="112"/>
      <c r="AA35" s="165"/>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8"/>
      <c r="B37" s="209"/>
      <c r="C37" s="209"/>
      <c r="D37" s="209"/>
      <c r="E37" s="209"/>
      <c r="F37" s="210"/>
      <c r="G37" s="218"/>
      <c r="H37" s="99"/>
      <c r="I37" s="99"/>
      <c r="J37" s="99"/>
      <c r="K37" s="99"/>
      <c r="L37" s="99"/>
      <c r="M37" s="99"/>
      <c r="N37" s="99"/>
      <c r="O37" s="219"/>
      <c r="P37" s="236"/>
      <c r="Q37" s="99"/>
      <c r="R37" s="99"/>
      <c r="S37" s="99"/>
      <c r="T37" s="99"/>
      <c r="U37" s="99"/>
      <c r="V37" s="99"/>
      <c r="W37" s="99"/>
      <c r="X37" s="219"/>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1"/>
      <c r="AV37" s="101"/>
      <c r="AW37" s="99" t="s">
        <v>355</v>
      </c>
      <c r="AX37" s="100"/>
    </row>
    <row r="38" spans="1:50" ht="22.5" hidden="1" customHeight="1" x14ac:dyDescent="0.15">
      <c r="A38" s="211"/>
      <c r="B38" s="209"/>
      <c r="C38" s="209"/>
      <c r="D38" s="209"/>
      <c r="E38" s="209"/>
      <c r="F38" s="210"/>
      <c r="G38" s="282"/>
      <c r="H38" s="283"/>
      <c r="I38" s="283"/>
      <c r="J38" s="283"/>
      <c r="K38" s="283"/>
      <c r="L38" s="283"/>
      <c r="M38" s="283"/>
      <c r="N38" s="283"/>
      <c r="O38" s="284"/>
      <c r="P38" s="189"/>
      <c r="Q38" s="189"/>
      <c r="R38" s="189"/>
      <c r="S38" s="189"/>
      <c r="T38" s="189"/>
      <c r="U38" s="189"/>
      <c r="V38" s="189"/>
      <c r="W38" s="189"/>
      <c r="X38" s="190"/>
      <c r="Y38" s="288" t="s">
        <v>14</v>
      </c>
      <c r="Z38" s="289"/>
      <c r="AA38" s="290"/>
      <c r="AB38" s="291"/>
      <c r="AC38" s="292"/>
      <c r="AD38" s="292"/>
      <c r="AE38" s="84"/>
      <c r="AF38" s="85"/>
      <c r="AG38" s="85"/>
      <c r="AH38" s="85"/>
      <c r="AI38" s="86"/>
      <c r="AJ38" s="84"/>
      <c r="AK38" s="85"/>
      <c r="AL38" s="85"/>
      <c r="AM38" s="85"/>
      <c r="AN38" s="86"/>
      <c r="AO38" s="84"/>
      <c r="AP38" s="85"/>
      <c r="AQ38" s="85"/>
      <c r="AR38" s="85"/>
      <c r="AS38" s="86"/>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0"/>
      <c r="Q39" s="270"/>
      <c r="R39" s="270"/>
      <c r="S39" s="270"/>
      <c r="T39" s="270"/>
      <c r="U39" s="270"/>
      <c r="V39" s="270"/>
      <c r="W39" s="270"/>
      <c r="X39" s="271"/>
      <c r="Y39" s="169" t="s">
        <v>65</v>
      </c>
      <c r="Z39" s="112"/>
      <c r="AA39" s="165"/>
      <c r="AB39" s="280"/>
      <c r="AC39" s="281"/>
      <c r="AD39" s="281"/>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2"/>
      <c r="B40" s="663"/>
      <c r="C40" s="663"/>
      <c r="D40" s="663"/>
      <c r="E40" s="663"/>
      <c r="F40" s="664"/>
      <c r="G40" s="317"/>
      <c r="H40" s="318"/>
      <c r="I40" s="318"/>
      <c r="J40" s="318"/>
      <c r="K40" s="318"/>
      <c r="L40" s="318"/>
      <c r="M40" s="318"/>
      <c r="N40" s="318"/>
      <c r="O40" s="319"/>
      <c r="P40" s="191"/>
      <c r="Q40" s="191"/>
      <c r="R40" s="191"/>
      <c r="S40" s="191"/>
      <c r="T40" s="191"/>
      <c r="U40" s="191"/>
      <c r="V40" s="191"/>
      <c r="W40" s="191"/>
      <c r="X40" s="192"/>
      <c r="Y40" s="111" t="s">
        <v>15</v>
      </c>
      <c r="Z40" s="112"/>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8"/>
      <c r="B42" s="209"/>
      <c r="C42" s="209"/>
      <c r="D42" s="209"/>
      <c r="E42" s="209"/>
      <c r="F42" s="210"/>
      <c r="G42" s="218"/>
      <c r="H42" s="99"/>
      <c r="I42" s="99"/>
      <c r="J42" s="99"/>
      <c r="K42" s="99"/>
      <c r="L42" s="99"/>
      <c r="M42" s="99"/>
      <c r="N42" s="99"/>
      <c r="O42" s="219"/>
      <c r="P42" s="236"/>
      <c r="Q42" s="99"/>
      <c r="R42" s="99"/>
      <c r="S42" s="99"/>
      <c r="T42" s="99"/>
      <c r="U42" s="99"/>
      <c r="V42" s="99"/>
      <c r="W42" s="99"/>
      <c r="X42" s="219"/>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1"/>
      <c r="AV42" s="101"/>
      <c r="AW42" s="99" t="s">
        <v>355</v>
      </c>
      <c r="AX42" s="100"/>
    </row>
    <row r="43" spans="1:50" ht="22.5" hidden="1" customHeight="1" x14ac:dyDescent="0.15">
      <c r="A43" s="211"/>
      <c r="B43" s="209"/>
      <c r="C43" s="209"/>
      <c r="D43" s="209"/>
      <c r="E43" s="209"/>
      <c r="F43" s="210"/>
      <c r="G43" s="282"/>
      <c r="H43" s="283"/>
      <c r="I43" s="283"/>
      <c r="J43" s="283"/>
      <c r="K43" s="283"/>
      <c r="L43" s="283"/>
      <c r="M43" s="283"/>
      <c r="N43" s="283"/>
      <c r="O43" s="284"/>
      <c r="P43" s="207"/>
      <c r="Q43" s="189"/>
      <c r="R43" s="189"/>
      <c r="S43" s="189"/>
      <c r="T43" s="189"/>
      <c r="U43" s="189"/>
      <c r="V43" s="189"/>
      <c r="W43" s="189"/>
      <c r="X43" s="190"/>
      <c r="Y43" s="288" t="s">
        <v>14</v>
      </c>
      <c r="Z43" s="289"/>
      <c r="AA43" s="290"/>
      <c r="AB43" s="291"/>
      <c r="AC43" s="292"/>
      <c r="AD43" s="292"/>
      <c r="AE43" s="84"/>
      <c r="AF43" s="85"/>
      <c r="AG43" s="85"/>
      <c r="AH43" s="85"/>
      <c r="AI43" s="86"/>
      <c r="AJ43" s="84"/>
      <c r="AK43" s="85"/>
      <c r="AL43" s="85"/>
      <c r="AM43" s="85"/>
      <c r="AN43" s="86"/>
      <c r="AO43" s="84"/>
      <c r="AP43" s="85"/>
      <c r="AQ43" s="85"/>
      <c r="AR43" s="85"/>
      <c r="AS43" s="86"/>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0"/>
      <c r="Q44" s="270"/>
      <c r="R44" s="270"/>
      <c r="S44" s="270"/>
      <c r="T44" s="270"/>
      <c r="U44" s="270"/>
      <c r="V44" s="270"/>
      <c r="W44" s="270"/>
      <c r="X44" s="271"/>
      <c r="Y44" s="169" t="s">
        <v>65</v>
      </c>
      <c r="Z44" s="112"/>
      <c r="AA44" s="165"/>
      <c r="AB44" s="280"/>
      <c r="AC44" s="281"/>
      <c r="AD44" s="281"/>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2"/>
      <c r="B45" s="213"/>
      <c r="C45" s="213"/>
      <c r="D45" s="213"/>
      <c r="E45" s="213"/>
      <c r="F45" s="214"/>
      <c r="G45" s="285"/>
      <c r="H45" s="286"/>
      <c r="I45" s="286"/>
      <c r="J45" s="286"/>
      <c r="K45" s="286"/>
      <c r="L45" s="286"/>
      <c r="M45" s="286"/>
      <c r="N45" s="286"/>
      <c r="O45" s="287"/>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2.5" customHeight="1" x14ac:dyDescent="0.15">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75" hidden="1" customHeight="1" x14ac:dyDescent="0.15">
      <c r="A47" s="229" t="s">
        <v>320</v>
      </c>
      <c r="B47" s="677" t="s">
        <v>317</v>
      </c>
      <c r="C47" s="231"/>
      <c r="D47" s="231"/>
      <c r="E47" s="231"/>
      <c r="F47" s="232"/>
      <c r="G47" s="615" t="s">
        <v>311</v>
      </c>
      <c r="H47" s="615"/>
      <c r="I47" s="615"/>
      <c r="J47" s="615"/>
      <c r="K47" s="615"/>
      <c r="L47" s="615"/>
      <c r="M47" s="615"/>
      <c r="N47" s="615"/>
      <c r="O47" s="615"/>
      <c r="P47" s="615"/>
      <c r="Q47" s="615"/>
      <c r="R47" s="615"/>
      <c r="S47" s="615"/>
      <c r="T47" s="615"/>
      <c r="U47" s="615"/>
      <c r="V47" s="615"/>
      <c r="W47" s="615"/>
      <c r="X47" s="615"/>
      <c r="Y47" s="615"/>
      <c r="Z47" s="615"/>
      <c r="AA47" s="682"/>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9"/>
      <c r="B48" s="677"/>
      <c r="C48" s="231"/>
      <c r="D48" s="231"/>
      <c r="E48" s="231"/>
      <c r="F48" s="232"/>
      <c r="G48" s="99"/>
      <c r="H48" s="99"/>
      <c r="I48" s="99"/>
      <c r="J48" s="99"/>
      <c r="K48" s="99"/>
      <c r="L48" s="99"/>
      <c r="M48" s="99"/>
      <c r="N48" s="99"/>
      <c r="O48" s="99"/>
      <c r="P48" s="99"/>
      <c r="Q48" s="99"/>
      <c r="R48" s="99"/>
      <c r="S48" s="99"/>
      <c r="T48" s="99"/>
      <c r="U48" s="99"/>
      <c r="V48" s="99"/>
      <c r="W48" s="99"/>
      <c r="X48" s="99"/>
      <c r="Y48" s="99"/>
      <c r="Z48" s="99"/>
      <c r="AA48" s="219"/>
      <c r="AB48" s="23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9"/>
      <c r="B49" s="677"/>
      <c r="C49" s="231"/>
      <c r="D49" s="231"/>
      <c r="E49" s="231"/>
      <c r="F49" s="232"/>
      <c r="G49" s="330"/>
      <c r="H49" s="330"/>
      <c r="I49" s="330"/>
      <c r="J49" s="330"/>
      <c r="K49" s="330"/>
      <c r="L49" s="330"/>
      <c r="M49" s="330"/>
      <c r="N49" s="330"/>
      <c r="O49" s="330"/>
      <c r="P49" s="330"/>
      <c r="Q49" s="330"/>
      <c r="R49" s="330"/>
      <c r="S49" s="330"/>
      <c r="T49" s="330"/>
      <c r="U49" s="330"/>
      <c r="V49" s="330"/>
      <c r="W49" s="330"/>
      <c r="X49" s="330"/>
      <c r="Y49" s="330"/>
      <c r="Z49" s="330"/>
      <c r="AA49" s="331"/>
      <c r="AB49" s="608"/>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9"/>
    </row>
    <row r="50" spans="1:50" ht="22.5" hidden="1" customHeight="1" x14ac:dyDescent="0.15">
      <c r="A50" s="229"/>
      <c r="B50" s="677"/>
      <c r="C50" s="231"/>
      <c r="D50" s="231"/>
      <c r="E50" s="231"/>
      <c r="F50" s="232"/>
      <c r="G50" s="332"/>
      <c r="H50" s="332"/>
      <c r="I50" s="332"/>
      <c r="J50" s="332"/>
      <c r="K50" s="332"/>
      <c r="L50" s="332"/>
      <c r="M50" s="332"/>
      <c r="N50" s="332"/>
      <c r="O50" s="332"/>
      <c r="P50" s="332"/>
      <c r="Q50" s="332"/>
      <c r="R50" s="332"/>
      <c r="S50" s="332"/>
      <c r="T50" s="332"/>
      <c r="U50" s="332"/>
      <c r="V50" s="332"/>
      <c r="W50" s="332"/>
      <c r="X50" s="332"/>
      <c r="Y50" s="332"/>
      <c r="Z50" s="332"/>
      <c r="AA50" s="333"/>
      <c r="AB50" s="610"/>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1"/>
    </row>
    <row r="51" spans="1:50" ht="22.5" hidden="1" customHeight="1" x14ac:dyDescent="0.15">
      <c r="A51" s="229"/>
      <c r="B51" s="678"/>
      <c r="C51" s="233"/>
      <c r="D51" s="233"/>
      <c r="E51" s="233"/>
      <c r="F51" s="234"/>
      <c r="G51" s="334"/>
      <c r="H51" s="334"/>
      <c r="I51" s="334"/>
      <c r="J51" s="334"/>
      <c r="K51" s="334"/>
      <c r="L51" s="334"/>
      <c r="M51" s="334"/>
      <c r="N51" s="334"/>
      <c r="O51" s="334"/>
      <c r="P51" s="334"/>
      <c r="Q51" s="334"/>
      <c r="R51" s="334"/>
      <c r="S51" s="334"/>
      <c r="T51" s="334"/>
      <c r="U51" s="334"/>
      <c r="V51" s="334"/>
      <c r="W51" s="334"/>
      <c r="X51" s="334"/>
      <c r="Y51" s="334"/>
      <c r="Z51" s="334"/>
      <c r="AA51" s="335"/>
      <c r="AB51" s="612"/>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3"/>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99"/>
      <c r="I53" s="99"/>
      <c r="J53" s="99"/>
      <c r="K53" s="99"/>
      <c r="L53" s="99"/>
      <c r="M53" s="99"/>
      <c r="N53" s="99"/>
      <c r="O53" s="219"/>
      <c r="P53" s="236"/>
      <c r="Q53" s="99"/>
      <c r="R53" s="99"/>
      <c r="S53" s="99"/>
      <c r="T53" s="99"/>
      <c r="U53" s="99"/>
      <c r="V53" s="99"/>
      <c r="W53" s="99"/>
      <c r="X53" s="219"/>
      <c r="Y53" s="240"/>
      <c r="Z53" s="241"/>
      <c r="AA53" s="242"/>
      <c r="AB53" s="246"/>
      <c r="AC53" s="247"/>
      <c r="AD53" s="248"/>
      <c r="AE53" s="236"/>
      <c r="AF53" s="99"/>
      <c r="AG53" s="99"/>
      <c r="AH53" s="99"/>
      <c r="AI53" s="219"/>
      <c r="AJ53" s="236"/>
      <c r="AK53" s="99"/>
      <c r="AL53" s="99"/>
      <c r="AM53" s="99"/>
      <c r="AN53" s="219"/>
      <c r="AO53" s="236"/>
      <c r="AP53" s="99"/>
      <c r="AQ53" s="99"/>
      <c r="AR53" s="99"/>
      <c r="AS53" s="219"/>
      <c r="AT53" s="58"/>
      <c r="AU53" s="101" t="s">
        <v>404</v>
      </c>
      <c r="AV53" s="101"/>
      <c r="AW53" s="99" t="s">
        <v>355</v>
      </c>
      <c r="AX53" s="100"/>
    </row>
    <row r="54" spans="1:50" ht="22.5" hidden="1" customHeight="1" x14ac:dyDescent="0.15">
      <c r="A54" s="229"/>
      <c r="B54" s="231"/>
      <c r="C54" s="231"/>
      <c r="D54" s="231"/>
      <c r="E54" s="231"/>
      <c r="F54" s="232"/>
      <c r="G54" s="268"/>
      <c r="H54" s="189"/>
      <c r="I54" s="189"/>
      <c r="J54" s="189"/>
      <c r="K54" s="189"/>
      <c r="L54" s="189"/>
      <c r="M54" s="189"/>
      <c r="N54" s="189"/>
      <c r="O54" s="190"/>
      <c r="P54" s="207"/>
      <c r="Q54" s="249"/>
      <c r="R54" s="249"/>
      <c r="S54" s="249"/>
      <c r="T54" s="249"/>
      <c r="U54" s="249"/>
      <c r="V54" s="249"/>
      <c r="W54" s="249"/>
      <c r="X54" s="250"/>
      <c r="Y54" s="255" t="s">
        <v>86</v>
      </c>
      <c r="Z54" s="256"/>
      <c r="AA54" s="257"/>
      <c r="AB54" s="362"/>
      <c r="AC54" s="220"/>
      <c r="AD54" s="220"/>
      <c r="AE54" s="84"/>
      <c r="AF54" s="85"/>
      <c r="AG54" s="85"/>
      <c r="AH54" s="85"/>
      <c r="AI54" s="86"/>
      <c r="AJ54" s="84"/>
      <c r="AK54" s="85"/>
      <c r="AL54" s="85"/>
      <c r="AM54" s="85"/>
      <c r="AN54" s="86"/>
      <c r="AO54" s="84"/>
      <c r="AP54" s="85"/>
      <c r="AQ54" s="85"/>
      <c r="AR54" s="85"/>
      <c r="AS54" s="86"/>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1"/>
      <c r="Q55" s="251"/>
      <c r="R55" s="251"/>
      <c r="S55" s="251"/>
      <c r="T55" s="251"/>
      <c r="U55" s="251"/>
      <c r="V55" s="251"/>
      <c r="W55" s="251"/>
      <c r="X55" s="252"/>
      <c r="Y55" s="223" t="s">
        <v>65</v>
      </c>
      <c r="Z55" s="224"/>
      <c r="AA55" s="225"/>
      <c r="AB55" s="651"/>
      <c r="AC55" s="226"/>
      <c r="AD55" s="226"/>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9"/>
      <c r="B56" s="233"/>
      <c r="C56" s="233"/>
      <c r="D56" s="233"/>
      <c r="E56" s="233"/>
      <c r="F56" s="234"/>
      <c r="G56" s="272"/>
      <c r="H56" s="191"/>
      <c r="I56" s="191"/>
      <c r="J56" s="191"/>
      <c r="K56" s="191"/>
      <c r="L56" s="191"/>
      <c r="M56" s="191"/>
      <c r="N56" s="191"/>
      <c r="O56" s="192"/>
      <c r="P56" s="253"/>
      <c r="Q56" s="253"/>
      <c r="R56" s="253"/>
      <c r="S56" s="253"/>
      <c r="T56" s="253"/>
      <c r="U56" s="253"/>
      <c r="V56" s="253"/>
      <c r="W56" s="253"/>
      <c r="X56" s="254"/>
      <c r="Y56" s="227" t="s">
        <v>15</v>
      </c>
      <c r="Z56" s="224"/>
      <c r="AA56" s="225"/>
      <c r="AB56" s="228" t="s">
        <v>16</v>
      </c>
      <c r="AC56" s="228"/>
      <c r="AD56" s="228"/>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99"/>
      <c r="I58" s="99"/>
      <c r="J58" s="99"/>
      <c r="K58" s="99"/>
      <c r="L58" s="99"/>
      <c r="M58" s="99"/>
      <c r="N58" s="99"/>
      <c r="O58" s="219"/>
      <c r="P58" s="236"/>
      <c r="Q58" s="99"/>
      <c r="R58" s="99"/>
      <c r="S58" s="99"/>
      <c r="T58" s="99"/>
      <c r="U58" s="99"/>
      <c r="V58" s="99"/>
      <c r="W58" s="99"/>
      <c r="X58" s="219"/>
      <c r="Y58" s="240"/>
      <c r="Z58" s="241"/>
      <c r="AA58" s="242"/>
      <c r="AB58" s="246"/>
      <c r="AC58" s="247"/>
      <c r="AD58" s="248"/>
      <c r="AE58" s="236"/>
      <c r="AF58" s="99"/>
      <c r="AG58" s="99"/>
      <c r="AH58" s="99"/>
      <c r="AI58" s="219"/>
      <c r="AJ58" s="236"/>
      <c r="AK58" s="99"/>
      <c r="AL58" s="99"/>
      <c r="AM58" s="99"/>
      <c r="AN58" s="219"/>
      <c r="AO58" s="236"/>
      <c r="AP58" s="99"/>
      <c r="AQ58" s="99"/>
      <c r="AR58" s="99"/>
      <c r="AS58" s="219"/>
      <c r="AT58" s="58"/>
      <c r="AU58" s="101"/>
      <c r="AV58" s="101"/>
      <c r="AW58" s="99" t="s">
        <v>355</v>
      </c>
      <c r="AX58" s="100"/>
    </row>
    <row r="59" spans="1:50" ht="22.5" hidden="1" customHeight="1" x14ac:dyDescent="0.15">
      <c r="A59" s="229"/>
      <c r="B59" s="231"/>
      <c r="C59" s="231"/>
      <c r="D59" s="231"/>
      <c r="E59" s="231"/>
      <c r="F59" s="232"/>
      <c r="G59" s="268"/>
      <c r="H59" s="189"/>
      <c r="I59" s="189"/>
      <c r="J59" s="189"/>
      <c r="K59" s="189"/>
      <c r="L59" s="189"/>
      <c r="M59" s="189"/>
      <c r="N59" s="189"/>
      <c r="O59" s="190"/>
      <c r="P59" s="207"/>
      <c r="Q59" s="249"/>
      <c r="R59" s="249"/>
      <c r="S59" s="249"/>
      <c r="T59" s="249"/>
      <c r="U59" s="249"/>
      <c r="V59" s="249"/>
      <c r="W59" s="249"/>
      <c r="X59" s="250"/>
      <c r="Y59" s="255" t="s">
        <v>86</v>
      </c>
      <c r="Z59" s="256"/>
      <c r="AA59" s="257"/>
      <c r="AB59" s="220"/>
      <c r="AC59" s="220"/>
      <c r="AD59" s="220"/>
      <c r="AE59" s="84"/>
      <c r="AF59" s="85"/>
      <c r="AG59" s="85"/>
      <c r="AH59" s="85"/>
      <c r="AI59" s="86"/>
      <c r="AJ59" s="84"/>
      <c r="AK59" s="85"/>
      <c r="AL59" s="85"/>
      <c r="AM59" s="85"/>
      <c r="AN59" s="86"/>
      <c r="AO59" s="84"/>
      <c r="AP59" s="85"/>
      <c r="AQ59" s="85"/>
      <c r="AR59" s="85"/>
      <c r="AS59" s="86"/>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1"/>
      <c r="Q60" s="251"/>
      <c r="R60" s="251"/>
      <c r="S60" s="251"/>
      <c r="T60" s="251"/>
      <c r="U60" s="251"/>
      <c r="V60" s="251"/>
      <c r="W60" s="251"/>
      <c r="X60" s="252"/>
      <c r="Y60" s="223" t="s">
        <v>65</v>
      </c>
      <c r="Z60" s="224"/>
      <c r="AA60" s="225"/>
      <c r="AB60" s="226"/>
      <c r="AC60" s="226"/>
      <c r="AD60" s="22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9"/>
      <c r="B61" s="233"/>
      <c r="C61" s="233"/>
      <c r="D61" s="233"/>
      <c r="E61" s="233"/>
      <c r="F61" s="234"/>
      <c r="G61" s="272"/>
      <c r="H61" s="191"/>
      <c r="I61" s="191"/>
      <c r="J61" s="191"/>
      <c r="K61" s="191"/>
      <c r="L61" s="191"/>
      <c r="M61" s="191"/>
      <c r="N61" s="191"/>
      <c r="O61" s="192"/>
      <c r="P61" s="253"/>
      <c r="Q61" s="253"/>
      <c r="R61" s="253"/>
      <c r="S61" s="253"/>
      <c r="T61" s="253"/>
      <c r="U61" s="253"/>
      <c r="V61" s="253"/>
      <c r="W61" s="253"/>
      <c r="X61" s="254"/>
      <c r="Y61" s="227" t="s">
        <v>15</v>
      </c>
      <c r="Z61" s="224"/>
      <c r="AA61" s="225"/>
      <c r="AB61" s="228" t="s">
        <v>16</v>
      </c>
      <c r="AC61" s="228"/>
      <c r="AD61" s="228"/>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99"/>
      <c r="I63" s="99"/>
      <c r="J63" s="99"/>
      <c r="K63" s="99"/>
      <c r="L63" s="99"/>
      <c r="M63" s="99"/>
      <c r="N63" s="99"/>
      <c r="O63" s="219"/>
      <c r="P63" s="236"/>
      <c r="Q63" s="99"/>
      <c r="R63" s="99"/>
      <c r="S63" s="99"/>
      <c r="T63" s="99"/>
      <c r="U63" s="99"/>
      <c r="V63" s="99"/>
      <c r="W63" s="99"/>
      <c r="X63" s="219"/>
      <c r="Y63" s="240"/>
      <c r="Z63" s="241"/>
      <c r="AA63" s="242"/>
      <c r="AB63" s="246"/>
      <c r="AC63" s="247"/>
      <c r="AD63" s="248"/>
      <c r="AE63" s="236"/>
      <c r="AF63" s="99"/>
      <c r="AG63" s="99"/>
      <c r="AH63" s="99"/>
      <c r="AI63" s="219"/>
      <c r="AJ63" s="236"/>
      <c r="AK63" s="99"/>
      <c r="AL63" s="99"/>
      <c r="AM63" s="99"/>
      <c r="AN63" s="219"/>
      <c r="AO63" s="236"/>
      <c r="AP63" s="99"/>
      <c r="AQ63" s="99"/>
      <c r="AR63" s="99"/>
      <c r="AS63" s="219"/>
      <c r="AT63" s="58"/>
      <c r="AU63" s="101"/>
      <c r="AV63" s="101"/>
      <c r="AW63" s="99" t="s">
        <v>355</v>
      </c>
      <c r="AX63" s="100"/>
    </row>
    <row r="64" spans="1:50" ht="22.5" hidden="1" customHeight="1" x14ac:dyDescent="0.15">
      <c r="A64" s="229"/>
      <c r="B64" s="231"/>
      <c r="C64" s="231"/>
      <c r="D64" s="231"/>
      <c r="E64" s="231"/>
      <c r="F64" s="232"/>
      <c r="G64" s="268"/>
      <c r="H64" s="189"/>
      <c r="I64" s="189"/>
      <c r="J64" s="189"/>
      <c r="K64" s="189"/>
      <c r="L64" s="189"/>
      <c r="M64" s="189"/>
      <c r="N64" s="189"/>
      <c r="O64" s="190"/>
      <c r="P64" s="207"/>
      <c r="Q64" s="249"/>
      <c r="R64" s="249"/>
      <c r="S64" s="249"/>
      <c r="T64" s="249"/>
      <c r="U64" s="249"/>
      <c r="V64" s="249"/>
      <c r="W64" s="249"/>
      <c r="X64" s="250"/>
      <c r="Y64" s="255" t="s">
        <v>86</v>
      </c>
      <c r="Z64" s="256"/>
      <c r="AA64" s="257"/>
      <c r="AB64" s="220"/>
      <c r="AC64" s="220"/>
      <c r="AD64" s="220"/>
      <c r="AE64" s="84"/>
      <c r="AF64" s="85"/>
      <c r="AG64" s="85"/>
      <c r="AH64" s="85"/>
      <c r="AI64" s="86"/>
      <c r="AJ64" s="84"/>
      <c r="AK64" s="85"/>
      <c r="AL64" s="85"/>
      <c r="AM64" s="85"/>
      <c r="AN64" s="86"/>
      <c r="AO64" s="84"/>
      <c r="AP64" s="85"/>
      <c r="AQ64" s="85"/>
      <c r="AR64" s="85"/>
      <c r="AS64" s="86"/>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1"/>
      <c r="Q65" s="251"/>
      <c r="R65" s="251"/>
      <c r="S65" s="251"/>
      <c r="T65" s="251"/>
      <c r="U65" s="251"/>
      <c r="V65" s="251"/>
      <c r="W65" s="251"/>
      <c r="X65" s="252"/>
      <c r="Y65" s="223" t="s">
        <v>65</v>
      </c>
      <c r="Z65" s="224"/>
      <c r="AA65" s="225"/>
      <c r="AB65" s="226"/>
      <c r="AC65" s="226"/>
      <c r="AD65" s="22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0"/>
      <c r="B66" s="233"/>
      <c r="C66" s="233"/>
      <c r="D66" s="233"/>
      <c r="E66" s="233"/>
      <c r="F66" s="234"/>
      <c r="G66" s="272"/>
      <c r="H66" s="191"/>
      <c r="I66" s="191"/>
      <c r="J66" s="191"/>
      <c r="K66" s="191"/>
      <c r="L66" s="191"/>
      <c r="M66" s="191"/>
      <c r="N66" s="191"/>
      <c r="O66" s="192"/>
      <c r="P66" s="253"/>
      <c r="Q66" s="253"/>
      <c r="R66" s="253"/>
      <c r="S66" s="253"/>
      <c r="T66" s="253"/>
      <c r="U66" s="253"/>
      <c r="V66" s="253"/>
      <c r="W66" s="253"/>
      <c r="X66" s="254"/>
      <c r="Y66" s="227" t="s">
        <v>15</v>
      </c>
      <c r="Z66" s="224"/>
      <c r="AA66" s="225"/>
      <c r="AB66" s="228" t="s">
        <v>16</v>
      </c>
      <c r="AC66" s="228"/>
      <c r="AD66" s="228"/>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2" t="s">
        <v>69</v>
      </c>
      <c r="AF67" s="109"/>
      <c r="AG67" s="109"/>
      <c r="AH67" s="109"/>
      <c r="AI67" s="109"/>
      <c r="AJ67" s="652" t="s">
        <v>70</v>
      </c>
      <c r="AK67" s="109"/>
      <c r="AL67" s="109"/>
      <c r="AM67" s="109"/>
      <c r="AN67" s="109"/>
      <c r="AO67" s="652" t="s">
        <v>71</v>
      </c>
      <c r="AP67" s="109"/>
      <c r="AQ67" s="109"/>
      <c r="AR67" s="109"/>
      <c r="AS67" s="109"/>
      <c r="AT67" s="170" t="s">
        <v>74</v>
      </c>
      <c r="AU67" s="171"/>
      <c r="AV67" s="171"/>
      <c r="AW67" s="171"/>
      <c r="AX67" s="172"/>
    </row>
    <row r="68" spans="1:60" ht="22.5" customHeight="1" x14ac:dyDescent="0.15">
      <c r="A68" s="179"/>
      <c r="B68" s="180"/>
      <c r="C68" s="180"/>
      <c r="D68" s="180"/>
      <c r="E68" s="180"/>
      <c r="F68" s="181"/>
      <c r="G68" s="207" t="s">
        <v>472</v>
      </c>
      <c r="H68" s="189"/>
      <c r="I68" s="189"/>
      <c r="J68" s="189"/>
      <c r="K68" s="189"/>
      <c r="L68" s="189"/>
      <c r="M68" s="189"/>
      <c r="N68" s="189"/>
      <c r="O68" s="189"/>
      <c r="P68" s="189"/>
      <c r="Q68" s="189"/>
      <c r="R68" s="189"/>
      <c r="S68" s="189"/>
      <c r="T68" s="189"/>
      <c r="U68" s="189"/>
      <c r="V68" s="189"/>
      <c r="W68" s="189"/>
      <c r="X68" s="190"/>
      <c r="Y68" s="327" t="s">
        <v>66</v>
      </c>
      <c r="Z68" s="328"/>
      <c r="AA68" s="329"/>
      <c r="AB68" s="196" t="s">
        <v>392</v>
      </c>
      <c r="AC68" s="197"/>
      <c r="AD68" s="198"/>
      <c r="AE68" s="84">
        <v>182</v>
      </c>
      <c r="AF68" s="85"/>
      <c r="AG68" s="85"/>
      <c r="AH68" s="85"/>
      <c r="AI68" s="86"/>
      <c r="AJ68" s="84">
        <v>183</v>
      </c>
      <c r="AK68" s="85"/>
      <c r="AL68" s="85"/>
      <c r="AM68" s="85"/>
      <c r="AN68" s="86"/>
      <c r="AO68" s="84">
        <v>183</v>
      </c>
      <c r="AP68" s="85"/>
      <c r="AQ68" s="85"/>
      <c r="AR68" s="85"/>
      <c r="AS68" s="86"/>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392</v>
      </c>
      <c r="AC69" s="205"/>
      <c r="AD69" s="206"/>
      <c r="AE69" s="84" t="s">
        <v>390</v>
      </c>
      <c r="AF69" s="85"/>
      <c r="AG69" s="85"/>
      <c r="AH69" s="85"/>
      <c r="AI69" s="86"/>
      <c r="AJ69" s="84" t="s">
        <v>391</v>
      </c>
      <c r="AK69" s="85"/>
      <c r="AL69" s="85"/>
      <c r="AM69" s="85"/>
      <c r="AN69" s="86"/>
      <c r="AO69" s="84">
        <v>183</v>
      </c>
      <c r="AP69" s="85"/>
      <c r="AQ69" s="85"/>
      <c r="AR69" s="85"/>
      <c r="AS69" s="86"/>
      <c r="AT69" s="84">
        <v>183</v>
      </c>
      <c r="AU69" s="85"/>
      <c r="AV69" s="85"/>
      <c r="AW69" s="85"/>
      <c r="AX69" s="87"/>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207"/>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4"/>
      <c r="AF71" s="85"/>
      <c r="AG71" s="85"/>
      <c r="AH71" s="85"/>
      <c r="AI71" s="86"/>
      <c r="AJ71" s="84"/>
      <c r="AK71" s="85"/>
      <c r="AL71" s="85"/>
      <c r="AM71" s="85"/>
      <c r="AN71" s="86"/>
      <c r="AO71" s="84"/>
      <c r="AP71" s="85"/>
      <c r="AQ71" s="85"/>
      <c r="AR71" s="85"/>
      <c r="AS71" s="86"/>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x14ac:dyDescent="0.15">
      <c r="A83" s="123"/>
      <c r="B83" s="121"/>
      <c r="C83" s="121"/>
      <c r="D83" s="121"/>
      <c r="E83" s="121"/>
      <c r="F83" s="122"/>
      <c r="G83" s="138" t="s">
        <v>461</v>
      </c>
      <c r="H83" s="138"/>
      <c r="I83" s="138"/>
      <c r="J83" s="138"/>
      <c r="K83" s="138"/>
      <c r="L83" s="138"/>
      <c r="M83" s="138"/>
      <c r="N83" s="138"/>
      <c r="O83" s="138"/>
      <c r="P83" s="138"/>
      <c r="Q83" s="138"/>
      <c r="R83" s="138"/>
      <c r="S83" s="138"/>
      <c r="T83" s="138"/>
      <c r="U83" s="138"/>
      <c r="V83" s="138"/>
      <c r="W83" s="138"/>
      <c r="X83" s="138"/>
      <c r="Y83" s="140" t="s">
        <v>17</v>
      </c>
      <c r="Z83" s="141"/>
      <c r="AA83" s="142"/>
      <c r="AB83" s="175" t="s">
        <v>394</v>
      </c>
      <c r="AC83" s="144"/>
      <c r="AD83" s="145"/>
      <c r="AE83" s="146">
        <v>138890</v>
      </c>
      <c r="AF83" s="147"/>
      <c r="AG83" s="147"/>
      <c r="AH83" s="147"/>
      <c r="AI83" s="147"/>
      <c r="AJ83" s="146">
        <v>99317</v>
      </c>
      <c r="AK83" s="147"/>
      <c r="AL83" s="147"/>
      <c r="AM83" s="147"/>
      <c r="AN83" s="147"/>
      <c r="AO83" s="146">
        <v>115372</v>
      </c>
      <c r="AP83" s="147"/>
      <c r="AQ83" s="147"/>
      <c r="AR83" s="147"/>
      <c r="AS83" s="147"/>
      <c r="AT83" s="84">
        <v>117186</v>
      </c>
      <c r="AU83" s="85"/>
      <c r="AV83" s="85"/>
      <c r="AW83" s="85"/>
      <c r="AX83" s="87"/>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393</v>
      </c>
      <c r="AC84" s="152"/>
      <c r="AD84" s="153"/>
      <c r="AE84" s="151" t="s">
        <v>395</v>
      </c>
      <c r="AF84" s="152"/>
      <c r="AG84" s="152"/>
      <c r="AH84" s="152"/>
      <c r="AI84" s="153"/>
      <c r="AJ84" s="151" t="s">
        <v>396</v>
      </c>
      <c r="AK84" s="152"/>
      <c r="AL84" s="152"/>
      <c r="AM84" s="152"/>
      <c r="AN84" s="153"/>
      <c r="AO84" s="151" t="s">
        <v>397</v>
      </c>
      <c r="AP84" s="152"/>
      <c r="AQ84" s="152"/>
      <c r="AR84" s="152"/>
      <c r="AS84" s="153"/>
      <c r="AT84" s="151" t="s">
        <v>469</v>
      </c>
      <c r="AU84" s="152"/>
      <c r="AV84" s="152"/>
      <c r="AW84" s="152"/>
      <c r="AX84" s="154"/>
    </row>
    <row r="85" spans="1:60" ht="32.25" hidden="1"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x14ac:dyDescent="0.15">
      <c r="A86" s="123"/>
      <c r="B86" s="121"/>
      <c r="C86" s="121"/>
      <c r="D86" s="121"/>
      <c r="E86" s="121"/>
      <c r="F86" s="122"/>
      <c r="G86" s="138"/>
      <c r="H86" s="138"/>
      <c r="I86" s="138"/>
      <c r="J86" s="138"/>
      <c r="K86" s="138"/>
      <c r="L86" s="138"/>
      <c r="M86" s="138"/>
      <c r="N86" s="138"/>
      <c r="O86" s="138"/>
      <c r="P86" s="138"/>
      <c r="Q86" s="138"/>
      <c r="R86" s="138"/>
      <c r="S86" s="138"/>
      <c r="T86" s="138"/>
      <c r="U86" s="138"/>
      <c r="V86" s="138"/>
      <c r="W86" s="138"/>
      <c r="X86" s="138"/>
      <c r="Y86" s="140" t="s">
        <v>17</v>
      </c>
      <c r="Z86" s="141"/>
      <c r="AA86" s="142"/>
      <c r="AB86" s="175"/>
      <c r="AC86" s="144"/>
      <c r="AD86" s="145"/>
      <c r="AE86" s="146"/>
      <c r="AF86" s="147"/>
      <c r="AG86" s="147"/>
      <c r="AH86" s="147"/>
      <c r="AI86" s="147"/>
      <c r="AJ86" s="146"/>
      <c r="AK86" s="147"/>
      <c r="AL86" s="147"/>
      <c r="AM86" s="147"/>
      <c r="AN86" s="147"/>
      <c r="AO86" s="146"/>
      <c r="AP86" s="147"/>
      <c r="AQ86" s="147"/>
      <c r="AR86" s="147"/>
      <c r="AS86" s="147"/>
      <c r="AT86" s="84"/>
      <c r="AU86" s="85"/>
      <c r="AV86" s="85"/>
      <c r="AW86" s="85"/>
      <c r="AX86" s="87"/>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7.1"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x14ac:dyDescent="0.15">
      <c r="A98" s="371"/>
      <c r="B98" s="372"/>
      <c r="C98" s="406" t="s">
        <v>382</v>
      </c>
      <c r="D98" s="407"/>
      <c r="E98" s="407"/>
      <c r="F98" s="407"/>
      <c r="G98" s="407"/>
      <c r="H98" s="407"/>
      <c r="I98" s="407"/>
      <c r="J98" s="407"/>
      <c r="K98" s="408"/>
      <c r="L98" s="62">
        <v>27</v>
      </c>
      <c r="M98" s="63"/>
      <c r="N98" s="63"/>
      <c r="O98" s="63"/>
      <c r="P98" s="63"/>
      <c r="Q98" s="64"/>
      <c r="R98" s="62">
        <v>27</v>
      </c>
      <c r="S98" s="63"/>
      <c r="T98" s="63"/>
      <c r="U98" s="63"/>
      <c r="V98" s="63"/>
      <c r="W98" s="64"/>
      <c r="X98" s="665" t="s">
        <v>486</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71"/>
      <c r="B99" s="372"/>
      <c r="C99" s="155" t="s">
        <v>383</v>
      </c>
      <c r="D99" s="156"/>
      <c r="E99" s="156"/>
      <c r="F99" s="156"/>
      <c r="G99" s="156"/>
      <c r="H99" s="156"/>
      <c r="I99" s="156"/>
      <c r="J99" s="156"/>
      <c r="K99" s="157"/>
      <c r="L99" s="62">
        <v>10</v>
      </c>
      <c r="M99" s="63"/>
      <c r="N99" s="63"/>
      <c r="O99" s="63"/>
      <c r="P99" s="63"/>
      <c r="Q99" s="64"/>
      <c r="R99" s="62">
        <v>10</v>
      </c>
      <c r="S99" s="63"/>
      <c r="T99" s="63"/>
      <c r="U99" s="63"/>
      <c r="V99" s="63"/>
      <c r="W99" s="64"/>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3.1" customHeight="1" x14ac:dyDescent="0.15">
      <c r="A100" s="371"/>
      <c r="B100" s="372"/>
      <c r="C100" s="155" t="s">
        <v>384</v>
      </c>
      <c r="D100" s="156"/>
      <c r="E100" s="156"/>
      <c r="F100" s="156"/>
      <c r="G100" s="156"/>
      <c r="H100" s="156"/>
      <c r="I100" s="156"/>
      <c r="J100" s="156"/>
      <c r="K100" s="157"/>
      <c r="L100" s="62">
        <v>0.6</v>
      </c>
      <c r="M100" s="63"/>
      <c r="N100" s="63"/>
      <c r="O100" s="63"/>
      <c r="P100" s="63"/>
      <c r="Q100" s="64"/>
      <c r="R100" s="62">
        <v>0.6</v>
      </c>
      <c r="S100" s="63"/>
      <c r="T100" s="63"/>
      <c r="U100" s="63"/>
      <c r="V100" s="63"/>
      <c r="W100" s="64"/>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3.1" customHeight="1" x14ac:dyDescent="0.15">
      <c r="A101" s="371"/>
      <c r="B101" s="372"/>
      <c r="C101" s="155" t="s">
        <v>385</v>
      </c>
      <c r="D101" s="156"/>
      <c r="E101" s="156"/>
      <c r="F101" s="156"/>
      <c r="G101" s="156"/>
      <c r="H101" s="156"/>
      <c r="I101" s="156"/>
      <c r="J101" s="156"/>
      <c r="K101" s="157"/>
      <c r="L101" s="62">
        <v>0.1</v>
      </c>
      <c r="M101" s="63"/>
      <c r="N101" s="63"/>
      <c r="O101" s="63"/>
      <c r="P101" s="63"/>
      <c r="Q101" s="64"/>
      <c r="R101" s="62" t="s">
        <v>483</v>
      </c>
      <c r="S101" s="63"/>
      <c r="T101" s="63"/>
      <c r="U101" s="63"/>
      <c r="V101" s="63"/>
      <c r="W101" s="64"/>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customHeight="1" x14ac:dyDescent="0.15">
      <c r="A102" s="371"/>
      <c r="B102" s="372"/>
      <c r="C102" s="155" t="s">
        <v>386</v>
      </c>
      <c r="D102" s="156"/>
      <c r="E102" s="156"/>
      <c r="F102" s="156"/>
      <c r="G102" s="156"/>
      <c r="H102" s="156"/>
      <c r="I102" s="156"/>
      <c r="J102" s="156"/>
      <c r="K102" s="157"/>
      <c r="L102" s="62">
        <v>0.1</v>
      </c>
      <c r="M102" s="63"/>
      <c r="N102" s="63"/>
      <c r="O102" s="63"/>
      <c r="P102" s="63"/>
      <c r="Q102" s="64"/>
      <c r="R102" s="62">
        <v>0.1</v>
      </c>
      <c r="S102" s="63"/>
      <c r="T102" s="63"/>
      <c r="U102" s="63"/>
      <c r="V102" s="63"/>
      <c r="W102" s="64"/>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x14ac:dyDescent="0.15">
      <c r="A103" s="371"/>
      <c r="B103" s="372"/>
      <c r="C103" s="375" t="s">
        <v>462</v>
      </c>
      <c r="D103" s="376"/>
      <c r="E103" s="376"/>
      <c r="F103" s="376"/>
      <c r="G103" s="376"/>
      <c r="H103" s="376"/>
      <c r="I103" s="376"/>
      <c r="J103" s="376"/>
      <c r="K103" s="377"/>
      <c r="L103" s="62">
        <v>2.9000000000000001E-2</v>
      </c>
      <c r="M103" s="63"/>
      <c r="N103" s="63"/>
      <c r="O103" s="63"/>
      <c r="P103" s="63"/>
      <c r="Q103" s="64"/>
      <c r="R103" s="62" t="s">
        <v>483</v>
      </c>
      <c r="S103" s="63"/>
      <c r="T103" s="63"/>
      <c r="U103" s="63"/>
      <c r="V103" s="63"/>
      <c r="W103" s="64"/>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73"/>
      <c r="B104" s="374"/>
      <c r="C104" s="363" t="s">
        <v>22</v>
      </c>
      <c r="D104" s="364"/>
      <c r="E104" s="364"/>
      <c r="F104" s="364"/>
      <c r="G104" s="364"/>
      <c r="H104" s="364"/>
      <c r="I104" s="364"/>
      <c r="J104" s="364"/>
      <c r="K104" s="365"/>
      <c r="L104" s="366">
        <f>SUM(L98:Q103)</f>
        <v>37.829000000000008</v>
      </c>
      <c r="M104" s="367"/>
      <c r="N104" s="367"/>
      <c r="O104" s="367"/>
      <c r="P104" s="367"/>
      <c r="Q104" s="368"/>
      <c r="R104" s="366">
        <f>SUM(R98:W103)</f>
        <v>37.700000000000003</v>
      </c>
      <c r="S104" s="367"/>
      <c r="T104" s="367"/>
      <c r="U104" s="367"/>
      <c r="V104" s="367"/>
      <c r="W104" s="368"/>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3" t="s">
        <v>38</v>
      </c>
      <c r="AH107" s="590"/>
      <c r="AI107" s="590"/>
      <c r="AJ107" s="590"/>
      <c r="AK107" s="590"/>
      <c r="AL107" s="590"/>
      <c r="AM107" s="590"/>
      <c r="AN107" s="590"/>
      <c r="AO107" s="590"/>
      <c r="AP107" s="590"/>
      <c r="AQ107" s="590"/>
      <c r="AR107" s="590"/>
      <c r="AS107" s="590"/>
      <c r="AT107" s="590"/>
      <c r="AU107" s="590"/>
      <c r="AV107" s="590"/>
      <c r="AW107" s="590"/>
      <c r="AX107" s="624"/>
    </row>
    <row r="108" spans="1:50" ht="86.25" customHeight="1" x14ac:dyDescent="0.15">
      <c r="A108" s="302" t="s">
        <v>312</v>
      </c>
      <c r="B108" s="303"/>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98" t="s">
        <v>375</v>
      </c>
      <c r="AE108" s="599"/>
      <c r="AF108" s="599"/>
      <c r="AG108" s="595" t="s">
        <v>398</v>
      </c>
      <c r="AH108" s="596"/>
      <c r="AI108" s="596"/>
      <c r="AJ108" s="596"/>
      <c r="AK108" s="596"/>
      <c r="AL108" s="596"/>
      <c r="AM108" s="596"/>
      <c r="AN108" s="596"/>
      <c r="AO108" s="596"/>
      <c r="AP108" s="596"/>
      <c r="AQ108" s="596"/>
      <c r="AR108" s="596"/>
      <c r="AS108" s="596"/>
      <c r="AT108" s="596"/>
      <c r="AU108" s="596"/>
      <c r="AV108" s="596"/>
      <c r="AW108" s="596"/>
      <c r="AX108" s="597"/>
    </row>
    <row r="109" spans="1:50" ht="70.5" customHeight="1" x14ac:dyDescent="0.15">
      <c r="A109" s="304"/>
      <c r="B109" s="305"/>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375</v>
      </c>
      <c r="AE109" s="435"/>
      <c r="AF109" s="435"/>
      <c r="AG109" s="525" t="s">
        <v>399</v>
      </c>
      <c r="AH109" s="300"/>
      <c r="AI109" s="300"/>
      <c r="AJ109" s="300"/>
      <c r="AK109" s="300"/>
      <c r="AL109" s="300"/>
      <c r="AM109" s="300"/>
      <c r="AN109" s="300"/>
      <c r="AO109" s="300"/>
      <c r="AP109" s="300"/>
      <c r="AQ109" s="300"/>
      <c r="AR109" s="300"/>
      <c r="AS109" s="300"/>
      <c r="AT109" s="300"/>
      <c r="AU109" s="300"/>
      <c r="AV109" s="300"/>
      <c r="AW109" s="300"/>
      <c r="AX109" s="301"/>
    </row>
    <row r="110" spans="1:50" ht="72.75" customHeight="1" x14ac:dyDescent="0.15">
      <c r="A110" s="306"/>
      <c r="B110" s="307"/>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9" t="s">
        <v>375</v>
      </c>
      <c r="AE110" s="580"/>
      <c r="AF110" s="580"/>
      <c r="AG110" s="523" t="s">
        <v>460</v>
      </c>
      <c r="AH110" s="191"/>
      <c r="AI110" s="191"/>
      <c r="AJ110" s="191"/>
      <c r="AK110" s="191"/>
      <c r="AL110" s="191"/>
      <c r="AM110" s="191"/>
      <c r="AN110" s="191"/>
      <c r="AO110" s="191"/>
      <c r="AP110" s="191"/>
      <c r="AQ110" s="191"/>
      <c r="AR110" s="191"/>
      <c r="AS110" s="191"/>
      <c r="AT110" s="191"/>
      <c r="AU110" s="191"/>
      <c r="AV110" s="191"/>
      <c r="AW110" s="191"/>
      <c r="AX110" s="524"/>
    </row>
    <row r="111" spans="1:50" ht="36.75" customHeight="1" x14ac:dyDescent="0.15">
      <c r="A111" s="543" t="s">
        <v>46</v>
      </c>
      <c r="B111" s="581"/>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375</v>
      </c>
      <c r="AE111" s="431"/>
      <c r="AF111" s="431"/>
      <c r="AG111" s="296" t="s">
        <v>400</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582"/>
      <c r="B112" s="583"/>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402</v>
      </c>
      <c r="AE112" s="435"/>
      <c r="AF112" s="435"/>
      <c r="AG112" s="299"/>
      <c r="AH112" s="300"/>
      <c r="AI112" s="300"/>
      <c r="AJ112" s="300"/>
      <c r="AK112" s="300"/>
      <c r="AL112" s="300"/>
      <c r="AM112" s="300"/>
      <c r="AN112" s="300"/>
      <c r="AO112" s="300"/>
      <c r="AP112" s="300"/>
      <c r="AQ112" s="300"/>
      <c r="AR112" s="300"/>
      <c r="AS112" s="300"/>
      <c r="AT112" s="300"/>
      <c r="AU112" s="300"/>
      <c r="AV112" s="300"/>
      <c r="AW112" s="300"/>
      <c r="AX112" s="301"/>
    </row>
    <row r="113" spans="1:64" ht="18.75" customHeight="1" x14ac:dyDescent="0.15">
      <c r="A113" s="582"/>
      <c r="B113" s="583"/>
      <c r="C113" s="498"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375</v>
      </c>
      <c r="AE113" s="435"/>
      <c r="AF113" s="435"/>
      <c r="AG113" s="525" t="s">
        <v>465</v>
      </c>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582"/>
      <c r="B114" s="583"/>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402</v>
      </c>
      <c r="AE114" s="435"/>
      <c r="AF114" s="435"/>
      <c r="AG114" s="299"/>
      <c r="AH114" s="300"/>
      <c r="AI114" s="300"/>
      <c r="AJ114" s="300"/>
      <c r="AK114" s="300"/>
      <c r="AL114" s="300"/>
      <c r="AM114" s="300"/>
      <c r="AN114" s="300"/>
      <c r="AO114" s="300"/>
      <c r="AP114" s="300"/>
      <c r="AQ114" s="300"/>
      <c r="AR114" s="300"/>
      <c r="AS114" s="300"/>
      <c r="AT114" s="300"/>
      <c r="AU114" s="300"/>
      <c r="AV114" s="300"/>
      <c r="AW114" s="300"/>
      <c r="AX114" s="301"/>
    </row>
    <row r="115" spans="1:64" ht="30.75" customHeight="1" x14ac:dyDescent="0.15">
      <c r="A115" s="582"/>
      <c r="B115" s="583"/>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4"/>
      <c r="AD115" s="434" t="s">
        <v>375</v>
      </c>
      <c r="AE115" s="435"/>
      <c r="AF115" s="435"/>
      <c r="AG115" s="525" t="s">
        <v>401</v>
      </c>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x14ac:dyDescent="0.15">
      <c r="A116" s="582"/>
      <c r="B116" s="583"/>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4"/>
      <c r="AD116" s="627" t="s">
        <v>402</v>
      </c>
      <c r="AE116" s="628"/>
      <c r="AF116" s="628"/>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9" t="s">
        <v>375</v>
      </c>
      <c r="AE117" s="580"/>
      <c r="AF117" s="589"/>
      <c r="AG117" s="593" t="s">
        <v>457</v>
      </c>
      <c r="AH117" s="428"/>
      <c r="AI117" s="428"/>
      <c r="AJ117" s="428"/>
      <c r="AK117" s="428"/>
      <c r="AL117" s="428"/>
      <c r="AM117" s="428"/>
      <c r="AN117" s="428"/>
      <c r="AO117" s="428"/>
      <c r="AP117" s="428"/>
      <c r="AQ117" s="428"/>
      <c r="AR117" s="428"/>
      <c r="AS117" s="428"/>
      <c r="AT117" s="428"/>
      <c r="AU117" s="428"/>
      <c r="AV117" s="428"/>
      <c r="AW117" s="428"/>
      <c r="AX117" s="594"/>
      <c r="BG117" s="10"/>
      <c r="BH117" s="10"/>
      <c r="BI117" s="10"/>
      <c r="BJ117" s="10"/>
    </row>
    <row r="118" spans="1:64" ht="43.5" customHeight="1" x14ac:dyDescent="0.15">
      <c r="A118" s="543" t="s">
        <v>47</v>
      </c>
      <c r="B118" s="581"/>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30" t="s">
        <v>375</v>
      </c>
      <c r="AE118" s="431"/>
      <c r="AF118" s="632"/>
      <c r="AG118" s="296" t="s">
        <v>466</v>
      </c>
      <c r="AH118" s="297"/>
      <c r="AI118" s="297"/>
      <c r="AJ118" s="297"/>
      <c r="AK118" s="297"/>
      <c r="AL118" s="297"/>
      <c r="AM118" s="297"/>
      <c r="AN118" s="297"/>
      <c r="AO118" s="297"/>
      <c r="AP118" s="297"/>
      <c r="AQ118" s="297"/>
      <c r="AR118" s="297"/>
      <c r="AS118" s="297"/>
      <c r="AT118" s="297"/>
      <c r="AU118" s="297"/>
      <c r="AV118" s="297"/>
      <c r="AW118" s="297"/>
      <c r="AX118" s="298"/>
    </row>
    <row r="119" spans="1:64" ht="59.25" customHeight="1" x14ac:dyDescent="0.15">
      <c r="A119" s="582"/>
      <c r="B119" s="583"/>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600" t="s">
        <v>375</v>
      </c>
      <c r="AE119" s="601"/>
      <c r="AF119" s="601"/>
      <c r="AG119" s="525" t="s">
        <v>467</v>
      </c>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82"/>
      <c r="B120" s="583"/>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375</v>
      </c>
      <c r="AE120" s="435"/>
      <c r="AF120" s="435"/>
      <c r="AG120" s="525" t="s">
        <v>468</v>
      </c>
      <c r="AH120" s="300"/>
      <c r="AI120" s="300"/>
      <c r="AJ120" s="300"/>
      <c r="AK120" s="300"/>
      <c r="AL120" s="300"/>
      <c r="AM120" s="300"/>
      <c r="AN120" s="300"/>
      <c r="AO120" s="300"/>
      <c r="AP120" s="300"/>
      <c r="AQ120" s="300"/>
      <c r="AR120" s="300"/>
      <c r="AS120" s="300"/>
      <c r="AT120" s="300"/>
      <c r="AU120" s="300"/>
      <c r="AV120" s="300"/>
      <c r="AW120" s="300"/>
      <c r="AX120" s="301"/>
    </row>
    <row r="121" spans="1:64" ht="59.25" customHeight="1" x14ac:dyDescent="0.15">
      <c r="A121" s="584"/>
      <c r="B121" s="585"/>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375</v>
      </c>
      <c r="AE121" s="435"/>
      <c r="AF121" s="435"/>
      <c r="AG121" s="523" t="s">
        <v>403</v>
      </c>
      <c r="AH121" s="191"/>
      <c r="AI121" s="191"/>
      <c r="AJ121" s="191"/>
      <c r="AK121" s="191"/>
      <c r="AL121" s="191"/>
      <c r="AM121" s="191"/>
      <c r="AN121" s="191"/>
      <c r="AO121" s="191"/>
      <c r="AP121" s="191"/>
      <c r="AQ121" s="191"/>
      <c r="AR121" s="191"/>
      <c r="AS121" s="191"/>
      <c r="AT121" s="191"/>
      <c r="AU121" s="191"/>
      <c r="AV121" s="191"/>
      <c r="AW121" s="191"/>
      <c r="AX121" s="524"/>
    </row>
    <row r="122" spans="1:64" ht="33.6" customHeight="1" x14ac:dyDescent="0.15">
      <c r="A122" s="617" t="s">
        <v>80</v>
      </c>
      <c r="B122" s="618"/>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402</v>
      </c>
      <c r="AE122" s="431"/>
      <c r="AF122" s="431"/>
      <c r="AG122" s="571"/>
      <c r="AH122" s="189"/>
      <c r="AI122" s="189"/>
      <c r="AJ122" s="189"/>
      <c r="AK122" s="189"/>
      <c r="AL122" s="189"/>
      <c r="AM122" s="189"/>
      <c r="AN122" s="189"/>
      <c r="AO122" s="189"/>
      <c r="AP122" s="189"/>
      <c r="AQ122" s="189"/>
      <c r="AR122" s="189"/>
      <c r="AS122" s="189"/>
      <c r="AT122" s="189"/>
      <c r="AU122" s="189"/>
      <c r="AV122" s="189"/>
      <c r="AW122" s="189"/>
      <c r="AX122" s="572"/>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3"/>
      <c r="AH123" s="270"/>
      <c r="AI123" s="270"/>
      <c r="AJ123" s="270"/>
      <c r="AK123" s="270"/>
      <c r="AL123" s="270"/>
      <c r="AM123" s="270"/>
      <c r="AN123" s="270"/>
      <c r="AO123" s="270"/>
      <c r="AP123" s="270"/>
      <c r="AQ123" s="270"/>
      <c r="AR123" s="270"/>
      <c r="AS123" s="270"/>
      <c r="AT123" s="270"/>
      <c r="AU123" s="270"/>
      <c r="AV123" s="270"/>
      <c r="AW123" s="270"/>
      <c r="AX123" s="574"/>
    </row>
    <row r="124" spans="1:64" ht="26.25" customHeight="1" x14ac:dyDescent="0.15">
      <c r="A124" s="619"/>
      <c r="B124" s="620"/>
      <c r="C124" s="633"/>
      <c r="D124" s="634"/>
      <c r="E124" s="634"/>
      <c r="F124" s="634"/>
      <c r="G124" s="634"/>
      <c r="H124" s="634"/>
      <c r="I124" s="634"/>
      <c r="J124" s="634"/>
      <c r="K124" s="634"/>
      <c r="L124" s="634"/>
      <c r="M124" s="634"/>
      <c r="N124" s="634"/>
      <c r="O124" s="635"/>
      <c r="P124" s="642"/>
      <c r="Q124" s="642"/>
      <c r="R124" s="642"/>
      <c r="S124" s="643"/>
      <c r="T124" s="625"/>
      <c r="U124" s="300"/>
      <c r="V124" s="300"/>
      <c r="W124" s="300"/>
      <c r="X124" s="300"/>
      <c r="Y124" s="300"/>
      <c r="Z124" s="300"/>
      <c r="AA124" s="300"/>
      <c r="AB124" s="300"/>
      <c r="AC124" s="300"/>
      <c r="AD124" s="300"/>
      <c r="AE124" s="300"/>
      <c r="AF124" s="626"/>
      <c r="AG124" s="573"/>
      <c r="AH124" s="270"/>
      <c r="AI124" s="270"/>
      <c r="AJ124" s="270"/>
      <c r="AK124" s="270"/>
      <c r="AL124" s="270"/>
      <c r="AM124" s="270"/>
      <c r="AN124" s="270"/>
      <c r="AO124" s="270"/>
      <c r="AP124" s="270"/>
      <c r="AQ124" s="270"/>
      <c r="AR124" s="270"/>
      <c r="AS124" s="270"/>
      <c r="AT124" s="270"/>
      <c r="AU124" s="270"/>
      <c r="AV124" s="270"/>
      <c r="AW124" s="270"/>
      <c r="AX124" s="574"/>
    </row>
    <row r="125" spans="1:64" ht="26.25" customHeight="1" x14ac:dyDescent="0.15">
      <c r="A125" s="621"/>
      <c r="B125" s="622"/>
      <c r="C125" s="636"/>
      <c r="D125" s="637"/>
      <c r="E125" s="637"/>
      <c r="F125" s="637"/>
      <c r="G125" s="637"/>
      <c r="H125" s="637"/>
      <c r="I125" s="637"/>
      <c r="J125" s="637"/>
      <c r="K125" s="637"/>
      <c r="L125" s="637"/>
      <c r="M125" s="637"/>
      <c r="N125" s="637"/>
      <c r="O125" s="638"/>
      <c r="P125" s="644"/>
      <c r="Q125" s="644"/>
      <c r="R125" s="644"/>
      <c r="S125" s="645"/>
      <c r="T125" s="427"/>
      <c r="U125" s="428"/>
      <c r="V125" s="428"/>
      <c r="W125" s="428"/>
      <c r="X125" s="428"/>
      <c r="Y125" s="428"/>
      <c r="Z125" s="428"/>
      <c r="AA125" s="428"/>
      <c r="AB125" s="428"/>
      <c r="AC125" s="428"/>
      <c r="AD125" s="428"/>
      <c r="AE125" s="428"/>
      <c r="AF125" s="429"/>
      <c r="AG125" s="575"/>
      <c r="AH125" s="191"/>
      <c r="AI125" s="191"/>
      <c r="AJ125" s="191"/>
      <c r="AK125" s="191"/>
      <c r="AL125" s="191"/>
      <c r="AM125" s="191"/>
      <c r="AN125" s="191"/>
      <c r="AO125" s="191"/>
      <c r="AP125" s="191"/>
      <c r="AQ125" s="191"/>
      <c r="AR125" s="191"/>
      <c r="AS125" s="191"/>
      <c r="AT125" s="191"/>
      <c r="AU125" s="191"/>
      <c r="AV125" s="191"/>
      <c r="AW125" s="191"/>
      <c r="AX125" s="524"/>
    </row>
    <row r="126" spans="1:64" ht="71.25" customHeight="1" x14ac:dyDescent="0.15">
      <c r="A126" s="543" t="s">
        <v>58</v>
      </c>
      <c r="B126" s="544"/>
      <c r="C126" s="385" t="s">
        <v>64</v>
      </c>
      <c r="D126" s="566"/>
      <c r="E126" s="566"/>
      <c r="F126" s="567"/>
      <c r="G126" s="537" t="s">
        <v>458</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5"/>
      <c r="B127" s="546"/>
      <c r="C127" s="354" t="s">
        <v>68</v>
      </c>
      <c r="D127" s="355"/>
      <c r="E127" s="355"/>
      <c r="F127" s="356"/>
      <c r="G127" s="357" t="s">
        <v>459</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43.5" customHeight="1" thickBot="1" x14ac:dyDescent="0.2">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85.5" customHeight="1" thickBot="1" x14ac:dyDescent="0.2">
      <c r="A131" s="540" t="s">
        <v>305</v>
      </c>
      <c r="B131" s="541"/>
      <c r="C131" s="541"/>
      <c r="D131" s="541"/>
      <c r="E131" s="542"/>
      <c r="F131" s="559" t="s">
        <v>482</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77.25" customHeight="1" thickBot="1" x14ac:dyDescent="0.2">
      <c r="A133" s="424" t="s">
        <v>484</v>
      </c>
      <c r="B133" s="425"/>
      <c r="C133" s="425"/>
      <c r="D133" s="425"/>
      <c r="E133" s="426"/>
      <c r="F133" s="562" t="s">
        <v>485</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51.75"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397" t="s">
        <v>224</v>
      </c>
      <c r="B137" s="398"/>
      <c r="C137" s="398"/>
      <c r="D137" s="398"/>
      <c r="E137" s="398"/>
      <c r="F137" s="398"/>
      <c r="G137" s="411">
        <v>459</v>
      </c>
      <c r="H137" s="412"/>
      <c r="I137" s="412"/>
      <c r="J137" s="412"/>
      <c r="K137" s="412"/>
      <c r="L137" s="412"/>
      <c r="M137" s="412"/>
      <c r="N137" s="412"/>
      <c r="O137" s="412"/>
      <c r="P137" s="413"/>
      <c r="Q137" s="398" t="s">
        <v>225</v>
      </c>
      <c r="R137" s="398"/>
      <c r="S137" s="398"/>
      <c r="T137" s="398"/>
      <c r="U137" s="398"/>
      <c r="V137" s="398"/>
      <c r="W137" s="411">
        <v>434</v>
      </c>
      <c r="X137" s="412"/>
      <c r="Y137" s="412"/>
      <c r="Z137" s="412"/>
      <c r="AA137" s="412"/>
      <c r="AB137" s="412"/>
      <c r="AC137" s="412"/>
      <c r="AD137" s="412"/>
      <c r="AE137" s="412"/>
      <c r="AF137" s="413"/>
      <c r="AG137" s="398" t="s">
        <v>226</v>
      </c>
      <c r="AH137" s="398"/>
      <c r="AI137" s="398"/>
      <c r="AJ137" s="398"/>
      <c r="AK137" s="398"/>
      <c r="AL137" s="398"/>
      <c r="AM137" s="394">
        <v>465</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v>394</v>
      </c>
      <c r="H138" s="415"/>
      <c r="I138" s="415"/>
      <c r="J138" s="415"/>
      <c r="K138" s="415"/>
      <c r="L138" s="415"/>
      <c r="M138" s="415"/>
      <c r="N138" s="415"/>
      <c r="O138" s="415"/>
      <c r="P138" s="416"/>
      <c r="Q138" s="400" t="s">
        <v>228</v>
      </c>
      <c r="R138" s="400"/>
      <c r="S138" s="400"/>
      <c r="T138" s="400"/>
      <c r="U138" s="400"/>
      <c r="V138" s="400"/>
      <c r="W138" s="568">
        <v>380</v>
      </c>
      <c r="X138" s="415"/>
      <c r="Y138" s="415"/>
      <c r="Z138" s="415"/>
      <c r="AA138" s="415"/>
      <c r="AB138" s="415"/>
      <c r="AC138" s="415"/>
      <c r="AD138" s="415"/>
      <c r="AE138" s="415"/>
      <c r="AF138" s="416"/>
      <c r="AG138" s="569"/>
      <c r="AH138" s="570"/>
      <c r="AI138" s="570"/>
      <c r="AJ138" s="570"/>
      <c r="AK138" s="570"/>
      <c r="AL138" s="570"/>
      <c r="AM138" s="605"/>
      <c r="AN138" s="606"/>
      <c r="AO138" s="606"/>
      <c r="AP138" s="606"/>
      <c r="AQ138" s="606"/>
      <c r="AR138" s="606"/>
      <c r="AS138" s="606"/>
      <c r="AT138" s="606"/>
      <c r="AU138" s="606"/>
      <c r="AV138" s="607"/>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thickBot="1" x14ac:dyDescent="0.2">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thickBot="1" x14ac:dyDescent="0.2">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81" t="s">
        <v>436</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372</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20"/>
      <c r="B179" s="532"/>
      <c r="C179" s="532"/>
      <c r="D179" s="532"/>
      <c r="E179" s="532"/>
      <c r="F179" s="533"/>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30" customHeight="1" x14ac:dyDescent="0.15">
      <c r="A180" s="120"/>
      <c r="B180" s="532"/>
      <c r="C180" s="532"/>
      <c r="D180" s="532"/>
      <c r="E180" s="532"/>
      <c r="F180" s="533"/>
      <c r="G180" s="88" t="s">
        <v>432</v>
      </c>
      <c r="H180" s="89"/>
      <c r="I180" s="89"/>
      <c r="J180" s="89"/>
      <c r="K180" s="90"/>
      <c r="L180" s="91" t="s">
        <v>435</v>
      </c>
      <c r="M180" s="92"/>
      <c r="N180" s="92"/>
      <c r="O180" s="92"/>
      <c r="P180" s="92"/>
      <c r="Q180" s="92"/>
      <c r="R180" s="92"/>
      <c r="S180" s="92"/>
      <c r="T180" s="92"/>
      <c r="U180" s="92"/>
      <c r="V180" s="92"/>
      <c r="W180" s="92"/>
      <c r="X180" s="93"/>
      <c r="Y180" s="94">
        <v>6</v>
      </c>
      <c r="Z180" s="95"/>
      <c r="AA180" s="95"/>
      <c r="AB180" s="96"/>
      <c r="AC180" s="88" t="s">
        <v>438</v>
      </c>
      <c r="AD180" s="89"/>
      <c r="AE180" s="89"/>
      <c r="AF180" s="89"/>
      <c r="AG180" s="90"/>
      <c r="AH180" s="91" t="s">
        <v>438</v>
      </c>
      <c r="AI180" s="92"/>
      <c r="AJ180" s="92"/>
      <c r="AK180" s="92"/>
      <c r="AL180" s="92"/>
      <c r="AM180" s="92"/>
      <c r="AN180" s="92"/>
      <c r="AO180" s="92"/>
      <c r="AP180" s="92"/>
      <c r="AQ180" s="92"/>
      <c r="AR180" s="92"/>
      <c r="AS180" s="92"/>
      <c r="AT180" s="93"/>
      <c r="AU180" s="94" t="s">
        <v>438</v>
      </c>
      <c r="AV180" s="95"/>
      <c r="AW180" s="95"/>
      <c r="AX180" s="393"/>
    </row>
    <row r="181" spans="1:50" ht="24.75" customHeight="1" x14ac:dyDescent="0.15">
      <c r="A181" s="120"/>
      <c r="B181" s="532"/>
      <c r="C181" s="532"/>
      <c r="D181" s="532"/>
      <c r="E181" s="532"/>
      <c r="F181" s="533"/>
      <c r="G181" s="65" t="s">
        <v>438</v>
      </c>
      <c r="H181" s="66"/>
      <c r="I181" s="66"/>
      <c r="J181" s="66"/>
      <c r="K181" s="67"/>
      <c r="L181" s="68" t="s">
        <v>438</v>
      </c>
      <c r="M181" s="69"/>
      <c r="N181" s="69"/>
      <c r="O181" s="69"/>
      <c r="P181" s="69"/>
      <c r="Q181" s="69"/>
      <c r="R181" s="69"/>
      <c r="S181" s="69"/>
      <c r="T181" s="69"/>
      <c r="U181" s="69"/>
      <c r="V181" s="69"/>
      <c r="W181" s="69"/>
      <c r="X181" s="70"/>
      <c r="Y181" s="71" t="s">
        <v>438</v>
      </c>
      <c r="Z181" s="72"/>
      <c r="AA181" s="72"/>
      <c r="AB181" s="83"/>
      <c r="AC181" s="65" t="s">
        <v>438</v>
      </c>
      <c r="AD181" s="66"/>
      <c r="AE181" s="66"/>
      <c r="AF181" s="66"/>
      <c r="AG181" s="67"/>
      <c r="AH181" s="68" t="s">
        <v>440</v>
      </c>
      <c r="AI181" s="69"/>
      <c r="AJ181" s="69"/>
      <c r="AK181" s="69"/>
      <c r="AL181" s="69"/>
      <c r="AM181" s="69"/>
      <c r="AN181" s="69"/>
      <c r="AO181" s="69"/>
      <c r="AP181" s="69"/>
      <c r="AQ181" s="69"/>
      <c r="AR181" s="69"/>
      <c r="AS181" s="69"/>
      <c r="AT181" s="70"/>
      <c r="AU181" s="71" t="s">
        <v>438</v>
      </c>
      <c r="AV181" s="72"/>
      <c r="AW181" s="72"/>
      <c r="AX181" s="73"/>
    </row>
    <row r="182" spans="1:50" ht="24.75" hidden="1" customHeight="1" x14ac:dyDescent="0.15">
      <c r="A182" s="120"/>
      <c r="B182" s="532"/>
      <c r="C182" s="532"/>
      <c r="D182" s="532"/>
      <c r="E182" s="532"/>
      <c r="F182" s="533"/>
      <c r="G182" s="65" t="s">
        <v>438</v>
      </c>
      <c r="H182" s="66"/>
      <c r="I182" s="66"/>
      <c r="J182" s="66"/>
      <c r="K182" s="67"/>
      <c r="L182" s="68" t="s">
        <v>438</v>
      </c>
      <c r="M182" s="69"/>
      <c r="N182" s="69"/>
      <c r="O182" s="69"/>
      <c r="P182" s="69"/>
      <c r="Q182" s="69"/>
      <c r="R182" s="69"/>
      <c r="S182" s="69"/>
      <c r="T182" s="69"/>
      <c r="U182" s="69"/>
      <c r="V182" s="69"/>
      <c r="W182" s="69"/>
      <c r="X182" s="70"/>
      <c r="Y182" s="71" t="s">
        <v>438</v>
      </c>
      <c r="Z182" s="72"/>
      <c r="AA182" s="72"/>
      <c r="AB182" s="83"/>
      <c r="AC182" s="65" t="s">
        <v>438</v>
      </c>
      <c r="AD182" s="66"/>
      <c r="AE182" s="66"/>
      <c r="AF182" s="66"/>
      <c r="AG182" s="67"/>
      <c r="AH182" s="68" t="s">
        <v>438</v>
      </c>
      <c r="AI182" s="69"/>
      <c r="AJ182" s="69"/>
      <c r="AK182" s="69"/>
      <c r="AL182" s="69"/>
      <c r="AM182" s="69"/>
      <c r="AN182" s="69"/>
      <c r="AO182" s="69"/>
      <c r="AP182" s="69"/>
      <c r="AQ182" s="69"/>
      <c r="AR182" s="69"/>
      <c r="AS182" s="69"/>
      <c r="AT182" s="70"/>
      <c r="AU182" s="71" t="s">
        <v>438</v>
      </c>
      <c r="AV182" s="72"/>
      <c r="AW182" s="72"/>
      <c r="AX182" s="73"/>
    </row>
    <row r="183" spans="1:50" ht="24.75" hidden="1" customHeight="1" x14ac:dyDescent="0.15">
      <c r="A183" s="120"/>
      <c r="B183" s="532"/>
      <c r="C183" s="532"/>
      <c r="D183" s="532"/>
      <c r="E183" s="532"/>
      <c r="F183" s="533"/>
      <c r="G183" s="65" t="s">
        <v>438</v>
      </c>
      <c r="H183" s="66"/>
      <c r="I183" s="66"/>
      <c r="J183" s="66"/>
      <c r="K183" s="67"/>
      <c r="L183" s="68" t="s">
        <v>438</v>
      </c>
      <c r="M183" s="69"/>
      <c r="N183" s="69"/>
      <c r="O183" s="69"/>
      <c r="P183" s="69"/>
      <c r="Q183" s="69"/>
      <c r="R183" s="69"/>
      <c r="S183" s="69"/>
      <c r="T183" s="69"/>
      <c r="U183" s="69"/>
      <c r="V183" s="69"/>
      <c r="W183" s="69"/>
      <c r="X183" s="70"/>
      <c r="Y183" s="71" t="s">
        <v>438</v>
      </c>
      <c r="Z183" s="72"/>
      <c r="AA183" s="72"/>
      <c r="AB183" s="83"/>
      <c r="AC183" s="65" t="s">
        <v>438</v>
      </c>
      <c r="AD183" s="66"/>
      <c r="AE183" s="66"/>
      <c r="AF183" s="66"/>
      <c r="AG183" s="67"/>
      <c r="AH183" s="68" t="s">
        <v>438</v>
      </c>
      <c r="AI183" s="69"/>
      <c r="AJ183" s="69"/>
      <c r="AK183" s="69"/>
      <c r="AL183" s="69"/>
      <c r="AM183" s="69"/>
      <c r="AN183" s="69"/>
      <c r="AO183" s="69"/>
      <c r="AP183" s="69"/>
      <c r="AQ183" s="69"/>
      <c r="AR183" s="69"/>
      <c r="AS183" s="69"/>
      <c r="AT183" s="70"/>
      <c r="AU183" s="71" t="s">
        <v>438</v>
      </c>
      <c r="AV183" s="72"/>
      <c r="AW183" s="72"/>
      <c r="AX183" s="73"/>
    </row>
    <row r="184" spans="1:50" ht="24.75" hidden="1" customHeight="1" x14ac:dyDescent="0.15">
      <c r="A184" s="120"/>
      <c r="B184" s="532"/>
      <c r="C184" s="532"/>
      <c r="D184" s="532"/>
      <c r="E184" s="532"/>
      <c r="F184" s="533"/>
      <c r="G184" s="65" t="s">
        <v>438</v>
      </c>
      <c r="H184" s="66"/>
      <c r="I184" s="66"/>
      <c r="J184" s="66"/>
      <c r="K184" s="67"/>
      <c r="L184" s="68" t="s">
        <v>438</v>
      </c>
      <c r="M184" s="69"/>
      <c r="N184" s="69"/>
      <c r="O184" s="69"/>
      <c r="P184" s="69"/>
      <c r="Q184" s="69"/>
      <c r="R184" s="69"/>
      <c r="S184" s="69"/>
      <c r="T184" s="69"/>
      <c r="U184" s="69"/>
      <c r="V184" s="69"/>
      <c r="W184" s="69"/>
      <c r="X184" s="70"/>
      <c r="Y184" s="71" t="s">
        <v>438</v>
      </c>
      <c r="Z184" s="72"/>
      <c r="AA184" s="72"/>
      <c r="AB184" s="83"/>
      <c r="AC184" s="65" t="s">
        <v>439</v>
      </c>
      <c r="AD184" s="66"/>
      <c r="AE184" s="66"/>
      <c r="AF184" s="66"/>
      <c r="AG184" s="67"/>
      <c r="AH184" s="68" t="s">
        <v>438</v>
      </c>
      <c r="AI184" s="69"/>
      <c r="AJ184" s="69"/>
      <c r="AK184" s="69"/>
      <c r="AL184" s="69"/>
      <c r="AM184" s="69"/>
      <c r="AN184" s="69"/>
      <c r="AO184" s="69"/>
      <c r="AP184" s="69"/>
      <c r="AQ184" s="69"/>
      <c r="AR184" s="69"/>
      <c r="AS184" s="69"/>
      <c r="AT184" s="70"/>
      <c r="AU184" s="71" t="s">
        <v>438</v>
      </c>
      <c r="AV184" s="72"/>
      <c r="AW184" s="72"/>
      <c r="AX184" s="73"/>
    </row>
    <row r="185" spans="1:50" ht="24.75" hidden="1" customHeight="1" x14ac:dyDescent="0.15">
      <c r="A185" s="120"/>
      <c r="B185" s="532"/>
      <c r="C185" s="532"/>
      <c r="D185" s="532"/>
      <c r="E185" s="532"/>
      <c r="F185" s="533"/>
      <c r="G185" s="65" t="s">
        <v>438</v>
      </c>
      <c r="H185" s="66"/>
      <c r="I185" s="66"/>
      <c r="J185" s="66"/>
      <c r="K185" s="67"/>
      <c r="L185" s="68" t="s">
        <v>438</v>
      </c>
      <c r="M185" s="69"/>
      <c r="N185" s="69"/>
      <c r="O185" s="69"/>
      <c r="P185" s="69"/>
      <c r="Q185" s="69"/>
      <c r="R185" s="69"/>
      <c r="S185" s="69"/>
      <c r="T185" s="69"/>
      <c r="U185" s="69"/>
      <c r="V185" s="69"/>
      <c r="W185" s="69"/>
      <c r="X185" s="70"/>
      <c r="Y185" s="71" t="s">
        <v>438</v>
      </c>
      <c r="Z185" s="72"/>
      <c r="AA185" s="72"/>
      <c r="AB185" s="83"/>
      <c r="AC185" s="65" t="s">
        <v>438</v>
      </c>
      <c r="AD185" s="66"/>
      <c r="AE185" s="66"/>
      <c r="AF185" s="66"/>
      <c r="AG185" s="67"/>
      <c r="AH185" s="68" t="s">
        <v>438</v>
      </c>
      <c r="AI185" s="69"/>
      <c r="AJ185" s="69"/>
      <c r="AK185" s="69"/>
      <c r="AL185" s="69"/>
      <c r="AM185" s="69"/>
      <c r="AN185" s="69"/>
      <c r="AO185" s="69"/>
      <c r="AP185" s="69"/>
      <c r="AQ185" s="69"/>
      <c r="AR185" s="69"/>
      <c r="AS185" s="69"/>
      <c r="AT185" s="70"/>
      <c r="AU185" s="71" t="s">
        <v>438</v>
      </c>
      <c r="AV185" s="72"/>
      <c r="AW185" s="72"/>
      <c r="AX185" s="73"/>
    </row>
    <row r="186" spans="1:50" ht="24.75" hidden="1" customHeight="1" x14ac:dyDescent="0.15">
      <c r="A186" s="120"/>
      <c r="B186" s="532"/>
      <c r="C186" s="532"/>
      <c r="D186" s="532"/>
      <c r="E186" s="532"/>
      <c r="F186" s="533"/>
      <c r="G186" s="65" t="s">
        <v>438</v>
      </c>
      <c r="H186" s="66"/>
      <c r="I186" s="66"/>
      <c r="J186" s="66"/>
      <c r="K186" s="67"/>
      <c r="L186" s="68" t="s">
        <v>438</v>
      </c>
      <c r="M186" s="69"/>
      <c r="N186" s="69"/>
      <c r="O186" s="69"/>
      <c r="P186" s="69"/>
      <c r="Q186" s="69"/>
      <c r="R186" s="69"/>
      <c r="S186" s="69"/>
      <c r="T186" s="69"/>
      <c r="U186" s="69"/>
      <c r="V186" s="69"/>
      <c r="W186" s="69"/>
      <c r="X186" s="70"/>
      <c r="Y186" s="71" t="s">
        <v>438</v>
      </c>
      <c r="Z186" s="72"/>
      <c r="AA186" s="72"/>
      <c r="AB186" s="83"/>
      <c r="AC186" s="65" t="s">
        <v>440</v>
      </c>
      <c r="AD186" s="66"/>
      <c r="AE186" s="66"/>
      <c r="AF186" s="66"/>
      <c r="AG186" s="67"/>
      <c r="AH186" s="68" t="s">
        <v>438</v>
      </c>
      <c r="AI186" s="69"/>
      <c r="AJ186" s="69"/>
      <c r="AK186" s="69"/>
      <c r="AL186" s="69"/>
      <c r="AM186" s="69"/>
      <c r="AN186" s="69"/>
      <c r="AO186" s="69"/>
      <c r="AP186" s="69"/>
      <c r="AQ186" s="69"/>
      <c r="AR186" s="69"/>
      <c r="AS186" s="69"/>
      <c r="AT186" s="70"/>
      <c r="AU186" s="71" t="s">
        <v>438</v>
      </c>
      <c r="AV186" s="72"/>
      <c r="AW186" s="72"/>
      <c r="AX186" s="73"/>
    </row>
    <row r="187" spans="1:50" ht="24.75" hidden="1" customHeight="1" x14ac:dyDescent="0.15">
      <c r="A187" s="120"/>
      <c r="B187" s="532"/>
      <c r="C187" s="532"/>
      <c r="D187" s="532"/>
      <c r="E187" s="532"/>
      <c r="F187" s="533"/>
      <c r="G187" s="65" t="s">
        <v>438</v>
      </c>
      <c r="H187" s="66"/>
      <c r="I187" s="66"/>
      <c r="J187" s="66"/>
      <c r="K187" s="67"/>
      <c r="L187" s="68" t="s">
        <v>438</v>
      </c>
      <c r="M187" s="69"/>
      <c r="N187" s="69"/>
      <c r="O187" s="69"/>
      <c r="P187" s="69"/>
      <c r="Q187" s="69"/>
      <c r="R187" s="69"/>
      <c r="S187" s="69"/>
      <c r="T187" s="69"/>
      <c r="U187" s="69"/>
      <c r="V187" s="69"/>
      <c r="W187" s="69"/>
      <c r="X187" s="70"/>
      <c r="Y187" s="71" t="s">
        <v>438</v>
      </c>
      <c r="Z187" s="72"/>
      <c r="AA187" s="72"/>
      <c r="AB187" s="83"/>
      <c r="AC187" s="65" t="s">
        <v>438</v>
      </c>
      <c r="AD187" s="66"/>
      <c r="AE187" s="66"/>
      <c r="AF187" s="66"/>
      <c r="AG187" s="67"/>
      <c r="AH187" s="68" t="s">
        <v>438</v>
      </c>
      <c r="AI187" s="69"/>
      <c r="AJ187" s="69"/>
      <c r="AK187" s="69"/>
      <c r="AL187" s="69"/>
      <c r="AM187" s="69"/>
      <c r="AN187" s="69"/>
      <c r="AO187" s="69"/>
      <c r="AP187" s="69"/>
      <c r="AQ187" s="69"/>
      <c r="AR187" s="69"/>
      <c r="AS187" s="69"/>
      <c r="AT187" s="70"/>
      <c r="AU187" s="71" t="s">
        <v>438</v>
      </c>
      <c r="AV187" s="72"/>
      <c r="AW187" s="72"/>
      <c r="AX187" s="73"/>
    </row>
    <row r="188" spans="1:50" ht="24.75" hidden="1" customHeight="1" x14ac:dyDescent="0.15">
      <c r="A188" s="120"/>
      <c r="B188" s="532"/>
      <c r="C188" s="532"/>
      <c r="D188" s="532"/>
      <c r="E188" s="532"/>
      <c r="F188" s="533"/>
      <c r="G188" s="65" t="s">
        <v>438</v>
      </c>
      <c r="H188" s="66"/>
      <c r="I188" s="66"/>
      <c r="J188" s="66"/>
      <c r="K188" s="67"/>
      <c r="L188" s="68" t="s">
        <v>438</v>
      </c>
      <c r="M188" s="69"/>
      <c r="N188" s="69"/>
      <c r="O188" s="69"/>
      <c r="P188" s="69"/>
      <c r="Q188" s="69"/>
      <c r="R188" s="69"/>
      <c r="S188" s="69"/>
      <c r="T188" s="69"/>
      <c r="U188" s="69"/>
      <c r="V188" s="69"/>
      <c r="W188" s="69"/>
      <c r="X188" s="70"/>
      <c r="Y188" s="71" t="s">
        <v>438</v>
      </c>
      <c r="Z188" s="72"/>
      <c r="AA188" s="72"/>
      <c r="AB188" s="83"/>
      <c r="AC188" s="65" t="s">
        <v>438</v>
      </c>
      <c r="AD188" s="66"/>
      <c r="AE188" s="66"/>
      <c r="AF188" s="66"/>
      <c r="AG188" s="67"/>
      <c r="AH188" s="68" t="s">
        <v>438</v>
      </c>
      <c r="AI188" s="69"/>
      <c r="AJ188" s="69"/>
      <c r="AK188" s="69"/>
      <c r="AL188" s="69"/>
      <c r="AM188" s="69"/>
      <c r="AN188" s="69"/>
      <c r="AO188" s="69"/>
      <c r="AP188" s="69"/>
      <c r="AQ188" s="69"/>
      <c r="AR188" s="69"/>
      <c r="AS188" s="69"/>
      <c r="AT188" s="70"/>
      <c r="AU188" s="71" t="s">
        <v>438</v>
      </c>
      <c r="AV188" s="72"/>
      <c r="AW188" s="72"/>
      <c r="AX188" s="73"/>
    </row>
    <row r="189" spans="1:50" ht="24.75" hidden="1" customHeight="1" x14ac:dyDescent="0.15">
      <c r="A189" s="120"/>
      <c r="B189" s="532"/>
      <c r="C189" s="532"/>
      <c r="D189" s="532"/>
      <c r="E189" s="532"/>
      <c r="F189" s="533"/>
      <c r="G189" s="65" t="s">
        <v>438</v>
      </c>
      <c r="H189" s="66"/>
      <c r="I189" s="66"/>
      <c r="J189" s="66"/>
      <c r="K189" s="67"/>
      <c r="L189" s="68" t="s">
        <v>438</v>
      </c>
      <c r="M189" s="69"/>
      <c r="N189" s="69"/>
      <c r="O189" s="69"/>
      <c r="P189" s="69"/>
      <c r="Q189" s="69"/>
      <c r="R189" s="69"/>
      <c r="S189" s="69"/>
      <c r="T189" s="69"/>
      <c r="U189" s="69"/>
      <c r="V189" s="69"/>
      <c r="W189" s="69"/>
      <c r="X189" s="70"/>
      <c r="Y189" s="71" t="s">
        <v>438</v>
      </c>
      <c r="Z189" s="72"/>
      <c r="AA189" s="72"/>
      <c r="AB189" s="83"/>
      <c r="AC189" s="65" t="s">
        <v>438</v>
      </c>
      <c r="AD189" s="66"/>
      <c r="AE189" s="66"/>
      <c r="AF189" s="66"/>
      <c r="AG189" s="67"/>
      <c r="AH189" s="68" t="s">
        <v>441</v>
      </c>
      <c r="AI189" s="69"/>
      <c r="AJ189" s="69"/>
      <c r="AK189" s="69"/>
      <c r="AL189" s="69"/>
      <c r="AM189" s="69"/>
      <c r="AN189" s="69"/>
      <c r="AO189" s="69"/>
      <c r="AP189" s="69"/>
      <c r="AQ189" s="69"/>
      <c r="AR189" s="69"/>
      <c r="AS189" s="69"/>
      <c r="AT189" s="70"/>
      <c r="AU189" s="71" t="s">
        <v>438</v>
      </c>
      <c r="AV189" s="72"/>
      <c r="AW189" s="72"/>
      <c r="AX189" s="73"/>
    </row>
    <row r="190" spans="1:50" ht="24.75" customHeight="1" thickBot="1" x14ac:dyDescent="0.2">
      <c r="A190" s="120"/>
      <c r="B190" s="532"/>
      <c r="C190" s="532"/>
      <c r="D190" s="532"/>
      <c r="E190" s="532"/>
      <c r="F190" s="533"/>
      <c r="G190" s="74" t="s">
        <v>22</v>
      </c>
      <c r="H190" s="75"/>
      <c r="I190" s="75"/>
      <c r="J190" s="75"/>
      <c r="K190" s="75"/>
      <c r="L190" s="76"/>
      <c r="M190" s="77"/>
      <c r="N190" s="77"/>
      <c r="O190" s="77"/>
      <c r="P190" s="77"/>
      <c r="Q190" s="77"/>
      <c r="R190" s="77"/>
      <c r="S190" s="77"/>
      <c r="T190" s="77"/>
      <c r="U190" s="77"/>
      <c r="V190" s="77"/>
      <c r="W190" s="77"/>
      <c r="X190" s="78"/>
      <c r="Y190" s="79">
        <f>SUM(Y180:AB189)</f>
        <v>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0"/>
      <c r="B191" s="532"/>
      <c r="C191" s="532"/>
      <c r="D191" s="532"/>
      <c r="E191" s="532"/>
      <c r="F191" s="533"/>
      <c r="G191" s="381" t="s">
        <v>434</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359</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20"/>
      <c r="B192" s="532"/>
      <c r="C192" s="532"/>
      <c r="D192" s="532"/>
      <c r="E192" s="532"/>
      <c r="F192" s="533"/>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30" customHeight="1" x14ac:dyDescent="0.15">
      <c r="A193" s="120"/>
      <c r="B193" s="532"/>
      <c r="C193" s="532"/>
      <c r="D193" s="532"/>
      <c r="E193" s="532"/>
      <c r="F193" s="533"/>
      <c r="G193" s="88" t="s">
        <v>433</v>
      </c>
      <c r="H193" s="89"/>
      <c r="I193" s="89"/>
      <c r="J193" s="89"/>
      <c r="K193" s="90"/>
      <c r="L193" s="91" t="s">
        <v>423</v>
      </c>
      <c r="M193" s="92"/>
      <c r="N193" s="92"/>
      <c r="O193" s="92"/>
      <c r="P193" s="92"/>
      <c r="Q193" s="92"/>
      <c r="R193" s="92"/>
      <c r="S193" s="92"/>
      <c r="T193" s="92"/>
      <c r="U193" s="92"/>
      <c r="V193" s="92"/>
      <c r="W193" s="92"/>
      <c r="X193" s="93"/>
      <c r="Y193" s="94">
        <v>15</v>
      </c>
      <c r="Z193" s="95"/>
      <c r="AA193" s="95"/>
      <c r="AB193" s="96"/>
      <c r="AC193" s="88" t="s">
        <v>438</v>
      </c>
      <c r="AD193" s="89"/>
      <c r="AE193" s="89"/>
      <c r="AF193" s="89"/>
      <c r="AG193" s="90"/>
      <c r="AH193" s="91" t="s">
        <v>438</v>
      </c>
      <c r="AI193" s="92"/>
      <c r="AJ193" s="92"/>
      <c r="AK193" s="92"/>
      <c r="AL193" s="92"/>
      <c r="AM193" s="92"/>
      <c r="AN193" s="92"/>
      <c r="AO193" s="92"/>
      <c r="AP193" s="92"/>
      <c r="AQ193" s="92"/>
      <c r="AR193" s="92"/>
      <c r="AS193" s="92"/>
      <c r="AT193" s="93"/>
      <c r="AU193" s="94" t="s">
        <v>438</v>
      </c>
      <c r="AV193" s="95"/>
      <c r="AW193" s="95"/>
      <c r="AX193" s="393"/>
    </row>
    <row r="194" spans="1:50" ht="30" customHeight="1" x14ac:dyDescent="0.15">
      <c r="A194" s="120"/>
      <c r="B194" s="532"/>
      <c r="C194" s="532"/>
      <c r="D194" s="532"/>
      <c r="E194" s="532"/>
      <c r="F194" s="533"/>
      <c r="G194" s="65" t="s">
        <v>433</v>
      </c>
      <c r="H194" s="66"/>
      <c r="I194" s="66"/>
      <c r="J194" s="66"/>
      <c r="K194" s="67"/>
      <c r="L194" s="68" t="s">
        <v>425</v>
      </c>
      <c r="M194" s="69"/>
      <c r="N194" s="69"/>
      <c r="O194" s="69"/>
      <c r="P194" s="69"/>
      <c r="Q194" s="69"/>
      <c r="R194" s="69"/>
      <c r="S194" s="69"/>
      <c r="T194" s="69"/>
      <c r="U194" s="69"/>
      <c r="V194" s="69"/>
      <c r="W194" s="69"/>
      <c r="X194" s="70"/>
      <c r="Y194" s="71">
        <v>4</v>
      </c>
      <c r="Z194" s="72"/>
      <c r="AA194" s="72"/>
      <c r="AB194" s="83"/>
      <c r="AC194" s="65" t="s">
        <v>438</v>
      </c>
      <c r="AD194" s="66"/>
      <c r="AE194" s="66"/>
      <c r="AF194" s="66"/>
      <c r="AG194" s="67"/>
      <c r="AH194" s="68" t="s">
        <v>438</v>
      </c>
      <c r="AI194" s="69"/>
      <c r="AJ194" s="69"/>
      <c r="AK194" s="69"/>
      <c r="AL194" s="69"/>
      <c r="AM194" s="69"/>
      <c r="AN194" s="69"/>
      <c r="AO194" s="69"/>
      <c r="AP194" s="69"/>
      <c r="AQ194" s="69"/>
      <c r="AR194" s="69"/>
      <c r="AS194" s="69"/>
      <c r="AT194" s="70"/>
      <c r="AU194" s="71" t="s">
        <v>438</v>
      </c>
      <c r="AV194" s="72"/>
      <c r="AW194" s="72"/>
      <c r="AX194" s="73"/>
    </row>
    <row r="195" spans="1:50" ht="30" customHeight="1" x14ac:dyDescent="0.15">
      <c r="A195" s="120"/>
      <c r="B195" s="532"/>
      <c r="C195" s="532"/>
      <c r="D195" s="532"/>
      <c r="E195" s="532"/>
      <c r="F195" s="533"/>
      <c r="G195" s="65" t="s">
        <v>432</v>
      </c>
      <c r="H195" s="66"/>
      <c r="I195" s="66"/>
      <c r="J195" s="66"/>
      <c r="K195" s="67"/>
      <c r="L195" s="68" t="s">
        <v>427</v>
      </c>
      <c r="M195" s="69"/>
      <c r="N195" s="69"/>
      <c r="O195" s="69"/>
      <c r="P195" s="69"/>
      <c r="Q195" s="69"/>
      <c r="R195" s="69"/>
      <c r="S195" s="69"/>
      <c r="T195" s="69"/>
      <c r="U195" s="69"/>
      <c r="V195" s="69"/>
      <c r="W195" s="69"/>
      <c r="X195" s="70"/>
      <c r="Y195" s="71">
        <v>3</v>
      </c>
      <c r="Z195" s="72"/>
      <c r="AA195" s="72"/>
      <c r="AB195" s="83"/>
      <c r="AC195" s="65" t="s">
        <v>438</v>
      </c>
      <c r="AD195" s="66"/>
      <c r="AE195" s="66"/>
      <c r="AF195" s="66"/>
      <c r="AG195" s="67"/>
      <c r="AH195" s="68" t="s">
        <v>438</v>
      </c>
      <c r="AI195" s="69"/>
      <c r="AJ195" s="69"/>
      <c r="AK195" s="69"/>
      <c r="AL195" s="69"/>
      <c r="AM195" s="69"/>
      <c r="AN195" s="69"/>
      <c r="AO195" s="69"/>
      <c r="AP195" s="69"/>
      <c r="AQ195" s="69"/>
      <c r="AR195" s="69"/>
      <c r="AS195" s="69"/>
      <c r="AT195" s="70"/>
      <c r="AU195" s="71" t="s">
        <v>438</v>
      </c>
      <c r="AV195" s="72"/>
      <c r="AW195" s="72"/>
      <c r="AX195" s="73"/>
    </row>
    <row r="196" spans="1:50" ht="24.75" customHeight="1" x14ac:dyDescent="0.15">
      <c r="A196" s="120"/>
      <c r="B196" s="532"/>
      <c r="C196" s="532"/>
      <c r="D196" s="532"/>
      <c r="E196" s="532"/>
      <c r="F196" s="533"/>
      <c r="G196" s="65" t="s">
        <v>438</v>
      </c>
      <c r="H196" s="66"/>
      <c r="I196" s="66"/>
      <c r="J196" s="66"/>
      <c r="K196" s="67"/>
      <c r="L196" s="68" t="s">
        <v>438</v>
      </c>
      <c r="M196" s="69"/>
      <c r="N196" s="69"/>
      <c r="O196" s="69"/>
      <c r="P196" s="69"/>
      <c r="Q196" s="69"/>
      <c r="R196" s="69"/>
      <c r="S196" s="69"/>
      <c r="T196" s="69"/>
      <c r="U196" s="69"/>
      <c r="V196" s="69"/>
      <c r="W196" s="69"/>
      <c r="X196" s="70"/>
      <c r="Y196" s="71" t="s">
        <v>438</v>
      </c>
      <c r="Z196" s="72"/>
      <c r="AA196" s="72"/>
      <c r="AB196" s="83"/>
      <c r="AC196" s="65" t="s">
        <v>438</v>
      </c>
      <c r="AD196" s="66"/>
      <c r="AE196" s="66"/>
      <c r="AF196" s="66"/>
      <c r="AG196" s="67"/>
      <c r="AH196" s="68" t="s">
        <v>439</v>
      </c>
      <c r="AI196" s="69"/>
      <c r="AJ196" s="69"/>
      <c r="AK196" s="69"/>
      <c r="AL196" s="69"/>
      <c r="AM196" s="69"/>
      <c r="AN196" s="69"/>
      <c r="AO196" s="69"/>
      <c r="AP196" s="69"/>
      <c r="AQ196" s="69"/>
      <c r="AR196" s="69"/>
      <c r="AS196" s="69"/>
      <c r="AT196" s="70"/>
      <c r="AU196" s="71" t="s">
        <v>438</v>
      </c>
      <c r="AV196" s="72"/>
      <c r="AW196" s="72"/>
      <c r="AX196" s="73"/>
    </row>
    <row r="197" spans="1:50" ht="24.75" hidden="1" customHeight="1" x14ac:dyDescent="0.15">
      <c r="A197" s="120"/>
      <c r="B197" s="532"/>
      <c r="C197" s="532"/>
      <c r="D197" s="532"/>
      <c r="E197" s="532"/>
      <c r="F197" s="533"/>
      <c r="G197" s="65" t="s">
        <v>438</v>
      </c>
      <c r="H197" s="66"/>
      <c r="I197" s="66"/>
      <c r="J197" s="66"/>
      <c r="K197" s="67"/>
      <c r="L197" s="68" t="s">
        <v>438</v>
      </c>
      <c r="M197" s="69"/>
      <c r="N197" s="69"/>
      <c r="O197" s="69"/>
      <c r="P197" s="69"/>
      <c r="Q197" s="69"/>
      <c r="R197" s="69"/>
      <c r="S197" s="69"/>
      <c r="T197" s="69"/>
      <c r="U197" s="69"/>
      <c r="V197" s="69"/>
      <c r="W197" s="69"/>
      <c r="X197" s="70"/>
      <c r="Y197" s="71" t="s">
        <v>438</v>
      </c>
      <c r="Z197" s="72"/>
      <c r="AA197" s="72"/>
      <c r="AB197" s="83"/>
      <c r="AC197" s="65" t="s">
        <v>438</v>
      </c>
      <c r="AD197" s="66"/>
      <c r="AE197" s="66"/>
      <c r="AF197" s="66"/>
      <c r="AG197" s="67"/>
      <c r="AH197" s="68" t="s">
        <v>438</v>
      </c>
      <c r="AI197" s="69"/>
      <c r="AJ197" s="69"/>
      <c r="AK197" s="69"/>
      <c r="AL197" s="69"/>
      <c r="AM197" s="69"/>
      <c r="AN197" s="69"/>
      <c r="AO197" s="69"/>
      <c r="AP197" s="69"/>
      <c r="AQ197" s="69"/>
      <c r="AR197" s="69"/>
      <c r="AS197" s="69"/>
      <c r="AT197" s="70"/>
      <c r="AU197" s="71" t="s">
        <v>438</v>
      </c>
      <c r="AV197" s="72"/>
      <c r="AW197" s="72"/>
      <c r="AX197" s="73"/>
    </row>
    <row r="198" spans="1:50" ht="24.75" hidden="1" customHeight="1" x14ac:dyDescent="0.15">
      <c r="A198" s="120"/>
      <c r="B198" s="532"/>
      <c r="C198" s="532"/>
      <c r="D198" s="532"/>
      <c r="E198" s="532"/>
      <c r="F198" s="533"/>
      <c r="G198" s="65" t="s">
        <v>438</v>
      </c>
      <c r="H198" s="66"/>
      <c r="I198" s="66"/>
      <c r="J198" s="66"/>
      <c r="K198" s="67"/>
      <c r="L198" s="68" t="s">
        <v>438</v>
      </c>
      <c r="M198" s="69"/>
      <c r="N198" s="69"/>
      <c r="O198" s="69"/>
      <c r="P198" s="69"/>
      <c r="Q198" s="69"/>
      <c r="R198" s="69"/>
      <c r="S198" s="69"/>
      <c r="T198" s="69"/>
      <c r="U198" s="69"/>
      <c r="V198" s="69"/>
      <c r="W198" s="69"/>
      <c r="X198" s="70"/>
      <c r="Y198" s="71" t="s">
        <v>438</v>
      </c>
      <c r="Z198" s="72"/>
      <c r="AA198" s="72"/>
      <c r="AB198" s="83"/>
      <c r="AC198" s="65" t="s">
        <v>438</v>
      </c>
      <c r="AD198" s="66"/>
      <c r="AE198" s="66"/>
      <c r="AF198" s="66"/>
      <c r="AG198" s="67"/>
      <c r="AH198" s="68" t="s">
        <v>441</v>
      </c>
      <c r="AI198" s="69"/>
      <c r="AJ198" s="69"/>
      <c r="AK198" s="69"/>
      <c r="AL198" s="69"/>
      <c r="AM198" s="69"/>
      <c r="AN198" s="69"/>
      <c r="AO198" s="69"/>
      <c r="AP198" s="69"/>
      <c r="AQ198" s="69"/>
      <c r="AR198" s="69"/>
      <c r="AS198" s="69"/>
      <c r="AT198" s="70"/>
      <c r="AU198" s="71" t="s">
        <v>438</v>
      </c>
      <c r="AV198" s="72"/>
      <c r="AW198" s="72"/>
      <c r="AX198" s="73"/>
    </row>
    <row r="199" spans="1:50" ht="24.75" hidden="1" customHeight="1" x14ac:dyDescent="0.15">
      <c r="A199" s="120"/>
      <c r="B199" s="532"/>
      <c r="C199" s="532"/>
      <c r="D199" s="532"/>
      <c r="E199" s="532"/>
      <c r="F199" s="533"/>
      <c r="G199" s="65" t="s">
        <v>438</v>
      </c>
      <c r="H199" s="66"/>
      <c r="I199" s="66"/>
      <c r="J199" s="66"/>
      <c r="K199" s="67"/>
      <c r="L199" s="68" t="s">
        <v>438</v>
      </c>
      <c r="M199" s="69"/>
      <c r="N199" s="69"/>
      <c r="O199" s="69"/>
      <c r="P199" s="69"/>
      <c r="Q199" s="69"/>
      <c r="R199" s="69"/>
      <c r="S199" s="69"/>
      <c r="T199" s="69"/>
      <c r="U199" s="69"/>
      <c r="V199" s="69"/>
      <c r="W199" s="69"/>
      <c r="X199" s="70"/>
      <c r="Y199" s="71" t="s">
        <v>438</v>
      </c>
      <c r="Z199" s="72"/>
      <c r="AA199" s="72"/>
      <c r="AB199" s="83"/>
      <c r="AC199" s="65" t="s">
        <v>438</v>
      </c>
      <c r="AD199" s="66"/>
      <c r="AE199" s="66"/>
      <c r="AF199" s="66"/>
      <c r="AG199" s="67"/>
      <c r="AH199" s="68" t="s">
        <v>438</v>
      </c>
      <c r="AI199" s="69"/>
      <c r="AJ199" s="69"/>
      <c r="AK199" s="69"/>
      <c r="AL199" s="69"/>
      <c r="AM199" s="69"/>
      <c r="AN199" s="69"/>
      <c r="AO199" s="69"/>
      <c r="AP199" s="69"/>
      <c r="AQ199" s="69"/>
      <c r="AR199" s="69"/>
      <c r="AS199" s="69"/>
      <c r="AT199" s="70"/>
      <c r="AU199" s="71" t="s">
        <v>438</v>
      </c>
      <c r="AV199" s="72"/>
      <c r="AW199" s="72"/>
      <c r="AX199" s="73"/>
    </row>
    <row r="200" spans="1:50" ht="24.75" hidden="1" customHeight="1" x14ac:dyDescent="0.15">
      <c r="A200" s="120"/>
      <c r="B200" s="532"/>
      <c r="C200" s="532"/>
      <c r="D200" s="532"/>
      <c r="E200" s="532"/>
      <c r="F200" s="533"/>
      <c r="G200" s="65" t="s">
        <v>438</v>
      </c>
      <c r="H200" s="66"/>
      <c r="I200" s="66"/>
      <c r="J200" s="66"/>
      <c r="K200" s="67"/>
      <c r="L200" s="68" t="s">
        <v>438</v>
      </c>
      <c r="M200" s="69"/>
      <c r="N200" s="69"/>
      <c r="O200" s="69"/>
      <c r="P200" s="69"/>
      <c r="Q200" s="69"/>
      <c r="R200" s="69"/>
      <c r="S200" s="69"/>
      <c r="T200" s="69"/>
      <c r="U200" s="69"/>
      <c r="V200" s="69"/>
      <c r="W200" s="69"/>
      <c r="X200" s="70"/>
      <c r="Y200" s="71" t="s">
        <v>438</v>
      </c>
      <c r="Z200" s="72"/>
      <c r="AA200" s="72"/>
      <c r="AB200" s="83"/>
      <c r="AC200" s="65" t="s">
        <v>438</v>
      </c>
      <c r="AD200" s="66"/>
      <c r="AE200" s="66"/>
      <c r="AF200" s="66"/>
      <c r="AG200" s="67"/>
      <c r="AH200" s="68" t="s">
        <v>438</v>
      </c>
      <c r="AI200" s="69"/>
      <c r="AJ200" s="69"/>
      <c r="AK200" s="69"/>
      <c r="AL200" s="69"/>
      <c r="AM200" s="69"/>
      <c r="AN200" s="69"/>
      <c r="AO200" s="69"/>
      <c r="AP200" s="69"/>
      <c r="AQ200" s="69"/>
      <c r="AR200" s="69"/>
      <c r="AS200" s="69"/>
      <c r="AT200" s="70"/>
      <c r="AU200" s="71" t="s">
        <v>438</v>
      </c>
      <c r="AV200" s="72"/>
      <c r="AW200" s="72"/>
      <c r="AX200" s="73"/>
    </row>
    <row r="201" spans="1:50" ht="24.75" hidden="1" customHeight="1" x14ac:dyDescent="0.15">
      <c r="A201" s="120"/>
      <c r="B201" s="532"/>
      <c r="C201" s="532"/>
      <c r="D201" s="532"/>
      <c r="E201" s="532"/>
      <c r="F201" s="533"/>
      <c r="G201" s="65" t="s">
        <v>438</v>
      </c>
      <c r="H201" s="66"/>
      <c r="I201" s="66"/>
      <c r="J201" s="66"/>
      <c r="K201" s="67"/>
      <c r="L201" s="68" t="s">
        <v>438</v>
      </c>
      <c r="M201" s="69"/>
      <c r="N201" s="69"/>
      <c r="O201" s="69"/>
      <c r="P201" s="69"/>
      <c r="Q201" s="69"/>
      <c r="R201" s="69"/>
      <c r="S201" s="69"/>
      <c r="T201" s="69"/>
      <c r="U201" s="69"/>
      <c r="V201" s="69"/>
      <c r="W201" s="69"/>
      <c r="X201" s="70"/>
      <c r="Y201" s="71" t="s">
        <v>438</v>
      </c>
      <c r="Z201" s="72"/>
      <c r="AA201" s="72"/>
      <c r="AB201" s="83"/>
      <c r="AC201" s="65" t="s">
        <v>438</v>
      </c>
      <c r="AD201" s="66"/>
      <c r="AE201" s="66"/>
      <c r="AF201" s="66"/>
      <c r="AG201" s="67"/>
      <c r="AH201" s="68" t="s">
        <v>438</v>
      </c>
      <c r="AI201" s="69"/>
      <c r="AJ201" s="69"/>
      <c r="AK201" s="69"/>
      <c r="AL201" s="69"/>
      <c r="AM201" s="69"/>
      <c r="AN201" s="69"/>
      <c r="AO201" s="69"/>
      <c r="AP201" s="69"/>
      <c r="AQ201" s="69"/>
      <c r="AR201" s="69"/>
      <c r="AS201" s="69"/>
      <c r="AT201" s="70"/>
      <c r="AU201" s="71" t="s">
        <v>438</v>
      </c>
      <c r="AV201" s="72"/>
      <c r="AW201" s="72"/>
      <c r="AX201" s="73"/>
    </row>
    <row r="202" spans="1:50" ht="24.75" hidden="1" customHeight="1" x14ac:dyDescent="0.15">
      <c r="A202" s="120"/>
      <c r="B202" s="532"/>
      <c r="C202" s="532"/>
      <c r="D202" s="532"/>
      <c r="E202" s="532"/>
      <c r="F202" s="533"/>
      <c r="G202" s="65" t="s">
        <v>438</v>
      </c>
      <c r="H202" s="66"/>
      <c r="I202" s="66"/>
      <c r="J202" s="66"/>
      <c r="K202" s="67"/>
      <c r="L202" s="68" t="s">
        <v>438</v>
      </c>
      <c r="M202" s="69"/>
      <c r="N202" s="69"/>
      <c r="O202" s="69"/>
      <c r="P202" s="69"/>
      <c r="Q202" s="69"/>
      <c r="R202" s="69"/>
      <c r="S202" s="69"/>
      <c r="T202" s="69"/>
      <c r="U202" s="69"/>
      <c r="V202" s="69"/>
      <c r="W202" s="69"/>
      <c r="X202" s="70"/>
      <c r="Y202" s="71" t="s">
        <v>438</v>
      </c>
      <c r="Z202" s="72"/>
      <c r="AA202" s="72"/>
      <c r="AB202" s="83"/>
      <c r="AC202" s="65" t="s">
        <v>438</v>
      </c>
      <c r="AD202" s="66"/>
      <c r="AE202" s="66"/>
      <c r="AF202" s="66"/>
      <c r="AG202" s="67"/>
      <c r="AH202" s="68" t="s">
        <v>439</v>
      </c>
      <c r="AI202" s="69"/>
      <c r="AJ202" s="69"/>
      <c r="AK202" s="69"/>
      <c r="AL202" s="69"/>
      <c r="AM202" s="69"/>
      <c r="AN202" s="69"/>
      <c r="AO202" s="69"/>
      <c r="AP202" s="69"/>
      <c r="AQ202" s="69"/>
      <c r="AR202" s="69"/>
      <c r="AS202" s="69"/>
      <c r="AT202" s="70"/>
      <c r="AU202" s="71" t="s">
        <v>438</v>
      </c>
      <c r="AV202" s="72"/>
      <c r="AW202" s="72"/>
      <c r="AX202" s="73"/>
    </row>
    <row r="203" spans="1:50" ht="24.75" customHeight="1" thickBot="1" x14ac:dyDescent="0.2">
      <c r="A203" s="120"/>
      <c r="B203" s="532"/>
      <c r="C203" s="532"/>
      <c r="D203" s="532"/>
      <c r="E203" s="532"/>
      <c r="F203" s="533"/>
      <c r="G203" s="74" t="s">
        <v>22</v>
      </c>
      <c r="H203" s="75"/>
      <c r="I203" s="75"/>
      <c r="J203" s="75"/>
      <c r="K203" s="75"/>
      <c r="L203" s="76"/>
      <c r="M203" s="77"/>
      <c r="N203" s="77"/>
      <c r="O203" s="77"/>
      <c r="P203" s="77"/>
      <c r="Q203" s="77"/>
      <c r="R203" s="77"/>
      <c r="S203" s="77"/>
      <c r="T203" s="77"/>
      <c r="U203" s="77"/>
      <c r="V203" s="77"/>
      <c r="W203" s="77"/>
      <c r="X203" s="78"/>
      <c r="Y203" s="79">
        <f>SUM(Y193:AB202)</f>
        <v>22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0"/>
      <c r="B204" s="532"/>
      <c r="C204" s="532"/>
      <c r="D204" s="532"/>
      <c r="E204" s="532"/>
      <c r="F204" s="533"/>
      <c r="G204" s="381" t="s">
        <v>446</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360</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20"/>
      <c r="B205" s="532"/>
      <c r="C205" s="532"/>
      <c r="D205" s="532"/>
      <c r="E205" s="532"/>
      <c r="F205" s="533"/>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20"/>
      <c r="B206" s="532"/>
      <c r="C206" s="532"/>
      <c r="D206" s="532"/>
      <c r="E206" s="532"/>
      <c r="F206" s="533"/>
      <c r="G206" s="88" t="s">
        <v>447</v>
      </c>
      <c r="H206" s="89"/>
      <c r="I206" s="89"/>
      <c r="J206" s="89"/>
      <c r="K206" s="90"/>
      <c r="L206" s="91" t="s">
        <v>448</v>
      </c>
      <c r="M206" s="92"/>
      <c r="N206" s="92"/>
      <c r="O206" s="92"/>
      <c r="P206" s="92"/>
      <c r="Q206" s="92"/>
      <c r="R206" s="92"/>
      <c r="S206" s="92"/>
      <c r="T206" s="92"/>
      <c r="U206" s="92"/>
      <c r="V206" s="92"/>
      <c r="W206" s="92"/>
      <c r="X206" s="93"/>
      <c r="Y206" s="94" t="s">
        <v>449</v>
      </c>
      <c r="Z206" s="95"/>
      <c r="AA206" s="95"/>
      <c r="AB206" s="96"/>
      <c r="AC206" s="88" t="s">
        <v>438</v>
      </c>
      <c r="AD206" s="89"/>
      <c r="AE206" s="89"/>
      <c r="AF206" s="89"/>
      <c r="AG206" s="90"/>
      <c r="AH206" s="91" t="s">
        <v>438</v>
      </c>
      <c r="AI206" s="92"/>
      <c r="AJ206" s="92"/>
      <c r="AK206" s="92"/>
      <c r="AL206" s="92"/>
      <c r="AM206" s="92"/>
      <c r="AN206" s="92"/>
      <c r="AO206" s="92"/>
      <c r="AP206" s="92"/>
      <c r="AQ206" s="92"/>
      <c r="AR206" s="92"/>
      <c r="AS206" s="92"/>
      <c r="AT206" s="93"/>
      <c r="AU206" s="94" t="s">
        <v>438</v>
      </c>
      <c r="AV206" s="95"/>
      <c r="AW206" s="95"/>
      <c r="AX206" s="393"/>
    </row>
    <row r="207" spans="1:50" ht="24.75" hidden="1" customHeight="1" x14ac:dyDescent="0.15">
      <c r="A207" s="120"/>
      <c r="B207" s="532"/>
      <c r="C207" s="532"/>
      <c r="D207" s="532"/>
      <c r="E207" s="532"/>
      <c r="F207" s="533"/>
      <c r="G207" s="65" t="s">
        <v>438</v>
      </c>
      <c r="H207" s="66"/>
      <c r="I207" s="66"/>
      <c r="J207" s="66"/>
      <c r="K207" s="67"/>
      <c r="L207" s="68" t="s">
        <v>438</v>
      </c>
      <c r="M207" s="69"/>
      <c r="N207" s="69"/>
      <c r="O207" s="69"/>
      <c r="P207" s="69"/>
      <c r="Q207" s="69"/>
      <c r="R207" s="69"/>
      <c r="S207" s="69"/>
      <c r="T207" s="69"/>
      <c r="U207" s="69"/>
      <c r="V207" s="69"/>
      <c r="W207" s="69"/>
      <c r="X207" s="70"/>
      <c r="Y207" s="71" t="s">
        <v>438</v>
      </c>
      <c r="Z207" s="72"/>
      <c r="AA207" s="72"/>
      <c r="AB207" s="83"/>
      <c r="AC207" s="65" t="s">
        <v>438</v>
      </c>
      <c r="AD207" s="66"/>
      <c r="AE207" s="66"/>
      <c r="AF207" s="66"/>
      <c r="AG207" s="67"/>
      <c r="AH207" s="68" t="s">
        <v>438</v>
      </c>
      <c r="AI207" s="69"/>
      <c r="AJ207" s="69"/>
      <c r="AK207" s="69"/>
      <c r="AL207" s="69"/>
      <c r="AM207" s="69"/>
      <c r="AN207" s="69"/>
      <c r="AO207" s="69"/>
      <c r="AP207" s="69"/>
      <c r="AQ207" s="69"/>
      <c r="AR207" s="69"/>
      <c r="AS207" s="69"/>
      <c r="AT207" s="70"/>
      <c r="AU207" s="71" t="s">
        <v>438</v>
      </c>
      <c r="AV207" s="72"/>
      <c r="AW207" s="72"/>
      <c r="AX207" s="73"/>
    </row>
    <row r="208" spans="1:50" ht="24.75" hidden="1" customHeight="1" x14ac:dyDescent="0.15">
      <c r="A208" s="120"/>
      <c r="B208" s="532"/>
      <c r="C208" s="532"/>
      <c r="D208" s="532"/>
      <c r="E208" s="532"/>
      <c r="F208" s="533"/>
      <c r="G208" s="65" t="s">
        <v>438</v>
      </c>
      <c r="H208" s="66"/>
      <c r="I208" s="66"/>
      <c r="J208" s="66"/>
      <c r="K208" s="67"/>
      <c r="L208" s="68" t="s">
        <v>438</v>
      </c>
      <c r="M208" s="69"/>
      <c r="N208" s="69"/>
      <c r="O208" s="69"/>
      <c r="P208" s="69"/>
      <c r="Q208" s="69"/>
      <c r="R208" s="69"/>
      <c r="S208" s="69"/>
      <c r="T208" s="69"/>
      <c r="U208" s="69"/>
      <c r="V208" s="69"/>
      <c r="W208" s="69"/>
      <c r="X208" s="70"/>
      <c r="Y208" s="71" t="s">
        <v>438</v>
      </c>
      <c r="Z208" s="72"/>
      <c r="AA208" s="72"/>
      <c r="AB208" s="83"/>
      <c r="AC208" s="65" t="s">
        <v>438</v>
      </c>
      <c r="AD208" s="66"/>
      <c r="AE208" s="66"/>
      <c r="AF208" s="66"/>
      <c r="AG208" s="67"/>
      <c r="AH208" s="68" t="s">
        <v>438</v>
      </c>
      <c r="AI208" s="69"/>
      <c r="AJ208" s="69"/>
      <c r="AK208" s="69"/>
      <c r="AL208" s="69"/>
      <c r="AM208" s="69"/>
      <c r="AN208" s="69"/>
      <c r="AO208" s="69"/>
      <c r="AP208" s="69"/>
      <c r="AQ208" s="69"/>
      <c r="AR208" s="69"/>
      <c r="AS208" s="69"/>
      <c r="AT208" s="70"/>
      <c r="AU208" s="71" t="s">
        <v>438</v>
      </c>
      <c r="AV208" s="72"/>
      <c r="AW208" s="72"/>
      <c r="AX208" s="73"/>
    </row>
    <row r="209" spans="1:50" ht="24.75" hidden="1" customHeight="1" x14ac:dyDescent="0.15">
      <c r="A209" s="120"/>
      <c r="B209" s="532"/>
      <c r="C209" s="532"/>
      <c r="D209" s="532"/>
      <c r="E209" s="532"/>
      <c r="F209" s="533"/>
      <c r="G209" s="65" t="s">
        <v>438</v>
      </c>
      <c r="H209" s="66"/>
      <c r="I209" s="66"/>
      <c r="J209" s="66"/>
      <c r="K209" s="67"/>
      <c r="L209" s="68" t="s">
        <v>438</v>
      </c>
      <c r="M209" s="69"/>
      <c r="N209" s="69"/>
      <c r="O209" s="69"/>
      <c r="P209" s="69"/>
      <c r="Q209" s="69"/>
      <c r="R209" s="69"/>
      <c r="S209" s="69"/>
      <c r="T209" s="69"/>
      <c r="U209" s="69"/>
      <c r="V209" s="69"/>
      <c r="W209" s="69"/>
      <c r="X209" s="70"/>
      <c r="Y209" s="71" t="s">
        <v>438</v>
      </c>
      <c r="Z209" s="72"/>
      <c r="AA209" s="72"/>
      <c r="AB209" s="83"/>
      <c r="AC209" s="65" t="s">
        <v>438</v>
      </c>
      <c r="AD209" s="66"/>
      <c r="AE209" s="66"/>
      <c r="AF209" s="66"/>
      <c r="AG209" s="67"/>
      <c r="AH209" s="68" t="s">
        <v>438</v>
      </c>
      <c r="AI209" s="69"/>
      <c r="AJ209" s="69"/>
      <c r="AK209" s="69"/>
      <c r="AL209" s="69"/>
      <c r="AM209" s="69"/>
      <c r="AN209" s="69"/>
      <c r="AO209" s="69"/>
      <c r="AP209" s="69"/>
      <c r="AQ209" s="69"/>
      <c r="AR209" s="69"/>
      <c r="AS209" s="69"/>
      <c r="AT209" s="70"/>
      <c r="AU209" s="71" t="s">
        <v>438</v>
      </c>
      <c r="AV209" s="72"/>
      <c r="AW209" s="72"/>
      <c r="AX209" s="73"/>
    </row>
    <row r="210" spans="1:50" ht="24.75" hidden="1" customHeight="1" x14ac:dyDescent="0.15">
      <c r="A210" s="120"/>
      <c r="B210" s="532"/>
      <c r="C210" s="532"/>
      <c r="D210" s="532"/>
      <c r="E210" s="532"/>
      <c r="F210" s="533"/>
      <c r="G210" s="65" t="s">
        <v>438</v>
      </c>
      <c r="H210" s="66"/>
      <c r="I210" s="66"/>
      <c r="J210" s="66"/>
      <c r="K210" s="67"/>
      <c r="L210" s="68" t="s">
        <v>438</v>
      </c>
      <c r="M210" s="69"/>
      <c r="N210" s="69"/>
      <c r="O210" s="69"/>
      <c r="P210" s="69"/>
      <c r="Q210" s="69"/>
      <c r="R210" s="69"/>
      <c r="S210" s="69"/>
      <c r="T210" s="69"/>
      <c r="U210" s="69"/>
      <c r="V210" s="69"/>
      <c r="W210" s="69"/>
      <c r="X210" s="70"/>
      <c r="Y210" s="71" t="s">
        <v>438</v>
      </c>
      <c r="Z210" s="72"/>
      <c r="AA210" s="72"/>
      <c r="AB210" s="83"/>
      <c r="AC210" s="65" t="s">
        <v>438</v>
      </c>
      <c r="AD210" s="66"/>
      <c r="AE210" s="66"/>
      <c r="AF210" s="66"/>
      <c r="AG210" s="67"/>
      <c r="AH210" s="68" t="s">
        <v>438</v>
      </c>
      <c r="AI210" s="69"/>
      <c r="AJ210" s="69"/>
      <c r="AK210" s="69"/>
      <c r="AL210" s="69"/>
      <c r="AM210" s="69"/>
      <c r="AN210" s="69"/>
      <c r="AO210" s="69"/>
      <c r="AP210" s="69"/>
      <c r="AQ210" s="69"/>
      <c r="AR210" s="69"/>
      <c r="AS210" s="69"/>
      <c r="AT210" s="70"/>
      <c r="AU210" s="71" t="s">
        <v>438</v>
      </c>
      <c r="AV210" s="72"/>
      <c r="AW210" s="72"/>
      <c r="AX210" s="73"/>
    </row>
    <row r="211" spans="1:50" ht="24.75" hidden="1" customHeight="1" x14ac:dyDescent="0.15">
      <c r="A211" s="120"/>
      <c r="B211" s="532"/>
      <c r="C211" s="532"/>
      <c r="D211" s="532"/>
      <c r="E211" s="532"/>
      <c r="F211" s="533"/>
      <c r="G211" s="65" t="s">
        <v>438</v>
      </c>
      <c r="H211" s="66"/>
      <c r="I211" s="66"/>
      <c r="J211" s="66"/>
      <c r="K211" s="67"/>
      <c r="L211" s="68" t="s">
        <v>438</v>
      </c>
      <c r="M211" s="69"/>
      <c r="N211" s="69"/>
      <c r="O211" s="69"/>
      <c r="P211" s="69"/>
      <c r="Q211" s="69"/>
      <c r="R211" s="69"/>
      <c r="S211" s="69"/>
      <c r="T211" s="69"/>
      <c r="U211" s="69"/>
      <c r="V211" s="69"/>
      <c r="W211" s="69"/>
      <c r="X211" s="70"/>
      <c r="Y211" s="71" t="s">
        <v>438</v>
      </c>
      <c r="Z211" s="72"/>
      <c r="AA211" s="72"/>
      <c r="AB211" s="83"/>
      <c r="AC211" s="65" t="s">
        <v>438</v>
      </c>
      <c r="AD211" s="66"/>
      <c r="AE211" s="66"/>
      <c r="AF211" s="66"/>
      <c r="AG211" s="67"/>
      <c r="AH211" s="68" t="s">
        <v>438</v>
      </c>
      <c r="AI211" s="69"/>
      <c r="AJ211" s="69"/>
      <c r="AK211" s="69"/>
      <c r="AL211" s="69"/>
      <c r="AM211" s="69"/>
      <c r="AN211" s="69"/>
      <c r="AO211" s="69"/>
      <c r="AP211" s="69"/>
      <c r="AQ211" s="69"/>
      <c r="AR211" s="69"/>
      <c r="AS211" s="69"/>
      <c r="AT211" s="70"/>
      <c r="AU211" s="71" t="s">
        <v>438</v>
      </c>
      <c r="AV211" s="72"/>
      <c r="AW211" s="72"/>
      <c r="AX211" s="73"/>
    </row>
    <row r="212" spans="1:50" ht="24.75" hidden="1" customHeight="1" x14ac:dyDescent="0.15">
      <c r="A212" s="120"/>
      <c r="B212" s="532"/>
      <c r="C212" s="532"/>
      <c r="D212" s="532"/>
      <c r="E212" s="532"/>
      <c r="F212" s="533"/>
      <c r="G212" s="65" t="s">
        <v>438</v>
      </c>
      <c r="H212" s="66"/>
      <c r="I212" s="66"/>
      <c r="J212" s="66"/>
      <c r="K212" s="67"/>
      <c r="L212" s="68" t="s">
        <v>438</v>
      </c>
      <c r="M212" s="69"/>
      <c r="N212" s="69"/>
      <c r="O212" s="69"/>
      <c r="P212" s="69"/>
      <c r="Q212" s="69"/>
      <c r="R212" s="69"/>
      <c r="S212" s="69"/>
      <c r="T212" s="69"/>
      <c r="U212" s="69"/>
      <c r="V212" s="69"/>
      <c r="W212" s="69"/>
      <c r="X212" s="70"/>
      <c r="Y212" s="71" t="s">
        <v>438</v>
      </c>
      <c r="Z212" s="72"/>
      <c r="AA212" s="72"/>
      <c r="AB212" s="83"/>
      <c r="AC212" s="65" t="s">
        <v>438</v>
      </c>
      <c r="AD212" s="66"/>
      <c r="AE212" s="66"/>
      <c r="AF212" s="66"/>
      <c r="AG212" s="67"/>
      <c r="AH212" s="68" t="s">
        <v>438</v>
      </c>
      <c r="AI212" s="69"/>
      <c r="AJ212" s="69"/>
      <c r="AK212" s="69"/>
      <c r="AL212" s="69"/>
      <c r="AM212" s="69"/>
      <c r="AN212" s="69"/>
      <c r="AO212" s="69"/>
      <c r="AP212" s="69"/>
      <c r="AQ212" s="69"/>
      <c r="AR212" s="69"/>
      <c r="AS212" s="69"/>
      <c r="AT212" s="70"/>
      <c r="AU212" s="71" t="s">
        <v>438</v>
      </c>
      <c r="AV212" s="72"/>
      <c r="AW212" s="72"/>
      <c r="AX212" s="73"/>
    </row>
    <row r="213" spans="1:50" ht="24.75" hidden="1" customHeight="1" x14ac:dyDescent="0.15">
      <c r="A213" s="120"/>
      <c r="B213" s="532"/>
      <c r="C213" s="532"/>
      <c r="D213" s="532"/>
      <c r="E213" s="532"/>
      <c r="F213" s="533"/>
      <c r="G213" s="65" t="s">
        <v>438</v>
      </c>
      <c r="H213" s="66"/>
      <c r="I213" s="66"/>
      <c r="J213" s="66"/>
      <c r="K213" s="67"/>
      <c r="L213" s="68" t="s">
        <v>438</v>
      </c>
      <c r="M213" s="69"/>
      <c r="N213" s="69"/>
      <c r="O213" s="69"/>
      <c r="P213" s="69"/>
      <c r="Q213" s="69"/>
      <c r="R213" s="69"/>
      <c r="S213" s="69"/>
      <c r="T213" s="69"/>
      <c r="U213" s="69"/>
      <c r="V213" s="69"/>
      <c r="W213" s="69"/>
      <c r="X213" s="70"/>
      <c r="Y213" s="71" t="s">
        <v>438</v>
      </c>
      <c r="Z213" s="72"/>
      <c r="AA213" s="72"/>
      <c r="AB213" s="83"/>
      <c r="AC213" s="65" t="s">
        <v>438</v>
      </c>
      <c r="AD213" s="66"/>
      <c r="AE213" s="66"/>
      <c r="AF213" s="66"/>
      <c r="AG213" s="67"/>
      <c r="AH213" s="68" t="s">
        <v>438</v>
      </c>
      <c r="AI213" s="69"/>
      <c r="AJ213" s="69"/>
      <c r="AK213" s="69"/>
      <c r="AL213" s="69"/>
      <c r="AM213" s="69"/>
      <c r="AN213" s="69"/>
      <c r="AO213" s="69"/>
      <c r="AP213" s="69"/>
      <c r="AQ213" s="69"/>
      <c r="AR213" s="69"/>
      <c r="AS213" s="69"/>
      <c r="AT213" s="70"/>
      <c r="AU213" s="71" t="s">
        <v>438</v>
      </c>
      <c r="AV213" s="72"/>
      <c r="AW213" s="72"/>
      <c r="AX213" s="73"/>
    </row>
    <row r="214" spans="1:50" ht="24.75" hidden="1" customHeight="1" x14ac:dyDescent="0.15">
      <c r="A214" s="120"/>
      <c r="B214" s="532"/>
      <c r="C214" s="532"/>
      <c r="D214" s="532"/>
      <c r="E214" s="532"/>
      <c r="F214" s="533"/>
      <c r="G214" s="65" t="s">
        <v>438</v>
      </c>
      <c r="H214" s="66"/>
      <c r="I214" s="66"/>
      <c r="J214" s="66"/>
      <c r="K214" s="67"/>
      <c r="L214" s="68" t="s">
        <v>438</v>
      </c>
      <c r="M214" s="69"/>
      <c r="N214" s="69"/>
      <c r="O214" s="69"/>
      <c r="P214" s="69"/>
      <c r="Q214" s="69"/>
      <c r="R214" s="69"/>
      <c r="S214" s="69"/>
      <c r="T214" s="69"/>
      <c r="U214" s="69"/>
      <c r="V214" s="69"/>
      <c r="W214" s="69"/>
      <c r="X214" s="70"/>
      <c r="Y214" s="71" t="s">
        <v>438</v>
      </c>
      <c r="Z214" s="72"/>
      <c r="AA214" s="72"/>
      <c r="AB214" s="83"/>
      <c r="AC214" s="65" t="s">
        <v>438</v>
      </c>
      <c r="AD214" s="66"/>
      <c r="AE214" s="66"/>
      <c r="AF214" s="66"/>
      <c r="AG214" s="67"/>
      <c r="AH214" s="68" t="s">
        <v>438</v>
      </c>
      <c r="AI214" s="69"/>
      <c r="AJ214" s="69"/>
      <c r="AK214" s="69"/>
      <c r="AL214" s="69"/>
      <c r="AM214" s="69"/>
      <c r="AN214" s="69"/>
      <c r="AO214" s="69"/>
      <c r="AP214" s="69"/>
      <c r="AQ214" s="69"/>
      <c r="AR214" s="69"/>
      <c r="AS214" s="69"/>
      <c r="AT214" s="70"/>
      <c r="AU214" s="71" t="s">
        <v>438</v>
      </c>
      <c r="AV214" s="72"/>
      <c r="AW214" s="72"/>
      <c r="AX214" s="73"/>
    </row>
    <row r="215" spans="1:50" ht="24.75" hidden="1" customHeight="1" x14ac:dyDescent="0.15">
      <c r="A215" s="120"/>
      <c r="B215" s="532"/>
      <c r="C215" s="532"/>
      <c r="D215" s="532"/>
      <c r="E215" s="532"/>
      <c r="F215" s="533"/>
      <c r="G215" s="65" t="s">
        <v>438</v>
      </c>
      <c r="H215" s="66"/>
      <c r="I215" s="66"/>
      <c r="J215" s="66"/>
      <c r="K215" s="67"/>
      <c r="L215" s="68" t="s">
        <v>438</v>
      </c>
      <c r="M215" s="69"/>
      <c r="N215" s="69"/>
      <c r="O215" s="69"/>
      <c r="P215" s="69"/>
      <c r="Q215" s="69"/>
      <c r="R215" s="69"/>
      <c r="S215" s="69"/>
      <c r="T215" s="69"/>
      <c r="U215" s="69"/>
      <c r="V215" s="69"/>
      <c r="W215" s="69"/>
      <c r="X215" s="70"/>
      <c r="Y215" s="71" t="s">
        <v>438</v>
      </c>
      <c r="Z215" s="72"/>
      <c r="AA215" s="72"/>
      <c r="AB215" s="83"/>
      <c r="AC215" s="65" t="s">
        <v>438</v>
      </c>
      <c r="AD215" s="66"/>
      <c r="AE215" s="66"/>
      <c r="AF215" s="66"/>
      <c r="AG215" s="67"/>
      <c r="AH215" s="68" t="s">
        <v>438</v>
      </c>
      <c r="AI215" s="69"/>
      <c r="AJ215" s="69"/>
      <c r="AK215" s="69"/>
      <c r="AL215" s="69"/>
      <c r="AM215" s="69"/>
      <c r="AN215" s="69"/>
      <c r="AO215" s="69"/>
      <c r="AP215" s="69"/>
      <c r="AQ215" s="69"/>
      <c r="AR215" s="69"/>
      <c r="AS215" s="69"/>
      <c r="AT215" s="70"/>
      <c r="AU215" s="71" t="s">
        <v>438</v>
      </c>
      <c r="AV215" s="72"/>
      <c r="AW215" s="72"/>
      <c r="AX215" s="73"/>
    </row>
    <row r="216" spans="1:50" ht="24.75" customHeight="1" thickBot="1" x14ac:dyDescent="0.2">
      <c r="A216" s="120"/>
      <c r="B216" s="532"/>
      <c r="C216" s="532"/>
      <c r="D216" s="532"/>
      <c r="E216" s="532"/>
      <c r="F216" s="533"/>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0"/>
      <c r="B217" s="532"/>
      <c r="C217" s="532"/>
      <c r="D217" s="532"/>
      <c r="E217" s="532"/>
      <c r="F217" s="533"/>
      <c r="G217" s="381" t="s">
        <v>361</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362</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20"/>
      <c r="B218" s="532"/>
      <c r="C218" s="532"/>
      <c r="D218" s="532"/>
      <c r="E218" s="532"/>
      <c r="F218" s="533"/>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20"/>
      <c r="B219" s="532"/>
      <c r="C219" s="532"/>
      <c r="D219" s="532"/>
      <c r="E219" s="532"/>
      <c r="F219" s="533"/>
      <c r="G219" s="88" t="s">
        <v>438</v>
      </c>
      <c r="H219" s="89"/>
      <c r="I219" s="89"/>
      <c r="J219" s="89"/>
      <c r="K219" s="90"/>
      <c r="L219" s="91" t="s">
        <v>438</v>
      </c>
      <c r="M219" s="92"/>
      <c r="N219" s="92"/>
      <c r="O219" s="92"/>
      <c r="P219" s="92"/>
      <c r="Q219" s="92"/>
      <c r="R219" s="92"/>
      <c r="S219" s="92"/>
      <c r="T219" s="92"/>
      <c r="U219" s="92"/>
      <c r="V219" s="92"/>
      <c r="W219" s="92"/>
      <c r="X219" s="93"/>
      <c r="Y219" s="94" t="s">
        <v>438</v>
      </c>
      <c r="Z219" s="95"/>
      <c r="AA219" s="95"/>
      <c r="AB219" s="96"/>
      <c r="AC219" s="88" t="s">
        <v>438</v>
      </c>
      <c r="AD219" s="89"/>
      <c r="AE219" s="89"/>
      <c r="AF219" s="89"/>
      <c r="AG219" s="90"/>
      <c r="AH219" s="91" t="s">
        <v>439</v>
      </c>
      <c r="AI219" s="92"/>
      <c r="AJ219" s="92"/>
      <c r="AK219" s="92"/>
      <c r="AL219" s="92"/>
      <c r="AM219" s="92"/>
      <c r="AN219" s="92"/>
      <c r="AO219" s="92"/>
      <c r="AP219" s="92"/>
      <c r="AQ219" s="92"/>
      <c r="AR219" s="92"/>
      <c r="AS219" s="92"/>
      <c r="AT219" s="93"/>
      <c r="AU219" s="94" t="s">
        <v>438</v>
      </c>
      <c r="AV219" s="95"/>
      <c r="AW219" s="95"/>
      <c r="AX219" s="393"/>
    </row>
    <row r="220" spans="1:50" ht="24.75" hidden="1" customHeight="1" x14ac:dyDescent="0.15">
      <c r="A220" s="120"/>
      <c r="B220" s="532"/>
      <c r="C220" s="532"/>
      <c r="D220" s="532"/>
      <c r="E220" s="532"/>
      <c r="F220" s="533"/>
      <c r="G220" s="65" t="s">
        <v>438</v>
      </c>
      <c r="H220" s="66"/>
      <c r="I220" s="66"/>
      <c r="J220" s="66"/>
      <c r="K220" s="67"/>
      <c r="L220" s="68" t="s">
        <v>438</v>
      </c>
      <c r="M220" s="69"/>
      <c r="N220" s="69"/>
      <c r="O220" s="69"/>
      <c r="P220" s="69"/>
      <c r="Q220" s="69"/>
      <c r="R220" s="69"/>
      <c r="S220" s="69"/>
      <c r="T220" s="69"/>
      <c r="U220" s="69"/>
      <c r="V220" s="69"/>
      <c r="W220" s="69"/>
      <c r="X220" s="70"/>
      <c r="Y220" s="71" t="s">
        <v>438</v>
      </c>
      <c r="Z220" s="72"/>
      <c r="AA220" s="72"/>
      <c r="AB220" s="83"/>
      <c r="AC220" s="65" t="s">
        <v>438</v>
      </c>
      <c r="AD220" s="66"/>
      <c r="AE220" s="66"/>
      <c r="AF220" s="66"/>
      <c r="AG220" s="67"/>
      <c r="AH220" s="68" t="s">
        <v>438</v>
      </c>
      <c r="AI220" s="69"/>
      <c r="AJ220" s="69"/>
      <c r="AK220" s="69"/>
      <c r="AL220" s="69"/>
      <c r="AM220" s="69"/>
      <c r="AN220" s="69"/>
      <c r="AO220" s="69"/>
      <c r="AP220" s="69"/>
      <c r="AQ220" s="69"/>
      <c r="AR220" s="69"/>
      <c r="AS220" s="69"/>
      <c r="AT220" s="70"/>
      <c r="AU220" s="71" t="s">
        <v>438</v>
      </c>
      <c r="AV220" s="72"/>
      <c r="AW220" s="72"/>
      <c r="AX220" s="73"/>
    </row>
    <row r="221" spans="1:50" ht="24.75" hidden="1" customHeight="1" x14ac:dyDescent="0.15">
      <c r="A221" s="120"/>
      <c r="B221" s="532"/>
      <c r="C221" s="532"/>
      <c r="D221" s="532"/>
      <c r="E221" s="532"/>
      <c r="F221" s="533"/>
      <c r="G221" s="65" t="s">
        <v>438</v>
      </c>
      <c r="H221" s="66"/>
      <c r="I221" s="66"/>
      <c r="J221" s="66"/>
      <c r="K221" s="67"/>
      <c r="L221" s="68" t="s">
        <v>438</v>
      </c>
      <c r="M221" s="69"/>
      <c r="N221" s="69"/>
      <c r="O221" s="69"/>
      <c r="P221" s="69"/>
      <c r="Q221" s="69"/>
      <c r="R221" s="69"/>
      <c r="S221" s="69"/>
      <c r="T221" s="69"/>
      <c r="U221" s="69"/>
      <c r="V221" s="69"/>
      <c r="W221" s="69"/>
      <c r="X221" s="70"/>
      <c r="Y221" s="71" t="s">
        <v>438</v>
      </c>
      <c r="Z221" s="72"/>
      <c r="AA221" s="72"/>
      <c r="AB221" s="83"/>
      <c r="AC221" s="65" t="s">
        <v>438</v>
      </c>
      <c r="AD221" s="66"/>
      <c r="AE221" s="66"/>
      <c r="AF221" s="66"/>
      <c r="AG221" s="67"/>
      <c r="AH221" s="68" t="s">
        <v>439</v>
      </c>
      <c r="AI221" s="69"/>
      <c r="AJ221" s="69"/>
      <c r="AK221" s="69"/>
      <c r="AL221" s="69"/>
      <c r="AM221" s="69"/>
      <c r="AN221" s="69"/>
      <c r="AO221" s="69"/>
      <c r="AP221" s="69"/>
      <c r="AQ221" s="69"/>
      <c r="AR221" s="69"/>
      <c r="AS221" s="69"/>
      <c r="AT221" s="70"/>
      <c r="AU221" s="71" t="s">
        <v>438</v>
      </c>
      <c r="AV221" s="72"/>
      <c r="AW221" s="72"/>
      <c r="AX221" s="73"/>
    </row>
    <row r="222" spans="1:50" ht="24.75" hidden="1" customHeight="1" x14ac:dyDescent="0.15">
      <c r="A222" s="120"/>
      <c r="B222" s="532"/>
      <c r="C222" s="532"/>
      <c r="D222" s="532"/>
      <c r="E222" s="532"/>
      <c r="F222" s="533"/>
      <c r="G222" s="65" t="s">
        <v>438</v>
      </c>
      <c r="H222" s="66"/>
      <c r="I222" s="66"/>
      <c r="J222" s="66"/>
      <c r="K222" s="67"/>
      <c r="L222" s="68" t="s">
        <v>438</v>
      </c>
      <c r="M222" s="69"/>
      <c r="N222" s="69"/>
      <c r="O222" s="69"/>
      <c r="P222" s="69"/>
      <c r="Q222" s="69"/>
      <c r="R222" s="69"/>
      <c r="S222" s="69"/>
      <c r="T222" s="69"/>
      <c r="U222" s="69"/>
      <c r="V222" s="69"/>
      <c r="W222" s="69"/>
      <c r="X222" s="70"/>
      <c r="Y222" s="71" t="s">
        <v>438</v>
      </c>
      <c r="Z222" s="72"/>
      <c r="AA222" s="72"/>
      <c r="AB222" s="83"/>
      <c r="AC222" s="65" t="s">
        <v>438</v>
      </c>
      <c r="AD222" s="66"/>
      <c r="AE222" s="66"/>
      <c r="AF222" s="66"/>
      <c r="AG222" s="67"/>
      <c r="AH222" s="68" t="s">
        <v>438</v>
      </c>
      <c r="AI222" s="69"/>
      <c r="AJ222" s="69"/>
      <c r="AK222" s="69"/>
      <c r="AL222" s="69"/>
      <c r="AM222" s="69"/>
      <c r="AN222" s="69"/>
      <c r="AO222" s="69"/>
      <c r="AP222" s="69"/>
      <c r="AQ222" s="69"/>
      <c r="AR222" s="69"/>
      <c r="AS222" s="69"/>
      <c r="AT222" s="70"/>
      <c r="AU222" s="71" t="s">
        <v>438</v>
      </c>
      <c r="AV222" s="72"/>
      <c r="AW222" s="72"/>
      <c r="AX222" s="73"/>
    </row>
    <row r="223" spans="1:50" ht="24.75" hidden="1" customHeight="1" x14ac:dyDescent="0.15">
      <c r="A223" s="120"/>
      <c r="B223" s="532"/>
      <c r="C223" s="532"/>
      <c r="D223" s="532"/>
      <c r="E223" s="532"/>
      <c r="F223" s="533"/>
      <c r="G223" s="65" t="s">
        <v>438</v>
      </c>
      <c r="H223" s="66"/>
      <c r="I223" s="66"/>
      <c r="J223" s="66"/>
      <c r="K223" s="67"/>
      <c r="L223" s="68" t="s">
        <v>438</v>
      </c>
      <c r="M223" s="69"/>
      <c r="N223" s="69"/>
      <c r="O223" s="69"/>
      <c r="P223" s="69"/>
      <c r="Q223" s="69"/>
      <c r="R223" s="69"/>
      <c r="S223" s="69"/>
      <c r="T223" s="69"/>
      <c r="U223" s="69"/>
      <c r="V223" s="69"/>
      <c r="W223" s="69"/>
      <c r="X223" s="70"/>
      <c r="Y223" s="71" t="s">
        <v>438</v>
      </c>
      <c r="Z223" s="72"/>
      <c r="AA223" s="72"/>
      <c r="AB223" s="83"/>
      <c r="AC223" s="65" t="s">
        <v>438</v>
      </c>
      <c r="AD223" s="66"/>
      <c r="AE223" s="66"/>
      <c r="AF223" s="66"/>
      <c r="AG223" s="67"/>
      <c r="AH223" s="68" t="s">
        <v>438</v>
      </c>
      <c r="AI223" s="69"/>
      <c r="AJ223" s="69"/>
      <c r="AK223" s="69"/>
      <c r="AL223" s="69"/>
      <c r="AM223" s="69"/>
      <c r="AN223" s="69"/>
      <c r="AO223" s="69"/>
      <c r="AP223" s="69"/>
      <c r="AQ223" s="69"/>
      <c r="AR223" s="69"/>
      <c r="AS223" s="69"/>
      <c r="AT223" s="70"/>
      <c r="AU223" s="71" t="s">
        <v>438</v>
      </c>
      <c r="AV223" s="72"/>
      <c r="AW223" s="72"/>
      <c r="AX223" s="73"/>
    </row>
    <row r="224" spans="1:50" ht="24.75" hidden="1" customHeight="1" x14ac:dyDescent="0.15">
      <c r="A224" s="120"/>
      <c r="B224" s="532"/>
      <c r="C224" s="532"/>
      <c r="D224" s="532"/>
      <c r="E224" s="532"/>
      <c r="F224" s="533"/>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20"/>
      <c r="B225" s="532"/>
      <c r="C225" s="532"/>
      <c r="D225" s="532"/>
      <c r="E225" s="532"/>
      <c r="F225" s="533"/>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20"/>
      <c r="B226" s="532"/>
      <c r="C226" s="532"/>
      <c r="D226" s="532"/>
      <c r="E226" s="532"/>
      <c r="F226" s="533"/>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0"/>
      <c r="B227" s="532"/>
      <c r="C227" s="532"/>
      <c r="D227" s="532"/>
      <c r="E227" s="532"/>
      <c r="F227" s="533"/>
      <c r="G227" s="65" t="s">
        <v>438</v>
      </c>
      <c r="H227" s="66"/>
      <c r="I227" s="66"/>
      <c r="J227" s="66"/>
      <c r="K227" s="67"/>
      <c r="L227" s="68" t="s">
        <v>438</v>
      </c>
      <c r="M227" s="69"/>
      <c r="N227" s="69"/>
      <c r="O227" s="69"/>
      <c r="P227" s="69"/>
      <c r="Q227" s="69"/>
      <c r="R227" s="69"/>
      <c r="S227" s="69"/>
      <c r="T227" s="69"/>
      <c r="U227" s="69"/>
      <c r="V227" s="69"/>
      <c r="W227" s="69"/>
      <c r="X227" s="70"/>
      <c r="Y227" s="71" t="s">
        <v>438</v>
      </c>
      <c r="Z227" s="72"/>
      <c r="AA227" s="72"/>
      <c r="AB227" s="83"/>
      <c r="AC227" s="65" t="s">
        <v>438</v>
      </c>
      <c r="AD227" s="66"/>
      <c r="AE227" s="66"/>
      <c r="AF227" s="66"/>
      <c r="AG227" s="67"/>
      <c r="AH227" s="68" t="s">
        <v>439</v>
      </c>
      <c r="AI227" s="69"/>
      <c r="AJ227" s="69"/>
      <c r="AK227" s="69"/>
      <c r="AL227" s="69"/>
      <c r="AM227" s="69"/>
      <c r="AN227" s="69"/>
      <c r="AO227" s="69"/>
      <c r="AP227" s="69"/>
      <c r="AQ227" s="69"/>
      <c r="AR227" s="69"/>
      <c r="AS227" s="69"/>
      <c r="AT227" s="70"/>
      <c r="AU227" s="71" t="s">
        <v>438</v>
      </c>
      <c r="AV227" s="72"/>
      <c r="AW227" s="72"/>
      <c r="AX227" s="73"/>
    </row>
    <row r="228" spans="1:50" ht="24.75" hidden="1" customHeight="1" x14ac:dyDescent="0.15">
      <c r="A228" s="120"/>
      <c r="B228" s="532"/>
      <c r="C228" s="532"/>
      <c r="D228" s="532"/>
      <c r="E228" s="532"/>
      <c r="F228" s="533"/>
      <c r="G228" s="65" t="s">
        <v>438</v>
      </c>
      <c r="H228" s="66"/>
      <c r="I228" s="66"/>
      <c r="J228" s="66"/>
      <c r="K228" s="67"/>
      <c r="L228" s="68" t="s">
        <v>438</v>
      </c>
      <c r="M228" s="69"/>
      <c r="N228" s="69"/>
      <c r="O228" s="69"/>
      <c r="P228" s="69"/>
      <c r="Q228" s="69"/>
      <c r="R228" s="69"/>
      <c r="S228" s="69"/>
      <c r="T228" s="69"/>
      <c r="U228" s="69"/>
      <c r="V228" s="69"/>
      <c r="W228" s="69"/>
      <c r="X228" s="70"/>
      <c r="Y228" s="71" t="s">
        <v>438</v>
      </c>
      <c r="Z228" s="72"/>
      <c r="AA228" s="72"/>
      <c r="AB228" s="83"/>
      <c r="AC228" s="65" t="s">
        <v>438</v>
      </c>
      <c r="AD228" s="66"/>
      <c r="AE228" s="66"/>
      <c r="AF228" s="66"/>
      <c r="AG228" s="67"/>
      <c r="AH228" s="68" t="s">
        <v>438</v>
      </c>
      <c r="AI228" s="69"/>
      <c r="AJ228" s="69"/>
      <c r="AK228" s="69"/>
      <c r="AL228" s="69"/>
      <c r="AM228" s="69"/>
      <c r="AN228" s="69"/>
      <c r="AO228" s="69"/>
      <c r="AP228" s="69"/>
      <c r="AQ228" s="69"/>
      <c r="AR228" s="69"/>
      <c r="AS228" s="69"/>
      <c r="AT228" s="70"/>
      <c r="AU228" s="71" t="s">
        <v>438</v>
      </c>
      <c r="AV228" s="72"/>
      <c r="AW228" s="72"/>
      <c r="AX228" s="73"/>
    </row>
    <row r="229" spans="1:50" ht="24.75" customHeight="1" x14ac:dyDescent="0.15">
      <c r="A229" s="120"/>
      <c r="B229" s="532"/>
      <c r="C229" s="532"/>
      <c r="D229" s="532"/>
      <c r="E229" s="532"/>
      <c r="F229" s="533"/>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476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405</v>
      </c>
      <c r="D236" s="104"/>
      <c r="E236" s="104"/>
      <c r="F236" s="104"/>
      <c r="G236" s="104"/>
      <c r="H236" s="104"/>
      <c r="I236" s="104"/>
      <c r="J236" s="104"/>
      <c r="K236" s="104"/>
      <c r="L236" s="104"/>
      <c r="M236" s="108" t="s">
        <v>406</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6</v>
      </c>
      <c r="AL236" s="106"/>
      <c r="AM236" s="106"/>
      <c r="AN236" s="106"/>
      <c r="AO236" s="106"/>
      <c r="AP236" s="107"/>
      <c r="AQ236" s="108">
        <v>2</v>
      </c>
      <c r="AR236" s="104"/>
      <c r="AS236" s="104"/>
      <c r="AT236" s="104"/>
      <c r="AU236" s="105">
        <v>74.3</v>
      </c>
      <c r="AV236" s="106"/>
      <c r="AW236" s="106"/>
      <c r="AX236" s="107"/>
    </row>
    <row r="237" spans="1:50" ht="24" customHeight="1" x14ac:dyDescent="0.15">
      <c r="A237" s="103">
        <v>2</v>
      </c>
      <c r="B237" s="103">
        <v>1</v>
      </c>
      <c r="C237" s="108" t="s">
        <v>407</v>
      </c>
      <c r="D237" s="104"/>
      <c r="E237" s="104"/>
      <c r="F237" s="104"/>
      <c r="G237" s="104"/>
      <c r="H237" s="104"/>
      <c r="I237" s="104"/>
      <c r="J237" s="104"/>
      <c r="K237" s="104"/>
      <c r="L237" s="104"/>
      <c r="M237" s="108" t="s">
        <v>408</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2</v>
      </c>
      <c r="AL237" s="106"/>
      <c r="AM237" s="106"/>
      <c r="AN237" s="106"/>
      <c r="AO237" s="106"/>
      <c r="AP237" s="107"/>
      <c r="AQ237" s="108">
        <v>4</v>
      </c>
      <c r="AR237" s="104"/>
      <c r="AS237" s="104"/>
      <c r="AT237" s="104"/>
      <c r="AU237" s="105">
        <v>60.7</v>
      </c>
      <c r="AV237" s="106"/>
      <c r="AW237" s="106"/>
      <c r="AX237" s="107"/>
    </row>
    <row r="238" spans="1:50" ht="32.25" customHeight="1" x14ac:dyDescent="0.15">
      <c r="A238" s="103">
        <v>3</v>
      </c>
      <c r="B238" s="103">
        <v>1</v>
      </c>
      <c r="C238" s="108" t="s">
        <v>409</v>
      </c>
      <c r="D238" s="104"/>
      <c r="E238" s="104"/>
      <c r="F238" s="104"/>
      <c r="G238" s="104"/>
      <c r="H238" s="104"/>
      <c r="I238" s="104"/>
      <c r="J238" s="104"/>
      <c r="K238" s="104"/>
      <c r="L238" s="104"/>
      <c r="M238" s="117" t="s">
        <v>410</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2</v>
      </c>
      <c r="AL238" s="106"/>
      <c r="AM238" s="106"/>
      <c r="AN238" s="106"/>
      <c r="AO238" s="106"/>
      <c r="AP238" s="107"/>
      <c r="AQ238" s="108" t="s">
        <v>456</v>
      </c>
      <c r="AR238" s="104"/>
      <c r="AS238" s="104"/>
      <c r="AT238" s="104"/>
      <c r="AU238" s="105" t="s">
        <v>438</v>
      </c>
      <c r="AV238" s="106"/>
      <c r="AW238" s="106"/>
      <c r="AX238" s="107"/>
    </row>
    <row r="239" spans="1:50" ht="36" customHeight="1" x14ac:dyDescent="0.15">
      <c r="A239" s="103">
        <v>4</v>
      </c>
      <c r="B239" s="103">
        <v>1</v>
      </c>
      <c r="C239" s="108" t="s">
        <v>411</v>
      </c>
      <c r="D239" s="104"/>
      <c r="E239" s="104"/>
      <c r="F239" s="104"/>
      <c r="G239" s="104"/>
      <c r="H239" s="104"/>
      <c r="I239" s="104"/>
      <c r="J239" s="104"/>
      <c r="K239" s="104"/>
      <c r="L239" s="104"/>
      <c r="M239" s="108" t="s">
        <v>412</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v>
      </c>
      <c r="AL239" s="106"/>
      <c r="AM239" s="106"/>
      <c r="AN239" s="106"/>
      <c r="AO239" s="106"/>
      <c r="AP239" s="107"/>
      <c r="AQ239" s="108" t="s">
        <v>413</v>
      </c>
      <c r="AR239" s="104"/>
      <c r="AS239" s="104"/>
      <c r="AT239" s="104"/>
      <c r="AU239" s="105" t="s">
        <v>414</v>
      </c>
      <c r="AV239" s="106"/>
      <c r="AW239" s="106"/>
      <c r="AX239" s="107"/>
    </row>
    <row r="240" spans="1:50" ht="24" customHeight="1" x14ac:dyDescent="0.15">
      <c r="A240" s="103">
        <v>5</v>
      </c>
      <c r="B240" s="103">
        <v>1</v>
      </c>
      <c r="C240" s="108" t="s">
        <v>411</v>
      </c>
      <c r="D240" s="104"/>
      <c r="E240" s="104"/>
      <c r="F240" s="104"/>
      <c r="G240" s="104"/>
      <c r="H240" s="104"/>
      <c r="I240" s="104"/>
      <c r="J240" s="104"/>
      <c r="K240" s="104"/>
      <c r="L240" s="104"/>
      <c r="M240" s="108" t="s">
        <v>452</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0.5</v>
      </c>
      <c r="AL240" s="106"/>
      <c r="AM240" s="106"/>
      <c r="AN240" s="106"/>
      <c r="AO240" s="106"/>
      <c r="AP240" s="107"/>
      <c r="AQ240" s="108" t="s">
        <v>413</v>
      </c>
      <c r="AR240" s="104"/>
      <c r="AS240" s="104"/>
      <c r="AT240" s="104"/>
      <c r="AU240" s="105" t="s">
        <v>414</v>
      </c>
      <c r="AV240" s="106"/>
      <c r="AW240" s="106"/>
      <c r="AX240" s="107"/>
    </row>
    <row r="241" spans="1:50" ht="24" customHeight="1" x14ac:dyDescent="0.15">
      <c r="A241" s="103">
        <v>6</v>
      </c>
      <c r="B241" s="103">
        <v>1</v>
      </c>
      <c r="C241" s="108" t="s">
        <v>415</v>
      </c>
      <c r="D241" s="104"/>
      <c r="E241" s="104"/>
      <c r="F241" s="104"/>
      <c r="G241" s="104"/>
      <c r="H241" s="104"/>
      <c r="I241" s="104"/>
      <c r="J241" s="104"/>
      <c r="K241" s="104"/>
      <c r="L241" s="104"/>
      <c r="M241" s="108" t="s">
        <v>473</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0.6</v>
      </c>
      <c r="AL241" s="106"/>
      <c r="AM241" s="106"/>
      <c r="AN241" s="106"/>
      <c r="AO241" s="106"/>
      <c r="AP241" s="107"/>
      <c r="AQ241" s="108">
        <v>2</v>
      </c>
      <c r="AR241" s="104"/>
      <c r="AS241" s="104"/>
      <c r="AT241" s="104"/>
      <c r="AU241" s="105">
        <v>96</v>
      </c>
      <c r="AV241" s="106"/>
      <c r="AW241" s="106"/>
      <c r="AX241" s="107"/>
    </row>
    <row r="242" spans="1:50" ht="24" customHeight="1" x14ac:dyDescent="0.15">
      <c r="A242" s="103">
        <v>7</v>
      </c>
      <c r="B242" s="103">
        <v>1</v>
      </c>
      <c r="C242" s="108" t="s">
        <v>415</v>
      </c>
      <c r="D242" s="104"/>
      <c r="E242" s="104"/>
      <c r="F242" s="104"/>
      <c r="G242" s="104"/>
      <c r="H242" s="104"/>
      <c r="I242" s="104"/>
      <c r="J242" s="104"/>
      <c r="K242" s="104"/>
      <c r="L242" s="104"/>
      <c r="M242" s="108" t="s">
        <v>474</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0.4</v>
      </c>
      <c r="AL242" s="106"/>
      <c r="AM242" s="106"/>
      <c r="AN242" s="106"/>
      <c r="AO242" s="106"/>
      <c r="AP242" s="107"/>
      <c r="AQ242" s="108">
        <v>4</v>
      </c>
      <c r="AR242" s="104"/>
      <c r="AS242" s="104"/>
      <c r="AT242" s="104"/>
      <c r="AU242" s="105">
        <v>97</v>
      </c>
      <c r="AV242" s="106"/>
      <c r="AW242" s="106"/>
      <c r="AX242" s="107"/>
    </row>
    <row r="243" spans="1:50" ht="24" customHeight="1" x14ac:dyDescent="0.15">
      <c r="A243" s="103">
        <v>8</v>
      </c>
      <c r="B243" s="103">
        <v>1</v>
      </c>
      <c r="C243" s="108" t="s">
        <v>415</v>
      </c>
      <c r="D243" s="104"/>
      <c r="E243" s="104"/>
      <c r="F243" s="104"/>
      <c r="G243" s="104"/>
      <c r="H243" s="104"/>
      <c r="I243" s="104"/>
      <c r="J243" s="104"/>
      <c r="K243" s="104"/>
      <c r="L243" s="104"/>
      <c r="M243" s="117" t="s">
        <v>416</v>
      </c>
      <c r="N243" s="118"/>
      <c r="O243" s="118"/>
      <c r="P243" s="118"/>
      <c r="Q243" s="118"/>
      <c r="R243" s="118"/>
      <c r="S243" s="118"/>
      <c r="T243" s="118"/>
      <c r="U243" s="118"/>
      <c r="V243" s="118"/>
      <c r="W243" s="118"/>
      <c r="X243" s="118"/>
      <c r="Y243" s="118"/>
      <c r="Z243" s="118"/>
      <c r="AA243" s="118"/>
      <c r="AB243" s="118"/>
      <c r="AC243" s="118"/>
      <c r="AD243" s="118"/>
      <c r="AE243" s="118"/>
      <c r="AF243" s="118"/>
      <c r="AG243" s="118"/>
      <c r="AH243" s="118"/>
      <c r="AI243" s="118"/>
      <c r="AJ243" s="119"/>
      <c r="AK243" s="105">
        <v>0.1</v>
      </c>
      <c r="AL243" s="106"/>
      <c r="AM243" s="106"/>
      <c r="AN243" s="106"/>
      <c r="AO243" s="106"/>
      <c r="AP243" s="107"/>
      <c r="AQ243" s="108">
        <v>2</v>
      </c>
      <c r="AR243" s="104"/>
      <c r="AS243" s="104"/>
      <c r="AT243" s="104"/>
      <c r="AU243" s="105">
        <v>95.1</v>
      </c>
      <c r="AV243" s="106"/>
      <c r="AW243" s="106"/>
      <c r="AX243" s="107"/>
    </row>
    <row r="244" spans="1:50" ht="24" customHeight="1" x14ac:dyDescent="0.15">
      <c r="A244" s="103">
        <v>9</v>
      </c>
      <c r="B244" s="103">
        <v>1</v>
      </c>
      <c r="C244" s="108" t="s">
        <v>415</v>
      </c>
      <c r="D244" s="104"/>
      <c r="E244" s="104"/>
      <c r="F244" s="104"/>
      <c r="G244" s="104"/>
      <c r="H244" s="104"/>
      <c r="I244" s="104"/>
      <c r="J244" s="104"/>
      <c r="K244" s="104"/>
      <c r="L244" s="104"/>
      <c r="M244" s="117" t="s">
        <v>450</v>
      </c>
      <c r="N244" s="118"/>
      <c r="O244" s="118"/>
      <c r="P244" s="118"/>
      <c r="Q244" s="118"/>
      <c r="R244" s="118"/>
      <c r="S244" s="118"/>
      <c r="T244" s="118"/>
      <c r="U244" s="118"/>
      <c r="V244" s="118"/>
      <c r="W244" s="118"/>
      <c r="X244" s="118"/>
      <c r="Y244" s="118"/>
      <c r="Z244" s="118"/>
      <c r="AA244" s="118"/>
      <c r="AB244" s="118"/>
      <c r="AC244" s="118"/>
      <c r="AD244" s="118"/>
      <c r="AE244" s="118"/>
      <c r="AF244" s="118"/>
      <c r="AG244" s="118"/>
      <c r="AH244" s="118"/>
      <c r="AI244" s="118"/>
      <c r="AJ244" s="119"/>
      <c r="AK244" s="105">
        <v>2.4E-2</v>
      </c>
      <c r="AL244" s="106"/>
      <c r="AM244" s="106"/>
      <c r="AN244" s="106"/>
      <c r="AO244" s="106"/>
      <c r="AP244" s="107"/>
      <c r="AQ244" s="108" t="s">
        <v>443</v>
      </c>
      <c r="AR244" s="104"/>
      <c r="AS244" s="104"/>
      <c r="AT244" s="104"/>
      <c r="AU244" s="105" t="s">
        <v>437</v>
      </c>
      <c r="AV244" s="106"/>
      <c r="AW244" s="106"/>
      <c r="AX244" s="107"/>
    </row>
    <row r="245" spans="1:50" ht="24" customHeight="1" x14ac:dyDescent="0.15">
      <c r="A245" s="103">
        <v>10</v>
      </c>
      <c r="B245" s="103">
        <v>1</v>
      </c>
      <c r="C245" s="117" t="s">
        <v>417</v>
      </c>
      <c r="D245" s="118"/>
      <c r="E245" s="118"/>
      <c r="F245" s="118"/>
      <c r="G245" s="118"/>
      <c r="H245" s="118"/>
      <c r="I245" s="118"/>
      <c r="J245" s="118"/>
      <c r="K245" s="118"/>
      <c r="L245" s="119"/>
      <c r="M245" s="117" t="s">
        <v>451</v>
      </c>
      <c r="N245" s="118"/>
      <c r="O245" s="118"/>
      <c r="P245" s="118"/>
      <c r="Q245" s="118"/>
      <c r="R245" s="118"/>
      <c r="S245" s="118"/>
      <c r="T245" s="118"/>
      <c r="U245" s="118"/>
      <c r="V245" s="118"/>
      <c r="W245" s="118"/>
      <c r="X245" s="118"/>
      <c r="Y245" s="118"/>
      <c r="Z245" s="118"/>
      <c r="AA245" s="118"/>
      <c r="AB245" s="118"/>
      <c r="AC245" s="118"/>
      <c r="AD245" s="118"/>
      <c r="AE245" s="118"/>
      <c r="AF245" s="118"/>
      <c r="AG245" s="118"/>
      <c r="AH245" s="118"/>
      <c r="AI245" s="118"/>
      <c r="AJ245" s="119"/>
      <c r="AK245" s="105">
        <v>0.6</v>
      </c>
      <c r="AL245" s="106"/>
      <c r="AM245" s="106"/>
      <c r="AN245" s="106"/>
      <c r="AO245" s="106"/>
      <c r="AP245" s="107"/>
      <c r="AQ245" s="108">
        <v>2</v>
      </c>
      <c r="AR245" s="104"/>
      <c r="AS245" s="104"/>
      <c r="AT245" s="104"/>
      <c r="AU245" s="105">
        <v>95.7</v>
      </c>
      <c r="AV245" s="106"/>
      <c r="AW245" s="106"/>
      <c r="AX245" s="107"/>
    </row>
    <row r="246" spans="1:50" ht="24" customHeight="1" x14ac:dyDescent="0.15">
      <c r="A246" s="103">
        <v>11</v>
      </c>
      <c r="B246" s="103">
        <v>1</v>
      </c>
      <c r="C246" s="114" t="s">
        <v>418</v>
      </c>
      <c r="D246" s="115"/>
      <c r="E246" s="115"/>
      <c r="F246" s="115"/>
      <c r="G246" s="115"/>
      <c r="H246" s="115"/>
      <c r="I246" s="115"/>
      <c r="J246" s="115"/>
      <c r="K246" s="115"/>
      <c r="L246" s="116"/>
      <c r="M246" s="108" t="s">
        <v>444</v>
      </c>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v>0.4</v>
      </c>
      <c r="AL246" s="106"/>
      <c r="AM246" s="106"/>
      <c r="AN246" s="106"/>
      <c r="AO246" s="106"/>
      <c r="AP246" s="107"/>
      <c r="AQ246" s="108" t="s">
        <v>443</v>
      </c>
      <c r="AR246" s="104"/>
      <c r="AS246" s="104"/>
      <c r="AT246" s="104"/>
      <c r="AU246" s="105" t="s">
        <v>437</v>
      </c>
      <c r="AV246" s="106"/>
      <c r="AW246" s="106"/>
      <c r="AX246" s="107"/>
    </row>
    <row r="247" spans="1:50" ht="24" customHeight="1" x14ac:dyDescent="0.15">
      <c r="A247" s="103">
        <v>12</v>
      </c>
      <c r="B247" s="103">
        <v>1</v>
      </c>
      <c r="C247" s="114" t="s">
        <v>419</v>
      </c>
      <c r="D247" s="115"/>
      <c r="E247" s="115"/>
      <c r="F247" s="115"/>
      <c r="G247" s="115"/>
      <c r="H247" s="115"/>
      <c r="I247" s="115"/>
      <c r="J247" s="115"/>
      <c r="K247" s="115"/>
      <c r="L247" s="116"/>
      <c r="M247" s="108" t="s">
        <v>453</v>
      </c>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v>0.4</v>
      </c>
      <c r="AL247" s="106"/>
      <c r="AM247" s="106"/>
      <c r="AN247" s="106"/>
      <c r="AO247" s="106"/>
      <c r="AP247" s="107"/>
      <c r="AQ247" s="108" t="s">
        <v>443</v>
      </c>
      <c r="AR247" s="104"/>
      <c r="AS247" s="104"/>
      <c r="AT247" s="104"/>
      <c r="AU247" s="105" t="s">
        <v>437</v>
      </c>
      <c r="AV247" s="106"/>
      <c r="AW247" s="106"/>
      <c r="AX247" s="107"/>
    </row>
    <row r="248" spans="1:50" ht="24" customHeight="1" x14ac:dyDescent="0.15">
      <c r="A248" s="103">
        <v>13</v>
      </c>
      <c r="B248" s="103">
        <v>1</v>
      </c>
      <c r="C248" s="114" t="s">
        <v>420</v>
      </c>
      <c r="D248" s="115"/>
      <c r="E248" s="115"/>
      <c r="F248" s="115"/>
      <c r="G248" s="115"/>
      <c r="H248" s="115"/>
      <c r="I248" s="115"/>
      <c r="J248" s="115"/>
      <c r="K248" s="115"/>
      <c r="L248" s="116"/>
      <c r="M248" s="108" t="s">
        <v>454</v>
      </c>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v>0.3</v>
      </c>
      <c r="AL248" s="106"/>
      <c r="AM248" s="106"/>
      <c r="AN248" s="106"/>
      <c r="AO248" s="106"/>
      <c r="AP248" s="107"/>
      <c r="AQ248" s="108" t="s">
        <v>443</v>
      </c>
      <c r="AR248" s="104"/>
      <c r="AS248" s="104"/>
      <c r="AT248" s="104"/>
      <c r="AU248" s="105" t="s">
        <v>437</v>
      </c>
      <c r="AV248" s="106"/>
      <c r="AW248" s="106"/>
      <c r="AX248" s="107"/>
    </row>
    <row r="249" spans="1:50" ht="24" customHeight="1" x14ac:dyDescent="0.15">
      <c r="A249" s="103">
        <v>14</v>
      </c>
      <c r="B249" s="103">
        <v>1</v>
      </c>
      <c r="C249" s="114" t="s">
        <v>421</v>
      </c>
      <c r="D249" s="115"/>
      <c r="E249" s="115"/>
      <c r="F249" s="115"/>
      <c r="G249" s="115"/>
      <c r="H249" s="115"/>
      <c r="I249" s="115"/>
      <c r="J249" s="115"/>
      <c r="K249" s="115"/>
      <c r="L249" s="116"/>
      <c r="M249" s="108" t="s">
        <v>455</v>
      </c>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v>0.3</v>
      </c>
      <c r="AL249" s="106"/>
      <c r="AM249" s="106"/>
      <c r="AN249" s="106"/>
      <c r="AO249" s="106"/>
      <c r="AP249" s="107"/>
      <c r="AQ249" s="108" t="s">
        <v>443</v>
      </c>
      <c r="AR249" s="104"/>
      <c r="AS249" s="104"/>
      <c r="AT249" s="104"/>
      <c r="AU249" s="105" t="s">
        <v>437</v>
      </c>
      <c r="AV249" s="106"/>
      <c r="AW249" s="106"/>
      <c r="AX249" s="107"/>
    </row>
    <row r="250" spans="1:50" ht="24" hidden="1" customHeight="1" x14ac:dyDescent="0.15">
      <c r="A250" s="103">
        <v>15</v>
      </c>
      <c r="B250" s="103">
        <v>1</v>
      </c>
      <c r="C250" s="114"/>
      <c r="D250" s="115"/>
      <c r="E250" s="115"/>
      <c r="F250" s="115"/>
      <c r="G250" s="115"/>
      <c r="H250" s="115"/>
      <c r="I250" s="115"/>
      <c r="J250" s="115"/>
      <c r="K250" s="115"/>
      <c r="L250" s="116"/>
      <c r="M250" s="108"/>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8"/>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8"/>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8"/>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477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422</v>
      </c>
      <c r="D269" s="104"/>
      <c r="E269" s="104"/>
      <c r="F269" s="104"/>
      <c r="G269" s="104"/>
      <c r="H269" s="104"/>
      <c r="I269" s="104"/>
      <c r="J269" s="104"/>
      <c r="K269" s="104"/>
      <c r="L269" s="104"/>
      <c r="M269" s="108" t="s">
        <v>424</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15</v>
      </c>
      <c r="AL269" s="106"/>
      <c r="AM269" s="106"/>
      <c r="AN269" s="106"/>
      <c r="AO269" s="106"/>
      <c r="AP269" s="107"/>
      <c r="AQ269" s="108">
        <v>1</v>
      </c>
      <c r="AR269" s="104"/>
      <c r="AS269" s="104"/>
      <c r="AT269" s="104"/>
      <c r="AU269" s="105">
        <v>98.3</v>
      </c>
      <c r="AV269" s="106"/>
      <c r="AW269" s="106"/>
      <c r="AX269" s="107"/>
    </row>
    <row r="270" spans="1:50" ht="24" customHeight="1" x14ac:dyDescent="0.15">
      <c r="A270" s="103">
        <v>2</v>
      </c>
      <c r="B270" s="103">
        <v>1</v>
      </c>
      <c r="C270" s="108" t="s">
        <v>422</v>
      </c>
      <c r="D270" s="104"/>
      <c r="E270" s="104"/>
      <c r="F270" s="104"/>
      <c r="G270" s="104"/>
      <c r="H270" s="104"/>
      <c r="I270" s="104"/>
      <c r="J270" s="104"/>
      <c r="K270" s="104"/>
      <c r="L270" s="104"/>
      <c r="M270" s="108" t="s">
        <v>426</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4</v>
      </c>
      <c r="AL270" s="106"/>
      <c r="AM270" s="106"/>
      <c r="AN270" s="106"/>
      <c r="AO270" s="106"/>
      <c r="AP270" s="107"/>
      <c r="AQ270" s="108">
        <v>1</v>
      </c>
      <c r="AR270" s="104"/>
      <c r="AS270" s="104"/>
      <c r="AT270" s="104"/>
      <c r="AU270" s="105">
        <v>89.1</v>
      </c>
      <c r="AV270" s="106"/>
      <c r="AW270" s="106"/>
      <c r="AX270" s="107"/>
    </row>
    <row r="271" spans="1:50" ht="31.5" customHeight="1" x14ac:dyDescent="0.15">
      <c r="A271" s="103">
        <v>3</v>
      </c>
      <c r="B271" s="103">
        <v>1</v>
      </c>
      <c r="C271" s="108" t="s">
        <v>422</v>
      </c>
      <c r="D271" s="104"/>
      <c r="E271" s="104"/>
      <c r="F271" s="104"/>
      <c r="G271" s="104"/>
      <c r="H271" s="104"/>
      <c r="I271" s="104"/>
      <c r="J271" s="104"/>
      <c r="K271" s="104"/>
      <c r="L271" s="104"/>
      <c r="M271" s="108" t="s">
        <v>427</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3</v>
      </c>
      <c r="AL271" s="106"/>
      <c r="AM271" s="106"/>
      <c r="AN271" s="106"/>
      <c r="AO271" s="106"/>
      <c r="AP271" s="107"/>
      <c r="AQ271" s="108">
        <v>1</v>
      </c>
      <c r="AR271" s="104"/>
      <c r="AS271" s="104"/>
      <c r="AT271" s="104"/>
      <c r="AU271" s="105">
        <v>85.4</v>
      </c>
      <c r="AV271" s="106"/>
      <c r="AW271" s="106"/>
      <c r="AX271" s="107"/>
    </row>
    <row r="272" spans="1:50" ht="24" customHeight="1" x14ac:dyDescent="0.15">
      <c r="A272" s="103">
        <v>4</v>
      </c>
      <c r="B272" s="103">
        <v>1</v>
      </c>
      <c r="C272" s="108" t="s">
        <v>428</v>
      </c>
      <c r="D272" s="104"/>
      <c r="E272" s="104"/>
      <c r="F272" s="104"/>
      <c r="G272" s="104"/>
      <c r="H272" s="104"/>
      <c r="I272" s="104"/>
      <c r="J272" s="104"/>
      <c r="K272" s="104"/>
      <c r="L272" s="104"/>
      <c r="M272" s="108" t="s">
        <v>429</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0.3</v>
      </c>
      <c r="AL272" s="106"/>
      <c r="AM272" s="106"/>
      <c r="AN272" s="106"/>
      <c r="AO272" s="106"/>
      <c r="AP272" s="107"/>
      <c r="AQ272" s="108" t="s">
        <v>430</v>
      </c>
      <c r="AR272" s="104"/>
      <c r="AS272" s="104"/>
      <c r="AT272" s="104"/>
      <c r="AU272" s="105" t="s">
        <v>431</v>
      </c>
      <c r="AV272" s="106"/>
      <c r="AW272" s="106"/>
      <c r="AX272" s="107"/>
    </row>
    <row r="273" spans="1:50" ht="36" customHeight="1" x14ac:dyDescent="0.15">
      <c r="A273" s="103">
        <v>5</v>
      </c>
      <c r="B273" s="103">
        <v>1</v>
      </c>
      <c r="C273" s="104" t="s">
        <v>478</v>
      </c>
      <c r="D273" s="104"/>
      <c r="E273" s="104"/>
      <c r="F273" s="104"/>
      <c r="G273" s="104"/>
      <c r="H273" s="104"/>
      <c r="I273" s="104"/>
      <c r="J273" s="104"/>
      <c r="K273" s="104"/>
      <c r="L273" s="104"/>
      <c r="M273" s="104" t="s">
        <v>475</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0.1</v>
      </c>
      <c r="AL273" s="106"/>
      <c r="AM273" s="106"/>
      <c r="AN273" s="106"/>
      <c r="AO273" s="106"/>
      <c r="AP273" s="107"/>
      <c r="AQ273" s="108" t="s">
        <v>413</v>
      </c>
      <c r="AR273" s="104"/>
      <c r="AS273" s="104"/>
      <c r="AT273" s="104"/>
      <c r="AU273" s="105" t="s">
        <v>479</v>
      </c>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hidden="1" x14ac:dyDescent="0.15">
      <c r="A300" s="9"/>
      <c r="B300" s="61" t="s">
        <v>480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1" hidden="1" customHeight="1" x14ac:dyDescent="0.15">
      <c r="A302" s="103">
        <v>1</v>
      </c>
      <c r="B302" s="103">
        <v>1</v>
      </c>
      <c r="C302" s="108" t="s">
        <v>381</v>
      </c>
      <c r="D302" s="104"/>
      <c r="E302" s="104"/>
      <c r="F302" s="104"/>
      <c r="G302" s="104"/>
      <c r="H302" s="104"/>
      <c r="I302" s="104"/>
      <c r="J302" s="104"/>
      <c r="K302" s="104"/>
      <c r="L302" s="104"/>
      <c r="M302" s="108" t="s">
        <v>381</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t="s">
        <v>479</v>
      </c>
      <c r="AL302" s="106"/>
      <c r="AM302" s="106"/>
      <c r="AN302" s="106"/>
      <c r="AO302" s="106"/>
      <c r="AP302" s="107"/>
      <c r="AQ302" s="108" t="s">
        <v>381</v>
      </c>
      <c r="AR302" s="104"/>
      <c r="AS302" s="104"/>
      <c r="AT302" s="104"/>
      <c r="AU302" s="105" t="s">
        <v>431</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366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8" t="s">
        <v>438</v>
      </c>
      <c r="D335" s="104"/>
      <c r="E335" s="104"/>
      <c r="F335" s="104"/>
      <c r="G335" s="104"/>
      <c r="H335" s="104"/>
      <c r="I335" s="104"/>
      <c r="J335" s="104"/>
      <c r="K335" s="104"/>
      <c r="L335" s="104"/>
      <c r="M335" s="108" t="s">
        <v>438</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t="s">
        <v>438</v>
      </c>
      <c r="AL335" s="106"/>
      <c r="AM335" s="106"/>
      <c r="AN335" s="106"/>
      <c r="AO335" s="106"/>
      <c r="AP335" s="107"/>
      <c r="AQ335" s="108" t="s">
        <v>442</v>
      </c>
      <c r="AR335" s="104"/>
      <c r="AS335" s="104"/>
      <c r="AT335" s="104"/>
      <c r="AU335" s="105" t="s">
        <v>438</v>
      </c>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8" t="s">
        <v>438</v>
      </c>
      <c r="D368" s="104"/>
      <c r="E368" s="104"/>
      <c r="F368" s="104"/>
      <c r="G368" s="104"/>
      <c r="H368" s="104"/>
      <c r="I368" s="104"/>
      <c r="J368" s="104"/>
      <c r="K368" s="104"/>
      <c r="L368" s="104"/>
      <c r="M368" s="108" t="s">
        <v>438</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t="s">
        <v>438</v>
      </c>
      <c r="AL368" s="106"/>
      <c r="AM368" s="106"/>
      <c r="AN368" s="106"/>
      <c r="AO368" s="106"/>
      <c r="AP368" s="107"/>
      <c r="AQ368" s="108" t="s">
        <v>438</v>
      </c>
      <c r="AR368" s="104"/>
      <c r="AS368" s="104"/>
      <c r="AT368" s="104"/>
      <c r="AU368" s="105" t="s">
        <v>438</v>
      </c>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8" t="s">
        <v>438</v>
      </c>
      <c r="D401" s="104"/>
      <c r="E401" s="104"/>
      <c r="F401" s="104"/>
      <c r="G401" s="104"/>
      <c r="H401" s="104"/>
      <c r="I401" s="104"/>
      <c r="J401" s="104"/>
      <c r="K401" s="104"/>
      <c r="L401" s="104"/>
      <c r="M401" s="108" t="s">
        <v>438</v>
      </c>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t="s">
        <v>438</v>
      </c>
      <c r="AL401" s="106"/>
      <c r="AM401" s="106"/>
      <c r="AN401" s="106"/>
      <c r="AO401" s="106"/>
      <c r="AP401" s="107"/>
      <c r="AQ401" s="108" t="s">
        <v>438</v>
      </c>
      <c r="AR401" s="104"/>
      <c r="AS401" s="104"/>
      <c r="AT401" s="104"/>
      <c r="AU401" s="105" t="s">
        <v>438</v>
      </c>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8" t="s">
        <v>439</v>
      </c>
      <c r="D434" s="104"/>
      <c r="E434" s="104"/>
      <c r="F434" s="104"/>
      <c r="G434" s="104"/>
      <c r="H434" s="104"/>
      <c r="I434" s="104"/>
      <c r="J434" s="104"/>
      <c r="K434" s="104"/>
      <c r="L434" s="104"/>
      <c r="M434" s="108" t="s">
        <v>439</v>
      </c>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t="s">
        <v>438</v>
      </c>
      <c r="AL434" s="106"/>
      <c r="AM434" s="106"/>
      <c r="AN434" s="106"/>
      <c r="AO434" s="106"/>
      <c r="AP434" s="107"/>
      <c r="AQ434" s="108" t="s">
        <v>438</v>
      </c>
      <c r="AR434" s="104"/>
      <c r="AS434" s="104"/>
      <c r="AT434" s="104"/>
      <c r="AU434" s="105" t="s">
        <v>438</v>
      </c>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8" t="s">
        <v>439</v>
      </c>
      <c r="D467" s="104"/>
      <c r="E467" s="104"/>
      <c r="F467" s="104"/>
      <c r="G467" s="104"/>
      <c r="H467" s="104"/>
      <c r="I467" s="104"/>
      <c r="J467" s="104"/>
      <c r="K467" s="104"/>
      <c r="L467" s="104"/>
      <c r="M467" s="108" t="s">
        <v>439</v>
      </c>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t="s">
        <v>438</v>
      </c>
      <c r="AL467" s="106"/>
      <c r="AM467" s="106"/>
      <c r="AN467" s="106"/>
      <c r="AO467" s="106"/>
      <c r="AP467" s="107"/>
      <c r="AQ467" s="108" t="s">
        <v>438</v>
      </c>
      <c r="AR467" s="104"/>
      <c r="AS467" s="104"/>
      <c r="AT467" s="104"/>
      <c r="AU467" s="105" t="s">
        <v>438</v>
      </c>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57" priority="621">
      <formula>IF(RIGHT(TEXT(P14,"0.#"),1)=".",FALSE,TRUE)</formula>
    </cfRule>
    <cfRule type="expression" dxfId="256" priority="622">
      <formula>IF(RIGHT(TEXT(P14,"0.#"),1)=".",TRUE,FALSE)</formula>
    </cfRule>
  </conditionalFormatting>
  <conditionalFormatting sqref="AE23:AI23">
    <cfRule type="expression" dxfId="255" priority="611">
      <formula>IF(RIGHT(TEXT(AE23,"0.#"),1)=".",FALSE,TRUE)</formula>
    </cfRule>
    <cfRule type="expression" dxfId="254" priority="612">
      <formula>IF(RIGHT(TEXT(AE23,"0.#"),1)=".",TRUE,FALSE)</formula>
    </cfRule>
  </conditionalFormatting>
  <conditionalFormatting sqref="AE69:AX69">
    <cfRule type="expression" dxfId="253" priority="543">
      <formula>IF(RIGHT(TEXT(AE69,"0.#"),1)=".",FALSE,TRUE)</formula>
    </cfRule>
    <cfRule type="expression" dxfId="252" priority="544">
      <formula>IF(RIGHT(TEXT(AE69,"0.#"),1)=".",TRUE,FALSE)</formula>
    </cfRule>
  </conditionalFormatting>
  <conditionalFormatting sqref="AE83:AI83">
    <cfRule type="expression" dxfId="251" priority="525">
      <formula>IF(RIGHT(TEXT(AE83,"0.#"),1)=".",FALSE,TRUE)</formula>
    </cfRule>
    <cfRule type="expression" dxfId="250" priority="526">
      <formula>IF(RIGHT(TEXT(AE83,"0.#"),1)=".",TRUE,FALSE)</formula>
    </cfRule>
  </conditionalFormatting>
  <conditionalFormatting sqref="AJ83:AX83">
    <cfRule type="expression" dxfId="249" priority="523">
      <formula>IF(RIGHT(TEXT(AJ83,"0.#"),1)=".",FALSE,TRUE)</formula>
    </cfRule>
    <cfRule type="expression" dxfId="248" priority="524">
      <formula>IF(RIGHT(TEXT(AJ83,"0.#"),1)=".",TRUE,FALSE)</formula>
    </cfRule>
  </conditionalFormatting>
  <conditionalFormatting sqref="L99">
    <cfRule type="expression" dxfId="247" priority="503">
      <formula>IF(RIGHT(TEXT(L99,"0.#"),1)=".",FALSE,TRUE)</formula>
    </cfRule>
    <cfRule type="expression" dxfId="246" priority="504">
      <formula>IF(RIGHT(TEXT(L99,"0.#"),1)=".",TRUE,FALSE)</formula>
    </cfRule>
  </conditionalFormatting>
  <conditionalFormatting sqref="L104">
    <cfRule type="expression" dxfId="245" priority="501">
      <formula>IF(RIGHT(TEXT(L104,"0.#"),1)=".",FALSE,TRUE)</formula>
    </cfRule>
    <cfRule type="expression" dxfId="244" priority="502">
      <formula>IF(RIGHT(TEXT(L104,"0.#"),1)=".",TRUE,FALSE)</formula>
    </cfRule>
  </conditionalFormatting>
  <conditionalFormatting sqref="R104">
    <cfRule type="expression" dxfId="243" priority="499">
      <formula>IF(RIGHT(TEXT(R104,"0.#"),1)=".",FALSE,TRUE)</formula>
    </cfRule>
    <cfRule type="expression" dxfId="242" priority="500">
      <formula>IF(RIGHT(TEXT(R104,"0.#"),1)=".",TRUE,FALSE)</formula>
    </cfRule>
  </conditionalFormatting>
  <conditionalFormatting sqref="P18:AX18">
    <cfRule type="expression" dxfId="241" priority="497">
      <formula>IF(RIGHT(TEXT(P18,"0.#"),1)=".",FALSE,TRUE)</formula>
    </cfRule>
    <cfRule type="expression" dxfId="240" priority="498">
      <formula>IF(RIGHT(TEXT(P18,"0.#"),1)=".",TRUE,FALSE)</formula>
    </cfRule>
  </conditionalFormatting>
  <conditionalFormatting sqref="Y181">
    <cfRule type="expression" dxfId="239" priority="493">
      <formula>IF(RIGHT(TEXT(Y181,"0.#"),1)=".",FALSE,TRUE)</formula>
    </cfRule>
    <cfRule type="expression" dxfId="238" priority="494">
      <formula>IF(RIGHT(TEXT(Y181,"0.#"),1)=".",TRUE,FALSE)</formula>
    </cfRule>
  </conditionalFormatting>
  <conditionalFormatting sqref="Y190">
    <cfRule type="expression" dxfId="237" priority="489">
      <formula>IF(RIGHT(TEXT(Y190,"0.#"),1)=".",FALSE,TRUE)</formula>
    </cfRule>
    <cfRule type="expression" dxfId="236" priority="490">
      <formula>IF(RIGHT(TEXT(Y190,"0.#"),1)=".",TRUE,FALSE)</formula>
    </cfRule>
  </conditionalFormatting>
  <conditionalFormatting sqref="AE54:AI54">
    <cfRule type="expression" dxfId="235" priority="361">
      <formula>IF(RIGHT(TEXT(AE54,"0.#"),1)=".",FALSE,TRUE)</formula>
    </cfRule>
    <cfRule type="expression" dxfId="234" priority="362">
      <formula>IF(RIGHT(TEXT(AE54,"0.#"),1)=".",TRUE,FALSE)</formula>
    </cfRule>
  </conditionalFormatting>
  <conditionalFormatting sqref="P16:AQ17 P15:AX15 P13:AX13">
    <cfRule type="expression" dxfId="233" priority="319">
      <formula>IF(RIGHT(TEXT(P13,"0.#"),1)=".",FALSE,TRUE)</formula>
    </cfRule>
    <cfRule type="expression" dxfId="232" priority="320">
      <formula>IF(RIGHT(TEXT(P13,"0.#"),1)=".",TRUE,FALSE)</formula>
    </cfRule>
  </conditionalFormatting>
  <conditionalFormatting sqref="P19:AJ19">
    <cfRule type="expression" dxfId="231" priority="317">
      <formula>IF(RIGHT(TEXT(P19,"0.#"),1)=".",FALSE,TRUE)</formula>
    </cfRule>
    <cfRule type="expression" dxfId="230" priority="318">
      <formula>IF(RIGHT(TEXT(P19,"0.#"),1)=".",TRUE,FALSE)</formula>
    </cfRule>
  </conditionalFormatting>
  <conditionalFormatting sqref="AE55:AX55 AJ54:AS54">
    <cfRule type="expression" dxfId="229" priority="313">
      <formula>IF(RIGHT(TEXT(AE54,"0.#"),1)=".",FALSE,TRUE)</formula>
    </cfRule>
    <cfRule type="expression" dxfId="228" priority="314">
      <formula>IF(RIGHT(TEXT(AE54,"0.#"),1)=".",TRUE,FALSE)</formula>
    </cfRule>
  </conditionalFormatting>
  <conditionalFormatting sqref="AE68:AS68">
    <cfRule type="expression" dxfId="227" priority="309">
      <formula>IF(RIGHT(TEXT(AE68,"0.#"),1)=".",FALSE,TRUE)</formula>
    </cfRule>
    <cfRule type="expression" dxfId="226" priority="310">
      <formula>IF(RIGHT(TEXT(AE68,"0.#"),1)=".",TRUE,FALSE)</formula>
    </cfRule>
  </conditionalFormatting>
  <conditionalFormatting sqref="AE95:AI95 AE92:AI92 AE89:AI89 AE86:AI86">
    <cfRule type="expression" dxfId="225" priority="307">
      <formula>IF(RIGHT(TEXT(AE86,"0.#"),1)=".",FALSE,TRUE)</formula>
    </cfRule>
    <cfRule type="expression" dxfId="224" priority="308">
      <formula>IF(RIGHT(TEXT(AE86,"0.#"),1)=".",TRUE,FALSE)</formula>
    </cfRule>
  </conditionalFormatting>
  <conditionalFormatting sqref="AJ95:AX95 AJ92:AX92 AJ89:AX89 AJ86:AX86">
    <cfRule type="expression" dxfId="223" priority="305">
      <formula>IF(RIGHT(TEXT(AJ86,"0.#"),1)=".",FALSE,TRUE)</formula>
    </cfRule>
    <cfRule type="expression" dxfId="222" priority="306">
      <formula>IF(RIGHT(TEXT(AJ86,"0.#"),1)=".",TRUE,FALSE)</formula>
    </cfRule>
  </conditionalFormatting>
  <conditionalFormatting sqref="L100:L103 L98">
    <cfRule type="expression" dxfId="221" priority="303">
      <formula>IF(RIGHT(TEXT(L98,"0.#"),1)=".",FALSE,TRUE)</formula>
    </cfRule>
    <cfRule type="expression" dxfId="220" priority="304">
      <formula>IF(RIGHT(TEXT(L98,"0.#"),1)=".",TRUE,FALSE)</formula>
    </cfRule>
  </conditionalFormatting>
  <conditionalFormatting sqref="R98">
    <cfRule type="expression" dxfId="219" priority="299">
      <formula>IF(RIGHT(TEXT(R98,"0.#"),1)=".",FALSE,TRUE)</formula>
    </cfRule>
    <cfRule type="expression" dxfId="218" priority="300">
      <formula>IF(RIGHT(TEXT(R98,"0.#"),1)=".",TRUE,FALSE)</formula>
    </cfRule>
  </conditionalFormatting>
  <conditionalFormatting sqref="R99:R103">
    <cfRule type="expression" dxfId="217" priority="297">
      <formula>IF(RIGHT(TEXT(R99,"0.#"),1)=".",FALSE,TRUE)</formula>
    </cfRule>
    <cfRule type="expression" dxfId="216" priority="298">
      <formula>IF(RIGHT(TEXT(R99,"0.#"),1)=".",TRUE,FALSE)</formula>
    </cfRule>
  </conditionalFormatting>
  <conditionalFormatting sqref="Y182:Y189">
    <cfRule type="expression" dxfId="215" priority="295">
      <formula>IF(RIGHT(TEXT(Y182,"0.#"),1)=".",FALSE,TRUE)</formula>
    </cfRule>
    <cfRule type="expression" dxfId="214" priority="296">
      <formula>IF(RIGHT(TEXT(Y182,"0.#"),1)=".",TRUE,FALSE)</formula>
    </cfRule>
  </conditionalFormatting>
  <conditionalFormatting sqref="AU181">
    <cfRule type="expression" dxfId="213" priority="293">
      <formula>IF(RIGHT(TEXT(AU181,"0.#"),1)=".",FALSE,TRUE)</formula>
    </cfRule>
    <cfRule type="expression" dxfId="212" priority="294">
      <formula>IF(RIGHT(TEXT(AU181,"0.#"),1)=".",TRUE,FALSE)</formula>
    </cfRule>
  </conditionalFormatting>
  <conditionalFormatting sqref="AU190">
    <cfRule type="expression" dxfId="211" priority="291">
      <formula>IF(RIGHT(TEXT(AU190,"0.#"),1)=".",FALSE,TRUE)</formula>
    </cfRule>
    <cfRule type="expression" dxfId="210" priority="292">
      <formula>IF(RIGHT(TEXT(AU190,"0.#"),1)=".",TRUE,FALSE)</formula>
    </cfRule>
  </conditionalFormatting>
  <conditionalFormatting sqref="AU182:AU189 AU180">
    <cfRule type="expression" dxfId="209" priority="289">
      <formula>IF(RIGHT(TEXT(AU180,"0.#"),1)=".",FALSE,TRUE)</formula>
    </cfRule>
    <cfRule type="expression" dxfId="208" priority="290">
      <formula>IF(RIGHT(TEXT(AU180,"0.#"),1)=".",TRUE,FALSE)</formula>
    </cfRule>
  </conditionalFormatting>
  <conditionalFormatting sqref="Y220 Y207">
    <cfRule type="expression" dxfId="207" priority="275">
      <formula>IF(RIGHT(TEXT(Y207,"0.#"),1)=".",FALSE,TRUE)</formula>
    </cfRule>
    <cfRule type="expression" dxfId="206" priority="276">
      <formula>IF(RIGHT(TEXT(Y207,"0.#"),1)=".",TRUE,FALSE)</formula>
    </cfRule>
  </conditionalFormatting>
  <conditionalFormatting sqref="Y229 Y216 Y203">
    <cfRule type="expression" dxfId="205" priority="273">
      <formula>IF(RIGHT(TEXT(Y203,"0.#"),1)=".",FALSE,TRUE)</formula>
    </cfRule>
    <cfRule type="expression" dxfId="204" priority="274">
      <formula>IF(RIGHT(TEXT(Y203,"0.#"),1)=".",TRUE,FALSE)</formula>
    </cfRule>
  </conditionalFormatting>
  <conditionalFormatting sqref="Y221:Y228 Y219 Y208:Y215 Y196:Y202">
    <cfRule type="expression" dxfId="203" priority="271">
      <formula>IF(RIGHT(TEXT(Y196,"0.#"),1)=".",FALSE,TRUE)</formula>
    </cfRule>
    <cfRule type="expression" dxfId="202" priority="272">
      <formula>IF(RIGHT(TEXT(Y196,"0.#"),1)=".",TRUE,FALSE)</formula>
    </cfRule>
  </conditionalFormatting>
  <conditionalFormatting sqref="AU220 AU207 AU194">
    <cfRule type="expression" dxfId="201" priority="269">
      <formula>IF(RIGHT(TEXT(AU194,"0.#"),1)=".",FALSE,TRUE)</formula>
    </cfRule>
    <cfRule type="expression" dxfId="200" priority="270">
      <formula>IF(RIGHT(TEXT(AU194,"0.#"),1)=".",TRUE,FALSE)</formula>
    </cfRule>
  </conditionalFormatting>
  <conditionalFormatting sqref="AU229 AU216 AU203">
    <cfRule type="expression" dxfId="199" priority="267">
      <formula>IF(RIGHT(TEXT(AU203,"0.#"),1)=".",FALSE,TRUE)</formula>
    </cfRule>
    <cfRule type="expression" dxfId="198" priority="268">
      <formula>IF(RIGHT(TEXT(AU203,"0.#"),1)=".",TRUE,FALSE)</formula>
    </cfRule>
  </conditionalFormatting>
  <conditionalFormatting sqref="AU221:AU228 AU219 AU208:AU215 AU206 AU195:AU202 AU193">
    <cfRule type="expression" dxfId="197" priority="265">
      <formula>IF(RIGHT(TEXT(AU193,"0.#"),1)=".",FALSE,TRUE)</formula>
    </cfRule>
    <cfRule type="expression" dxfId="196" priority="266">
      <formula>IF(RIGHT(TEXT(AU193,"0.#"),1)=".",TRUE,FALSE)</formula>
    </cfRule>
  </conditionalFormatting>
  <conditionalFormatting sqref="AE56:AI56">
    <cfRule type="expression" dxfId="195" priority="239">
      <formula>IF(AND(AE56&gt;=0, RIGHT(TEXT(AE56,"0.#"),1)&lt;&gt;"."),TRUE,FALSE)</formula>
    </cfRule>
    <cfRule type="expression" dxfId="194" priority="240">
      <formula>IF(AND(AE56&gt;=0, RIGHT(TEXT(AE56,"0.#"),1)="."),TRUE,FALSE)</formula>
    </cfRule>
    <cfRule type="expression" dxfId="193" priority="241">
      <formula>IF(AND(AE56&lt;0, RIGHT(TEXT(AE56,"0.#"),1)&lt;&gt;"."),TRUE,FALSE)</formula>
    </cfRule>
    <cfRule type="expression" dxfId="192" priority="242">
      <formula>IF(AND(AE56&lt;0, RIGHT(TEXT(AE56,"0.#"),1)="."),TRUE,FALSE)</formula>
    </cfRule>
  </conditionalFormatting>
  <conditionalFormatting sqref="AJ56:AS56">
    <cfRule type="expression" dxfId="191" priority="235">
      <formula>IF(AND(AJ56&gt;=0, RIGHT(TEXT(AJ56,"0.#"),1)&lt;&gt;"."),TRUE,FALSE)</formula>
    </cfRule>
    <cfRule type="expression" dxfId="190" priority="236">
      <formula>IF(AND(AJ56&gt;=0, RIGHT(TEXT(AJ56,"0.#"),1)="."),TRUE,FALSE)</formula>
    </cfRule>
    <cfRule type="expression" dxfId="189" priority="237">
      <formula>IF(AND(AJ56&lt;0, RIGHT(TEXT(AJ56,"0.#"),1)&lt;&gt;"."),TRUE,FALSE)</formula>
    </cfRule>
    <cfRule type="expression" dxfId="188" priority="238">
      <formula>IF(AND(AJ56&lt;0, RIGHT(TEXT(AJ56,"0.#"),1)="."),TRUE,FALSE)</formula>
    </cfRule>
  </conditionalFormatting>
  <conditionalFormatting sqref="AK254:AK265">
    <cfRule type="expression" dxfId="187" priority="223">
      <formula>IF(RIGHT(TEXT(AK254,"0.#"),1)=".",FALSE,TRUE)</formula>
    </cfRule>
    <cfRule type="expression" dxfId="186" priority="224">
      <formula>IF(RIGHT(TEXT(AK254,"0.#"),1)=".",TRUE,FALSE)</formula>
    </cfRule>
  </conditionalFormatting>
  <conditionalFormatting sqref="AU254:AX265">
    <cfRule type="expression" dxfId="185" priority="219">
      <formula>IF(AND(AU254&gt;=0, RIGHT(TEXT(AU254,"0.#"),1)&lt;&gt;"."),TRUE,FALSE)</formula>
    </cfRule>
    <cfRule type="expression" dxfId="184" priority="220">
      <formula>IF(AND(AU254&gt;=0, RIGHT(TEXT(AU254,"0.#"),1)="."),TRUE,FALSE)</formula>
    </cfRule>
    <cfRule type="expression" dxfId="183" priority="221">
      <formula>IF(AND(AU254&lt;0, RIGHT(TEXT(AU254,"0.#"),1)&lt;&gt;"."),TRUE,FALSE)</formula>
    </cfRule>
    <cfRule type="expression" dxfId="182" priority="222">
      <formula>IF(AND(AU254&lt;0, RIGHT(TEXT(AU254,"0.#"),1)="."),TRUE,FALSE)</formula>
    </cfRule>
  </conditionalFormatting>
  <conditionalFormatting sqref="AK273:AK298">
    <cfRule type="expression" dxfId="181" priority="211">
      <formula>IF(RIGHT(TEXT(AK273,"0.#"),1)=".",FALSE,TRUE)</formula>
    </cfRule>
    <cfRule type="expression" dxfId="180" priority="212">
      <formula>IF(RIGHT(TEXT(AK273,"0.#"),1)=".",TRUE,FALSE)</formula>
    </cfRule>
  </conditionalFormatting>
  <conditionalFormatting sqref="AU273:AX298">
    <cfRule type="expression" dxfId="179" priority="207">
      <formula>IF(AND(AU273&gt;=0, RIGHT(TEXT(AU273,"0.#"),1)&lt;&gt;"."),TRUE,FALSE)</formula>
    </cfRule>
    <cfRule type="expression" dxfId="178" priority="208">
      <formula>IF(AND(AU273&gt;=0, RIGHT(TEXT(AU273,"0.#"),1)="."),TRUE,FALSE)</formula>
    </cfRule>
    <cfRule type="expression" dxfId="177" priority="209">
      <formula>IF(AND(AU273&lt;0, RIGHT(TEXT(AU273,"0.#"),1)&lt;&gt;"."),TRUE,FALSE)</formula>
    </cfRule>
    <cfRule type="expression" dxfId="176" priority="210">
      <formula>IF(AND(AU273&lt;0, RIGHT(TEXT(AU273,"0.#"),1)="."),TRUE,FALSE)</formula>
    </cfRule>
  </conditionalFormatting>
  <conditionalFormatting sqref="AK303:AK331">
    <cfRule type="expression" dxfId="175" priority="199">
      <formula>IF(RIGHT(TEXT(AK303,"0.#"),1)=".",FALSE,TRUE)</formula>
    </cfRule>
    <cfRule type="expression" dxfId="174" priority="200">
      <formula>IF(RIGHT(TEXT(AK303,"0.#"),1)=".",TRUE,FALSE)</formula>
    </cfRule>
  </conditionalFormatting>
  <conditionalFormatting sqref="AU303:AX331">
    <cfRule type="expression" dxfId="173" priority="195">
      <formula>IF(AND(AU303&gt;=0, RIGHT(TEXT(AU303,"0.#"),1)&lt;&gt;"."),TRUE,FALSE)</formula>
    </cfRule>
    <cfRule type="expression" dxfId="172" priority="196">
      <formula>IF(AND(AU303&gt;=0, RIGHT(TEXT(AU303,"0.#"),1)="."),TRUE,FALSE)</formula>
    </cfRule>
    <cfRule type="expression" dxfId="171" priority="197">
      <formula>IF(AND(AU303&lt;0, RIGHT(TEXT(AU303,"0.#"),1)&lt;&gt;"."),TRUE,FALSE)</formula>
    </cfRule>
    <cfRule type="expression" dxfId="170" priority="198">
      <formula>IF(AND(AU303&lt;0, RIGHT(TEXT(AU303,"0.#"),1)="."),TRUE,FALSE)</formula>
    </cfRule>
  </conditionalFormatting>
  <conditionalFormatting sqref="AK335">
    <cfRule type="expression" dxfId="169" priority="193">
      <formula>IF(RIGHT(TEXT(AK335,"0.#"),1)=".",FALSE,TRUE)</formula>
    </cfRule>
    <cfRule type="expression" dxfId="168" priority="194">
      <formula>IF(RIGHT(TEXT(AK335,"0.#"),1)=".",TRUE,FALSE)</formula>
    </cfRule>
  </conditionalFormatting>
  <conditionalFormatting sqref="AU335:AX335">
    <cfRule type="expression" dxfId="167" priority="189">
      <formula>IF(AND(AU335&gt;=0, RIGHT(TEXT(AU335,"0.#"),1)&lt;&gt;"."),TRUE,FALSE)</formula>
    </cfRule>
    <cfRule type="expression" dxfId="166" priority="190">
      <formula>IF(AND(AU335&gt;=0, RIGHT(TEXT(AU335,"0.#"),1)="."),TRUE,FALSE)</formula>
    </cfRule>
    <cfRule type="expression" dxfId="165" priority="191">
      <formula>IF(AND(AU335&lt;0, RIGHT(TEXT(AU335,"0.#"),1)&lt;&gt;"."),TRUE,FALSE)</formula>
    </cfRule>
    <cfRule type="expression" dxfId="164" priority="192">
      <formula>IF(AND(AU335&lt;0, RIGHT(TEXT(AU335,"0.#"),1)="."),TRUE,FALSE)</formula>
    </cfRule>
  </conditionalFormatting>
  <conditionalFormatting sqref="AK336:AK364">
    <cfRule type="expression" dxfId="163" priority="187">
      <formula>IF(RIGHT(TEXT(AK336,"0.#"),1)=".",FALSE,TRUE)</formula>
    </cfRule>
    <cfRule type="expression" dxfId="162" priority="188">
      <formula>IF(RIGHT(TEXT(AK336,"0.#"),1)=".",TRUE,FALSE)</formula>
    </cfRule>
  </conditionalFormatting>
  <conditionalFormatting sqref="AU336:AX364">
    <cfRule type="expression" dxfId="161" priority="183">
      <formula>IF(AND(AU336&gt;=0, RIGHT(TEXT(AU336,"0.#"),1)&lt;&gt;"."),TRUE,FALSE)</formula>
    </cfRule>
    <cfRule type="expression" dxfId="160" priority="184">
      <formula>IF(AND(AU336&gt;=0, RIGHT(TEXT(AU336,"0.#"),1)="."),TRUE,FALSE)</formula>
    </cfRule>
    <cfRule type="expression" dxfId="159" priority="185">
      <formula>IF(AND(AU336&lt;0, RIGHT(TEXT(AU336,"0.#"),1)&lt;&gt;"."),TRUE,FALSE)</formula>
    </cfRule>
    <cfRule type="expression" dxfId="158" priority="186">
      <formula>IF(AND(AU336&lt;0, RIGHT(TEXT(AU336,"0.#"),1)="."),TRUE,FALSE)</formula>
    </cfRule>
  </conditionalFormatting>
  <conditionalFormatting sqref="AK368">
    <cfRule type="expression" dxfId="157" priority="181">
      <formula>IF(RIGHT(TEXT(AK368,"0.#"),1)=".",FALSE,TRUE)</formula>
    </cfRule>
    <cfRule type="expression" dxfId="156" priority="182">
      <formula>IF(RIGHT(TEXT(AK368,"0.#"),1)=".",TRUE,FALSE)</formula>
    </cfRule>
  </conditionalFormatting>
  <conditionalFormatting sqref="AU368:AX368">
    <cfRule type="expression" dxfId="155" priority="177">
      <formula>IF(AND(AU368&gt;=0, RIGHT(TEXT(AU368,"0.#"),1)&lt;&gt;"."),TRUE,FALSE)</formula>
    </cfRule>
    <cfRule type="expression" dxfId="154" priority="178">
      <formula>IF(AND(AU368&gt;=0, RIGHT(TEXT(AU368,"0.#"),1)="."),TRUE,FALSE)</formula>
    </cfRule>
    <cfRule type="expression" dxfId="153" priority="179">
      <formula>IF(AND(AU368&lt;0, RIGHT(TEXT(AU368,"0.#"),1)&lt;&gt;"."),TRUE,FALSE)</formula>
    </cfRule>
    <cfRule type="expression" dxfId="152" priority="180">
      <formula>IF(AND(AU368&lt;0, RIGHT(TEXT(AU368,"0.#"),1)="."),TRUE,FALSE)</formula>
    </cfRule>
  </conditionalFormatting>
  <conditionalFormatting sqref="AK369:AK397">
    <cfRule type="expression" dxfId="151" priority="175">
      <formula>IF(RIGHT(TEXT(AK369,"0.#"),1)=".",FALSE,TRUE)</formula>
    </cfRule>
    <cfRule type="expression" dxfId="150" priority="176">
      <formula>IF(RIGHT(TEXT(AK369,"0.#"),1)=".",TRUE,FALSE)</formula>
    </cfRule>
  </conditionalFormatting>
  <conditionalFormatting sqref="AU369:AX397">
    <cfRule type="expression" dxfId="149" priority="171">
      <formula>IF(AND(AU369&gt;=0, RIGHT(TEXT(AU369,"0.#"),1)&lt;&gt;"."),TRUE,FALSE)</formula>
    </cfRule>
    <cfRule type="expression" dxfId="148" priority="172">
      <formula>IF(AND(AU369&gt;=0, RIGHT(TEXT(AU369,"0.#"),1)="."),TRUE,FALSE)</formula>
    </cfRule>
    <cfRule type="expression" dxfId="147" priority="173">
      <formula>IF(AND(AU369&lt;0, RIGHT(TEXT(AU369,"0.#"),1)&lt;&gt;"."),TRUE,FALSE)</formula>
    </cfRule>
    <cfRule type="expression" dxfId="146" priority="174">
      <formula>IF(AND(AU369&lt;0, RIGHT(TEXT(AU369,"0.#"),1)="."),TRUE,FALSE)</formula>
    </cfRule>
  </conditionalFormatting>
  <conditionalFormatting sqref="AK401">
    <cfRule type="expression" dxfId="145" priority="169">
      <formula>IF(RIGHT(TEXT(AK401,"0.#"),1)=".",FALSE,TRUE)</formula>
    </cfRule>
    <cfRule type="expression" dxfId="144" priority="170">
      <formula>IF(RIGHT(TEXT(AK401,"0.#"),1)=".",TRUE,FALSE)</formula>
    </cfRule>
  </conditionalFormatting>
  <conditionalFormatting sqref="AU401:AX401">
    <cfRule type="expression" dxfId="143" priority="165">
      <formula>IF(AND(AU401&gt;=0, RIGHT(TEXT(AU401,"0.#"),1)&lt;&gt;"."),TRUE,FALSE)</formula>
    </cfRule>
    <cfRule type="expression" dxfId="142" priority="166">
      <formula>IF(AND(AU401&gt;=0, RIGHT(TEXT(AU401,"0.#"),1)="."),TRUE,FALSE)</formula>
    </cfRule>
    <cfRule type="expression" dxfId="141" priority="167">
      <formula>IF(AND(AU401&lt;0, RIGHT(TEXT(AU401,"0.#"),1)&lt;&gt;"."),TRUE,FALSE)</formula>
    </cfRule>
    <cfRule type="expression" dxfId="140" priority="168">
      <formula>IF(AND(AU401&lt;0, RIGHT(TEXT(AU401,"0.#"),1)="."),TRUE,FALSE)</formula>
    </cfRule>
  </conditionalFormatting>
  <conditionalFormatting sqref="AK402:AK430">
    <cfRule type="expression" dxfId="139" priority="163">
      <formula>IF(RIGHT(TEXT(AK402,"0.#"),1)=".",FALSE,TRUE)</formula>
    </cfRule>
    <cfRule type="expression" dxfId="138" priority="164">
      <formula>IF(RIGHT(TEXT(AK402,"0.#"),1)=".",TRUE,FALSE)</formula>
    </cfRule>
  </conditionalFormatting>
  <conditionalFormatting sqref="AU402:AX430">
    <cfRule type="expression" dxfId="137" priority="159">
      <formula>IF(AND(AU402&gt;=0, RIGHT(TEXT(AU402,"0.#"),1)&lt;&gt;"."),TRUE,FALSE)</formula>
    </cfRule>
    <cfRule type="expression" dxfId="136" priority="160">
      <formula>IF(AND(AU402&gt;=0, RIGHT(TEXT(AU402,"0.#"),1)="."),TRUE,FALSE)</formula>
    </cfRule>
    <cfRule type="expression" dxfId="135" priority="161">
      <formula>IF(AND(AU402&lt;0, RIGHT(TEXT(AU402,"0.#"),1)&lt;&gt;"."),TRUE,FALSE)</formula>
    </cfRule>
    <cfRule type="expression" dxfId="134" priority="162">
      <formula>IF(AND(AU402&lt;0, RIGHT(TEXT(AU402,"0.#"),1)="."),TRUE,FALSE)</formula>
    </cfRule>
  </conditionalFormatting>
  <conditionalFormatting sqref="AK434">
    <cfRule type="expression" dxfId="133" priority="157">
      <formula>IF(RIGHT(TEXT(AK434,"0.#"),1)=".",FALSE,TRUE)</formula>
    </cfRule>
    <cfRule type="expression" dxfId="132" priority="158">
      <formula>IF(RIGHT(TEXT(AK434,"0.#"),1)=".",TRUE,FALSE)</formula>
    </cfRule>
  </conditionalFormatting>
  <conditionalFormatting sqref="AU434:AX434">
    <cfRule type="expression" dxfId="131" priority="153">
      <formula>IF(AND(AU434&gt;=0, RIGHT(TEXT(AU434,"0.#"),1)&lt;&gt;"."),TRUE,FALSE)</formula>
    </cfRule>
    <cfRule type="expression" dxfId="130" priority="154">
      <formula>IF(AND(AU434&gt;=0, RIGHT(TEXT(AU434,"0.#"),1)="."),TRUE,FALSE)</formula>
    </cfRule>
    <cfRule type="expression" dxfId="129" priority="155">
      <formula>IF(AND(AU434&lt;0, RIGHT(TEXT(AU434,"0.#"),1)&lt;&gt;"."),TRUE,FALSE)</formula>
    </cfRule>
    <cfRule type="expression" dxfId="128" priority="156">
      <formula>IF(AND(AU434&lt;0, RIGHT(TEXT(AU434,"0.#"),1)="."),TRUE,FALSE)</formula>
    </cfRule>
  </conditionalFormatting>
  <conditionalFormatting sqref="AK435:AK463">
    <cfRule type="expression" dxfId="127" priority="151">
      <formula>IF(RIGHT(TEXT(AK435,"0.#"),1)=".",FALSE,TRUE)</formula>
    </cfRule>
    <cfRule type="expression" dxfId="126" priority="152">
      <formula>IF(RIGHT(TEXT(AK435,"0.#"),1)=".",TRUE,FALSE)</formula>
    </cfRule>
  </conditionalFormatting>
  <conditionalFormatting sqref="AU435:AX463">
    <cfRule type="expression" dxfId="125" priority="147">
      <formula>IF(AND(AU435&gt;=0, RIGHT(TEXT(AU435,"0.#"),1)&lt;&gt;"."),TRUE,FALSE)</formula>
    </cfRule>
    <cfRule type="expression" dxfId="124" priority="148">
      <formula>IF(AND(AU435&gt;=0, RIGHT(TEXT(AU435,"0.#"),1)="."),TRUE,FALSE)</formula>
    </cfRule>
    <cfRule type="expression" dxfId="123" priority="149">
      <formula>IF(AND(AU435&lt;0, RIGHT(TEXT(AU435,"0.#"),1)&lt;&gt;"."),TRUE,FALSE)</formula>
    </cfRule>
    <cfRule type="expression" dxfId="122" priority="150">
      <formula>IF(AND(AU435&lt;0, RIGHT(TEXT(AU435,"0.#"),1)="."),TRUE,FALSE)</formula>
    </cfRule>
  </conditionalFormatting>
  <conditionalFormatting sqref="AK467">
    <cfRule type="expression" dxfId="121" priority="145">
      <formula>IF(RIGHT(TEXT(AK467,"0.#"),1)=".",FALSE,TRUE)</formula>
    </cfRule>
    <cfRule type="expression" dxfId="120" priority="146">
      <formula>IF(RIGHT(TEXT(AK467,"0.#"),1)=".",TRUE,FALSE)</formula>
    </cfRule>
  </conditionalFormatting>
  <conditionalFormatting sqref="AU467:AX467">
    <cfRule type="expression" dxfId="119" priority="141">
      <formula>IF(AND(AU467&gt;=0, RIGHT(TEXT(AU467,"0.#"),1)&lt;&gt;"."),TRUE,FALSE)</formula>
    </cfRule>
    <cfRule type="expression" dxfId="118" priority="142">
      <formula>IF(AND(AU467&gt;=0, RIGHT(TEXT(AU467,"0.#"),1)="."),TRUE,FALSE)</formula>
    </cfRule>
    <cfRule type="expression" dxfId="117" priority="143">
      <formula>IF(AND(AU467&lt;0, RIGHT(TEXT(AU467,"0.#"),1)&lt;&gt;"."),TRUE,FALSE)</formula>
    </cfRule>
    <cfRule type="expression" dxfId="116" priority="144">
      <formula>IF(AND(AU467&lt;0, RIGHT(TEXT(AU467,"0.#"),1)="."),TRUE,FALSE)</formula>
    </cfRule>
  </conditionalFormatting>
  <conditionalFormatting sqref="AK468:AK496">
    <cfRule type="expression" dxfId="115" priority="139">
      <formula>IF(RIGHT(TEXT(AK468,"0.#"),1)=".",FALSE,TRUE)</formula>
    </cfRule>
    <cfRule type="expression" dxfId="114" priority="140">
      <formula>IF(RIGHT(TEXT(AK468,"0.#"),1)=".",TRUE,FALSE)</formula>
    </cfRule>
  </conditionalFormatting>
  <conditionalFormatting sqref="AU468:AX496">
    <cfRule type="expression" dxfId="113" priority="135">
      <formula>IF(AND(AU468&gt;=0, RIGHT(TEXT(AU468,"0.#"),1)&lt;&gt;"."),TRUE,FALSE)</formula>
    </cfRule>
    <cfRule type="expression" dxfId="112" priority="136">
      <formula>IF(AND(AU468&gt;=0, RIGHT(TEXT(AU468,"0.#"),1)="."),TRUE,FALSE)</formula>
    </cfRule>
    <cfRule type="expression" dxfId="111" priority="137">
      <formula>IF(AND(AU468&lt;0, RIGHT(TEXT(AU468,"0.#"),1)&lt;&gt;"."),TRUE,FALSE)</formula>
    </cfRule>
    <cfRule type="expression" dxfId="110" priority="138">
      <formula>IF(AND(AU468&lt;0, RIGHT(TEXT(AU468,"0.#"),1)="."),TRUE,FALSE)</formula>
    </cfRule>
  </conditionalFormatting>
  <conditionalFormatting sqref="AE24:AX24 AJ23:AS23">
    <cfRule type="expression" dxfId="109" priority="133">
      <formula>IF(RIGHT(TEXT(AE23,"0.#"),1)=".",FALSE,TRUE)</formula>
    </cfRule>
    <cfRule type="expression" dxfId="108" priority="134">
      <formula>IF(RIGHT(TEXT(AE23,"0.#"),1)=".",TRUE,FALSE)</formula>
    </cfRule>
  </conditionalFormatting>
  <conditionalFormatting sqref="AE25:AI25">
    <cfRule type="expression" dxfId="107" priority="125">
      <formula>IF(AND(AE25&gt;=0, RIGHT(TEXT(AE25,"0.#"),1)&lt;&gt;"."),TRUE,FALSE)</formula>
    </cfRule>
    <cfRule type="expression" dxfId="106" priority="126">
      <formula>IF(AND(AE25&gt;=0, RIGHT(TEXT(AE25,"0.#"),1)="."),TRUE,FALSE)</formula>
    </cfRule>
    <cfRule type="expression" dxfId="105" priority="127">
      <formula>IF(AND(AE25&lt;0, RIGHT(TEXT(AE25,"0.#"),1)&lt;&gt;"."),TRUE,FALSE)</formula>
    </cfRule>
    <cfRule type="expression" dxfId="104" priority="128">
      <formula>IF(AND(AE25&lt;0, RIGHT(TEXT(AE25,"0.#"),1)="."),TRUE,FALSE)</formula>
    </cfRule>
  </conditionalFormatting>
  <conditionalFormatting sqref="AJ25:AS25">
    <cfRule type="expression" dxfId="103" priority="121">
      <formula>IF(AND(AJ25&gt;=0, RIGHT(TEXT(AJ25,"0.#"),1)&lt;&gt;"."),TRUE,FALSE)</formula>
    </cfRule>
    <cfRule type="expression" dxfId="102" priority="122">
      <formula>IF(AND(AJ25&gt;=0, RIGHT(TEXT(AJ25,"0.#"),1)="."),TRUE,FALSE)</formula>
    </cfRule>
    <cfRule type="expression" dxfId="101" priority="123">
      <formula>IF(AND(AJ25&lt;0, RIGHT(TEXT(AJ25,"0.#"),1)&lt;&gt;"."),TRUE,FALSE)</formula>
    </cfRule>
    <cfRule type="expression" dxfId="100" priority="124">
      <formula>IF(AND(AJ25&lt;0, RIGHT(TEXT(AJ25,"0.#"),1)="."),TRUE,FALSE)</formula>
    </cfRule>
  </conditionalFormatting>
  <conditionalFormatting sqref="AE43:AI43 AE38:AI38 AE33:AI33 AE28:AI28">
    <cfRule type="expression" dxfId="99" priority="107">
      <formula>IF(RIGHT(TEXT(AE28,"0.#"),1)=".",FALSE,TRUE)</formula>
    </cfRule>
    <cfRule type="expression" dxfId="98" priority="108">
      <formula>IF(RIGHT(TEXT(AE28,"0.#"),1)=".",TRUE,FALSE)</formula>
    </cfRule>
  </conditionalFormatting>
  <conditionalFormatting sqref="AE44:AX44 AJ43:AS43 AE39:AX39 AJ38:AS38 AE34:AX34 AJ33:AS33 AE29:AX29 AJ28:AS28">
    <cfRule type="expression" dxfId="97" priority="105">
      <formula>IF(RIGHT(TEXT(AE28,"0.#"),1)=".",FALSE,TRUE)</formula>
    </cfRule>
    <cfRule type="expression" dxfId="96" priority="106">
      <formula>IF(RIGHT(TEXT(AE28,"0.#"),1)=".",TRUE,FALSE)</formula>
    </cfRule>
  </conditionalFormatting>
  <conditionalFormatting sqref="AE45:AI45 AE40:AI40 AE35:AI35 AE30:AI30">
    <cfRule type="expression" dxfId="95" priority="101">
      <formula>IF(AND(AE30&gt;=0, RIGHT(TEXT(AE30,"0.#"),1)&lt;&gt;"."),TRUE,FALSE)</formula>
    </cfRule>
    <cfRule type="expression" dxfId="94" priority="102">
      <formula>IF(AND(AE30&gt;=0, RIGHT(TEXT(AE30,"0.#"),1)="."),TRUE,FALSE)</formula>
    </cfRule>
    <cfRule type="expression" dxfId="93" priority="103">
      <formula>IF(AND(AE30&lt;0, RIGHT(TEXT(AE30,"0.#"),1)&lt;&gt;"."),TRUE,FALSE)</formula>
    </cfRule>
    <cfRule type="expression" dxfId="92" priority="104">
      <formula>IF(AND(AE30&lt;0, RIGHT(TEXT(AE30,"0.#"),1)="."),TRUE,FALSE)</formula>
    </cfRule>
  </conditionalFormatting>
  <conditionalFormatting sqref="AJ40:AS40 AJ35:AS35 AJ30:AS30">
    <cfRule type="expression" dxfId="91" priority="97">
      <formula>IF(AND(AJ30&gt;=0, RIGHT(TEXT(AJ30,"0.#"),1)&lt;&gt;"."),TRUE,FALSE)</formula>
    </cfRule>
    <cfRule type="expression" dxfId="90" priority="98">
      <formula>IF(AND(AJ30&gt;=0, RIGHT(TEXT(AJ30,"0.#"),1)="."),TRUE,FALSE)</formula>
    </cfRule>
    <cfRule type="expression" dxfId="89" priority="99">
      <formula>IF(AND(AJ30&lt;0, RIGHT(TEXT(AJ30,"0.#"),1)&lt;&gt;"."),TRUE,FALSE)</formula>
    </cfRule>
    <cfRule type="expression" dxfId="88" priority="100">
      <formula>IF(AND(AJ30&lt;0, RIGHT(TEXT(AJ30,"0.#"),1)="."),TRUE,FALSE)</formula>
    </cfRule>
  </conditionalFormatting>
  <conditionalFormatting sqref="AE64:AI64 AE59:AI59">
    <cfRule type="expression" dxfId="87" priority="95">
      <formula>IF(RIGHT(TEXT(AE59,"0.#"),1)=".",FALSE,TRUE)</formula>
    </cfRule>
    <cfRule type="expression" dxfId="86" priority="96">
      <formula>IF(RIGHT(TEXT(AE59,"0.#"),1)=".",TRUE,FALSE)</formula>
    </cfRule>
  </conditionalFormatting>
  <conditionalFormatting sqref="AE65:AX65 AJ64:AS64 AE60:AX60 AJ59:AS59">
    <cfRule type="expression" dxfId="85" priority="93">
      <formula>IF(RIGHT(TEXT(AE59,"0.#"),1)=".",FALSE,TRUE)</formula>
    </cfRule>
    <cfRule type="expression" dxfId="84" priority="94">
      <formula>IF(RIGHT(TEXT(AE59,"0.#"),1)=".",TRUE,FALSE)</formula>
    </cfRule>
  </conditionalFormatting>
  <conditionalFormatting sqref="AE66:AI66 AE61:AI61">
    <cfRule type="expression" dxfId="83" priority="89">
      <formula>IF(AND(AE61&gt;=0, RIGHT(TEXT(AE61,"0.#"),1)&lt;&gt;"."),TRUE,FALSE)</formula>
    </cfRule>
    <cfRule type="expression" dxfId="82" priority="90">
      <formula>IF(AND(AE61&gt;=0, RIGHT(TEXT(AE61,"0.#"),1)="."),TRUE,FALSE)</formula>
    </cfRule>
    <cfRule type="expression" dxfId="81" priority="91">
      <formula>IF(AND(AE61&lt;0, RIGHT(TEXT(AE61,"0.#"),1)&lt;&gt;"."),TRUE,FALSE)</formula>
    </cfRule>
    <cfRule type="expression" dxfId="80" priority="92">
      <formula>IF(AND(AE61&lt;0, RIGHT(TEXT(AE61,"0.#"),1)="."),TRUE,FALSE)</formula>
    </cfRule>
  </conditionalFormatting>
  <conditionalFormatting sqref="AJ66:AS66 AJ61:AS61">
    <cfRule type="expression" dxfId="79" priority="85">
      <formula>IF(AND(AJ61&gt;=0, RIGHT(TEXT(AJ61,"0.#"),1)&lt;&gt;"."),TRUE,FALSE)</formula>
    </cfRule>
    <cfRule type="expression" dxfId="78" priority="86">
      <formula>IF(AND(AJ61&gt;=0, RIGHT(TEXT(AJ61,"0.#"),1)="."),TRUE,FALSE)</formula>
    </cfRule>
    <cfRule type="expression" dxfId="77" priority="87">
      <formula>IF(AND(AJ61&lt;0, RIGHT(TEXT(AJ61,"0.#"),1)&lt;&gt;"."),TRUE,FALSE)</formula>
    </cfRule>
    <cfRule type="expression" dxfId="76" priority="88">
      <formula>IF(AND(AJ61&lt;0, RIGHT(TEXT(AJ61,"0.#"),1)="."),TRUE,FALSE)</formula>
    </cfRule>
  </conditionalFormatting>
  <conditionalFormatting sqref="AE81:AX81 AE78:AX78 AE75:AX75 AE72:AX72">
    <cfRule type="expression" dxfId="75" priority="83">
      <formula>IF(RIGHT(TEXT(AE72,"0.#"),1)=".",FALSE,TRUE)</formula>
    </cfRule>
    <cfRule type="expression" dxfId="74" priority="84">
      <formula>IF(RIGHT(TEXT(AE72,"0.#"),1)=".",TRUE,FALSE)</formula>
    </cfRule>
  </conditionalFormatting>
  <conditionalFormatting sqref="AE80:AS80 AE77:AS77 AE74:AS74 AE71:AS71">
    <cfRule type="expression" dxfId="73" priority="81">
      <formula>IF(RIGHT(TEXT(AE71,"0.#"),1)=".",FALSE,TRUE)</formula>
    </cfRule>
    <cfRule type="expression" dxfId="72" priority="82">
      <formula>IF(RIGHT(TEXT(AE71,"0.#"),1)=".",TRUE,FALSE)</formula>
    </cfRule>
  </conditionalFormatting>
  <conditionalFormatting sqref="AK236">
    <cfRule type="expression" dxfId="71" priority="79">
      <formula>IF(RIGHT(TEXT(AK236,"0.#"),1)=".",FALSE,TRUE)</formula>
    </cfRule>
    <cfRule type="expression" dxfId="70" priority="80">
      <formula>IF(RIGHT(TEXT(AK236,"0.#"),1)=".",TRUE,FALSE)</formula>
    </cfRule>
  </conditionalFormatting>
  <conditionalFormatting sqref="AK237:AK252">
    <cfRule type="expression" dxfId="69" priority="77">
      <formula>IF(RIGHT(TEXT(AK237,"0.#"),1)=".",FALSE,TRUE)</formula>
    </cfRule>
    <cfRule type="expression" dxfId="68" priority="78">
      <formula>IF(RIGHT(TEXT(AK237,"0.#"),1)=".",TRUE,FALSE)</formula>
    </cfRule>
  </conditionalFormatting>
  <conditionalFormatting sqref="AU237:AX244 AU246:AX249">
    <cfRule type="expression" dxfId="67" priority="73">
      <formula>IF(AND(AU237&gt;=0, RIGHT(TEXT(AU237,"0.#"),1)&lt;&gt;"."),TRUE,FALSE)</formula>
    </cfRule>
    <cfRule type="expression" dxfId="66" priority="74">
      <formula>IF(AND(AU237&gt;=0, RIGHT(TEXT(AU237,"0.#"),1)="."),TRUE,FALSE)</formula>
    </cfRule>
    <cfRule type="expression" dxfId="65" priority="75">
      <formula>IF(AND(AU237&lt;0, RIGHT(TEXT(AU237,"0.#"),1)&lt;&gt;"."),TRUE,FALSE)</formula>
    </cfRule>
    <cfRule type="expression" dxfId="64" priority="76">
      <formula>IF(AND(AU237&lt;0, RIGHT(TEXT(AU237,"0.#"),1)="."),TRUE,FALSE)</formula>
    </cfRule>
  </conditionalFormatting>
  <conditionalFormatting sqref="AU236:AX236">
    <cfRule type="expression" dxfId="63" priority="69">
      <formula>IF(AND(AU236&gt;=0, RIGHT(TEXT(AU236,"0.#"),1)&lt;&gt;"."),TRUE,FALSE)</formula>
    </cfRule>
    <cfRule type="expression" dxfId="62" priority="70">
      <formula>IF(AND(AU236&gt;=0, RIGHT(TEXT(AU236,"0.#"),1)="."),TRUE,FALSE)</formula>
    </cfRule>
    <cfRule type="expression" dxfId="61" priority="71">
      <formula>IF(AND(AU236&lt;0, RIGHT(TEXT(AU236,"0.#"),1)&lt;&gt;"."),TRUE,FALSE)</formula>
    </cfRule>
    <cfRule type="expression" dxfId="60" priority="72">
      <formula>IF(AND(AU236&lt;0, RIGHT(TEXT(AU236,"0.#"),1)="."),TRUE,FALSE)</formula>
    </cfRule>
  </conditionalFormatting>
  <conditionalFormatting sqref="AU245:AX245">
    <cfRule type="expression" dxfId="59" priority="65">
      <formula>IF(AND(AU245&gt;=0, RIGHT(TEXT(AU245,"0.#"),1)&lt;&gt;"."),TRUE,FALSE)</formula>
    </cfRule>
    <cfRule type="expression" dxfId="58" priority="66">
      <formula>IF(AND(AU245&gt;=0, RIGHT(TEXT(AU245,"0.#"),1)="."),TRUE,FALSE)</formula>
    </cfRule>
    <cfRule type="expression" dxfId="57" priority="67">
      <formula>IF(AND(AU245&lt;0, RIGHT(TEXT(AU245,"0.#"),1)&lt;&gt;"."),TRUE,FALSE)</formula>
    </cfRule>
    <cfRule type="expression" dxfId="56" priority="68">
      <formula>IF(AND(AU245&lt;0, RIGHT(TEXT(AU245,"0.#"),1)="."),TRUE,FALSE)</formula>
    </cfRule>
  </conditionalFormatting>
  <conditionalFormatting sqref="AU250:AX250">
    <cfRule type="expression" dxfId="55" priority="61">
      <formula>IF(AND(AU250&gt;=0, RIGHT(TEXT(AU250,"0.#"),1)&lt;&gt;"."),TRUE,FALSE)</formula>
    </cfRule>
    <cfRule type="expression" dxfId="54" priority="62">
      <formula>IF(AND(AU250&gt;=0, RIGHT(TEXT(AU250,"0.#"),1)="."),TRUE,FALSE)</formula>
    </cfRule>
    <cfRule type="expression" dxfId="53" priority="63">
      <formula>IF(AND(AU250&lt;0, RIGHT(TEXT(AU250,"0.#"),1)&lt;&gt;"."),TRUE,FALSE)</formula>
    </cfRule>
    <cfRule type="expression" dxfId="52" priority="64">
      <formula>IF(AND(AU250&lt;0, RIGHT(TEXT(AU250,"0.#"),1)="."),TRUE,FALSE)</formula>
    </cfRule>
  </conditionalFormatting>
  <conditionalFormatting sqref="AU251:AX251">
    <cfRule type="expression" dxfId="51" priority="57">
      <formula>IF(AND(AU251&gt;=0, RIGHT(TEXT(AU251,"0.#"),1)&lt;&gt;"."),TRUE,FALSE)</formula>
    </cfRule>
    <cfRule type="expression" dxfId="50" priority="58">
      <formula>IF(AND(AU251&gt;=0, RIGHT(TEXT(AU251,"0.#"),1)="."),TRUE,FALSE)</formula>
    </cfRule>
    <cfRule type="expression" dxfId="49" priority="59">
      <formula>IF(AND(AU251&lt;0, RIGHT(TEXT(AU251,"0.#"),1)&lt;&gt;"."),TRUE,FALSE)</formula>
    </cfRule>
    <cfRule type="expression" dxfId="48" priority="60">
      <formula>IF(AND(AU251&lt;0, RIGHT(TEXT(AU251,"0.#"),1)="."),TRUE,FALSE)</formula>
    </cfRule>
  </conditionalFormatting>
  <conditionalFormatting sqref="AU252:AX252">
    <cfRule type="expression" dxfId="47" priority="53">
      <formula>IF(AND(AU252&gt;=0, RIGHT(TEXT(AU252,"0.#"),1)&lt;&gt;"."),TRUE,FALSE)</formula>
    </cfRule>
    <cfRule type="expression" dxfId="46" priority="54">
      <formula>IF(AND(AU252&gt;=0, RIGHT(TEXT(AU252,"0.#"),1)="."),TRUE,FALSE)</formula>
    </cfRule>
    <cfRule type="expression" dxfId="45" priority="55">
      <formula>IF(AND(AU252&lt;0, RIGHT(TEXT(AU252,"0.#"),1)&lt;&gt;"."),TRUE,FALSE)</formula>
    </cfRule>
    <cfRule type="expression" dxfId="44" priority="56">
      <formula>IF(AND(AU252&lt;0, RIGHT(TEXT(AU252,"0.#"),1)="."),TRUE,FALSE)</formula>
    </cfRule>
  </conditionalFormatting>
  <conditionalFormatting sqref="AK253">
    <cfRule type="expression" dxfId="43" priority="51">
      <formula>IF(RIGHT(TEXT(AK253,"0.#"),1)=".",FALSE,TRUE)</formula>
    </cfRule>
    <cfRule type="expression" dxfId="42" priority="52">
      <formula>IF(RIGHT(TEXT(AK253,"0.#"),1)=".",TRUE,FALSE)</formula>
    </cfRule>
  </conditionalFormatting>
  <conditionalFormatting sqref="AU253:AX253">
    <cfRule type="expression" dxfId="41" priority="47">
      <formula>IF(AND(AU253&gt;=0, RIGHT(TEXT(AU253,"0.#"),1)&lt;&gt;"."),TRUE,FALSE)</formula>
    </cfRule>
    <cfRule type="expression" dxfId="40" priority="48">
      <formula>IF(AND(AU253&gt;=0, RIGHT(TEXT(AU253,"0.#"),1)="."),TRUE,FALSE)</formula>
    </cfRule>
    <cfRule type="expression" dxfId="39" priority="49">
      <formula>IF(AND(AU253&lt;0, RIGHT(TEXT(AU253,"0.#"),1)&lt;&gt;"."),TRUE,FALSE)</formula>
    </cfRule>
    <cfRule type="expression" dxfId="38" priority="50">
      <formula>IF(AND(AU253&lt;0, RIGHT(TEXT(AU253,"0.#"),1)="."),TRUE,FALSE)</formula>
    </cfRule>
  </conditionalFormatting>
  <conditionalFormatting sqref="AK269">
    <cfRule type="expression" dxfId="37" priority="45">
      <formula>IF(RIGHT(TEXT(AK269,"0.#"),1)=".",FALSE,TRUE)</formula>
    </cfRule>
    <cfRule type="expression" dxfId="36" priority="46">
      <formula>IF(RIGHT(TEXT(AK269,"0.#"),1)=".",TRUE,FALSE)</formula>
    </cfRule>
  </conditionalFormatting>
  <conditionalFormatting sqref="AU269:AX269">
    <cfRule type="expression" dxfId="35" priority="41">
      <formula>IF(AND(AU269&gt;=0, RIGHT(TEXT(AU269,"0.#"),1)&lt;&gt;"."),TRUE,FALSE)</formula>
    </cfRule>
    <cfRule type="expression" dxfId="34" priority="42">
      <formula>IF(AND(AU269&gt;=0, RIGHT(TEXT(AU269,"0.#"),1)="."),TRUE,FALSE)</formula>
    </cfRule>
    <cfRule type="expression" dxfId="33" priority="43">
      <formula>IF(AND(AU269&lt;0, RIGHT(TEXT(AU269,"0.#"),1)&lt;&gt;"."),TRUE,FALSE)</formula>
    </cfRule>
    <cfRule type="expression" dxfId="32" priority="44">
      <formula>IF(AND(AU269&lt;0, RIGHT(TEXT(AU269,"0.#"),1)="."),TRUE,FALSE)</formula>
    </cfRule>
  </conditionalFormatting>
  <conditionalFormatting sqref="AK270:AK272">
    <cfRule type="expression" dxfId="31" priority="39">
      <formula>IF(RIGHT(TEXT(AK270,"0.#"),1)=".",FALSE,TRUE)</formula>
    </cfRule>
    <cfRule type="expression" dxfId="30" priority="40">
      <formula>IF(RIGHT(TEXT(AK270,"0.#"),1)=".",TRUE,FALSE)</formula>
    </cfRule>
  </conditionalFormatting>
  <conditionalFormatting sqref="AU270:AX271">
    <cfRule type="expression" dxfId="29" priority="35">
      <formula>IF(AND(AU270&gt;=0, RIGHT(TEXT(AU270,"0.#"),1)&lt;&gt;"."),TRUE,FALSE)</formula>
    </cfRule>
    <cfRule type="expression" dxfId="28" priority="36">
      <formula>IF(AND(AU270&gt;=0, RIGHT(TEXT(AU270,"0.#"),1)="."),TRUE,FALSE)</formula>
    </cfRule>
    <cfRule type="expression" dxfId="27" priority="37">
      <formula>IF(AND(AU270&lt;0, RIGHT(TEXT(AU270,"0.#"),1)&lt;&gt;"."),TRUE,FALSE)</formula>
    </cfRule>
    <cfRule type="expression" dxfId="26" priority="38">
      <formula>IF(AND(AU270&lt;0, RIGHT(TEXT(AU270,"0.#"),1)="."),TRUE,FALSE)</formula>
    </cfRule>
  </conditionalFormatting>
  <conditionalFormatting sqref="AU272:AX272">
    <cfRule type="expression" dxfId="25" priority="31">
      <formula>IF(AND(AU272&gt;=0, RIGHT(TEXT(AU272,"0.#"),1)&lt;&gt;"."),TRUE,FALSE)</formula>
    </cfRule>
    <cfRule type="expression" dxfId="24" priority="32">
      <formula>IF(AND(AU272&gt;=0, RIGHT(TEXT(AU272,"0.#"),1)="."),TRUE,FALSE)</formula>
    </cfRule>
    <cfRule type="expression" dxfId="23" priority="33">
      <formula>IF(AND(AU272&lt;0, RIGHT(TEXT(AU272,"0.#"),1)&lt;&gt;"."),TRUE,FALSE)</formula>
    </cfRule>
    <cfRule type="expression" dxfId="22" priority="34">
      <formula>IF(AND(AU272&lt;0, RIGHT(TEXT(AU272,"0.#"),1)="."),TRUE,FALSE)</formula>
    </cfRule>
  </conditionalFormatting>
  <conditionalFormatting sqref="AK302">
    <cfRule type="expression" dxfId="21" priority="29">
      <formula>IF(RIGHT(TEXT(AK302,"0.#"),1)=".",FALSE,TRUE)</formula>
    </cfRule>
    <cfRule type="expression" dxfId="20" priority="30">
      <formula>IF(RIGHT(TEXT(AK302,"0.#"),1)=".",TRUE,FALSE)</formula>
    </cfRule>
  </conditionalFormatting>
  <conditionalFormatting sqref="AU302:AX302">
    <cfRule type="expression" dxfId="19" priority="25">
      <formula>IF(AND(AU302&gt;=0, RIGHT(TEXT(AU302,"0.#"),1)&lt;&gt;"."),TRUE,FALSE)</formula>
    </cfRule>
    <cfRule type="expression" dxfId="18" priority="26">
      <formula>IF(AND(AU302&gt;=0, RIGHT(TEXT(AU302,"0.#"),1)="."),TRUE,FALSE)</formula>
    </cfRule>
    <cfRule type="expression" dxfId="17" priority="27">
      <formula>IF(AND(AU302&lt;0, RIGHT(TEXT(AU302,"0.#"),1)&lt;&gt;"."),TRUE,FALSE)</formula>
    </cfRule>
    <cfRule type="expression" dxfId="16" priority="28">
      <formula>IF(AND(AU302&lt;0, RIGHT(TEXT(AU302,"0.#"),1)="."),TRUE,FALSE)</formula>
    </cfRule>
  </conditionalFormatting>
  <conditionalFormatting sqref="Y206">
    <cfRule type="expression" dxfId="15" priority="23">
      <formula>IF(RIGHT(TEXT(Y206,"0.#"),1)=".",FALSE,TRUE)</formula>
    </cfRule>
    <cfRule type="expression" dxfId="14" priority="24">
      <formula>IF(RIGHT(TEXT(Y206,"0.#"),1)=".",TRUE,FALSE)</formula>
    </cfRule>
  </conditionalFormatting>
  <conditionalFormatting sqref="Y194">
    <cfRule type="expression" dxfId="13" priority="21">
      <formula>IF(RIGHT(TEXT(Y194,"0.#"),1)=".",FALSE,TRUE)</formula>
    </cfRule>
    <cfRule type="expression" dxfId="12" priority="22">
      <formula>IF(RIGHT(TEXT(Y194,"0.#"),1)=".",TRUE,FALSE)</formula>
    </cfRule>
  </conditionalFormatting>
  <conditionalFormatting sqref="Y195 Y193">
    <cfRule type="expression" dxfId="11" priority="19">
      <formula>IF(RIGHT(TEXT(Y193,"0.#"),1)=".",FALSE,TRUE)</formula>
    </cfRule>
    <cfRule type="expression" dxfId="10" priority="20">
      <formula>IF(RIGHT(TEXT(Y193,"0.#"),1)=".",TRUE,FALSE)</formula>
    </cfRule>
  </conditionalFormatting>
  <conditionalFormatting sqref="Y180">
    <cfRule type="expression" dxfId="9" priority="17">
      <formula>IF(RIGHT(TEXT(Y180,"0.#"),1)=".",FALSE,TRUE)</formula>
    </cfRule>
    <cfRule type="expression" dxfId="8" priority="18">
      <formula>IF(RIGHT(TEXT(Y180,"0.#"),1)=".",TRUE,FALSE)</formula>
    </cfRule>
  </conditionalFormatting>
  <conditionalFormatting sqref="AJ45:AN45">
    <cfRule type="expression" dxfId="7" priority="5">
      <formula>IF(AND(AJ45&gt;=0, RIGHT(TEXT(AJ45,"0.#"),1)&lt;&gt;"."),TRUE,FALSE)</formula>
    </cfRule>
    <cfRule type="expression" dxfId="6" priority="6">
      <formula>IF(AND(AJ45&gt;=0, RIGHT(TEXT(AJ45,"0.#"),1)="."),TRUE,FALSE)</formula>
    </cfRule>
    <cfRule type="expression" dxfId="5" priority="7">
      <formula>IF(AND(AJ45&lt;0, RIGHT(TEXT(AJ45,"0.#"),1)&lt;&gt;"."),TRUE,FALSE)</formula>
    </cfRule>
    <cfRule type="expression" dxfId="4" priority="8">
      <formula>IF(AND(AJ45&lt;0, RIGHT(TEXT(AJ45,"0.#"),1)="."),TRUE,FALSE)</formula>
    </cfRule>
  </conditionalFormatting>
  <conditionalFormatting sqref="AO45:AS45">
    <cfRule type="expression" dxfId="3" priority="1">
      <formula>IF(AND(AO45&gt;=0, RIGHT(TEXT(AO45,"0.#"),1)&lt;&gt;"."),TRUE,FALSE)</formula>
    </cfRule>
    <cfRule type="expression" dxfId="2" priority="2">
      <formula>IF(AND(AO45&gt;=0, RIGHT(TEXT(AO45,"0.#"),1)="."),TRUE,FALSE)</formula>
    </cfRule>
    <cfRule type="expression" dxfId="1" priority="3">
      <formula>IF(AND(AO45&lt;0, RIGHT(TEXT(AO45,"0.#"),1)&lt;&gt;"."),TRUE,FALSE)</formula>
    </cfRule>
    <cfRule type="expression" dxfId="0" priority="4">
      <formula>IF(AND(AO45&lt;0, RIGHT(TEXT(AO45,"0.#"),1)="."),TRUE,FALSE)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371</v>
      </c>
      <c r="W2" s="44" t="s">
        <v>354</v>
      </c>
      <c r="Y2" s="44" t="s">
        <v>94</v>
      </c>
      <c r="Z2" s="42"/>
      <c r="AA2" s="44" t="s">
        <v>95</v>
      </c>
      <c r="AB2" s="43"/>
      <c r="AC2" s="45" t="s">
        <v>304</v>
      </c>
      <c r="AD2" s="40"/>
      <c r="AE2" s="48" t="s">
        <v>348</v>
      </c>
      <c r="AF2" s="42"/>
    </row>
    <row r="3" spans="1:32" ht="13.5" customHeight="1" x14ac:dyDescent="0.15">
      <c r="A3" s="16" t="s">
        <v>235</v>
      </c>
      <c r="B3" s="17" t="s">
        <v>375</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宇宙開発利用</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375</v>
      </c>
      <c r="C17" s="15" t="str">
        <f t="shared" si="0"/>
        <v>地球温暖化対策</v>
      </c>
      <c r="D17" s="15" t="str">
        <f t="shared" si="7"/>
        <v>宇宙開発利用、地球温暖化対策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宇宙開発利用、地球温暖化対策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2015-08-20T10:47:22Z</cp:lastPrinted>
  <dcterms:created xsi:type="dcterms:W3CDTF">2012-03-13T00:50:25Z</dcterms:created>
  <dcterms:modified xsi:type="dcterms:W3CDTF">2015-09-08T17:27:21Z</dcterms:modified>
</cp:coreProperties>
</file>