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_xlnm.Print_Area" localSheetId="1">入力規則等!$A$1:$Q$39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<sst xmlns="http://schemas.openxmlformats.org/spreadsheetml/2006/main" count="756" uniqueCount="441">
  <si>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</si>
  <si>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</si>
  <si>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</si>
  <si>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</si>
  <si>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</si>
  <si>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</si>
  <si>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</si>
  <si>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</si>
  <si>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</si>
  <si>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</si>
  <si>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</si>
  <si>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</si>
  <si>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</si>
  <si>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</si>
  <si>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</si>
  <si>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</si>
  <si>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</si>
  <si>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</si>
  <si>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</si>
  <si>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</si>
  <si>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</si>
  <si>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</si>
  <si>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</si>
  <si>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</si>
  <si>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</si>
  <si>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</si>
  <si>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</si>
  <si>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</si>
  <si>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</si>
  <si>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</si>
  <si>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</si>
  <si>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</si>
  <si>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</si>
  <si>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</si>
  <si>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</si>
  <si>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</si>
  <si>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</si>
  <si>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</si>
  <si>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</si>
  <si>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</si>
  <si>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</si>
  <si>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</si>
  <si>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</si>
  <si>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</si>
  <si>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</si>
  <si>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</si>
  <si>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</si>
  <si>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</si>
  <si>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</si>
  <si>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</si>
  <si>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</si>
  <si>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</si>
  <si>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</si>
  <si>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</si>
  <si>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</si>
  <si>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</si>
  <si>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</si>
  <si>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</si>
  <si>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</si>
  <si>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</si>
  <si>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</si>
  <si>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</si>
  <si>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</si>
  <si>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</si>
  <si>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</si>
  <si>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</si>
  <si>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</si>
  <si>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</si>
  <si>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</si>
  <si>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</si>
  <si>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</si>
  <si>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</si>
  <si>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</si>
  <si>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</si>
  <si>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</si>
  <si>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</si>
  <si>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</si>
  <si>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</si>
  <si>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</si>
  <si>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</si>
  <si>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</si>
  <si>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</si>
  <si>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</si>
  <si>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</si>
  <si>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</si>
  <si>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</si>
  <si>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</si>
  <si>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</si>
  <si>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</si>
  <si>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</si>
  <si>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</si>
  <si>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</si>
  <si>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</si>
  <si>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</si>
  <si>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</si>
  <si>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</si>
  <si>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</si>
  <si>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</si>
  <si>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</si>
  <si>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</si>
  <si>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</si>
  <si>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</si>
  <si>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</si>
  <si>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</si>
  <si>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</si>
  <si>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</si>
  <si>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</si>
  <si>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</si>
  <si>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</si>
  <si>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</si>
  <si>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</si>
  <si>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</si>
  <si>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</si>
  <si>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</si>
  <si>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</si>
  <si>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</si>
  <si>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</si>
  <si>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</si>
  <si>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</si>
  <si>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</si>
  <si>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</si>
  <si>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</si>
  <si>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</si>
  <si>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</si>
  <si>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</si>
  <si>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</si>
  <si>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</si>
  <si>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</si>
  <si>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</si>
  <si>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</si>
  <si>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</si>
  <si>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</si>
  <si>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</si>
  <si>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</si>
  <si>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</si>
  <si>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</si>
  <si>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</si>
  <si>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</si>
  <si>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</si>
  <si>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</si>
  <si>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</si>
  <si>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</si>
  <si>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</si>
  <si>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</si>
  <si>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</si>
  <si>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</si>
  <si>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</si>
  <si>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</si>
  <si>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</si>
  <si>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</si>
  <si>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</si>
  <si>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</si>
  <si>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</si>
  <si>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</si>
  <si>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</si>
  <si>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</si>
  <si>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</si>
  <si>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</si>
  <si>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</si>
  <si>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</si>
  <si>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</si>
  <si>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</si>
  <si>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</si>
  <si>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</si>
  <si>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</si>
  <si>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</si>
  <si>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</si>
  <si>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</si>
  <si>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</si>
  <si>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</si>
  <si>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</si>
  <si>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</si>
  <si>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</si>
  <si>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</si>
  <si>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</si>
  <si>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</si>
  <si>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</si>
  <si>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</si>
  <si>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</si>
  <si>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</si>
  <si>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</si>
  <si>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</si>
  <si>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</si>
  <si>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</si>
  <si>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</si>
  <si>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</si>
  <si>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</si>
  <si>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</si>
  <si>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</si>
  <si>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</si>
  <si>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</si>
  <si>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</si>
  <si>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</si>
  <si>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</si>
  <si>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</si>
  <si>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</si>
  <si>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</si>
  <si>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</si>
  <si>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</si>
  <si>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</si>
  <si>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</si>
  <si>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</si>
  <si>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</si>
  <si>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</si>
  <si>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</si>
  <si>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</si>
  <si>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</si>
  <si>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</si>
  <si>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</si>
  <si>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</si>
  <si>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</si>
  <si>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</si>
  <si>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</si>
  <si>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</si>
  <si>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</si>
  <si>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</si>
  <si>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</si>
  <si>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</si>
  <si>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</si>
  <si>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</si>
  <si>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</si>
  <si>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</si>
  <si>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</si>
  <si>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</si>
  <si>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</si>
  <si>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</si>
  <si>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</si>
  <si>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</si>
  <si>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</si>
  <si>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</si>
  <si>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</si>
  <si>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</si>
  <si>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</si>
  <si>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</si>
  <si>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</si>
  <si>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</si>
  <si>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</si>
  <si>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</si>
  <si>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</si>
  <si>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</si>
  <si>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</si>
  <si>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</si>
  <si>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</si>
  <si>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</si>
  <si>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</si>
  <si>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</si>
  <si>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</si>
  <si>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</si>
  <si>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</si>
  <si>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</si>
  <si>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</si>
  <si>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</si>
  <si>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</si>
  <si>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</si>
  <si>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</si>
  <si>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</si>
  <si>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</si>
  <si>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</si>
  <si>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</si>
  <si>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</si>
  <si>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</si>
  <si>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</si>
  <si>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</si>
  <si>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</si>
  <si>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</si>
  <si>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</si>
  <si>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</si>
  <si>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</si>
  <si>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</si>
  <si>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</si>
  <si>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</si>
  <si>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</si>
  <si>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</si>
  <si>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</si>
  <si>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</si>
  <si>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</si>
  <si>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</si>
  <si>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</si>
  <si>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</si>
  <si>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</si>
  <si>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</si>
  <si>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</si>
  <si>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</si>
  <si>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</si>
  <si>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</si>
  <si>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</si>
  <si>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</si>
  <si>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</si>
  <si>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</si>
  <si>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</si>
  <si>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</si>
  <si>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</si>
  <si>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</si>
  <si>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</si>
  <si>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</si>
  <si>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</si>
  <si>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</si>
  <si>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</si>
  <si>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</si>
  <si>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</si>
  <si>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</si>
  <si>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</si>
  <si>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</si>
  <si>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</si>
  <si>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</si>
  <si>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</si>
  <si>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</si>
  <si>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</si>
  <si>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</si>
  <si>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</si>
  <si>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</si>
  <si>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</si>
  <si>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</si>
  <si>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</si>
  <si>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</si>
  <si>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</si>
  <si>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</si>
  <si>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</si>
  <si>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</si>
  <si>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</si>
  <si>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</si>
  <si>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</si>
  <si>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</si>
  <si>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</si>
  <si>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</si>
  <si>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</si>
  <si>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</si>
  <si>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</si>
  <si>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</si>
  <si>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</si>
  <si>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</si>
  <si>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</si>
  <si>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</si>
  <si>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</si>
  <si>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</si>
  <si>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</si>
  <si>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</si>
  <si>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</si>
  <si>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</si>
  <si>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</si>
  <si>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</si>
  <si>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</si>
  <si>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</si>
  <si>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</si>
  <si>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</si>
  <si>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</si>
  <si>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</si>
  <si>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</si>
  <si>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</si>
  <si>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</si>
  <si>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</si>
  <si>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</si>
  <si>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</si>
  <si>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</si>
  <si>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</si>
  <si>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</si>
  <si>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</si>
  <si>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</si>
  <si>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</si>
  <si>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</si>
  <si>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</si>
  <si>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</si>
  <si>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</si>
  <si>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</si>
  <si>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</si>
  <si>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</si>
  <si>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</si>
  <si>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</si>
  <si>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</si>
  <si>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</si>
  <si>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</si>
  <si>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</si>
  <si>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</si>
  <si>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</si>
  <si>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</si>
  <si>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phoneticPr fontId="5"/>
  </si>
  <si>
    <t>国土交通省</t>
  </si>
  <si>
    <t>有料道路事業等</t>
    <rPh sb="0" eb="2">
      <t>ユウリョウ</t>
    </rPh>
    <rPh sb="2" eb="4">
      <t>ドウロ</t>
    </rPh>
    <rPh sb="4" eb="6">
      <t>ジギョウ</t>
    </rPh>
    <rPh sb="6" eb="7">
      <t>トウ</t>
    </rPh>
    <phoneticPr fontId="5"/>
  </si>
  <si>
    <t>道路局</t>
    <rPh sb="0" eb="3">
      <t>ドウロキョク</t>
    </rPh>
    <phoneticPr fontId="5"/>
  </si>
  <si>
    <t>高速道路課　等</t>
    <rPh sb="0" eb="2">
      <t>コウソク</t>
    </rPh>
    <rPh sb="2" eb="4">
      <t>ドウロ</t>
    </rPh>
    <rPh sb="4" eb="5">
      <t>カ</t>
    </rPh>
    <rPh sb="6" eb="7">
      <t>トウ</t>
    </rPh>
    <phoneticPr fontId="5"/>
  </si>
  <si>
    <t>課長　吉岡　幹夫　等</t>
    <rPh sb="0" eb="2">
      <t>カチョウ</t>
    </rPh>
    <rPh sb="3" eb="5">
      <t>ヨシオカ</t>
    </rPh>
    <rPh sb="6" eb="8">
      <t>ミキオ</t>
    </rPh>
    <rPh sb="9" eb="10">
      <t>トウ</t>
    </rPh>
    <phoneticPr fontId="5"/>
  </si>
  <si>
    <t>○</t>
  </si>
  <si>
    <t>独立行政法人日本高速道路保有・債務返済機構法第6条第3項、第12条第1項第4号、道路整備特別措置法第20条　等</t>
    <rPh sb="0" eb="2">
      <t>ドクリツ</t>
    </rPh>
    <rPh sb="2" eb="4">
      <t>ギョウセイ</t>
    </rPh>
    <rPh sb="4" eb="6">
      <t>ホウジン</t>
    </rPh>
    <rPh sb="6" eb="8">
      <t>ニホン</t>
    </rPh>
    <rPh sb="8" eb="10">
      <t>コウソク</t>
    </rPh>
    <rPh sb="10" eb="12">
      <t>ドウロ</t>
    </rPh>
    <rPh sb="12" eb="14">
      <t>ホユウ</t>
    </rPh>
    <rPh sb="15" eb="17">
      <t>サイム</t>
    </rPh>
    <rPh sb="17" eb="19">
      <t>ヘンサイ</t>
    </rPh>
    <rPh sb="19" eb="21">
      <t>キコウ</t>
    </rPh>
    <rPh sb="21" eb="22">
      <t>ホウ</t>
    </rPh>
    <rPh sb="22" eb="23">
      <t>ダイ</t>
    </rPh>
    <rPh sb="24" eb="25">
      <t>ジョウ</t>
    </rPh>
    <rPh sb="25" eb="26">
      <t>ダイ</t>
    </rPh>
    <rPh sb="27" eb="28">
      <t>コウ</t>
    </rPh>
    <rPh sb="29" eb="30">
      <t>ダイ</t>
    </rPh>
    <rPh sb="32" eb="33">
      <t>ジョウ</t>
    </rPh>
    <rPh sb="33" eb="34">
      <t>ダイ</t>
    </rPh>
    <rPh sb="35" eb="36">
      <t>コウ</t>
    </rPh>
    <rPh sb="36" eb="37">
      <t>ダイ</t>
    </rPh>
    <rPh sb="38" eb="39">
      <t>ゴウ</t>
    </rPh>
    <rPh sb="40" eb="42">
      <t>ドウロ</t>
    </rPh>
    <rPh sb="42" eb="44">
      <t>セイビ</t>
    </rPh>
    <rPh sb="44" eb="46">
      <t>トクベツ</t>
    </rPh>
    <rPh sb="46" eb="49">
      <t>ソチホウ</t>
    </rPh>
    <rPh sb="49" eb="50">
      <t>ダイ</t>
    </rPh>
    <rPh sb="52" eb="53">
      <t>ジョウ</t>
    </rPh>
    <rPh sb="54" eb="55">
      <t>トウ</t>
    </rPh>
    <phoneticPr fontId="5"/>
  </si>
  <si>
    <t>－</t>
    <phoneticPr fontId="5"/>
  </si>
  <si>
    <t>高速道路会社６社及び指定都市高速道路公社の開通延長</t>
    <rPh sb="0" eb="2">
      <t>コウソク</t>
    </rPh>
    <rPh sb="2" eb="4">
      <t>ドウロ</t>
    </rPh>
    <rPh sb="4" eb="6">
      <t>カイシャ</t>
    </rPh>
    <rPh sb="7" eb="8">
      <t>シャ</t>
    </rPh>
    <rPh sb="8" eb="9">
      <t>オヨ</t>
    </rPh>
    <rPh sb="10" eb="12">
      <t>シテイ</t>
    </rPh>
    <rPh sb="12" eb="14">
      <t>トシ</t>
    </rPh>
    <rPh sb="14" eb="16">
      <t>コウソク</t>
    </rPh>
    <rPh sb="16" eb="18">
      <t>ドウロ</t>
    </rPh>
    <rPh sb="18" eb="20">
      <t>コウシャ</t>
    </rPh>
    <rPh sb="21" eb="23">
      <t>カイツウ</t>
    </rPh>
    <rPh sb="23" eb="25">
      <t>エンチョウ</t>
    </rPh>
    <phoneticPr fontId="5"/>
  </si>
  <si>
    <t>km</t>
    <phoneticPr fontId="5"/>
  </si>
  <si>
    <t>-</t>
    <phoneticPr fontId="5"/>
  </si>
  <si>
    <t>-</t>
    <phoneticPr fontId="5"/>
  </si>
  <si>
    <t>・首都高速道路（株）及び阪神高速道路（株）が行う新設・改築に要する資金の一部を貸付ける独立行政法人日本高速道路保有・債務返済機構に対する出資
・東日本高速道路（株）等が施行するスマートインターチェンジ整備事業に要する資金の一部を貸付ける独立行政法人日本高速道路保有・債務返済機構に対する補助
・地方道路公社が施行する有料道路事業に要する資金の一部貸付け　等</t>
    <phoneticPr fontId="5"/>
  </si>
  <si>
    <t>・高速道路会社による高速道路に関する事業の円滑な実施を支援すること及び地方的な幹線道路の整備を促進して交通の円滑化を図ること等を目的とする。</t>
    <rPh sb="1" eb="3">
      <t>コウソク</t>
    </rPh>
    <rPh sb="3" eb="5">
      <t>ドウロ</t>
    </rPh>
    <rPh sb="5" eb="7">
      <t>カイシャ</t>
    </rPh>
    <rPh sb="10" eb="12">
      <t>コウソク</t>
    </rPh>
    <rPh sb="12" eb="14">
      <t>ドウロ</t>
    </rPh>
    <rPh sb="15" eb="16">
      <t>カン</t>
    </rPh>
    <rPh sb="18" eb="20">
      <t>ジギョウ</t>
    </rPh>
    <rPh sb="21" eb="23">
      <t>エンカツ</t>
    </rPh>
    <rPh sb="24" eb="26">
      <t>ジッシ</t>
    </rPh>
    <rPh sb="27" eb="29">
      <t>シエン</t>
    </rPh>
    <rPh sb="33" eb="34">
      <t>オヨ</t>
    </rPh>
    <rPh sb="35" eb="38">
      <t>チホウテキ</t>
    </rPh>
    <rPh sb="39" eb="41">
      <t>カンセン</t>
    </rPh>
    <rPh sb="41" eb="43">
      <t>ドウロ</t>
    </rPh>
    <rPh sb="44" eb="46">
      <t>セイビ</t>
    </rPh>
    <rPh sb="47" eb="49">
      <t>ソクシン</t>
    </rPh>
    <rPh sb="51" eb="53">
      <t>コウツウ</t>
    </rPh>
    <rPh sb="54" eb="57">
      <t>エンカツカ</t>
    </rPh>
    <rPh sb="58" eb="59">
      <t>ハカ</t>
    </rPh>
    <rPh sb="62" eb="63">
      <t>ナド</t>
    </rPh>
    <rPh sb="64" eb="66">
      <t>モクテキ</t>
    </rPh>
    <phoneticPr fontId="5"/>
  </si>
  <si>
    <t>-</t>
    <phoneticPr fontId="5"/>
  </si>
  <si>
    <t>道路交通安全対策事業費</t>
    <rPh sb="0" eb="2">
      <t>ドウロ</t>
    </rPh>
    <rPh sb="2" eb="4">
      <t>コウツウ</t>
    </rPh>
    <rPh sb="4" eb="6">
      <t>アンゼン</t>
    </rPh>
    <rPh sb="6" eb="8">
      <t>タイサク</t>
    </rPh>
    <rPh sb="8" eb="11">
      <t>ジギョウヒ</t>
    </rPh>
    <phoneticPr fontId="5"/>
  </si>
  <si>
    <t>地域連携道路事業費</t>
    <rPh sb="0" eb="2">
      <t>チイキ</t>
    </rPh>
    <rPh sb="2" eb="4">
      <t>レンケイ</t>
    </rPh>
    <rPh sb="4" eb="6">
      <t>ドウロ</t>
    </rPh>
    <rPh sb="6" eb="9">
      <t>ジギョウヒ</t>
    </rPh>
    <phoneticPr fontId="5"/>
  </si>
  <si>
    <t>道路交通円滑化事業費</t>
    <rPh sb="0" eb="2">
      <t>ドウロ</t>
    </rPh>
    <rPh sb="2" eb="4">
      <t>コウツウ</t>
    </rPh>
    <rPh sb="4" eb="7">
      <t>エンカツカ</t>
    </rPh>
    <rPh sb="7" eb="10">
      <t>ジギョウヒ</t>
    </rPh>
    <phoneticPr fontId="5"/>
  </si>
  <si>
    <t>‐</t>
  </si>
  <si>
    <t>-</t>
    <phoneticPr fontId="5"/>
  </si>
  <si>
    <t>-</t>
    <phoneticPr fontId="5"/>
  </si>
  <si>
    <t>・高速道路機構に対する出資等については、出資等の対象となる事業の計画について聴取し、出資を行っている。</t>
    <rPh sb="1" eb="3">
      <t>コウソク</t>
    </rPh>
    <rPh sb="3" eb="5">
      <t>ドウロ</t>
    </rPh>
    <rPh sb="5" eb="7">
      <t>キコウ</t>
    </rPh>
    <rPh sb="8" eb="9">
      <t>タイ</t>
    </rPh>
    <rPh sb="11" eb="13">
      <t>シュッシ</t>
    </rPh>
    <rPh sb="13" eb="14">
      <t>トウ</t>
    </rPh>
    <rPh sb="20" eb="22">
      <t>シュッシ</t>
    </rPh>
    <rPh sb="22" eb="23">
      <t>トウ</t>
    </rPh>
    <rPh sb="24" eb="26">
      <t>タイショウ</t>
    </rPh>
    <rPh sb="29" eb="31">
      <t>ジギョウ</t>
    </rPh>
    <rPh sb="32" eb="34">
      <t>ケイカク</t>
    </rPh>
    <rPh sb="38" eb="40">
      <t>チョウシュ</t>
    </rPh>
    <rPh sb="42" eb="44">
      <t>シュッシ</t>
    </rPh>
    <rPh sb="45" eb="46">
      <t>オコナ</t>
    </rPh>
    <phoneticPr fontId="5"/>
  </si>
  <si>
    <t>・高速道路整備にあたっては、建設コストの縮減を含め、効果的・効率的な実施に努める。</t>
    <rPh sb="1" eb="3">
      <t>コウソク</t>
    </rPh>
    <rPh sb="3" eb="5">
      <t>ドウロ</t>
    </rPh>
    <rPh sb="5" eb="7">
      <t>セイビ</t>
    </rPh>
    <rPh sb="14" eb="16">
      <t>ケンセツ</t>
    </rPh>
    <rPh sb="20" eb="22">
      <t>シュクゲン</t>
    </rPh>
    <rPh sb="23" eb="24">
      <t>フク</t>
    </rPh>
    <rPh sb="26" eb="29">
      <t>コウカテキ</t>
    </rPh>
    <rPh sb="30" eb="33">
      <t>コウリツテキ</t>
    </rPh>
    <rPh sb="34" eb="36">
      <t>ジッシ</t>
    </rPh>
    <rPh sb="37" eb="38">
      <t>ツト</t>
    </rPh>
    <phoneticPr fontId="5"/>
  </si>
  <si>
    <t>A.（独）日本高速道路保有・債務返済機構</t>
    <rPh sb="3" eb="4">
      <t>ドク</t>
    </rPh>
    <rPh sb="5" eb="7">
      <t>ニホン</t>
    </rPh>
    <rPh sb="7" eb="9">
      <t>コウソク</t>
    </rPh>
    <rPh sb="9" eb="11">
      <t>ドウロ</t>
    </rPh>
    <rPh sb="11" eb="13">
      <t>ホユウ</t>
    </rPh>
    <rPh sb="14" eb="16">
      <t>サイム</t>
    </rPh>
    <rPh sb="16" eb="18">
      <t>ヘンサイ</t>
    </rPh>
    <rPh sb="18" eb="20">
      <t>キコウ</t>
    </rPh>
    <phoneticPr fontId="5"/>
  </si>
  <si>
    <t>B.首都高速道路（株）</t>
    <rPh sb="2" eb="4">
      <t>シュト</t>
    </rPh>
    <rPh sb="4" eb="6">
      <t>コウソク</t>
    </rPh>
    <rPh sb="6" eb="8">
      <t>ドウロ</t>
    </rPh>
    <rPh sb="9" eb="10">
      <t>カブ</t>
    </rPh>
    <phoneticPr fontId="5"/>
  </si>
  <si>
    <t>道路の新設・改築</t>
    <rPh sb="0" eb="2">
      <t>ドウロ</t>
    </rPh>
    <rPh sb="3" eb="5">
      <t>シンセツ</t>
    </rPh>
    <rPh sb="6" eb="8">
      <t>カイチク</t>
    </rPh>
    <phoneticPr fontId="5"/>
  </si>
  <si>
    <t>スマートインターチェンジの整備</t>
    <rPh sb="13" eb="15">
      <t>セイビ</t>
    </rPh>
    <phoneticPr fontId="5"/>
  </si>
  <si>
    <t>貸付</t>
    <rPh sb="0" eb="1">
      <t>カ</t>
    </rPh>
    <rPh sb="1" eb="2">
      <t>ツ</t>
    </rPh>
    <phoneticPr fontId="5"/>
  </si>
  <si>
    <t>（独）日本高速道路保有・債務返済機構</t>
    <rPh sb="1" eb="2">
      <t>ドク</t>
    </rPh>
    <rPh sb="3" eb="5">
      <t>ニホン</t>
    </rPh>
    <rPh sb="5" eb="7">
      <t>コウソク</t>
    </rPh>
    <rPh sb="7" eb="9">
      <t>ドウロ</t>
    </rPh>
    <rPh sb="9" eb="11">
      <t>ホユウ</t>
    </rPh>
    <rPh sb="12" eb="14">
      <t>サイム</t>
    </rPh>
    <rPh sb="14" eb="16">
      <t>ヘンサイ</t>
    </rPh>
    <rPh sb="16" eb="18">
      <t>キコウ</t>
    </rPh>
    <phoneticPr fontId="5"/>
  </si>
  <si>
    <t>－</t>
    <phoneticPr fontId="5"/>
  </si>
  <si>
    <t>-</t>
    <phoneticPr fontId="5"/>
  </si>
  <si>
    <t>首都高速道路（株）</t>
    <rPh sb="0" eb="2">
      <t>シュト</t>
    </rPh>
    <rPh sb="2" eb="4">
      <t>コウソク</t>
    </rPh>
    <rPh sb="4" eb="6">
      <t>ドウロ</t>
    </rPh>
    <rPh sb="7" eb="8">
      <t>カブ</t>
    </rPh>
    <phoneticPr fontId="5"/>
  </si>
  <si>
    <t>阪神高速道路（株）</t>
    <rPh sb="0" eb="2">
      <t>ハンシン</t>
    </rPh>
    <rPh sb="2" eb="4">
      <t>コウソク</t>
    </rPh>
    <rPh sb="4" eb="6">
      <t>ドウロ</t>
    </rPh>
    <rPh sb="7" eb="8">
      <t>カブ</t>
    </rPh>
    <phoneticPr fontId="5"/>
  </si>
  <si>
    <t>中日本高速道路（株）</t>
    <rPh sb="0" eb="3">
      <t>ナカニホン</t>
    </rPh>
    <rPh sb="3" eb="5">
      <t>コウソク</t>
    </rPh>
    <rPh sb="5" eb="7">
      <t>ドウロ</t>
    </rPh>
    <rPh sb="8" eb="9">
      <t>カブ</t>
    </rPh>
    <phoneticPr fontId="5"/>
  </si>
  <si>
    <t>名古屋高速道路公社</t>
    <rPh sb="0" eb="3">
      <t>ナゴヤ</t>
    </rPh>
    <rPh sb="3" eb="5">
      <t>コウソク</t>
    </rPh>
    <rPh sb="5" eb="7">
      <t>ドウロ</t>
    </rPh>
    <rPh sb="7" eb="9">
      <t>コウシャ</t>
    </rPh>
    <phoneticPr fontId="5"/>
  </si>
  <si>
    <t>広島高速道路公社</t>
    <rPh sb="0" eb="2">
      <t>ヒロシマ</t>
    </rPh>
    <rPh sb="2" eb="4">
      <t>コウソク</t>
    </rPh>
    <rPh sb="4" eb="6">
      <t>ドウロ</t>
    </rPh>
    <rPh sb="6" eb="8">
      <t>コウシャ</t>
    </rPh>
    <phoneticPr fontId="5"/>
  </si>
  <si>
    <t>堺市</t>
    <rPh sb="0" eb="2">
      <t>サカイシ</t>
    </rPh>
    <phoneticPr fontId="5"/>
  </si>
  <si>
    <t>西日本高速道路（株）</t>
    <rPh sb="0" eb="1">
      <t>ニシ</t>
    </rPh>
    <rPh sb="1" eb="3">
      <t>ニホン</t>
    </rPh>
    <rPh sb="3" eb="5">
      <t>コウソク</t>
    </rPh>
    <rPh sb="5" eb="7">
      <t>ドウロ</t>
    </rPh>
    <rPh sb="8" eb="9">
      <t>カブ</t>
    </rPh>
    <phoneticPr fontId="5"/>
  </si>
  <si>
    <t>東日本高速道路（株）</t>
    <rPh sb="0" eb="1">
      <t>ヒガシ</t>
    </rPh>
    <rPh sb="1" eb="3">
      <t>ニホン</t>
    </rPh>
    <rPh sb="3" eb="5">
      <t>コウソク</t>
    </rPh>
    <rPh sb="5" eb="7">
      <t>ドウロ</t>
    </rPh>
    <rPh sb="8" eb="9">
      <t>カブ</t>
    </rPh>
    <phoneticPr fontId="5"/>
  </si>
  <si>
    <t>C.名古屋高速道路公社</t>
    <rPh sb="2" eb="5">
      <t>ナゴヤ</t>
    </rPh>
    <rPh sb="5" eb="7">
      <t>コウソク</t>
    </rPh>
    <rPh sb="7" eb="9">
      <t>ドウロ</t>
    </rPh>
    <rPh sb="9" eb="11">
      <t>コウシャ</t>
    </rPh>
    <phoneticPr fontId="5"/>
  </si>
  <si>
    <t>D.堺市</t>
    <rPh sb="2" eb="4">
      <t>サカイシ</t>
    </rPh>
    <phoneticPr fontId="5"/>
  </si>
  <si>
    <t>E.</t>
    <phoneticPr fontId="5"/>
  </si>
  <si>
    <t>負担関係は法令に基づいており、妥当である。</t>
    <rPh sb="0" eb="2">
      <t>フタン</t>
    </rPh>
    <rPh sb="2" eb="4">
      <t>カンケイ</t>
    </rPh>
    <rPh sb="5" eb="7">
      <t>ホウレイ</t>
    </rPh>
    <rPh sb="8" eb="9">
      <t>モト</t>
    </rPh>
    <rPh sb="15" eb="17">
      <t>ダトウ</t>
    </rPh>
    <phoneticPr fontId="5"/>
  </si>
  <si>
    <t>実施内容に応じて高速道路保有・債務返済機構等へ適切に配分している。</t>
    <rPh sb="0" eb="2">
      <t>ジッシ</t>
    </rPh>
    <rPh sb="2" eb="4">
      <t>ナイヨウ</t>
    </rPh>
    <rPh sb="5" eb="6">
      <t>オウ</t>
    </rPh>
    <rPh sb="8" eb="10">
      <t>コウソク</t>
    </rPh>
    <rPh sb="10" eb="12">
      <t>ドウロ</t>
    </rPh>
    <rPh sb="12" eb="14">
      <t>ホユウ</t>
    </rPh>
    <rPh sb="15" eb="17">
      <t>サイム</t>
    </rPh>
    <rPh sb="17" eb="19">
      <t>ヘンサイ</t>
    </rPh>
    <rPh sb="19" eb="21">
      <t>キコウ</t>
    </rPh>
    <rPh sb="21" eb="22">
      <t>トウ</t>
    </rPh>
    <rPh sb="23" eb="25">
      <t>テキセツ</t>
    </rPh>
    <rPh sb="26" eb="28">
      <t>ハイブン</t>
    </rPh>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</si>
  <si>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</si>
  <si>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成果目標に向けて成果実績は着実に向上。</t>
    <rPh sb="0" eb="2">
      <t>セイカ</t>
    </rPh>
    <rPh sb="2" eb="4">
      <t>モクヒョウ</t>
    </rPh>
    <rPh sb="5" eb="6">
      <t>ム</t>
    </rPh>
    <rPh sb="8" eb="10">
      <t>セイカ</t>
    </rPh>
    <rPh sb="10" eb="12">
      <t>ジッセキ</t>
    </rPh>
    <rPh sb="13" eb="15">
      <t>チャクジツ</t>
    </rPh>
    <rPh sb="16" eb="18">
      <t>コウジョウ</t>
    </rPh>
    <phoneticPr fontId="5"/>
  </si>
  <si>
    <t>030-3</t>
    <phoneticPr fontId="5"/>
  </si>
  <si>
    <t>法令に基づき適切に支出している。</t>
    <rPh sb="0" eb="2">
      <t>ホウレイ</t>
    </rPh>
    <rPh sb="3" eb="4">
      <t>モト</t>
    </rPh>
    <rPh sb="6" eb="8">
      <t>テキセツ</t>
    </rPh>
    <rPh sb="9" eb="11">
      <t>シシュツ</t>
    </rPh>
    <phoneticPr fontId="5"/>
  </si>
  <si>
    <t>活動見込みは適切である。</t>
    <rPh sb="0" eb="2">
      <t>カツドウ</t>
    </rPh>
    <rPh sb="2" eb="4">
      <t>ミコ</t>
    </rPh>
    <rPh sb="6" eb="8">
      <t>テキセツ</t>
    </rPh>
    <phoneticPr fontId="5"/>
  </si>
  <si>
    <t>整備された施設は、事業の目的にあった機能を発揮している。</t>
    <rPh sb="0" eb="2">
      <t>セイビ</t>
    </rPh>
    <rPh sb="5" eb="7">
      <t>シセツ</t>
    </rPh>
    <rPh sb="9" eb="11">
      <t>ジギョウ</t>
    </rPh>
    <rPh sb="12" eb="14">
      <t>モクテキ</t>
    </rPh>
    <rPh sb="18" eb="20">
      <t>キノウ</t>
    </rPh>
    <rPh sb="21" eb="23">
      <t>ハッキ</t>
    </rPh>
    <phoneticPr fontId="5"/>
  </si>
  <si>
    <t>平成28年度までに道路による都市間速達性の確保率※を約50%とする
（※主要都市等を結ぶ都市間リンクのうち都市間連絡速度（都市間の最短道路距離を最短所要時間で除したもの）60km/hが確保されている割合）</t>
    <phoneticPr fontId="5"/>
  </si>
  <si>
    <t>高速道路会社による高速道路に関する事業の円滑な実施を支援すること及び地方的な幹線道路の整備を促進して交通の円滑化を図ること等に寄与。</t>
    <rPh sb="0" eb="2">
      <t>コウソク</t>
    </rPh>
    <rPh sb="2" eb="4">
      <t>ドウロ</t>
    </rPh>
    <rPh sb="4" eb="6">
      <t>カイシャ</t>
    </rPh>
    <rPh sb="9" eb="11">
      <t>コウソク</t>
    </rPh>
    <rPh sb="11" eb="13">
      <t>ドウロ</t>
    </rPh>
    <rPh sb="14" eb="15">
      <t>カン</t>
    </rPh>
    <rPh sb="17" eb="19">
      <t>ジギョウ</t>
    </rPh>
    <rPh sb="20" eb="22">
      <t>エンカツ</t>
    </rPh>
    <rPh sb="23" eb="25">
      <t>ジッシ</t>
    </rPh>
    <rPh sb="26" eb="28">
      <t>シエン</t>
    </rPh>
    <rPh sb="32" eb="33">
      <t>オヨ</t>
    </rPh>
    <rPh sb="34" eb="37">
      <t>チホウテキ</t>
    </rPh>
    <rPh sb="38" eb="40">
      <t>カンセン</t>
    </rPh>
    <rPh sb="40" eb="42">
      <t>ドウロ</t>
    </rPh>
    <rPh sb="43" eb="45">
      <t>セイビ</t>
    </rPh>
    <rPh sb="46" eb="48">
      <t>ソクシン</t>
    </rPh>
    <rPh sb="50" eb="52">
      <t>コウツウ</t>
    </rPh>
    <rPh sb="53" eb="56">
      <t>エンカツカ</t>
    </rPh>
    <rPh sb="57" eb="58">
      <t>ハカ</t>
    </rPh>
    <rPh sb="61" eb="62">
      <t>ナド</t>
    </rPh>
    <rPh sb="63" eb="65">
      <t>キヨ</t>
    </rPh>
    <phoneticPr fontId="5"/>
  </si>
  <si>
    <t>高速道路会社による高速道路に関する事業の円滑な実施を支援すること及び地方的な幹線道路の整備を促進して交通の円滑化を図ること等に寄与する事業であり国が実施することが必要。</t>
    <rPh sb="67" eb="69">
      <t>ジギョウ</t>
    </rPh>
    <rPh sb="72" eb="73">
      <t>クニ</t>
    </rPh>
    <rPh sb="74" eb="76">
      <t>ジッシ</t>
    </rPh>
    <rPh sb="81" eb="83">
      <t>ヒツヨウ</t>
    </rPh>
    <phoneticPr fontId="5"/>
  </si>
  <si>
    <t>道路の新設・改築、スマートインターチェンジの整備に係る無利子貸付</t>
    <rPh sb="0" eb="2">
      <t>ドウロ</t>
    </rPh>
    <rPh sb="3" eb="5">
      <t>シンセツ</t>
    </rPh>
    <rPh sb="6" eb="8">
      <t>カイチク</t>
    </rPh>
    <rPh sb="22" eb="24">
      <t>セイビ</t>
    </rPh>
    <rPh sb="25" eb="26">
      <t>カカ</t>
    </rPh>
    <rPh sb="27" eb="30">
      <t>ムリシ</t>
    </rPh>
    <rPh sb="30" eb="31">
      <t>カ</t>
    </rPh>
    <rPh sb="31" eb="32">
      <t>ツ</t>
    </rPh>
    <phoneticPr fontId="5"/>
  </si>
  <si>
    <t>事業再評価でコスト縮減の取組について第三者委員会等の意見を聴取するとともに、結果を公表。</t>
    <rPh sb="0" eb="2">
      <t>ジギョウ</t>
    </rPh>
    <rPh sb="2" eb="5">
      <t>サイヒョウカ</t>
    </rPh>
    <rPh sb="9" eb="11">
      <t>シュクゲン</t>
    </rPh>
    <rPh sb="12" eb="14">
      <t>トリクミ</t>
    </rPh>
    <rPh sb="18" eb="21">
      <t>ダイサンシャ</t>
    </rPh>
    <rPh sb="21" eb="24">
      <t>イインカイ</t>
    </rPh>
    <rPh sb="24" eb="25">
      <t>トウ</t>
    </rPh>
    <rPh sb="26" eb="28">
      <t>イケン</t>
    </rPh>
    <rPh sb="29" eb="31">
      <t>チョウシュ</t>
    </rPh>
    <rPh sb="38" eb="40">
      <t>ケッカ</t>
    </rPh>
    <rPh sb="41" eb="43">
      <t>コウヒョウ</t>
    </rPh>
    <phoneticPr fontId="5"/>
  </si>
  <si>
    <t>事業評価時に、事業の効率性及び透明性を評価し、第三者委員会等の意見を聴取するとともに、結果を公表。</t>
    <rPh sb="0" eb="2">
      <t>ジギョウ</t>
    </rPh>
    <rPh sb="2" eb="5">
      <t>ヒョウカジ</t>
    </rPh>
    <rPh sb="7" eb="9">
      <t>ジギョウ</t>
    </rPh>
    <rPh sb="10" eb="13">
      <t>コウリツセイ</t>
    </rPh>
    <rPh sb="13" eb="14">
      <t>オヨ</t>
    </rPh>
    <rPh sb="15" eb="18">
      <t>トウメイセイ</t>
    </rPh>
    <rPh sb="19" eb="21">
      <t>ヒョウカ</t>
    </rPh>
    <rPh sb="23" eb="26">
      <t>ダイサンシャ</t>
    </rPh>
    <rPh sb="26" eb="29">
      <t>イインカイ</t>
    </rPh>
    <rPh sb="29" eb="30">
      <t>トウ</t>
    </rPh>
    <rPh sb="31" eb="33">
      <t>イケン</t>
    </rPh>
    <rPh sb="34" eb="36">
      <t>チョウシュ</t>
    </rPh>
    <rPh sb="43" eb="45">
      <t>ケッカ</t>
    </rPh>
    <rPh sb="46" eb="48">
      <t>コウヒョウ</t>
    </rPh>
    <phoneticPr fontId="5"/>
  </si>
  <si>
    <t>5．安全で安心できる交通の確保、治安・生活安全の確保
　15．道路交通の安全性を確保・向上する
6.国際競争力、観光交流、広域・地域間連携等の確保・強化
　22．国際競争力・地域の自立等を強化する道路ネットワークを形成する
8.都市・地域交通等の快適性、利便性の向上
　29.道路交通の円滑化を推進する</t>
    <phoneticPr fontId="5"/>
  </si>
  <si>
    <t>-</t>
    <phoneticPr fontId="5"/>
  </si>
  <si>
    <t>高速道路会社による高速道路に関する事業の円滑な実施を支援すること及び地方的な幹線道路の整備を促進して交通の円滑化を図ること等に寄与する事業として必要かつ優先度が高い。</t>
    <rPh sb="63" eb="65">
      <t>キヨ</t>
    </rPh>
    <rPh sb="67" eb="69">
      <t>ジギョウ</t>
    </rPh>
    <rPh sb="72" eb="74">
      <t>ヒツヨウ</t>
    </rPh>
    <rPh sb="76" eb="79">
      <t>ユウセンド</t>
    </rPh>
    <rPh sb="80" eb="81">
      <t>タカ</t>
    </rPh>
    <phoneticPr fontId="5"/>
  </si>
  <si>
    <t>新設又は改築、スマートインターチェンジの整備に係る無利子貸付</t>
    <rPh sb="0" eb="2">
      <t>シンセツ</t>
    </rPh>
    <rPh sb="2" eb="3">
      <t>マタ</t>
    </rPh>
    <rPh sb="4" eb="6">
      <t>カイチク</t>
    </rPh>
    <rPh sb="20" eb="22">
      <t>セイビ</t>
    </rPh>
    <rPh sb="23" eb="24">
      <t>カカワ</t>
    </rPh>
    <rPh sb="25" eb="28">
      <t>ムリシ</t>
    </rPh>
    <rPh sb="28" eb="30">
      <t>カシツケ</t>
    </rPh>
    <phoneticPr fontId="5"/>
  </si>
  <si>
    <t>高速道路を「賢く使う」取組みも含め、高速道路の効果的・効率的な整備・活用に一層取り組むべき。</t>
    <rPh sb="0" eb="2">
      <t>コウソク</t>
    </rPh>
    <rPh sb="2" eb="4">
      <t>ドウロ</t>
    </rPh>
    <rPh sb="6" eb="7">
      <t>カシコ</t>
    </rPh>
    <rPh sb="8" eb="9">
      <t>ツカ</t>
    </rPh>
    <rPh sb="11" eb="13">
      <t>トリクミ</t>
    </rPh>
    <rPh sb="15" eb="16">
      <t>フク</t>
    </rPh>
    <rPh sb="18" eb="20">
      <t>コウソク</t>
    </rPh>
    <rPh sb="20" eb="22">
      <t>ドウロ</t>
    </rPh>
    <rPh sb="23" eb="26">
      <t>コウカテキ</t>
    </rPh>
    <rPh sb="27" eb="30">
      <t>コウリツテキ</t>
    </rPh>
    <rPh sb="31" eb="33">
      <t>セイビ</t>
    </rPh>
    <rPh sb="34" eb="36">
      <t>カツヨウ</t>
    </rPh>
    <rPh sb="37" eb="39">
      <t>イッソウ</t>
    </rPh>
    <rPh sb="39" eb="40">
      <t>ト</t>
    </rPh>
    <rPh sb="41" eb="42">
      <t>ク</t>
    </rPh>
    <phoneticPr fontId="5"/>
  </si>
  <si>
    <t>執行等改善</t>
  </si>
  <si>
    <t>事業主体からH28年度の事業内容を聴取し、所要額の精査を行った上で要求。</t>
    <rPh sb="0" eb="2">
      <t>ジギョウ</t>
    </rPh>
    <rPh sb="2" eb="4">
      <t>シュタイ</t>
    </rPh>
    <rPh sb="9" eb="11">
      <t>ネンド</t>
    </rPh>
    <rPh sb="12" eb="14">
      <t>ジギョウ</t>
    </rPh>
    <rPh sb="14" eb="16">
      <t>ナイヨウ</t>
    </rPh>
    <rPh sb="17" eb="19">
      <t>チョウシュ</t>
    </rPh>
    <rPh sb="21" eb="24">
      <t>ショヨウガク</t>
    </rPh>
    <rPh sb="25" eb="27">
      <t>セイサ</t>
    </rPh>
    <rPh sb="28" eb="29">
      <t>オコナ</t>
    </rPh>
    <rPh sb="31" eb="32">
      <t>ウエ</t>
    </rPh>
    <rPh sb="33" eb="35">
      <t>ヨウキュウ</t>
    </rPh>
    <phoneticPr fontId="5"/>
  </si>
  <si>
    <t>道路による都市間速達性の確保率
（平成26年度の成果実績については集計中）</t>
    <rPh sb="17" eb="19">
      <t>ヘイセイ</t>
    </rPh>
    <rPh sb="21" eb="23">
      <t>ネンド</t>
    </rPh>
    <rPh sb="24" eb="26">
      <t>セイカ</t>
    </rPh>
    <rPh sb="26" eb="28">
      <t>ジッセキ</t>
    </rPh>
    <rPh sb="33" eb="36">
      <t>シュウケイチュウ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</si>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</sst>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38"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pplyProtection="1">
      <alignment horizontal="right" vertical="center"/>
      <protection locked="0"/>
    </xf>
    <xf numFmtId="177" fontId="3" fillId="0" borderId="120" xfId="0" applyNumberFormat="1" applyFont="1" applyFill="1" applyBorder="1" applyAlignment="1" applyProtection="1">
      <alignment horizontal="right"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166687</xdr:colOff>
      <xdr:row>143</xdr:row>
      <xdr:rowOff>214313</xdr:rowOff>
    </xdr:from>
    <xdr:to>
      <xdr:col>19</xdr:col>
      <xdr:colOff>40242</xdr:colOff>
      <xdr:row>145</xdr:row>
      <xdr:rowOff>237549</xdr:rowOff>
    </xdr:to>
    <xdr:sp macro="" textlink="">
      <xdr:nvSpPr>
        <xdr:cNvPr id="5" name="正方形/長方形 4"/>
        <xdr:cNvSpPr/>
      </xdr:nvSpPr>
      <xdr:spPr bwMode="auto">
        <a:xfrm>
          <a:off x="2071687" y="51625501"/>
          <a:ext cx="1588055" cy="737611"/>
        </a:xfrm>
        <a:prstGeom prst="rect">
          <a:avLst/>
        </a:prstGeom>
        <a:noFill/>
        <a:ln w="254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国土交通省</a:t>
          </a:r>
          <a:endPar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kern="0" cap="none" spc="0" normalizeH="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21,072</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20</xdr:col>
      <xdr:colOff>146340</xdr:colOff>
      <xdr:row>148</xdr:row>
      <xdr:rowOff>19256</xdr:rowOff>
    </xdr:from>
    <xdr:to>
      <xdr:col>30</xdr:col>
      <xdr:colOff>128162</xdr:colOff>
      <xdr:row>150</xdr:row>
      <xdr:rowOff>23217</xdr:rowOff>
    </xdr:to>
    <xdr:sp macro="" textlink="">
      <xdr:nvSpPr>
        <xdr:cNvPr id="6" name="正方形/長方形 5"/>
        <xdr:cNvSpPr/>
      </xdr:nvSpPr>
      <xdr:spPr bwMode="auto">
        <a:xfrm>
          <a:off x="3956340" y="53216381"/>
          <a:ext cx="1886822" cy="718336"/>
        </a:xfrm>
        <a:prstGeom prst="rect">
          <a:avLst/>
        </a:prstGeom>
        <a:noFill/>
        <a:ln w="254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独</a:t>
          </a: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日本高速道路保有・債務返済機構</a:t>
          </a:r>
          <a:endPar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kern="0" cap="none" spc="0" normalizeH="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19,596</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10</xdr:col>
      <xdr:colOff>186458</xdr:colOff>
      <xdr:row>145</xdr:row>
      <xdr:rowOff>247187</xdr:rowOff>
    </xdr:from>
    <xdr:to>
      <xdr:col>19</xdr:col>
      <xdr:colOff>337</xdr:colOff>
      <xdr:row>147</xdr:row>
      <xdr:rowOff>145130</xdr:rowOff>
    </xdr:to>
    <xdr:sp macro="" textlink="">
      <xdr:nvSpPr>
        <xdr:cNvPr id="7" name="テキスト ボックス 4"/>
        <xdr:cNvSpPr txBox="1"/>
      </xdr:nvSpPr>
      <xdr:spPr bwMode="auto">
        <a:xfrm>
          <a:off x="2091458" y="52372750"/>
          <a:ext cx="1528379" cy="612318"/>
        </a:xfrm>
        <a:prstGeom prst="rect">
          <a:avLst/>
        </a:prstGeom>
        <a:noFill/>
        <a:ln w="9525" cmpd="sng">
          <a:noFill/>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貸付決定</a:t>
          </a:r>
          <a:r>
            <a:rPr kumimoji="0" lang="ja-JP" altLang="en-US"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事業許可</a:t>
          </a:r>
          <a:r>
            <a:rPr kumimoji="0" lang="ja-JP" altLang="en-US"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地方整備局</a:t>
          </a:r>
          <a:r>
            <a:rPr kumimoji="0" lang="ja-JP" altLang="en-US"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a:t>
          </a:r>
          <a:r>
            <a:rPr kumimoji="0" lang="ja-JP" altLang="ja-JP"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への助言</a:t>
          </a:r>
          <a:r>
            <a:rPr kumimoji="0" lang="ja-JP" altLang="en-US"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等</a:t>
          </a:r>
          <a:endParaRPr kumimoji="0" lang="ja-JP" altLang="ja-JP"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10</xdr:col>
      <xdr:colOff>181178</xdr:colOff>
      <xdr:row>148</xdr:row>
      <xdr:rowOff>115636</xdr:rowOff>
    </xdr:from>
    <xdr:to>
      <xdr:col>25</xdr:col>
      <xdr:colOff>123404</xdr:colOff>
      <xdr:row>149</xdr:row>
      <xdr:rowOff>66866</xdr:rowOff>
    </xdr:to>
    <xdr:sp macro="" textlink="">
      <xdr:nvSpPr>
        <xdr:cNvPr id="8" name="テキスト ボックス 5"/>
        <xdr:cNvSpPr txBox="1"/>
      </xdr:nvSpPr>
      <xdr:spPr bwMode="auto">
        <a:xfrm>
          <a:off x="2086178" y="53312761"/>
          <a:ext cx="2799726" cy="308418"/>
        </a:xfrm>
        <a:prstGeom prst="rect">
          <a:avLst/>
        </a:prstGeom>
        <a:noFill/>
        <a:ln w="9525" cmpd="sng">
          <a:noFill/>
        </a:ln>
        <a:effectLst/>
      </xdr:spPr>
      <xdr:txBody>
        <a:bodyPr wrap="square" rtlCol="0" anchor="t"/>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出資・補助</a:t>
          </a:r>
          <a:r>
            <a:rPr kumimoji="1" lang="en-US" altLang="ja-JP"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30</xdr:col>
      <xdr:colOff>128631</xdr:colOff>
      <xdr:row>153</xdr:row>
      <xdr:rowOff>222092</xdr:rowOff>
    </xdr:from>
    <xdr:to>
      <xdr:col>41</xdr:col>
      <xdr:colOff>8926</xdr:colOff>
      <xdr:row>155</xdr:row>
      <xdr:rowOff>206777</xdr:rowOff>
    </xdr:to>
    <xdr:sp macro="" textlink="">
      <xdr:nvSpPr>
        <xdr:cNvPr id="9" name="正方形/長方形 8"/>
        <xdr:cNvSpPr/>
      </xdr:nvSpPr>
      <xdr:spPr bwMode="auto">
        <a:xfrm>
          <a:off x="5507455" y="55467092"/>
          <a:ext cx="1852530" cy="679450"/>
        </a:xfrm>
        <a:prstGeom prst="rect">
          <a:avLst/>
        </a:prstGeom>
        <a:noFill/>
        <a:ln w="254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高速道路（株）</a:t>
          </a:r>
          <a:endPar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社）</a:t>
          </a: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a:r>
          <a:b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b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19,596</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30</xdr:col>
      <xdr:colOff>139367</xdr:colOff>
      <xdr:row>155</xdr:row>
      <xdr:rowOff>264605</xdr:rowOff>
    </xdr:from>
    <xdr:to>
      <xdr:col>40</xdr:col>
      <xdr:colOff>159881</xdr:colOff>
      <xdr:row>157</xdr:row>
      <xdr:rowOff>56530</xdr:rowOff>
    </xdr:to>
    <xdr:sp macro="" textlink="">
      <xdr:nvSpPr>
        <xdr:cNvPr id="10" name="テキスト ボックス 7"/>
        <xdr:cNvSpPr txBox="1"/>
      </xdr:nvSpPr>
      <xdr:spPr bwMode="auto">
        <a:xfrm>
          <a:off x="5518191" y="56204370"/>
          <a:ext cx="1813455" cy="486689"/>
        </a:xfrm>
        <a:prstGeom prst="rect">
          <a:avLst/>
        </a:prstGeom>
        <a:noFill/>
        <a:ln w="9525" cmpd="sng">
          <a:noFill/>
        </a:ln>
        <a:effectLst/>
      </xdr:spPr>
      <xdr:txBody>
        <a:bodyPr wrap="square" rtlCol="0" anchor="t"/>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道路の新設・改築、スマートインターチェンジの整備</a:t>
          </a:r>
          <a:endParaRPr kumimoji="0" lang="en-US" altLang="ja-JP" sz="9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3949</xdr:colOff>
      <xdr:row>150</xdr:row>
      <xdr:rowOff>8811</xdr:rowOff>
    </xdr:from>
    <xdr:to>
      <xdr:col>30</xdr:col>
      <xdr:colOff>106219</xdr:colOff>
      <xdr:row>151</xdr:row>
      <xdr:rowOff>273411</xdr:rowOff>
    </xdr:to>
    <xdr:sp macro="" textlink="">
      <xdr:nvSpPr>
        <xdr:cNvPr id="11" name="テキスト ボックス 8"/>
        <xdr:cNvSpPr txBox="1"/>
      </xdr:nvSpPr>
      <xdr:spPr bwMode="auto">
        <a:xfrm>
          <a:off x="3769125" y="35161664"/>
          <a:ext cx="1715918" cy="611982"/>
        </a:xfrm>
        <a:prstGeom prst="rect">
          <a:avLst/>
        </a:prstGeom>
        <a:noFill/>
        <a:ln w="9525" cmpd="sng">
          <a:noFill/>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道路の新設・改築、スマートインターチェンジ整備に係る無利子貸付</a:t>
          </a:r>
        </a:p>
      </xdr:txBody>
    </xdr:sp>
    <xdr:clientData/>
  </xdr:twoCellAnchor>
  <xdr:twoCellAnchor>
    <xdr:from>
      <xdr:col>20</xdr:col>
      <xdr:colOff>118001</xdr:colOff>
      <xdr:row>159</xdr:row>
      <xdr:rowOff>49705</xdr:rowOff>
    </xdr:from>
    <xdr:to>
      <xdr:col>30</xdr:col>
      <xdr:colOff>89086</xdr:colOff>
      <xdr:row>161</xdr:row>
      <xdr:rowOff>82579</xdr:rowOff>
    </xdr:to>
    <xdr:sp macro="" textlink="">
      <xdr:nvSpPr>
        <xdr:cNvPr id="12" name="正方形/長方形 11"/>
        <xdr:cNvSpPr/>
      </xdr:nvSpPr>
      <xdr:spPr bwMode="auto">
        <a:xfrm>
          <a:off x="3928001" y="57175893"/>
          <a:ext cx="1876085" cy="747249"/>
        </a:xfrm>
        <a:prstGeom prst="rect">
          <a:avLst/>
        </a:prstGeom>
        <a:noFill/>
        <a:ln w="254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C.</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指定都市高速道路公社</a:t>
          </a:r>
          <a:endPar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公社）</a:t>
          </a: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a:r>
          <a:b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br>
          <a:r>
            <a:rPr kumimoji="1" lang="en-US" altLang="ja-JP"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1,451</a:t>
          </a:r>
          <a:r>
            <a:rPr kumimoji="1" lang="ja-JP" altLang="en-US" sz="1050" b="0" i="0" u="none" strike="noStrike" kern="0" cap="none" spc="0" normalizeH="0" baseline="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11</xdr:col>
      <xdr:colOff>5844</xdr:colOff>
      <xdr:row>159</xdr:row>
      <xdr:rowOff>146086</xdr:rowOff>
    </xdr:from>
    <xdr:to>
      <xdr:col>26</xdr:col>
      <xdr:colOff>136751</xdr:colOff>
      <xdr:row>160</xdr:row>
      <xdr:rowOff>58764</xdr:rowOff>
    </xdr:to>
    <xdr:sp macro="" textlink="">
      <xdr:nvSpPr>
        <xdr:cNvPr id="13" name="テキスト ボックス 10"/>
        <xdr:cNvSpPr txBox="1"/>
      </xdr:nvSpPr>
      <xdr:spPr bwMode="auto">
        <a:xfrm>
          <a:off x="2101344" y="57272274"/>
          <a:ext cx="2988407" cy="269865"/>
        </a:xfrm>
        <a:prstGeom prst="rect">
          <a:avLst/>
        </a:prstGeom>
        <a:noFill/>
        <a:ln w="9525" cmpd="sng">
          <a:noFill/>
        </a:ln>
        <a:effectLst/>
      </xdr:spPr>
      <xdr:txBody>
        <a:bodyPr wrap="square" rtlCol="0" anchor="t"/>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貸付</a:t>
          </a: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77139</xdr:colOff>
      <xdr:row>162</xdr:row>
      <xdr:rowOff>347472</xdr:rowOff>
    </xdr:from>
    <xdr:to>
      <xdr:col>30</xdr:col>
      <xdr:colOff>28452</xdr:colOff>
      <xdr:row>164</xdr:row>
      <xdr:rowOff>274328</xdr:rowOff>
    </xdr:to>
    <xdr:sp macro="" textlink="">
      <xdr:nvSpPr>
        <xdr:cNvPr id="14" name="正方形/長方形 13"/>
        <xdr:cNvSpPr/>
      </xdr:nvSpPr>
      <xdr:spPr bwMode="auto">
        <a:xfrm>
          <a:off x="3887139" y="58545222"/>
          <a:ext cx="1856313" cy="641231"/>
        </a:xfrm>
        <a:prstGeom prst="rect">
          <a:avLst/>
        </a:prstGeom>
        <a:noFill/>
        <a:ln w="254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1" lang="ja-JP" altLang="en-US"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堺市</a:t>
          </a:r>
          <a:endParaRPr kumimoji="1" lang="en-US" altLang="ja-JP"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25</a:t>
          </a:r>
          <a:r>
            <a:rPr kumimoji="1" lang="ja-JP" altLang="en-US" sz="1050" b="0" i="0" u="none" strike="noStrike" kern="0" cap="none" spc="0" normalizeH="0" baseline="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20</xdr:col>
      <xdr:colOff>88345</xdr:colOff>
      <xdr:row>164</xdr:row>
      <xdr:rowOff>322631</xdr:rowOff>
    </xdr:from>
    <xdr:to>
      <xdr:col>30</xdr:col>
      <xdr:colOff>59430</xdr:colOff>
      <xdr:row>165</xdr:row>
      <xdr:rowOff>278868</xdr:rowOff>
    </xdr:to>
    <xdr:sp macro="" textlink="">
      <xdr:nvSpPr>
        <xdr:cNvPr id="15" name="大かっこ 14"/>
        <xdr:cNvSpPr/>
      </xdr:nvSpPr>
      <xdr:spPr bwMode="auto">
        <a:xfrm>
          <a:off x="3898345" y="59234756"/>
          <a:ext cx="1876085" cy="313425"/>
        </a:xfrm>
        <a:prstGeom prst="bracketPair">
          <a:avLst/>
        </a:prstGeom>
        <a:noFill/>
        <a:ln w="127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67433</xdr:colOff>
      <xdr:row>164</xdr:row>
      <xdr:rowOff>341795</xdr:rowOff>
    </xdr:from>
    <xdr:to>
      <xdr:col>25</xdr:col>
      <xdr:colOff>151885</xdr:colOff>
      <xdr:row>165</xdr:row>
      <xdr:rowOff>288619</xdr:rowOff>
    </xdr:to>
    <xdr:sp macro="" textlink="">
      <xdr:nvSpPr>
        <xdr:cNvPr id="16" name="テキスト ボックス 13"/>
        <xdr:cNvSpPr txBox="1"/>
      </xdr:nvSpPr>
      <xdr:spPr bwMode="auto">
        <a:xfrm>
          <a:off x="3294727" y="40358001"/>
          <a:ext cx="1339511" cy="294206"/>
        </a:xfrm>
        <a:prstGeom prst="rect">
          <a:avLst/>
        </a:prstGeom>
        <a:noFill/>
        <a:ln w="9525" cmpd="sng">
          <a:noFill/>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貸付</a:t>
          </a:r>
        </a:p>
      </xdr:txBody>
    </xdr:sp>
    <xdr:clientData/>
  </xdr:twoCellAnchor>
  <xdr:twoCellAnchor>
    <xdr:from>
      <xdr:col>13</xdr:col>
      <xdr:colOff>110658</xdr:colOff>
      <xdr:row>146</xdr:row>
      <xdr:rowOff>333349</xdr:rowOff>
    </xdr:from>
    <xdr:to>
      <xdr:col>13</xdr:col>
      <xdr:colOff>110954</xdr:colOff>
      <xdr:row>163</xdr:row>
      <xdr:rowOff>298357</xdr:rowOff>
    </xdr:to>
    <xdr:cxnSp macro="">
      <xdr:nvCxnSpPr>
        <xdr:cNvPr id="17" name="直線コネクタ 16"/>
        <xdr:cNvCxnSpPr/>
      </xdr:nvCxnSpPr>
      <xdr:spPr bwMode="auto">
        <a:xfrm flipH="1">
          <a:off x="2587158" y="52816099"/>
          <a:ext cx="296" cy="6037196"/>
        </a:xfrm>
        <a:prstGeom prst="line">
          <a:avLst/>
        </a:prstGeom>
        <a:noFill/>
        <a:ln w="19050" cap="flat" cmpd="sng" algn="ctr">
          <a:solidFill>
            <a:sysClr val="windowText" lastClr="000000"/>
          </a:solidFill>
          <a:prstDash val="solid"/>
        </a:ln>
        <a:effectLst/>
      </xdr:spPr>
    </xdr:cxnSp>
    <xdr:clientData/>
  </xdr:twoCellAnchor>
  <xdr:twoCellAnchor>
    <xdr:from>
      <xdr:col>13</xdr:col>
      <xdr:colOff>107952</xdr:colOff>
      <xdr:row>160</xdr:row>
      <xdr:rowOff>88484</xdr:rowOff>
    </xdr:from>
    <xdr:to>
      <xdr:col>20</xdr:col>
      <xdr:colOff>108145</xdr:colOff>
      <xdr:row>160</xdr:row>
      <xdr:rowOff>88484</xdr:rowOff>
    </xdr:to>
    <xdr:cxnSp macro="">
      <xdr:nvCxnSpPr>
        <xdr:cNvPr id="18" name="直線コネクタ 17"/>
        <xdr:cNvCxnSpPr/>
      </xdr:nvCxnSpPr>
      <xdr:spPr bwMode="auto">
        <a:xfrm>
          <a:off x="2584452" y="57571859"/>
          <a:ext cx="1333693" cy="0"/>
        </a:xfrm>
        <a:prstGeom prst="line">
          <a:avLst/>
        </a:prstGeom>
        <a:noFill/>
        <a:ln w="19050" cap="flat" cmpd="sng" algn="ctr">
          <a:solidFill>
            <a:sysClr val="windowText" lastClr="000000"/>
          </a:solidFill>
          <a:prstDash val="solid"/>
        </a:ln>
        <a:effectLst/>
      </xdr:spPr>
    </xdr:cxnSp>
    <xdr:clientData/>
  </xdr:twoCellAnchor>
  <xdr:twoCellAnchor>
    <xdr:from>
      <xdr:col>13</xdr:col>
      <xdr:colOff>99950</xdr:colOff>
      <xdr:row>163</xdr:row>
      <xdr:rowOff>301963</xdr:rowOff>
    </xdr:from>
    <xdr:to>
      <xdr:col>20</xdr:col>
      <xdr:colOff>64651</xdr:colOff>
      <xdr:row>163</xdr:row>
      <xdr:rowOff>301963</xdr:rowOff>
    </xdr:to>
    <xdr:cxnSp macro="">
      <xdr:nvCxnSpPr>
        <xdr:cNvPr id="19" name="直線コネクタ 18"/>
        <xdr:cNvCxnSpPr/>
      </xdr:nvCxnSpPr>
      <xdr:spPr bwMode="auto">
        <a:xfrm>
          <a:off x="2576450" y="58856901"/>
          <a:ext cx="1298201" cy="0"/>
        </a:xfrm>
        <a:prstGeom prst="line">
          <a:avLst/>
        </a:prstGeom>
        <a:noFill/>
        <a:ln w="19050" cap="flat" cmpd="sng" algn="ctr">
          <a:solidFill>
            <a:sysClr val="windowText" lastClr="000000"/>
          </a:solidFill>
          <a:prstDash val="solid"/>
        </a:ln>
        <a:effectLst/>
      </xdr:spPr>
    </xdr:cxnSp>
    <xdr:clientData/>
  </xdr:twoCellAnchor>
  <xdr:twoCellAnchor>
    <xdr:from>
      <xdr:col>13</xdr:col>
      <xdr:colOff>98349</xdr:colOff>
      <xdr:row>149</xdr:row>
      <xdr:rowOff>36302</xdr:rowOff>
    </xdr:from>
    <xdr:to>
      <xdr:col>20</xdr:col>
      <xdr:colOff>127354</xdr:colOff>
      <xdr:row>149</xdr:row>
      <xdr:rowOff>36302</xdr:rowOff>
    </xdr:to>
    <xdr:cxnSp macro="">
      <xdr:nvCxnSpPr>
        <xdr:cNvPr id="20" name="直線コネクタ 19"/>
        <xdr:cNvCxnSpPr/>
      </xdr:nvCxnSpPr>
      <xdr:spPr bwMode="auto">
        <a:xfrm>
          <a:off x="2574849" y="53590615"/>
          <a:ext cx="1362505" cy="0"/>
        </a:xfrm>
        <a:prstGeom prst="line">
          <a:avLst/>
        </a:prstGeom>
        <a:noFill/>
        <a:ln w="19050" cap="flat" cmpd="sng" algn="ctr">
          <a:solidFill>
            <a:sysClr val="windowText" lastClr="000000"/>
          </a:solidFill>
          <a:prstDash val="solid"/>
        </a:ln>
        <a:effectLst/>
      </xdr:spPr>
    </xdr:cxnSp>
    <xdr:clientData/>
  </xdr:twoCellAnchor>
  <xdr:twoCellAnchor>
    <xdr:from>
      <xdr:col>20</xdr:col>
      <xdr:colOff>108146</xdr:colOff>
      <xdr:row>150</xdr:row>
      <xdr:rowOff>78441</xdr:rowOff>
    </xdr:from>
    <xdr:to>
      <xdr:col>30</xdr:col>
      <xdr:colOff>126435</xdr:colOff>
      <xdr:row>151</xdr:row>
      <xdr:rowOff>201706</xdr:rowOff>
    </xdr:to>
    <xdr:sp macro="" textlink="">
      <xdr:nvSpPr>
        <xdr:cNvPr id="21" name="大かっこ 20"/>
        <xdr:cNvSpPr/>
      </xdr:nvSpPr>
      <xdr:spPr bwMode="auto">
        <a:xfrm>
          <a:off x="3694028" y="54281294"/>
          <a:ext cx="1811231" cy="470647"/>
        </a:xfrm>
        <a:prstGeom prst="bracketPair">
          <a:avLst/>
        </a:prstGeom>
        <a:noFill/>
        <a:ln w="127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107227</xdr:colOff>
      <xdr:row>155</xdr:row>
      <xdr:rowOff>315218</xdr:rowOff>
    </xdr:from>
    <xdr:to>
      <xdr:col>40</xdr:col>
      <xdr:colOff>151405</xdr:colOff>
      <xdr:row>156</xdr:row>
      <xdr:rowOff>284437</xdr:rowOff>
    </xdr:to>
    <xdr:sp macro="" textlink="">
      <xdr:nvSpPr>
        <xdr:cNvPr id="22" name="大かっこ 21"/>
        <xdr:cNvSpPr/>
      </xdr:nvSpPr>
      <xdr:spPr bwMode="auto">
        <a:xfrm>
          <a:off x="5486051" y="56254983"/>
          <a:ext cx="1837119" cy="316601"/>
        </a:xfrm>
        <a:prstGeom prst="bracketPair">
          <a:avLst/>
        </a:prstGeom>
        <a:noFill/>
        <a:ln w="127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176290</xdr:colOff>
      <xdr:row>145</xdr:row>
      <xdr:rowOff>314491</xdr:rowOff>
    </xdr:from>
    <xdr:to>
      <xdr:col>19</xdr:col>
      <xdr:colOff>45185</xdr:colOff>
      <xdr:row>146</xdr:row>
      <xdr:rowOff>283710</xdr:rowOff>
    </xdr:to>
    <xdr:sp macro="" textlink="">
      <xdr:nvSpPr>
        <xdr:cNvPr id="23" name="大かっこ 22"/>
        <xdr:cNvSpPr/>
      </xdr:nvSpPr>
      <xdr:spPr bwMode="auto">
        <a:xfrm>
          <a:off x="2081290" y="52440054"/>
          <a:ext cx="1583395" cy="326406"/>
        </a:xfrm>
        <a:prstGeom prst="bracketPair">
          <a:avLst/>
        </a:prstGeom>
        <a:noFill/>
        <a:ln w="127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0</xdr:colOff>
      <xdr:row>153</xdr:row>
      <xdr:rowOff>280635</xdr:rowOff>
    </xdr:from>
    <xdr:to>
      <xdr:col>30</xdr:col>
      <xdr:colOff>118843</xdr:colOff>
      <xdr:row>154</xdr:row>
      <xdr:rowOff>224118</xdr:rowOff>
    </xdr:to>
    <xdr:sp macro="" textlink="">
      <xdr:nvSpPr>
        <xdr:cNvPr id="24" name="テキスト ボックス 23"/>
        <xdr:cNvSpPr txBox="1"/>
      </xdr:nvSpPr>
      <xdr:spPr bwMode="auto">
        <a:xfrm>
          <a:off x="4840941" y="55525635"/>
          <a:ext cx="656726" cy="290865"/>
        </a:xfrm>
        <a:prstGeom prst="rect">
          <a:avLst/>
        </a:prstGeom>
        <a:noFill/>
        <a:ln w="9525" cmpd="sng">
          <a:noFill/>
        </a:ln>
        <a:effectLst/>
      </xdr:spPr>
      <xdr:txBody>
        <a:bodyPr wrap="square" rtlCol="0" anchor="t"/>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貸付</a:t>
          </a: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116823</xdr:colOff>
      <xdr:row>151</xdr:row>
      <xdr:rowOff>228972</xdr:rowOff>
    </xdr:from>
    <xdr:to>
      <xdr:col>30</xdr:col>
      <xdr:colOff>123173</xdr:colOff>
      <xdr:row>154</xdr:row>
      <xdr:rowOff>224118</xdr:rowOff>
    </xdr:to>
    <xdr:sp macro="" textlink="">
      <xdr:nvSpPr>
        <xdr:cNvPr id="25" name="フリーフォーム 24"/>
        <xdr:cNvSpPr/>
      </xdr:nvSpPr>
      <xdr:spPr>
        <a:xfrm>
          <a:off x="4419882" y="54779207"/>
          <a:ext cx="1082115" cy="1037293"/>
        </a:xfrm>
        <a:custGeom>
          <a:avLst/>
          <a:gdLst>
            <a:gd name="connsiteX0" fmla="*/ 0 w 1149350"/>
            <a:gd name="connsiteY0" fmla="*/ 0 h 431800"/>
            <a:gd name="connsiteX1" fmla="*/ 0 w 1149350"/>
            <a:gd name="connsiteY1" fmla="*/ 431800 h 431800"/>
            <a:gd name="connsiteX2" fmla="*/ 1149350 w 1149350"/>
            <a:gd name="connsiteY2" fmla="*/ 431800 h 431800"/>
          </a:gdLst>
          <a:ahLst/>
          <a:cxnLst>
            <a:cxn ang="0">
              <a:pos x="connsiteX0" y="connsiteY0"/>
            </a:cxn>
            <a:cxn ang="0">
              <a:pos x="connsiteX1" y="connsiteY1"/>
            </a:cxn>
            <a:cxn ang="0">
              <a:pos x="connsiteX2" y="connsiteY2"/>
            </a:cxn>
          </a:cxnLst>
          <a:rect l="l" t="t" r="r" b="b"/>
          <a:pathLst>
            <a:path w="1149350" h="431800">
              <a:moveTo>
                <a:pt x="0" y="0"/>
              </a:moveTo>
              <a:lnTo>
                <a:pt x="0" y="431800"/>
              </a:lnTo>
              <a:lnTo>
                <a:pt x="1149350" y="431800"/>
              </a:lnTo>
            </a:path>
          </a:pathLst>
        </a:cu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20</xdr:col>
      <xdr:colOff>117479</xdr:colOff>
      <xdr:row>161</xdr:row>
      <xdr:rowOff>130451</xdr:rowOff>
    </xdr:from>
    <xdr:to>
      <xdr:col>30</xdr:col>
      <xdr:colOff>88564</xdr:colOff>
      <xdr:row>162</xdr:row>
      <xdr:rowOff>86688</xdr:rowOff>
    </xdr:to>
    <xdr:sp macro="" textlink="">
      <xdr:nvSpPr>
        <xdr:cNvPr id="29" name="大かっこ 28"/>
        <xdr:cNvSpPr/>
      </xdr:nvSpPr>
      <xdr:spPr bwMode="auto">
        <a:xfrm>
          <a:off x="3703361" y="39104510"/>
          <a:ext cx="1764027" cy="303619"/>
        </a:xfrm>
        <a:prstGeom prst="bracketPair">
          <a:avLst/>
        </a:prstGeom>
        <a:noFill/>
        <a:ln w="12700" cap="flat" cmpd="sng" algn="ctr">
          <a:solidFill>
            <a:sysClr val="windowText" lastClr="000000"/>
          </a:solidFill>
          <a:prstDash val="solid"/>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29335</xdr:colOff>
      <xdr:row>161</xdr:row>
      <xdr:rowOff>149615</xdr:rowOff>
    </xdr:from>
    <xdr:to>
      <xdr:col>27</xdr:col>
      <xdr:colOff>113787</xdr:colOff>
      <xdr:row>162</xdr:row>
      <xdr:rowOff>96439</xdr:rowOff>
    </xdr:to>
    <xdr:sp macro="" textlink="">
      <xdr:nvSpPr>
        <xdr:cNvPr id="30" name="テキスト ボックス 13"/>
        <xdr:cNvSpPr txBox="1"/>
      </xdr:nvSpPr>
      <xdr:spPr bwMode="auto">
        <a:xfrm>
          <a:off x="3615217" y="39123674"/>
          <a:ext cx="1339511" cy="294206"/>
        </a:xfrm>
        <a:prstGeom prst="rect">
          <a:avLst/>
        </a:prstGeom>
        <a:noFill/>
        <a:ln w="9525" cmpd="sng">
          <a:noFill/>
        </a:ln>
        <a:effectLst/>
      </xdr:spPr>
      <xdr:txBody>
        <a:bodyPr wrap="square" rtlCol="0"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道路の新設・改築</a:t>
          </a:r>
        </a:p>
      </xdr:txBody>
    </xdr:sp>
    <xdr:clientData/>
  </xdr:twoCellAnchor>
  <xdr:twoCellAnchor>
    <xdr:from>
      <xdr:col>10</xdr:col>
      <xdr:colOff>163745</xdr:colOff>
      <xdr:row>162</xdr:row>
      <xdr:rowOff>302586</xdr:rowOff>
    </xdr:from>
    <xdr:to>
      <xdr:col>26</xdr:col>
      <xdr:colOff>115358</xdr:colOff>
      <xdr:row>163</xdr:row>
      <xdr:rowOff>214247</xdr:rowOff>
    </xdr:to>
    <xdr:sp macro="" textlink="">
      <xdr:nvSpPr>
        <xdr:cNvPr id="27" name="テキスト ボックス 10"/>
        <xdr:cNvSpPr txBox="1"/>
      </xdr:nvSpPr>
      <xdr:spPr bwMode="auto">
        <a:xfrm>
          <a:off x="1895563" y="39528268"/>
          <a:ext cx="2722522" cy="258024"/>
        </a:xfrm>
        <a:prstGeom prst="rect">
          <a:avLst/>
        </a:prstGeom>
        <a:noFill/>
        <a:ln w="9525" cmpd="sng">
          <a:noFill/>
        </a:ln>
        <a:effectLst/>
      </xdr:spPr>
      <xdr:txBody>
        <a:bodyPr wrap="square" rtlCol="0" anchor="t"/>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貸付</a:t>
          </a:r>
          <a:r>
            <a:rPr kumimoji="1" lang="en-US" altLang="ja-JP"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70" workbookViewId="0">
      <selection activeCell="AO24" sqref="AO24:AS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c r="AR2" s="97"/>
      <c r="AS2" s="59" t="str">
        <f>IF(OR(AQ2="　", AQ2=""), "", "-")</f>
        <v/>
      </c>
      <c r="AT2" s="98">
        <v>176</v>
      </c>
      <c r="AU2" s="98"/>
      <c r="AV2" s="60" t="str">
        <f>IF(AW2="", "", "-")</f>
        <v>-</v>
      </c>
      <c r="AW2" s="102">
        <v>2</v>
      </c>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376</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378</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169</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379</v>
      </c>
      <c r="AF5" s="504"/>
      <c r="AG5" s="504"/>
      <c r="AH5" s="504"/>
      <c r="AI5" s="504"/>
      <c r="AJ5" s="504"/>
      <c r="AK5" s="504"/>
      <c r="AL5" s="504"/>
      <c r="AM5" s="504"/>
      <c r="AN5" s="504"/>
      <c r="AO5" s="504"/>
      <c r="AP5" s="505"/>
      <c r="AQ5" s="506" t="s">
        <v>380</v>
      </c>
      <c r="AR5" s="507"/>
      <c r="AS5" s="507"/>
      <c r="AT5" s="507"/>
      <c r="AU5" s="507"/>
      <c r="AV5" s="507"/>
      <c r="AW5" s="507"/>
      <c r="AX5" s="508"/>
    </row>
    <row r="6" spans="1:50" ht="15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432</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382</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383</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公共事業</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389</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388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補助、貸付、その他</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88473</v>
      </c>
      <c r="Q13" s="63"/>
      <c r="R13" s="63"/>
      <c r="S13" s="63"/>
      <c r="T13" s="63"/>
      <c r="U13" s="63"/>
      <c r="V13" s="64"/>
      <c r="W13" s="62">
        <v>68337</v>
      </c>
      <c r="X13" s="63"/>
      <c r="Y13" s="63"/>
      <c r="Z13" s="63"/>
      <c r="AA13" s="63"/>
      <c r="AB13" s="63"/>
      <c r="AC13" s="64"/>
      <c r="AD13" s="62">
        <v>21441</v>
      </c>
      <c r="AE13" s="63"/>
      <c r="AF13" s="63"/>
      <c r="AG13" s="63"/>
      <c r="AH13" s="63"/>
      <c r="AI13" s="63"/>
      <c r="AJ13" s="64"/>
      <c r="AK13" s="62">
        <v>22462</v>
      </c>
      <c r="AL13" s="63"/>
      <c r="AM13" s="63"/>
      <c r="AN13" s="63"/>
      <c r="AO13" s="63"/>
      <c r="AP13" s="63"/>
      <c r="AQ13" s="64"/>
      <c r="AR13" s="663">
        <v>25293</v>
      </c>
      <c r="AS13" s="664"/>
      <c r="AT13" s="664"/>
      <c r="AU13" s="664"/>
      <c r="AV13" s="664"/>
      <c r="AW13" s="664"/>
      <c r="AX13" s="665"/>
    </row>
    <row r="14" spans="1:50" ht="21" customHeight="1" x14ac:dyDescent="0.15">
      <c r="A14" s="454"/>
      <c r="B14" s="455"/>
      <c r="C14" s="455"/>
      <c r="D14" s="455"/>
      <c r="E14" s="455"/>
      <c r="F14" s="456"/>
      <c r="G14" s="467"/>
      <c r="H14" s="468"/>
      <c r="I14" s="334" t="s">
        <v>9</v>
      </c>
      <c r="J14" s="462"/>
      <c r="K14" s="462"/>
      <c r="L14" s="462"/>
      <c r="M14" s="462"/>
      <c r="N14" s="462"/>
      <c r="O14" s="463"/>
      <c r="P14" s="62" t="s">
        <v>390</v>
      </c>
      <c r="Q14" s="63"/>
      <c r="R14" s="63"/>
      <c r="S14" s="63"/>
      <c r="T14" s="63"/>
      <c r="U14" s="63"/>
      <c r="V14" s="64"/>
      <c r="W14" s="62" t="s">
        <v>390</v>
      </c>
      <c r="X14" s="63"/>
      <c r="Y14" s="63"/>
      <c r="Z14" s="63"/>
      <c r="AA14" s="63"/>
      <c r="AB14" s="63"/>
      <c r="AC14" s="64"/>
      <c r="AD14" s="62" t="s">
        <v>390</v>
      </c>
      <c r="AE14" s="63"/>
      <c r="AF14" s="63"/>
      <c r="AG14" s="63"/>
      <c r="AH14" s="63"/>
      <c r="AI14" s="63"/>
      <c r="AJ14" s="64"/>
      <c r="AK14" s="62" t="s">
        <v>433</v>
      </c>
      <c r="AL14" s="63"/>
      <c r="AM14" s="63"/>
      <c r="AN14" s="63"/>
      <c r="AO14" s="63"/>
      <c r="AP14" s="63"/>
      <c r="AQ14" s="64"/>
      <c r="AR14" s="661"/>
      <c r="AS14" s="661"/>
      <c r="AT14" s="661"/>
      <c r="AU14" s="661"/>
      <c r="AV14" s="661"/>
      <c r="AW14" s="661"/>
      <c r="AX14" s="662"/>
    </row>
    <row r="15" spans="1:50" ht="21" customHeight="1" x14ac:dyDescent="0.15">
      <c r="A15" s="454"/>
      <c r="B15" s="455"/>
      <c r="C15" s="455"/>
      <c r="D15" s="455"/>
      <c r="E15" s="455"/>
      <c r="F15" s="456"/>
      <c r="G15" s="467"/>
      <c r="H15" s="468"/>
      <c r="I15" s="334" t="s">
        <v>62</v>
      </c>
      <c r="J15" s="335"/>
      <c r="K15" s="335"/>
      <c r="L15" s="335"/>
      <c r="M15" s="335"/>
      <c r="N15" s="335"/>
      <c r="O15" s="336"/>
      <c r="P15" s="62">
        <v>38427</v>
      </c>
      <c r="Q15" s="63"/>
      <c r="R15" s="63"/>
      <c r="S15" s="63"/>
      <c r="T15" s="63"/>
      <c r="U15" s="63"/>
      <c r="V15" s="64"/>
      <c r="W15" s="62">
        <v>878</v>
      </c>
      <c r="X15" s="63"/>
      <c r="Y15" s="63"/>
      <c r="Z15" s="63"/>
      <c r="AA15" s="63"/>
      <c r="AB15" s="63"/>
      <c r="AC15" s="64"/>
      <c r="AD15" s="62">
        <v>356</v>
      </c>
      <c r="AE15" s="63"/>
      <c r="AF15" s="63"/>
      <c r="AG15" s="63"/>
      <c r="AH15" s="63"/>
      <c r="AI15" s="63"/>
      <c r="AJ15" s="64"/>
      <c r="AK15" s="62">
        <v>125</v>
      </c>
      <c r="AL15" s="63"/>
      <c r="AM15" s="63"/>
      <c r="AN15" s="63"/>
      <c r="AO15" s="63"/>
      <c r="AP15" s="63"/>
      <c r="AQ15" s="64"/>
      <c r="AR15" s="659"/>
      <c r="AS15" s="659"/>
      <c r="AT15" s="659"/>
      <c r="AU15" s="659"/>
      <c r="AV15" s="659"/>
      <c r="AW15" s="659"/>
      <c r="AX15" s="660"/>
    </row>
    <row r="16" spans="1:50" ht="21" customHeight="1" x14ac:dyDescent="0.15">
      <c r="A16" s="454"/>
      <c r="B16" s="455"/>
      <c r="C16" s="455"/>
      <c r="D16" s="455"/>
      <c r="E16" s="455"/>
      <c r="F16" s="456"/>
      <c r="G16" s="467"/>
      <c r="H16" s="468"/>
      <c r="I16" s="334" t="s">
        <v>63</v>
      </c>
      <c r="J16" s="335"/>
      <c r="K16" s="335"/>
      <c r="L16" s="335"/>
      <c r="M16" s="335"/>
      <c r="N16" s="335"/>
      <c r="O16" s="336"/>
      <c r="P16" s="62">
        <v>-878</v>
      </c>
      <c r="Q16" s="63"/>
      <c r="R16" s="63"/>
      <c r="S16" s="63"/>
      <c r="T16" s="63"/>
      <c r="U16" s="63"/>
      <c r="V16" s="64"/>
      <c r="W16" s="62">
        <v>-356</v>
      </c>
      <c r="X16" s="63"/>
      <c r="Y16" s="63"/>
      <c r="Z16" s="63"/>
      <c r="AA16" s="63"/>
      <c r="AB16" s="63"/>
      <c r="AC16" s="64"/>
      <c r="AD16" s="62">
        <v>-125</v>
      </c>
      <c r="AE16" s="63"/>
      <c r="AF16" s="63"/>
      <c r="AG16" s="63"/>
      <c r="AH16" s="63"/>
      <c r="AI16" s="63"/>
      <c r="AJ16" s="64"/>
      <c r="AK16" s="62" t="s">
        <v>433</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v>-4807</v>
      </c>
      <c r="Q17" s="63"/>
      <c r="R17" s="63"/>
      <c r="S17" s="63"/>
      <c r="T17" s="63"/>
      <c r="U17" s="63"/>
      <c r="V17" s="64"/>
      <c r="W17" s="62" t="s">
        <v>390</v>
      </c>
      <c r="X17" s="63"/>
      <c r="Y17" s="63"/>
      <c r="Z17" s="63"/>
      <c r="AA17" s="63"/>
      <c r="AB17" s="63"/>
      <c r="AC17" s="64"/>
      <c r="AD17" s="62">
        <v>-300</v>
      </c>
      <c r="AE17" s="63"/>
      <c r="AF17" s="63"/>
      <c r="AG17" s="63"/>
      <c r="AH17" s="63"/>
      <c r="AI17" s="63"/>
      <c r="AJ17" s="64"/>
      <c r="AK17" s="62" t="s">
        <v>433</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6">
        <f>SUM(P13:V17)</f>
        <v>121215</v>
      </c>
      <c r="Q18" s="307"/>
      <c r="R18" s="307"/>
      <c r="S18" s="307"/>
      <c r="T18" s="307"/>
      <c r="U18" s="307"/>
      <c r="V18" s="308"/>
      <c r="W18" s="306">
        <f>SUM(W13:AC17)</f>
        <v>68859</v>
      </c>
      <c r="X18" s="307"/>
      <c r="Y18" s="307"/>
      <c r="Z18" s="307"/>
      <c r="AA18" s="307"/>
      <c r="AB18" s="307"/>
      <c r="AC18" s="308"/>
      <c r="AD18" s="306">
        <f t="shared" ref="AD18" si="0">SUM(AD13:AJ17)</f>
        <v>21372</v>
      </c>
      <c r="AE18" s="307"/>
      <c r="AF18" s="307"/>
      <c r="AG18" s="307"/>
      <c r="AH18" s="307"/>
      <c r="AI18" s="307"/>
      <c r="AJ18" s="308"/>
      <c r="AK18" s="306">
        <f t="shared" ref="AK18" si="1">SUM(AK13:AQ17)</f>
        <v>22587</v>
      </c>
      <c r="AL18" s="307"/>
      <c r="AM18" s="307"/>
      <c r="AN18" s="307"/>
      <c r="AO18" s="307"/>
      <c r="AP18" s="307"/>
      <c r="AQ18" s="308"/>
      <c r="AR18" s="306">
        <f t="shared" ref="AR18" si="2">SUM(AR13:AX17)</f>
        <v>25293</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113091</v>
      </c>
      <c r="Q19" s="63"/>
      <c r="R19" s="63"/>
      <c r="S19" s="63"/>
      <c r="T19" s="63"/>
      <c r="U19" s="63"/>
      <c r="V19" s="64"/>
      <c r="W19" s="62">
        <v>68859</v>
      </c>
      <c r="X19" s="63"/>
      <c r="Y19" s="63"/>
      <c r="Z19" s="63"/>
      <c r="AA19" s="63"/>
      <c r="AB19" s="63"/>
      <c r="AC19" s="64"/>
      <c r="AD19" s="62">
        <v>21072</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0.93297859175844577</v>
      </c>
      <c r="Q20" s="311"/>
      <c r="R20" s="311"/>
      <c r="S20" s="311"/>
      <c r="T20" s="311"/>
      <c r="U20" s="311"/>
      <c r="V20" s="311"/>
      <c r="W20" s="311">
        <f>IF(W18=0, "-", W19/W18)</f>
        <v>1</v>
      </c>
      <c r="X20" s="311"/>
      <c r="Y20" s="311"/>
      <c r="Z20" s="311"/>
      <c r="AA20" s="311"/>
      <c r="AB20" s="311"/>
      <c r="AC20" s="311"/>
      <c r="AD20" s="311">
        <f>IF(AD18=0, "-", AD19/AD18)</f>
        <v>0.98596294216732172</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42" customHeight="1" x14ac:dyDescent="0.15">
      <c r="A23" s="207"/>
      <c r="B23" s="205"/>
      <c r="C23" s="205"/>
      <c r="D23" s="205"/>
      <c r="E23" s="205"/>
      <c r="F23" s="206"/>
      <c r="G23" s="312" t="s">
        <v>426</v>
      </c>
      <c r="H23" s="279"/>
      <c r="I23" s="279"/>
      <c r="J23" s="279"/>
      <c r="K23" s="279"/>
      <c r="L23" s="279"/>
      <c r="M23" s="279"/>
      <c r="N23" s="279"/>
      <c r="O23" s="280"/>
      <c r="P23" s="568" t="s">
        <v>439</v>
      </c>
      <c r="Q23" s="245"/>
      <c r="R23" s="245"/>
      <c r="S23" s="245"/>
      <c r="T23" s="245"/>
      <c r="U23" s="245"/>
      <c r="V23" s="245"/>
      <c r="W23" s="245"/>
      <c r="X23" s="569"/>
      <c r="Y23" s="284" t="s">
        <v>14</v>
      </c>
      <c r="Z23" s="285"/>
      <c r="AA23" s="286"/>
      <c r="AB23" s="326" t="s">
        <v>359</v>
      </c>
      <c r="AC23" s="327"/>
      <c r="AD23" s="327"/>
      <c r="AE23" s="84">
        <v>48</v>
      </c>
      <c r="AF23" s="85"/>
      <c r="AG23" s="85"/>
      <c r="AH23" s="85"/>
      <c r="AI23" s="86"/>
      <c r="AJ23" s="84">
        <v>49</v>
      </c>
      <c r="AK23" s="85"/>
      <c r="AL23" s="85"/>
      <c r="AM23" s="85"/>
      <c r="AN23" s="86"/>
      <c r="AO23" s="84" t="s">
        <v>440</v>
      </c>
      <c r="AP23" s="85"/>
      <c r="AQ23" s="85"/>
      <c r="AR23" s="85"/>
      <c r="AS23" s="86"/>
      <c r="AT23" s="217"/>
      <c r="AU23" s="217"/>
      <c r="AV23" s="217"/>
      <c r="AW23" s="217"/>
      <c r="AX23" s="218"/>
    </row>
    <row r="24" spans="1:50" ht="42" customHeight="1" x14ac:dyDescent="0.15">
      <c r="A24" s="208"/>
      <c r="B24" s="209"/>
      <c r="C24" s="209"/>
      <c r="D24" s="209"/>
      <c r="E24" s="209"/>
      <c r="F24" s="210"/>
      <c r="G24" s="281"/>
      <c r="H24" s="282"/>
      <c r="I24" s="282"/>
      <c r="J24" s="282"/>
      <c r="K24" s="282"/>
      <c r="L24" s="282"/>
      <c r="M24" s="282"/>
      <c r="N24" s="282"/>
      <c r="O24" s="283"/>
      <c r="P24" s="570"/>
      <c r="Q24" s="571"/>
      <c r="R24" s="571"/>
      <c r="S24" s="571"/>
      <c r="T24" s="571"/>
      <c r="U24" s="571"/>
      <c r="V24" s="571"/>
      <c r="W24" s="571"/>
      <c r="X24" s="572"/>
      <c r="Y24" s="166" t="s">
        <v>65</v>
      </c>
      <c r="Z24" s="112"/>
      <c r="AA24" s="162"/>
      <c r="AB24" s="326" t="s">
        <v>359</v>
      </c>
      <c r="AC24" s="327"/>
      <c r="AD24" s="327"/>
      <c r="AE24" s="84" t="s">
        <v>386</v>
      </c>
      <c r="AF24" s="85"/>
      <c r="AG24" s="85"/>
      <c r="AH24" s="85"/>
      <c r="AI24" s="86"/>
      <c r="AJ24" s="84" t="s">
        <v>386</v>
      </c>
      <c r="AK24" s="85"/>
      <c r="AL24" s="85"/>
      <c r="AM24" s="85"/>
      <c r="AN24" s="86"/>
      <c r="AO24" s="84" t="s">
        <v>387</v>
      </c>
      <c r="AP24" s="85"/>
      <c r="AQ24" s="85"/>
      <c r="AR24" s="85"/>
      <c r="AS24" s="86"/>
      <c r="AT24" s="84">
        <v>50</v>
      </c>
      <c r="AU24" s="85"/>
      <c r="AV24" s="85"/>
      <c r="AW24" s="85"/>
      <c r="AX24" s="87"/>
    </row>
    <row r="25" spans="1:50" ht="42" customHeight="1" x14ac:dyDescent="0.15">
      <c r="A25" s="666"/>
      <c r="B25" s="667"/>
      <c r="C25" s="667"/>
      <c r="D25" s="667"/>
      <c r="E25" s="667"/>
      <c r="F25" s="668"/>
      <c r="G25" s="313"/>
      <c r="H25" s="314"/>
      <c r="I25" s="314"/>
      <c r="J25" s="314"/>
      <c r="K25" s="314"/>
      <c r="L25" s="314"/>
      <c r="M25" s="314"/>
      <c r="N25" s="314"/>
      <c r="O25" s="315"/>
      <c r="P25" s="521"/>
      <c r="Q25" s="573"/>
      <c r="R25" s="573"/>
      <c r="S25" s="573"/>
      <c r="T25" s="573"/>
      <c r="U25" s="573"/>
      <c r="V25" s="573"/>
      <c r="W25" s="573"/>
      <c r="X25" s="574"/>
      <c r="Y25" s="111" t="s">
        <v>15</v>
      </c>
      <c r="Z25" s="112"/>
      <c r="AA25" s="162"/>
      <c r="AB25" s="678" t="s">
        <v>359</v>
      </c>
      <c r="AC25" s="255"/>
      <c r="AD25" s="255"/>
      <c r="AE25" s="84">
        <v>96</v>
      </c>
      <c r="AF25" s="85"/>
      <c r="AG25" s="85"/>
      <c r="AH25" s="85"/>
      <c r="AI25" s="86"/>
      <c r="AJ25" s="84">
        <v>98</v>
      </c>
      <c r="AK25" s="85"/>
      <c r="AL25" s="85"/>
      <c r="AM25" s="85"/>
      <c r="AN25" s="86"/>
      <c r="AO25" s="84" t="s">
        <v>387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6" t="s">
        <v>303</v>
      </c>
      <c r="AU26" s="657"/>
      <c r="AV26" s="657"/>
      <c r="AW26" s="657"/>
      <c r="AX26" s="658"/>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6"/>
      <c r="B30" s="667"/>
      <c r="C30" s="667"/>
      <c r="D30" s="667"/>
      <c r="E30" s="667"/>
      <c r="F30" s="668"/>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6"/>
      <c r="B35" s="667"/>
      <c r="C35" s="667"/>
      <c r="D35" s="667"/>
      <c r="E35" s="667"/>
      <c r="F35" s="668"/>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6"/>
      <c r="B40" s="667"/>
      <c r="C40" s="667"/>
      <c r="D40" s="667"/>
      <c r="E40" s="667"/>
      <c r="F40" s="668"/>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5" t="s">
        <v>320</v>
      </c>
      <c r="B47" s="681" t="s">
        <v>317</v>
      </c>
      <c r="C47" s="227"/>
      <c r="D47" s="227"/>
      <c r="E47" s="227"/>
      <c r="F47" s="228"/>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25"/>
      <c r="B48" s="681"/>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81"/>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11"/>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12"/>
    </row>
    <row r="50" spans="1:50" ht="22.5" hidden="1" customHeight="1" x14ac:dyDescent="0.15">
      <c r="A50" s="225"/>
      <c r="B50" s="681"/>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13"/>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4"/>
    </row>
    <row r="51" spans="1:50" ht="22.5" hidden="1" customHeight="1" x14ac:dyDescent="0.15">
      <c r="A51" s="225"/>
      <c r="B51" s="682"/>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15"/>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6"/>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4"/>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5" t="s">
        <v>69</v>
      </c>
      <c r="AF67" s="109"/>
      <c r="AG67" s="109"/>
      <c r="AH67" s="109"/>
      <c r="AI67" s="109"/>
      <c r="AJ67" s="655" t="s">
        <v>70</v>
      </c>
      <c r="AK67" s="109"/>
      <c r="AL67" s="109"/>
      <c r="AM67" s="109"/>
      <c r="AN67" s="109"/>
      <c r="AO67" s="655"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384</v>
      </c>
      <c r="H68" s="186"/>
      <c r="I68" s="186"/>
      <c r="J68" s="186"/>
      <c r="K68" s="186"/>
      <c r="L68" s="186"/>
      <c r="M68" s="186"/>
      <c r="N68" s="186"/>
      <c r="O68" s="186"/>
      <c r="P68" s="186"/>
      <c r="Q68" s="186"/>
      <c r="R68" s="186"/>
      <c r="S68" s="186"/>
      <c r="T68" s="186"/>
      <c r="U68" s="186"/>
      <c r="V68" s="186"/>
      <c r="W68" s="186"/>
      <c r="X68" s="187"/>
      <c r="Y68" s="323" t="s">
        <v>66</v>
      </c>
      <c r="Z68" s="324"/>
      <c r="AA68" s="325"/>
      <c r="AB68" s="193" t="s">
        <v>385</v>
      </c>
      <c r="AC68" s="194"/>
      <c r="AD68" s="195"/>
      <c r="AE68" s="84">
        <v>212</v>
      </c>
      <c r="AF68" s="85"/>
      <c r="AG68" s="85"/>
      <c r="AH68" s="85"/>
      <c r="AI68" s="86"/>
      <c r="AJ68" s="84">
        <v>100</v>
      </c>
      <c r="AK68" s="85"/>
      <c r="AL68" s="85"/>
      <c r="AM68" s="85"/>
      <c r="AN68" s="86"/>
      <c r="AO68" s="84">
        <v>192</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385</v>
      </c>
      <c r="AC69" s="202"/>
      <c r="AD69" s="203"/>
      <c r="AE69" s="84">
        <v>274</v>
      </c>
      <c r="AF69" s="85"/>
      <c r="AG69" s="85"/>
      <c r="AH69" s="85"/>
      <c r="AI69" s="86"/>
      <c r="AJ69" s="84">
        <v>88</v>
      </c>
      <c r="AK69" s="85"/>
      <c r="AL69" s="85"/>
      <c r="AM69" s="85"/>
      <c r="AN69" s="86"/>
      <c r="AO69" s="84">
        <v>252</v>
      </c>
      <c r="AP69" s="85"/>
      <c r="AQ69" s="85"/>
      <c r="AR69" s="85"/>
      <c r="AS69" s="86"/>
      <c r="AT69" s="84">
        <v>117</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309</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375</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391</v>
      </c>
      <c r="D98" s="405"/>
      <c r="E98" s="405"/>
      <c r="F98" s="405"/>
      <c r="G98" s="405"/>
      <c r="H98" s="405"/>
      <c r="I98" s="405"/>
      <c r="J98" s="405"/>
      <c r="K98" s="406"/>
      <c r="L98" s="62">
        <v>300</v>
      </c>
      <c r="M98" s="63"/>
      <c r="N98" s="63"/>
      <c r="O98" s="63"/>
      <c r="P98" s="63"/>
      <c r="Q98" s="64"/>
      <c r="R98" s="62">
        <v>300</v>
      </c>
      <c r="S98" s="63"/>
      <c r="T98" s="63"/>
      <c r="U98" s="63"/>
      <c r="V98" s="63"/>
      <c r="W98" s="64"/>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69"/>
      <c r="B99" s="370"/>
      <c r="C99" s="152" t="s">
        <v>392</v>
      </c>
      <c r="D99" s="153"/>
      <c r="E99" s="153"/>
      <c r="F99" s="153"/>
      <c r="G99" s="153"/>
      <c r="H99" s="153"/>
      <c r="I99" s="153"/>
      <c r="J99" s="153"/>
      <c r="K99" s="154"/>
      <c r="L99" s="62">
        <v>20176</v>
      </c>
      <c r="M99" s="63"/>
      <c r="N99" s="63"/>
      <c r="O99" s="63"/>
      <c r="P99" s="63"/>
      <c r="Q99" s="64"/>
      <c r="R99" s="62">
        <v>22355</v>
      </c>
      <c r="S99" s="63"/>
      <c r="T99" s="63"/>
      <c r="U99" s="63"/>
      <c r="V99" s="63"/>
      <c r="W99" s="64"/>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69"/>
      <c r="B100" s="370"/>
      <c r="C100" s="152" t="s">
        <v>393</v>
      </c>
      <c r="D100" s="153"/>
      <c r="E100" s="153"/>
      <c r="F100" s="153"/>
      <c r="G100" s="153"/>
      <c r="H100" s="153"/>
      <c r="I100" s="153"/>
      <c r="J100" s="153"/>
      <c r="K100" s="154"/>
      <c r="L100" s="62">
        <v>1986</v>
      </c>
      <c r="M100" s="63"/>
      <c r="N100" s="63"/>
      <c r="O100" s="63"/>
      <c r="P100" s="63"/>
      <c r="Q100" s="64"/>
      <c r="R100" s="62">
        <v>2638</v>
      </c>
      <c r="S100" s="63"/>
      <c r="T100" s="63"/>
      <c r="U100" s="63"/>
      <c r="V100" s="63"/>
      <c r="W100" s="64"/>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1"/>
      <c r="B104" s="372"/>
      <c r="C104" s="361" t="s">
        <v>22</v>
      </c>
      <c r="D104" s="362"/>
      <c r="E104" s="362"/>
      <c r="F104" s="362"/>
      <c r="G104" s="362"/>
      <c r="H104" s="362"/>
      <c r="I104" s="362"/>
      <c r="J104" s="362"/>
      <c r="K104" s="363"/>
      <c r="L104" s="364">
        <f>SUM(L98:Q103)</f>
        <v>22462</v>
      </c>
      <c r="M104" s="365"/>
      <c r="N104" s="365"/>
      <c r="O104" s="365"/>
      <c r="P104" s="365"/>
      <c r="Q104" s="366"/>
      <c r="R104" s="364">
        <f>SUM(R98:W103)</f>
        <v>25293</v>
      </c>
      <c r="S104" s="365"/>
      <c r="T104" s="365"/>
      <c r="U104" s="365"/>
      <c r="V104" s="365"/>
      <c r="W104" s="366"/>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45.7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601" t="s">
        <v>381</v>
      </c>
      <c r="AE108" s="602"/>
      <c r="AF108" s="602"/>
      <c r="AG108" s="598" t="s">
        <v>427</v>
      </c>
      <c r="AH108" s="599"/>
      <c r="AI108" s="599"/>
      <c r="AJ108" s="599"/>
      <c r="AK108" s="599"/>
      <c r="AL108" s="599"/>
      <c r="AM108" s="599"/>
      <c r="AN108" s="599"/>
      <c r="AO108" s="599"/>
      <c r="AP108" s="599"/>
      <c r="AQ108" s="599"/>
      <c r="AR108" s="599"/>
      <c r="AS108" s="599"/>
      <c r="AT108" s="599"/>
      <c r="AU108" s="599"/>
      <c r="AV108" s="599"/>
      <c r="AW108" s="599"/>
      <c r="AX108" s="600"/>
    </row>
    <row r="109" spans="1:50" ht="63.7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381</v>
      </c>
      <c r="AE109" s="433"/>
      <c r="AF109" s="433"/>
      <c r="AG109" s="294" t="s">
        <v>428</v>
      </c>
      <c r="AH109" s="295"/>
      <c r="AI109" s="295"/>
      <c r="AJ109" s="295"/>
      <c r="AK109" s="295"/>
      <c r="AL109" s="295"/>
      <c r="AM109" s="295"/>
      <c r="AN109" s="295"/>
      <c r="AO109" s="295"/>
      <c r="AP109" s="295"/>
      <c r="AQ109" s="295"/>
      <c r="AR109" s="295"/>
      <c r="AS109" s="295"/>
      <c r="AT109" s="295"/>
      <c r="AU109" s="295"/>
      <c r="AV109" s="295"/>
      <c r="AW109" s="295"/>
      <c r="AX109" s="296"/>
    </row>
    <row r="110" spans="1:50" ht="63.75"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82" t="s">
        <v>381</v>
      </c>
      <c r="AE110" s="583"/>
      <c r="AF110" s="583"/>
      <c r="AG110" s="521" t="s">
        <v>434</v>
      </c>
      <c r="AH110" s="188"/>
      <c r="AI110" s="188"/>
      <c r="AJ110" s="188"/>
      <c r="AK110" s="188"/>
      <c r="AL110" s="188"/>
      <c r="AM110" s="188"/>
      <c r="AN110" s="188"/>
      <c r="AO110" s="188"/>
      <c r="AP110" s="188"/>
      <c r="AQ110" s="188"/>
      <c r="AR110" s="188"/>
      <c r="AS110" s="188"/>
      <c r="AT110" s="188"/>
      <c r="AU110" s="188"/>
      <c r="AV110" s="188"/>
      <c r="AW110" s="188"/>
      <c r="AX110" s="522"/>
    </row>
    <row r="111" spans="1:50" ht="34.5" customHeight="1" x14ac:dyDescent="0.15">
      <c r="A111" s="540" t="s">
        <v>46</v>
      </c>
      <c r="B111" s="584"/>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381</v>
      </c>
      <c r="AE111" s="429"/>
      <c r="AF111" s="429"/>
      <c r="AG111" s="291" t="s">
        <v>423</v>
      </c>
      <c r="AH111" s="292"/>
      <c r="AI111" s="292"/>
      <c r="AJ111" s="292"/>
      <c r="AK111" s="292"/>
      <c r="AL111" s="292"/>
      <c r="AM111" s="292"/>
      <c r="AN111" s="292"/>
      <c r="AO111" s="292"/>
      <c r="AP111" s="292"/>
      <c r="AQ111" s="292"/>
      <c r="AR111" s="292"/>
      <c r="AS111" s="292"/>
      <c r="AT111" s="292"/>
      <c r="AU111" s="292"/>
      <c r="AV111" s="292"/>
      <c r="AW111" s="292"/>
      <c r="AX111" s="293"/>
    </row>
    <row r="112" spans="1:50" ht="18.75" customHeight="1" x14ac:dyDescent="0.15">
      <c r="A112" s="585"/>
      <c r="B112" s="586"/>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381</v>
      </c>
      <c r="AE112" s="433"/>
      <c r="AF112" s="433"/>
      <c r="AG112" s="294" t="s">
        <v>418</v>
      </c>
      <c r="AH112" s="295"/>
      <c r="AI112" s="295"/>
      <c r="AJ112" s="295"/>
      <c r="AK112" s="295"/>
      <c r="AL112" s="295"/>
      <c r="AM112" s="295"/>
      <c r="AN112" s="295"/>
      <c r="AO112" s="295"/>
      <c r="AP112" s="295"/>
      <c r="AQ112" s="295"/>
      <c r="AR112" s="295"/>
      <c r="AS112" s="295"/>
      <c r="AT112" s="295"/>
      <c r="AU112" s="295"/>
      <c r="AV112" s="295"/>
      <c r="AW112" s="295"/>
      <c r="AX112" s="296"/>
    </row>
    <row r="113" spans="1:64" ht="30.75" customHeight="1" x14ac:dyDescent="0.15">
      <c r="A113" s="585"/>
      <c r="B113" s="586"/>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381</v>
      </c>
      <c r="AE113" s="433"/>
      <c r="AF113" s="433"/>
      <c r="AG113" s="294" t="s">
        <v>431</v>
      </c>
      <c r="AH113" s="295"/>
      <c r="AI113" s="295"/>
      <c r="AJ113" s="295"/>
      <c r="AK113" s="295"/>
      <c r="AL113" s="295"/>
      <c r="AM113" s="295"/>
      <c r="AN113" s="295"/>
      <c r="AO113" s="295"/>
      <c r="AP113" s="295"/>
      <c r="AQ113" s="295"/>
      <c r="AR113" s="295"/>
      <c r="AS113" s="295"/>
      <c r="AT113" s="295"/>
      <c r="AU113" s="295"/>
      <c r="AV113" s="295"/>
      <c r="AW113" s="295"/>
      <c r="AX113" s="296"/>
    </row>
    <row r="114" spans="1:64" ht="30.75" customHeight="1" x14ac:dyDescent="0.15">
      <c r="A114" s="585"/>
      <c r="B114" s="586"/>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381</v>
      </c>
      <c r="AE114" s="433"/>
      <c r="AF114" s="433"/>
      <c r="AG114" s="294" t="s">
        <v>419</v>
      </c>
      <c r="AH114" s="295"/>
      <c r="AI114" s="295"/>
      <c r="AJ114" s="295"/>
      <c r="AK114" s="295"/>
      <c r="AL114" s="295"/>
      <c r="AM114" s="295"/>
      <c r="AN114" s="295"/>
      <c r="AO114" s="295"/>
      <c r="AP114" s="295"/>
      <c r="AQ114" s="295"/>
      <c r="AR114" s="295"/>
      <c r="AS114" s="295"/>
      <c r="AT114" s="295"/>
      <c r="AU114" s="295"/>
      <c r="AV114" s="295"/>
      <c r="AW114" s="295"/>
      <c r="AX114" s="296"/>
    </row>
    <row r="115" spans="1:64" ht="18" customHeight="1" x14ac:dyDescent="0.15">
      <c r="A115" s="585"/>
      <c r="B115" s="586"/>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381</v>
      </c>
      <c r="AE115" s="433"/>
      <c r="AF115" s="433"/>
      <c r="AG115" s="294" t="s">
        <v>420</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5"/>
      <c r="B116" s="586"/>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30" t="s">
        <v>394</v>
      </c>
      <c r="AE116" s="631"/>
      <c r="AF116" s="631"/>
      <c r="AG116" s="357" t="s">
        <v>386</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30" customHeight="1" x14ac:dyDescent="0.15">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2" t="s">
        <v>381</v>
      </c>
      <c r="AE117" s="583"/>
      <c r="AF117" s="592"/>
      <c r="AG117" s="596" t="s">
        <v>430</v>
      </c>
      <c r="AH117" s="426"/>
      <c r="AI117" s="426"/>
      <c r="AJ117" s="426"/>
      <c r="AK117" s="426"/>
      <c r="AL117" s="426"/>
      <c r="AM117" s="426"/>
      <c r="AN117" s="426"/>
      <c r="AO117" s="426"/>
      <c r="AP117" s="426"/>
      <c r="AQ117" s="426"/>
      <c r="AR117" s="426"/>
      <c r="AS117" s="426"/>
      <c r="AT117" s="426"/>
      <c r="AU117" s="426"/>
      <c r="AV117" s="426"/>
      <c r="AW117" s="426"/>
      <c r="AX117" s="597"/>
      <c r="BG117" s="10"/>
      <c r="BH117" s="10"/>
      <c r="BI117" s="10"/>
      <c r="BJ117" s="10"/>
    </row>
    <row r="118" spans="1:64" ht="18" customHeight="1" x14ac:dyDescent="0.15">
      <c r="A118" s="540"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428" t="s">
        <v>381</v>
      </c>
      <c r="AE118" s="429"/>
      <c r="AF118" s="635"/>
      <c r="AG118" s="291" t="s">
        <v>421</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5"/>
      <c r="B119" s="586"/>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3" t="s">
        <v>381</v>
      </c>
      <c r="AE119" s="604"/>
      <c r="AF119" s="604"/>
      <c r="AG119" s="596" t="s">
        <v>430</v>
      </c>
      <c r="AH119" s="426"/>
      <c r="AI119" s="426"/>
      <c r="AJ119" s="426"/>
      <c r="AK119" s="426"/>
      <c r="AL119" s="426"/>
      <c r="AM119" s="426"/>
      <c r="AN119" s="426"/>
      <c r="AO119" s="426"/>
      <c r="AP119" s="426"/>
      <c r="AQ119" s="426"/>
      <c r="AR119" s="426"/>
      <c r="AS119" s="426"/>
      <c r="AT119" s="426"/>
      <c r="AU119" s="426"/>
      <c r="AV119" s="426"/>
      <c r="AW119" s="426"/>
      <c r="AX119" s="597"/>
    </row>
    <row r="120" spans="1:64" ht="18" customHeight="1" x14ac:dyDescent="0.15">
      <c r="A120" s="585"/>
      <c r="B120" s="586"/>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381</v>
      </c>
      <c r="AE120" s="433"/>
      <c r="AF120" s="433"/>
      <c r="AG120" s="294" t="s">
        <v>424</v>
      </c>
      <c r="AH120" s="295"/>
      <c r="AI120" s="295"/>
      <c r="AJ120" s="295"/>
      <c r="AK120" s="295"/>
      <c r="AL120" s="295"/>
      <c r="AM120" s="295"/>
      <c r="AN120" s="295"/>
      <c r="AO120" s="295"/>
      <c r="AP120" s="295"/>
      <c r="AQ120" s="295"/>
      <c r="AR120" s="295"/>
      <c r="AS120" s="295"/>
      <c r="AT120" s="295"/>
      <c r="AU120" s="295"/>
      <c r="AV120" s="295"/>
      <c r="AW120" s="295"/>
      <c r="AX120" s="296"/>
    </row>
    <row r="121" spans="1:64" ht="31.5" customHeight="1" x14ac:dyDescent="0.15">
      <c r="A121" s="587"/>
      <c r="B121" s="588"/>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381</v>
      </c>
      <c r="AE121" s="433"/>
      <c r="AF121" s="433"/>
      <c r="AG121" s="521" t="s">
        <v>425</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20" t="s">
        <v>80</v>
      </c>
      <c r="B122" s="621"/>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394</v>
      </c>
      <c r="AE122" s="429"/>
      <c r="AF122" s="429"/>
      <c r="AG122" s="568" t="s">
        <v>396</v>
      </c>
      <c r="AH122" s="186"/>
      <c r="AI122" s="186"/>
      <c r="AJ122" s="186"/>
      <c r="AK122" s="186"/>
      <c r="AL122" s="186"/>
      <c r="AM122" s="186"/>
      <c r="AN122" s="186"/>
      <c r="AO122" s="186"/>
      <c r="AP122" s="186"/>
      <c r="AQ122" s="186"/>
      <c r="AR122" s="186"/>
      <c r="AS122" s="186"/>
      <c r="AT122" s="186"/>
      <c r="AU122" s="186"/>
      <c r="AV122" s="186"/>
      <c r="AW122" s="186"/>
      <c r="AX122" s="575"/>
    </row>
    <row r="123" spans="1:64" ht="15.75" customHeight="1" x14ac:dyDescent="0.15">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6"/>
      <c r="AH123" s="267"/>
      <c r="AI123" s="267"/>
      <c r="AJ123" s="267"/>
      <c r="AK123" s="267"/>
      <c r="AL123" s="267"/>
      <c r="AM123" s="267"/>
      <c r="AN123" s="267"/>
      <c r="AO123" s="267"/>
      <c r="AP123" s="267"/>
      <c r="AQ123" s="267"/>
      <c r="AR123" s="267"/>
      <c r="AS123" s="267"/>
      <c r="AT123" s="267"/>
      <c r="AU123" s="267"/>
      <c r="AV123" s="267"/>
      <c r="AW123" s="267"/>
      <c r="AX123" s="577"/>
    </row>
    <row r="124" spans="1:64" ht="26.25" customHeight="1" x14ac:dyDescent="0.15">
      <c r="A124" s="622"/>
      <c r="B124" s="623"/>
      <c r="C124" s="636" t="s">
        <v>395</v>
      </c>
      <c r="D124" s="637"/>
      <c r="E124" s="637"/>
      <c r="F124" s="637"/>
      <c r="G124" s="637"/>
      <c r="H124" s="637"/>
      <c r="I124" s="637"/>
      <c r="J124" s="637"/>
      <c r="K124" s="637"/>
      <c r="L124" s="637"/>
      <c r="M124" s="637"/>
      <c r="N124" s="637"/>
      <c r="O124" s="638"/>
      <c r="P124" s="645" t="s">
        <v>396</v>
      </c>
      <c r="Q124" s="645"/>
      <c r="R124" s="645"/>
      <c r="S124" s="646"/>
      <c r="T124" s="628" t="s">
        <v>396</v>
      </c>
      <c r="U124" s="295"/>
      <c r="V124" s="295"/>
      <c r="W124" s="295"/>
      <c r="X124" s="295"/>
      <c r="Y124" s="295"/>
      <c r="Z124" s="295"/>
      <c r="AA124" s="295"/>
      <c r="AB124" s="295"/>
      <c r="AC124" s="295"/>
      <c r="AD124" s="295"/>
      <c r="AE124" s="295"/>
      <c r="AF124" s="629"/>
      <c r="AG124" s="576"/>
      <c r="AH124" s="267"/>
      <c r="AI124" s="267"/>
      <c r="AJ124" s="267"/>
      <c r="AK124" s="267"/>
      <c r="AL124" s="267"/>
      <c r="AM124" s="267"/>
      <c r="AN124" s="267"/>
      <c r="AO124" s="267"/>
      <c r="AP124" s="267"/>
      <c r="AQ124" s="267"/>
      <c r="AR124" s="267"/>
      <c r="AS124" s="267"/>
      <c r="AT124" s="267"/>
      <c r="AU124" s="267"/>
      <c r="AV124" s="267"/>
      <c r="AW124" s="267"/>
      <c r="AX124" s="577"/>
    </row>
    <row r="125" spans="1:64" ht="26.25" customHeight="1" x14ac:dyDescent="0.15">
      <c r="A125" s="624"/>
      <c r="B125" s="625"/>
      <c r="C125" s="639" t="s">
        <v>396</v>
      </c>
      <c r="D125" s="640"/>
      <c r="E125" s="640"/>
      <c r="F125" s="640"/>
      <c r="G125" s="640"/>
      <c r="H125" s="640"/>
      <c r="I125" s="640"/>
      <c r="J125" s="640"/>
      <c r="K125" s="640"/>
      <c r="L125" s="640"/>
      <c r="M125" s="640"/>
      <c r="N125" s="640"/>
      <c r="O125" s="641"/>
      <c r="P125" s="647" t="s">
        <v>396</v>
      </c>
      <c r="Q125" s="647"/>
      <c r="R125" s="647"/>
      <c r="S125" s="648"/>
      <c r="T125" s="425" t="s">
        <v>396</v>
      </c>
      <c r="U125" s="426"/>
      <c r="V125" s="426"/>
      <c r="W125" s="426"/>
      <c r="X125" s="426"/>
      <c r="Y125" s="426"/>
      <c r="Z125" s="426"/>
      <c r="AA125" s="426"/>
      <c r="AB125" s="426"/>
      <c r="AC125" s="426"/>
      <c r="AD125" s="426"/>
      <c r="AE125" s="426"/>
      <c r="AF125" s="427"/>
      <c r="AG125" s="578"/>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0" t="s">
        <v>58</v>
      </c>
      <c r="B126" s="541"/>
      <c r="C126" s="383" t="s">
        <v>64</v>
      </c>
      <c r="D126" s="563"/>
      <c r="E126" s="563"/>
      <c r="F126" s="564"/>
      <c r="G126" s="534" t="s">
        <v>397</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57" customHeight="1" thickBot="1" x14ac:dyDescent="0.2">
      <c r="A127" s="542"/>
      <c r="B127" s="543"/>
      <c r="C127" s="352" t="s">
        <v>68</v>
      </c>
      <c r="D127" s="353"/>
      <c r="E127" s="353"/>
      <c r="F127" s="354"/>
      <c r="G127" s="355" t="s">
        <v>398</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9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90.75" customHeight="1" thickBot="1" x14ac:dyDescent="0.2">
      <c r="A131" s="537" t="s">
        <v>306</v>
      </c>
      <c r="B131" s="538"/>
      <c r="C131" s="538"/>
      <c r="D131" s="538"/>
      <c r="E131" s="539"/>
      <c r="F131" s="556" t="s">
        <v>436</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89.25" customHeight="1" thickBot="1" x14ac:dyDescent="0.2">
      <c r="A133" s="422" t="s">
        <v>437</v>
      </c>
      <c r="B133" s="423"/>
      <c r="C133" s="423"/>
      <c r="D133" s="423"/>
      <c r="E133" s="424"/>
      <c r="F133" s="559" t="s">
        <v>438</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v>221</v>
      </c>
      <c r="H137" s="410"/>
      <c r="I137" s="410"/>
      <c r="J137" s="410"/>
      <c r="K137" s="410"/>
      <c r="L137" s="410"/>
      <c r="M137" s="410"/>
      <c r="N137" s="410"/>
      <c r="O137" s="410"/>
      <c r="P137" s="411"/>
      <c r="Q137" s="396" t="s">
        <v>225</v>
      </c>
      <c r="R137" s="396"/>
      <c r="S137" s="396"/>
      <c r="T137" s="396"/>
      <c r="U137" s="396"/>
      <c r="V137" s="396"/>
      <c r="W137" s="409">
        <v>201</v>
      </c>
      <c r="X137" s="410"/>
      <c r="Y137" s="410"/>
      <c r="Z137" s="410"/>
      <c r="AA137" s="410"/>
      <c r="AB137" s="410"/>
      <c r="AC137" s="410"/>
      <c r="AD137" s="410"/>
      <c r="AE137" s="410"/>
      <c r="AF137" s="411"/>
      <c r="AG137" s="396" t="s">
        <v>226</v>
      </c>
      <c r="AH137" s="396"/>
      <c r="AI137" s="396"/>
      <c r="AJ137" s="396"/>
      <c r="AK137" s="396"/>
      <c r="AL137" s="396"/>
      <c r="AM137" s="392">
        <v>215</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255</v>
      </c>
      <c r="H138" s="413"/>
      <c r="I138" s="413"/>
      <c r="J138" s="413"/>
      <c r="K138" s="413"/>
      <c r="L138" s="413"/>
      <c r="M138" s="413"/>
      <c r="N138" s="413"/>
      <c r="O138" s="413"/>
      <c r="P138" s="414"/>
      <c r="Q138" s="398" t="s">
        <v>228</v>
      </c>
      <c r="R138" s="398"/>
      <c r="S138" s="398"/>
      <c r="T138" s="398"/>
      <c r="U138" s="398"/>
      <c r="V138" s="398"/>
      <c r="W138" s="565" t="s">
        <v>422</v>
      </c>
      <c r="X138" s="413"/>
      <c r="Y138" s="413"/>
      <c r="Z138" s="413"/>
      <c r="AA138" s="413"/>
      <c r="AB138" s="413"/>
      <c r="AC138" s="413"/>
      <c r="AD138" s="413"/>
      <c r="AE138" s="413"/>
      <c r="AF138" s="414"/>
      <c r="AG138" s="566"/>
      <c r="AH138" s="567"/>
      <c r="AI138" s="567"/>
      <c r="AJ138" s="567"/>
      <c r="AK138" s="567"/>
      <c r="AL138" s="567"/>
      <c r="AM138" s="608"/>
      <c r="AN138" s="609"/>
      <c r="AO138" s="609"/>
      <c r="AP138" s="609"/>
      <c r="AQ138" s="609"/>
      <c r="AR138" s="609"/>
      <c r="AS138" s="609"/>
      <c r="AT138" s="609"/>
      <c r="AU138" s="609"/>
      <c r="AV138" s="610"/>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9" t="s">
        <v>399</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417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29"/>
      <c r="C180" s="529"/>
      <c r="D180" s="529"/>
      <c r="E180" s="529"/>
      <c r="F180" s="530"/>
      <c r="G180" s="88"/>
      <c r="H180" s="89"/>
      <c r="I180" s="89"/>
      <c r="J180" s="89"/>
      <c r="K180" s="90"/>
      <c r="L180" s="91" t="s">
        <v>429</v>
      </c>
      <c r="M180" s="92"/>
      <c r="N180" s="92"/>
      <c r="O180" s="92"/>
      <c r="P180" s="92"/>
      <c r="Q180" s="92"/>
      <c r="R180" s="92"/>
      <c r="S180" s="92"/>
      <c r="T180" s="92"/>
      <c r="U180" s="92"/>
      <c r="V180" s="92"/>
      <c r="W180" s="92"/>
      <c r="X180" s="93"/>
      <c r="Y180" s="94">
        <v>19596</v>
      </c>
      <c r="Z180" s="95"/>
      <c r="AA180" s="95"/>
      <c r="AB180" s="391"/>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96"/>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19596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9" t="s">
        <v>400</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29"/>
      <c r="C193" s="529"/>
      <c r="D193" s="529"/>
      <c r="E193" s="529"/>
      <c r="F193" s="530"/>
      <c r="G193" s="88"/>
      <c r="H193" s="89"/>
      <c r="I193" s="89"/>
      <c r="J193" s="89"/>
      <c r="K193" s="90"/>
      <c r="L193" s="91" t="s">
        <v>401</v>
      </c>
      <c r="M193" s="92"/>
      <c r="N193" s="92"/>
      <c r="O193" s="92"/>
      <c r="P193" s="92"/>
      <c r="Q193" s="92"/>
      <c r="R193" s="92"/>
      <c r="S193" s="92"/>
      <c r="T193" s="92"/>
      <c r="U193" s="92"/>
      <c r="V193" s="92"/>
      <c r="W193" s="92"/>
      <c r="X193" s="93"/>
      <c r="Y193" s="94">
        <v>12641</v>
      </c>
      <c r="Z193" s="95"/>
      <c r="AA193" s="95"/>
      <c r="AB193" s="391"/>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96"/>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12641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9" t="s">
        <v>415</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29"/>
      <c r="C206" s="529"/>
      <c r="D206" s="529"/>
      <c r="E206" s="529"/>
      <c r="F206" s="530"/>
      <c r="G206" s="88"/>
      <c r="H206" s="89"/>
      <c r="I206" s="89"/>
      <c r="J206" s="89"/>
      <c r="K206" s="90"/>
      <c r="L206" s="91" t="s">
        <v>401</v>
      </c>
      <c r="M206" s="92"/>
      <c r="N206" s="92"/>
      <c r="O206" s="92"/>
      <c r="P206" s="92"/>
      <c r="Q206" s="92"/>
      <c r="R206" s="92"/>
      <c r="S206" s="92"/>
      <c r="T206" s="92"/>
      <c r="U206" s="92"/>
      <c r="V206" s="92"/>
      <c r="W206" s="92"/>
      <c r="X206" s="93"/>
      <c r="Y206" s="94">
        <v>800</v>
      </c>
      <c r="Z206" s="95"/>
      <c r="AA206" s="95"/>
      <c r="AB206" s="391"/>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96"/>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800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9" t="s">
        <v>416</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29"/>
      <c r="C219" s="529"/>
      <c r="D219" s="529"/>
      <c r="E219" s="529"/>
      <c r="F219" s="530"/>
      <c r="G219" s="88"/>
      <c r="H219" s="89"/>
      <c r="I219" s="89"/>
      <c r="J219" s="89"/>
      <c r="K219" s="90"/>
      <c r="L219" s="91" t="s">
        <v>403</v>
      </c>
      <c r="M219" s="92"/>
      <c r="N219" s="92"/>
      <c r="O219" s="92"/>
      <c r="P219" s="92"/>
      <c r="Q219" s="92"/>
      <c r="R219" s="92"/>
      <c r="S219" s="92"/>
      <c r="T219" s="92"/>
      <c r="U219" s="92"/>
      <c r="V219" s="92"/>
      <c r="W219" s="92"/>
      <c r="X219" s="93"/>
      <c r="Y219" s="94">
        <v>25</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96"/>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25</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1.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75" customHeight="1" x14ac:dyDescent="0.15">
      <c r="A236" s="103">
        <v>1</v>
      </c>
      <c r="B236" s="103">
        <v>1</v>
      </c>
      <c r="C236" s="108" t="s">
        <v>404</v>
      </c>
      <c r="D236" s="104"/>
      <c r="E236" s="104"/>
      <c r="F236" s="104"/>
      <c r="G236" s="104"/>
      <c r="H236" s="104"/>
      <c r="I236" s="104"/>
      <c r="J236" s="104"/>
      <c r="K236" s="104"/>
      <c r="L236" s="104"/>
      <c r="M236" s="108" t="s">
        <v>435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19596</v>
      </c>
      <c r="AL236" s="106"/>
      <c r="AM236" s="106"/>
      <c r="AN236" s="106"/>
      <c r="AO236" s="106"/>
      <c r="AP236" s="107"/>
      <c r="AQ236" s="108" t="s">
        <v>405</v>
      </c>
      <c r="AR236" s="104"/>
      <c r="AS236" s="104"/>
      <c r="AT236" s="104"/>
      <c r="AU236" s="105" t="s">
        <v>406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407</v>
      </c>
      <c r="D269" s="104"/>
      <c r="E269" s="104"/>
      <c r="F269" s="104"/>
      <c r="G269" s="104"/>
      <c r="H269" s="104"/>
      <c r="I269" s="104"/>
      <c r="J269" s="104"/>
      <c r="K269" s="104"/>
      <c r="L269" s="104"/>
      <c r="M269" s="108" t="s">
        <v>401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12641</v>
      </c>
      <c r="AL269" s="106"/>
      <c r="AM269" s="106"/>
      <c r="AN269" s="106"/>
      <c r="AO269" s="106"/>
      <c r="AP269" s="107"/>
      <c r="AQ269" s="108" t="s">
        <v>405</v>
      </c>
      <c r="AR269" s="104"/>
      <c r="AS269" s="104"/>
      <c r="AT269" s="104"/>
      <c r="AU269" s="105" t="s">
        <v>406</v>
      </c>
      <c r="AV269" s="106"/>
      <c r="AW269" s="106"/>
      <c r="AX269" s="107"/>
    </row>
    <row r="270" spans="1:50" ht="24" customHeight="1" x14ac:dyDescent="0.15">
      <c r="A270" s="103">
        <v>2</v>
      </c>
      <c r="B270" s="103">
        <v>1</v>
      </c>
      <c r="C270" s="108" t="s">
        <v>408</v>
      </c>
      <c r="D270" s="104"/>
      <c r="E270" s="104"/>
      <c r="F270" s="104"/>
      <c r="G270" s="104"/>
      <c r="H270" s="104"/>
      <c r="I270" s="104"/>
      <c r="J270" s="104"/>
      <c r="K270" s="104"/>
      <c r="L270" s="104"/>
      <c r="M270" s="108" t="s">
        <v>401</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6921</v>
      </c>
      <c r="AL270" s="106"/>
      <c r="AM270" s="106"/>
      <c r="AN270" s="106"/>
      <c r="AO270" s="106"/>
      <c r="AP270" s="107"/>
      <c r="AQ270" s="108" t="s">
        <v>405</v>
      </c>
      <c r="AR270" s="104"/>
      <c r="AS270" s="104"/>
      <c r="AT270" s="104"/>
      <c r="AU270" s="105" t="s">
        <v>406</v>
      </c>
      <c r="AV270" s="106"/>
      <c r="AW270" s="106"/>
      <c r="AX270" s="107"/>
    </row>
    <row r="271" spans="1:50" ht="24" customHeight="1" x14ac:dyDescent="0.15">
      <c r="A271" s="103">
        <v>3</v>
      </c>
      <c r="B271" s="103">
        <v>1</v>
      </c>
      <c r="C271" s="108" t="s">
        <v>413</v>
      </c>
      <c r="D271" s="104"/>
      <c r="E271" s="104"/>
      <c r="F271" s="104"/>
      <c r="G271" s="104"/>
      <c r="H271" s="104"/>
      <c r="I271" s="104"/>
      <c r="J271" s="104"/>
      <c r="K271" s="104"/>
      <c r="L271" s="104"/>
      <c r="M271" s="108" t="s">
        <v>402</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17</v>
      </c>
      <c r="AL271" s="106"/>
      <c r="AM271" s="106"/>
      <c r="AN271" s="106"/>
      <c r="AO271" s="106"/>
      <c r="AP271" s="107"/>
      <c r="AQ271" s="108" t="s">
        <v>405</v>
      </c>
      <c r="AR271" s="104"/>
      <c r="AS271" s="104"/>
      <c r="AT271" s="104"/>
      <c r="AU271" s="105" t="s">
        <v>406</v>
      </c>
      <c r="AV271" s="106"/>
      <c r="AW271" s="106"/>
      <c r="AX271" s="107"/>
    </row>
    <row r="272" spans="1:50" ht="24" customHeight="1" x14ac:dyDescent="0.15">
      <c r="A272" s="103">
        <v>4</v>
      </c>
      <c r="B272" s="103">
        <v>1</v>
      </c>
      <c r="C272" s="108" t="s">
        <v>414</v>
      </c>
      <c r="D272" s="104"/>
      <c r="E272" s="104"/>
      <c r="F272" s="104"/>
      <c r="G272" s="104"/>
      <c r="H272" s="104"/>
      <c r="I272" s="104"/>
      <c r="J272" s="104"/>
      <c r="K272" s="104"/>
      <c r="L272" s="104"/>
      <c r="M272" s="108" t="s">
        <v>402</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9</v>
      </c>
      <c r="AL272" s="106"/>
      <c r="AM272" s="106"/>
      <c r="AN272" s="106"/>
      <c r="AO272" s="106"/>
      <c r="AP272" s="107"/>
      <c r="AQ272" s="108" t="s">
        <v>405</v>
      </c>
      <c r="AR272" s="104"/>
      <c r="AS272" s="104"/>
      <c r="AT272" s="104"/>
      <c r="AU272" s="105" t="s">
        <v>406</v>
      </c>
      <c r="AV272" s="106"/>
      <c r="AW272" s="106"/>
      <c r="AX272" s="107"/>
    </row>
    <row r="273" spans="1:50" ht="24" customHeight="1" x14ac:dyDescent="0.15">
      <c r="A273" s="103">
        <v>5</v>
      </c>
      <c r="B273" s="103">
        <v>1</v>
      </c>
      <c r="C273" s="108" t="s">
        <v>409</v>
      </c>
      <c r="D273" s="104"/>
      <c r="E273" s="104"/>
      <c r="F273" s="104"/>
      <c r="G273" s="104"/>
      <c r="H273" s="104"/>
      <c r="I273" s="104"/>
      <c r="J273" s="104"/>
      <c r="K273" s="104"/>
      <c r="L273" s="104"/>
      <c r="M273" s="108" t="s">
        <v>402</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8</v>
      </c>
      <c r="AL273" s="106"/>
      <c r="AM273" s="106"/>
      <c r="AN273" s="106"/>
      <c r="AO273" s="106"/>
      <c r="AP273" s="107"/>
      <c r="AQ273" s="108" t="s">
        <v>405</v>
      </c>
      <c r="AR273" s="104"/>
      <c r="AS273" s="104"/>
      <c r="AT273" s="104"/>
      <c r="AU273" s="105" t="s">
        <v>406</v>
      </c>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410</v>
      </c>
      <c r="D302" s="104"/>
      <c r="E302" s="104"/>
      <c r="F302" s="104"/>
      <c r="G302" s="104"/>
      <c r="H302" s="104"/>
      <c r="I302" s="104"/>
      <c r="J302" s="104"/>
      <c r="K302" s="104"/>
      <c r="L302" s="104"/>
      <c r="M302" s="108" t="s">
        <v>401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800</v>
      </c>
      <c r="AL302" s="106"/>
      <c r="AM302" s="106"/>
      <c r="AN302" s="106"/>
      <c r="AO302" s="106"/>
      <c r="AP302" s="107"/>
      <c r="AQ302" s="108" t="s">
        <v>405</v>
      </c>
      <c r="AR302" s="104"/>
      <c r="AS302" s="104"/>
      <c r="AT302" s="104"/>
      <c r="AU302" s="105" t="s">
        <v>406</v>
      </c>
      <c r="AV302" s="106"/>
      <c r="AW302" s="106"/>
      <c r="AX302" s="107"/>
    </row>
    <row r="303" spans="1:50" ht="24" customHeight="1" x14ac:dyDescent="0.15">
      <c r="A303" s="103">
        <v>2</v>
      </c>
      <c r="B303" s="103">
        <v>1</v>
      </c>
      <c r="C303" s="108" t="s">
        <v>411</v>
      </c>
      <c r="D303" s="104"/>
      <c r="E303" s="104"/>
      <c r="F303" s="104"/>
      <c r="G303" s="104"/>
      <c r="H303" s="104"/>
      <c r="I303" s="104"/>
      <c r="J303" s="104"/>
      <c r="K303" s="104"/>
      <c r="L303" s="104"/>
      <c r="M303" s="108" t="s">
        <v>401</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651</v>
      </c>
      <c r="AL303" s="106"/>
      <c r="AM303" s="106"/>
      <c r="AN303" s="106"/>
      <c r="AO303" s="106"/>
      <c r="AP303" s="107"/>
      <c r="AQ303" s="108" t="s">
        <v>405</v>
      </c>
      <c r="AR303" s="104"/>
      <c r="AS303" s="104"/>
      <c r="AT303" s="104"/>
      <c r="AU303" s="105" t="s">
        <v>406</v>
      </c>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412</v>
      </c>
      <c r="D335" s="104"/>
      <c r="E335" s="104"/>
      <c r="F335" s="104"/>
      <c r="G335" s="104"/>
      <c r="H335" s="104"/>
      <c r="I335" s="104"/>
      <c r="J335" s="104"/>
      <c r="K335" s="104"/>
      <c r="L335" s="104"/>
      <c r="M335" s="108" t="s">
        <v>403</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25</v>
      </c>
      <c r="AL335" s="106"/>
      <c r="AM335" s="106"/>
      <c r="AN335" s="106"/>
      <c r="AO335" s="106"/>
      <c r="AP335" s="107"/>
      <c r="AQ335" s="108" t="s">
        <v>405</v>
      </c>
      <c r="AR335" s="104"/>
      <c r="AS335" s="104"/>
      <c r="AT335" s="104"/>
      <c r="AU335" s="105" t="s">
        <v>406</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8"/>
      <c r="D368" s="104"/>
      <c r="E368" s="104"/>
      <c r="F368" s="104"/>
      <c r="G368" s="104"/>
      <c r="H368" s="104"/>
      <c r="I368" s="104"/>
      <c r="J368" s="104"/>
      <c r="K368" s="104"/>
      <c r="L368" s="104"/>
      <c r="M368" s="108"/>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35.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31" priority="577">
      <formula>IF(RIGHT(TEXT(AE23,"0.#"),1)=".",FALSE,TRUE)</formula>
    </cfRule>
    <cfRule type="expression" dxfId="230" priority="578">
      <formula>IF(RIGHT(TEXT(AE23,"0.#"),1)=".",TRUE,FALSE)</formula>
    </cfRule>
  </conditionalFormatting>
  <conditionalFormatting sqref="AE69:AX69">
    <cfRule type="expression" dxfId="229" priority="509">
      <formula>IF(RIGHT(TEXT(AE69,"0.#"),1)=".",FALSE,TRUE)</formula>
    </cfRule>
    <cfRule type="expression" dxfId="228" priority="510">
      <formula>IF(RIGHT(TEXT(AE69,"0.#"),1)=".",TRUE,FALSE)</formula>
    </cfRule>
  </conditionalFormatting>
  <conditionalFormatting sqref="AE83:AI83">
    <cfRule type="expression" dxfId="227" priority="491">
      <formula>IF(RIGHT(TEXT(AE83,"0.#"),1)=".",FALSE,TRUE)</formula>
    </cfRule>
    <cfRule type="expression" dxfId="226" priority="492">
      <formula>IF(RIGHT(TEXT(AE83,"0.#"),1)=".",TRUE,FALSE)</formula>
    </cfRule>
  </conditionalFormatting>
  <conditionalFormatting sqref="AJ83:AX83">
    <cfRule type="expression" dxfId="225" priority="489">
      <formula>IF(RIGHT(TEXT(AJ83,"0.#"),1)=".",FALSE,TRUE)</formula>
    </cfRule>
    <cfRule type="expression" dxfId="224" priority="490">
      <formula>IF(RIGHT(TEXT(AJ83,"0.#"),1)=".",TRUE,FALSE)</formula>
    </cfRule>
  </conditionalFormatting>
  <conditionalFormatting sqref="L104">
    <cfRule type="expression" dxfId="223" priority="467">
      <formula>IF(RIGHT(TEXT(L104,"0.#"),1)=".",FALSE,TRUE)</formula>
    </cfRule>
    <cfRule type="expression" dxfId="222" priority="468">
      <formula>IF(RIGHT(TEXT(L104,"0.#"),1)=".",TRUE,FALSE)</formula>
    </cfRule>
  </conditionalFormatting>
  <conditionalFormatting sqref="R104">
    <cfRule type="expression" dxfId="221" priority="465">
      <formula>IF(RIGHT(TEXT(R104,"0.#"),1)=".",FALSE,TRUE)</formula>
    </cfRule>
    <cfRule type="expression" dxfId="220" priority="466">
      <formula>IF(RIGHT(TEXT(R104,"0.#"),1)=".",TRUE,FALSE)</formula>
    </cfRule>
  </conditionalFormatting>
  <conditionalFormatting sqref="P18:AX18">
    <cfRule type="expression" dxfId="219" priority="463">
      <formula>IF(RIGHT(TEXT(P18,"0.#"),1)=".",FALSE,TRUE)</formula>
    </cfRule>
    <cfRule type="expression" dxfId="218" priority="464">
      <formula>IF(RIGHT(TEXT(P18,"0.#"),1)=".",TRUE,FALSE)</formula>
    </cfRule>
  </conditionalFormatting>
  <conditionalFormatting sqref="Y181">
    <cfRule type="expression" dxfId="217" priority="459">
      <formula>IF(RIGHT(TEXT(Y181,"0.#"),1)=".",FALSE,TRUE)</formula>
    </cfRule>
    <cfRule type="expression" dxfId="216" priority="460">
      <formula>IF(RIGHT(TEXT(Y181,"0.#"),1)=".",TRUE,FALSE)</formula>
    </cfRule>
  </conditionalFormatting>
  <conditionalFormatting sqref="Y190">
    <cfRule type="expression" dxfId="215" priority="455">
      <formula>IF(RIGHT(TEXT(Y190,"0.#"),1)=".",FALSE,TRUE)</formula>
    </cfRule>
    <cfRule type="expression" dxfId="214" priority="456">
      <formula>IF(RIGHT(TEXT(Y190,"0.#"),1)=".",TRUE,FALSE)</formula>
    </cfRule>
  </conditionalFormatting>
  <conditionalFormatting sqref="AK236">
    <cfRule type="expression" dxfId="213" priority="377">
      <formula>IF(RIGHT(TEXT(AK236,"0.#"),1)=".",FALSE,TRUE)</formula>
    </cfRule>
    <cfRule type="expression" dxfId="212" priority="378">
      <formula>IF(RIGHT(TEXT(AK236,"0.#"),1)=".",TRUE,FALSE)</formula>
    </cfRule>
  </conditionalFormatting>
  <conditionalFormatting sqref="AE54:AI54">
    <cfRule type="expression" dxfId="211" priority="327">
      <formula>IF(RIGHT(TEXT(AE54,"0.#"),1)=".",FALSE,TRUE)</formula>
    </cfRule>
    <cfRule type="expression" dxfId="210" priority="328">
      <formula>IF(RIGHT(TEXT(AE54,"0.#"),1)=".",TRUE,FALSE)</formula>
    </cfRule>
  </conditionalFormatting>
  <conditionalFormatting sqref="AR13:AX13">
    <cfRule type="expression" dxfId="209" priority="285">
      <formula>IF(RIGHT(TEXT(AR13,"0.#"),1)=".",FALSE,TRUE)</formula>
    </cfRule>
    <cfRule type="expression" dxfId="208" priority="286">
      <formula>IF(RIGHT(TEXT(AR13,"0.#"),1)=".",TRUE,FALSE)</formula>
    </cfRule>
  </conditionalFormatting>
  <conditionalFormatting sqref="AE55:AX55 AJ54:AS54">
    <cfRule type="expression" dxfId="207" priority="279">
      <formula>IF(RIGHT(TEXT(AE54,"0.#"),1)=".",FALSE,TRUE)</formula>
    </cfRule>
    <cfRule type="expression" dxfId="206" priority="280">
      <formula>IF(RIGHT(TEXT(AE54,"0.#"),1)=".",TRUE,FALSE)</formula>
    </cfRule>
  </conditionalFormatting>
  <conditionalFormatting sqref="AE68:AS68">
    <cfRule type="expression" dxfId="205" priority="275">
      <formula>IF(RIGHT(TEXT(AE68,"0.#"),1)=".",FALSE,TRUE)</formula>
    </cfRule>
    <cfRule type="expression" dxfId="204" priority="276">
      <formula>IF(RIGHT(TEXT(AE68,"0.#"),1)=".",TRUE,FALSE)</formula>
    </cfRule>
  </conditionalFormatting>
  <conditionalFormatting sqref="AE95:AI95 AE92:AI92 AE89:AI89 AE86:AI86">
    <cfRule type="expression" dxfId="203" priority="273">
      <formula>IF(RIGHT(TEXT(AE86,"0.#"),1)=".",FALSE,TRUE)</formula>
    </cfRule>
    <cfRule type="expression" dxfId="202" priority="274">
      <formula>IF(RIGHT(TEXT(AE86,"0.#"),1)=".",TRUE,FALSE)</formula>
    </cfRule>
  </conditionalFormatting>
  <conditionalFormatting sqref="AJ95:AX95 AJ92:AX92 AJ89:AX89 AJ86:AX86">
    <cfRule type="expression" dxfId="201" priority="271">
      <formula>IF(RIGHT(TEXT(AJ86,"0.#"),1)=".",FALSE,TRUE)</formula>
    </cfRule>
    <cfRule type="expression" dxfId="200" priority="272">
      <formula>IF(RIGHT(TEXT(AJ86,"0.#"),1)=".",TRUE,FALSE)</formula>
    </cfRule>
  </conditionalFormatting>
  <conditionalFormatting sqref="L101:L103">
    <cfRule type="expression" dxfId="199" priority="269">
      <formula>IF(RIGHT(TEXT(L101,"0.#"),1)=".",FALSE,TRUE)</formula>
    </cfRule>
    <cfRule type="expression" dxfId="198" priority="270">
      <formula>IF(RIGHT(TEXT(L101,"0.#"),1)=".",TRUE,FALSE)</formula>
    </cfRule>
  </conditionalFormatting>
  <conditionalFormatting sqref="R98">
    <cfRule type="expression" dxfId="197" priority="265">
      <formula>IF(RIGHT(TEXT(R98,"0.#"),1)=".",FALSE,TRUE)</formula>
    </cfRule>
    <cfRule type="expression" dxfId="196" priority="266">
      <formula>IF(RIGHT(TEXT(R98,"0.#"),1)=".",TRUE,FALSE)</formula>
    </cfRule>
  </conditionalFormatting>
  <conditionalFormatting sqref="R99:R103">
    <cfRule type="expression" dxfId="195" priority="263">
      <formula>IF(RIGHT(TEXT(R99,"0.#"),1)=".",FALSE,TRUE)</formula>
    </cfRule>
    <cfRule type="expression" dxfId="194" priority="264">
      <formula>IF(RIGHT(TEXT(R99,"0.#"),1)=".",TRUE,FALSE)</formula>
    </cfRule>
  </conditionalFormatting>
  <conditionalFormatting sqref="Y182:Y189 Y180">
    <cfRule type="expression" dxfId="193" priority="261">
      <formula>IF(RIGHT(TEXT(Y180,"0.#"),1)=".",FALSE,TRUE)</formula>
    </cfRule>
    <cfRule type="expression" dxfId="192" priority="262">
      <formula>IF(RIGHT(TEXT(Y180,"0.#"),1)=".",TRUE,FALSE)</formula>
    </cfRule>
  </conditionalFormatting>
  <conditionalFormatting sqref="AU181">
    <cfRule type="expression" dxfId="191" priority="259">
      <formula>IF(RIGHT(TEXT(AU181,"0.#"),1)=".",FALSE,TRUE)</formula>
    </cfRule>
    <cfRule type="expression" dxfId="190" priority="260">
      <formula>IF(RIGHT(TEXT(AU181,"0.#"),1)=".",TRUE,FALSE)</formula>
    </cfRule>
  </conditionalFormatting>
  <conditionalFormatting sqref="AU190">
    <cfRule type="expression" dxfId="189" priority="257">
      <formula>IF(RIGHT(TEXT(AU190,"0.#"),1)=".",FALSE,TRUE)</formula>
    </cfRule>
    <cfRule type="expression" dxfId="188" priority="258">
      <formula>IF(RIGHT(TEXT(AU190,"0.#"),1)=".",TRUE,FALSE)</formula>
    </cfRule>
  </conditionalFormatting>
  <conditionalFormatting sqref="AU182:AU189 AU180">
    <cfRule type="expression" dxfId="187" priority="255">
      <formula>IF(RIGHT(TEXT(AU180,"0.#"),1)=".",FALSE,TRUE)</formula>
    </cfRule>
    <cfRule type="expression" dxfId="186" priority="256">
      <formula>IF(RIGHT(TEXT(AU180,"0.#"),1)=".",TRUE,FALSE)</formula>
    </cfRule>
  </conditionalFormatting>
  <conditionalFormatting sqref="Y220 Y207 Y194">
    <cfRule type="expression" dxfId="185" priority="241">
      <formula>IF(RIGHT(TEXT(Y194,"0.#"),1)=".",FALSE,TRUE)</formula>
    </cfRule>
    <cfRule type="expression" dxfId="184" priority="242">
      <formula>IF(RIGHT(TEXT(Y194,"0.#"),1)=".",TRUE,FALSE)</formula>
    </cfRule>
  </conditionalFormatting>
  <conditionalFormatting sqref="Y229 Y216 Y203">
    <cfRule type="expression" dxfId="183" priority="239">
      <formula>IF(RIGHT(TEXT(Y203,"0.#"),1)=".",FALSE,TRUE)</formula>
    </cfRule>
    <cfRule type="expression" dxfId="182" priority="240">
      <formula>IF(RIGHT(TEXT(Y203,"0.#"),1)=".",TRUE,FALSE)</formula>
    </cfRule>
  </conditionalFormatting>
  <conditionalFormatting sqref="Y221:Y228 Y208:Y215 Y195:Y202 Y193">
    <cfRule type="expression" dxfId="181" priority="237">
      <formula>IF(RIGHT(TEXT(Y193,"0.#"),1)=".",FALSE,TRUE)</formula>
    </cfRule>
    <cfRule type="expression" dxfId="180" priority="238">
      <formula>IF(RIGHT(TEXT(Y193,"0.#"),1)=".",TRUE,FALSE)</formula>
    </cfRule>
  </conditionalFormatting>
  <conditionalFormatting sqref="AU220 AU207 AU194">
    <cfRule type="expression" dxfId="179" priority="235">
      <formula>IF(RIGHT(TEXT(AU194,"0.#"),1)=".",FALSE,TRUE)</formula>
    </cfRule>
    <cfRule type="expression" dxfId="178" priority="236">
      <formula>IF(RIGHT(TEXT(AU194,"0.#"),1)=".",TRUE,FALSE)</formula>
    </cfRule>
  </conditionalFormatting>
  <conditionalFormatting sqref="AU229 AU216 AU203">
    <cfRule type="expression" dxfId="177" priority="233">
      <formula>IF(RIGHT(TEXT(AU203,"0.#"),1)=".",FALSE,TRUE)</formula>
    </cfRule>
    <cfRule type="expression" dxfId="176" priority="234">
      <formula>IF(RIGHT(TEXT(AU203,"0.#"),1)=".",TRUE,FALSE)</formula>
    </cfRule>
  </conditionalFormatting>
  <conditionalFormatting sqref="AU221:AU228 AU219 AU208:AU215 AU206 AU195:AU202 AU193">
    <cfRule type="expression" dxfId="175" priority="231">
      <formula>IF(RIGHT(TEXT(AU193,"0.#"),1)=".",FALSE,TRUE)</formula>
    </cfRule>
    <cfRule type="expression" dxfId="174" priority="232">
      <formula>IF(RIGHT(TEXT(AU193,"0.#"),1)=".",TRUE,FALSE)</formula>
    </cfRule>
  </conditionalFormatting>
  <conditionalFormatting sqref="AE56:AI56">
    <cfRule type="expression" dxfId="173" priority="205">
      <formula>IF(AND(AE56&gt;=0, RIGHT(TEXT(AE56,"0.#"),1)&lt;&gt;"."),TRUE,FALSE)</formula>
    </cfRule>
    <cfRule type="expression" dxfId="172" priority="206">
      <formula>IF(AND(AE56&gt;=0, RIGHT(TEXT(AE56,"0.#"),1)="."),TRUE,FALSE)</formula>
    </cfRule>
    <cfRule type="expression" dxfId="171" priority="207">
      <formula>IF(AND(AE56&lt;0, RIGHT(TEXT(AE56,"0.#"),1)&lt;&gt;"."),TRUE,FALSE)</formula>
    </cfRule>
    <cfRule type="expression" dxfId="170" priority="208">
      <formula>IF(AND(AE56&lt;0, RIGHT(TEXT(AE56,"0.#"),1)="."),TRUE,FALSE)</formula>
    </cfRule>
  </conditionalFormatting>
  <conditionalFormatting sqref="AJ56:AS56">
    <cfRule type="expression" dxfId="169" priority="201">
      <formula>IF(AND(AJ56&gt;=0, RIGHT(TEXT(AJ56,"0.#"),1)&lt;&gt;"."),TRUE,FALSE)</formula>
    </cfRule>
    <cfRule type="expression" dxfId="168" priority="202">
      <formula>IF(AND(AJ56&gt;=0, RIGHT(TEXT(AJ56,"0.#"),1)="."),TRUE,FALSE)</formula>
    </cfRule>
    <cfRule type="expression" dxfId="167" priority="203">
      <formula>IF(AND(AJ56&lt;0, RIGHT(TEXT(AJ56,"0.#"),1)&lt;&gt;"."),TRUE,FALSE)</formula>
    </cfRule>
    <cfRule type="expression" dxfId="166" priority="204">
      <formula>IF(AND(AJ56&lt;0, RIGHT(TEXT(AJ56,"0.#"),1)="."),TRUE,FALSE)</formula>
    </cfRule>
  </conditionalFormatting>
  <conditionalFormatting sqref="AK237:AK265">
    <cfRule type="expression" dxfId="165" priority="189">
      <formula>IF(RIGHT(TEXT(AK237,"0.#"),1)=".",FALSE,TRUE)</formula>
    </cfRule>
    <cfRule type="expression" dxfId="164" priority="190">
      <formula>IF(RIGHT(TEXT(AK237,"0.#"),1)=".",TRUE,FALSE)</formula>
    </cfRule>
  </conditionalFormatting>
  <conditionalFormatting sqref="AU237:AX265">
    <cfRule type="expression" dxfId="163" priority="185">
      <formula>IF(AND(AU237&gt;=0, RIGHT(TEXT(AU237,"0.#"),1)&lt;&gt;"."),TRUE,FALSE)</formula>
    </cfRule>
    <cfRule type="expression" dxfId="162" priority="186">
      <formula>IF(AND(AU237&gt;=0, RIGHT(TEXT(AU237,"0.#"),1)="."),TRUE,FALSE)</formula>
    </cfRule>
    <cfRule type="expression" dxfId="161" priority="187">
      <formula>IF(AND(AU237&lt;0, RIGHT(TEXT(AU237,"0.#"),1)&lt;&gt;"."),TRUE,FALSE)</formula>
    </cfRule>
    <cfRule type="expression" dxfId="160" priority="188">
      <formula>IF(AND(AU237&lt;0, RIGHT(TEXT(AU237,"0.#"),1)="."),TRUE,FALSE)</formula>
    </cfRule>
  </conditionalFormatting>
  <conditionalFormatting sqref="AK269">
    <cfRule type="expression" dxfId="159" priority="183">
      <formula>IF(RIGHT(TEXT(AK269,"0.#"),1)=".",FALSE,TRUE)</formula>
    </cfRule>
    <cfRule type="expression" dxfId="158" priority="184">
      <formula>IF(RIGHT(TEXT(AK269,"0.#"),1)=".",TRUE,FALSE)</formula>
    </cfRule>
  </conditionalFormatting>
  <conditionalFormatting sqref="AU269:AX269">
    <cfRule type="expression" dxfId="157" priority="179">
      <formula>IF(AND(AU269&gt;=0, RIGHT(TEXT(AU269,"0.#"),1)&lt;&gt;"."),TRUE,FALSE)</formula>
    </cfRule>
    <cfRule type="expression" dxfId="156" priority="180">
      <formula>IF(AND(AU269&gt;=0, RIGHT(TEXT(AU269,"0.#"),1)="."),TRUE,FALSE)</formula>
    </cfRule>
    <cfRule type="expression" dxfId="155" priority="181">
      <formula>IF(AND(AU269&lt;0, RIGHT(TEXT(AU269,"0.#"),1)&lt;&gt;"."),TRUE,FALSE)</formula>
    </cfRule>
    <cfRule type="expression" dxfId="154" priority="182">
      <formula>IF(AND(AU269&lt;0, RIGHT(TEXT(AU269,"0.#"),1)="."),TRUE,FALSE)</formula>
    </cfRule>
  </conditionalFormatting>
  <conditionalFormatting sqref="AK270 AK274:AK298">
    <cfRule type="expression" dxfId="153" priority="177">
      <formula>IF(RIGHT(TEXT(AK270,"0.#"),1)=".",FALSE,TRUE)</formula>
    </cfRule>
    <cfRule type="expression" dxfId="152" priority="178">
      <formula>IF(RIGHT(TEXT(AK270,"0.#"),1)=".",TRUE,FALSE)</formula>
    </cfRule>
  </conditionalFormatting>
  <conditionalFormatting sqref="AU270:AX270 AU274:AX298">
    <cfRule type="expression" dxfId="151" priority="173">
      <formula>IF(AND(AU270&gt;=0, RIGHT(TEXT(AU270,"0.#"),1)&lt;&gt;"."),TRUE,FALSE)</formula>
    </cfRule>
    <cfRule type="expression" dxfId="150" priority="174">
      <formula>IF(AND(AU270&gt;=0, RIGHT(TEXT(AU270,"0.#"),1)="."),TRUE,FALSE)</formula>
    </cfRule>
    <cfRule type="expression" dxfId="149" priority="175">
      <formula>IF(AND(AU270&lt;0, RIGHT(TEXT(AU270,"0.#"),1)&lt;&gt;"."),TRUE,FALSE)</formula>
    </cfRule>
    <cfRule type="expression" dxfId="148" priority="176">
      <formula>IF(AND(AU270&lt;0, RIGHT(TEXT(AU270,"0.#"),1)="."),TRUE,FALSE)</formula>
    </cfRule>
  </conditionalFormatting>
  <conditionalFormatting sqref="AK305:AK331">
    <cfRule type="expression" dxfId="147" priority="165">
      <formula>IF(RIGHT(TEXT(AK305,"0.#"),1)=".",FALSE,TRUE)</formula>
    </cfRule>
    <cfRule type="expression" dxfId="146" priority="166">
      <formula>IF(RIGHT(TEXT(AK305,"0.#"),1)=".",TRUE,FALSE)</formula>
    </cfRule>
  </conditionalFormatting>
  <conditionalFormatting sqref="AU305:AX331">
    <cfRule type="expression" dxfId="145" priority="161">
      <formula>IF(AND(AU305&gt;=0, RIGHT(TEXT(AU305,"0.#"),1)&lt;&gt;"."),TRUE,FALSE)</formula>
    </cfRule>
    <cfRule type="expression" dxfId="144" priority="162">
      <formula>IF(AND(AU305&gt;=0, RIGHT(TEXT(AU305,"0.#"),1)="."),TRUE,FALSE)</formula>
    </cfRule>
    <cfRule type="expression" dxfId="143" priority="163">
      <formula>IF(AND(AU305&lt;0, RIGHT(TEXT(AU305,"0.#"),1)&lt;&gt;"."),TRUE,FALSE)</formula>
    </cfRule>
    <cfRule type="expression" dxfId="142" priority="164">
      <formula>IF(AND(AU305&lt;0, RIGHT(TEXT(AU305,"0.#"),1)="."),TRUE,FALSE)</formula>
    </cfRule>
  </conditionalFormatting>
  <conditionalFormatting sqref="AK337:AK364">
    <cfRule type="expression" dxfId="141" priority="153">
      <formula>IF(RIGHT(TEXT(AK337,"0.#"),1)=".",FALSE,TRUE)</formula>
    </cfRule>
    <cfRule type="expression" dxfId="140" priority="154">
      <formula>IF(RIGHT(TEXT(AK337,"0.#"),1)=".",TRUE,FALSE)</formula>
    </cfRule>
  </conditionalFormatting>
  <conditionalFormatting sqref="AU337:AX364">
    <cfRule type="expression" dxfId="139" priority="149">
      <formula>IF(AND(AU337&gt;=0, RIGHT(TEXT(AU337,"0.#"),1)&lt;&gt;"."),TRUE,FALSE)</formula>
    </cfRule>
    <cfRule type="expression" dxfId="138" priority="150">
      <formula>IF(AND(AU337&gt;=0, RIGHT(TEXT(AU337,"0.#"),1)="."),TRUE,FALSE)</formula>
    </cfRule>
    <cfRule type="expression" dxfId="137" priority="151">
      <formula>IF(AND(AU337&lt;0, RIGHT(TEXT(AU337,"0.#"),1)&lt;&gt;"."),TRUE,FALSE)</formula>
    </cfRule>
    <cfRule type="expression" dxfId="136" priority="152">
      <formula>IF(AND(AU337&lt;0, RIGHT(TEXT(AU337,"0.#"),1)="."),TRUE,FALSE)</formula>
    </cfRule>
  </conditionalFormatting>
  <conditionalFormatting sqref="AK368">
    <cfRule type="expression" dxfId="135" priority="147">
      <formula>IF(RIGHT(TEXT(AK368,"0.#"),1)=".",FALSE,TRUE)</formula>
    </cfRule>
    <cfRule type="expression" dxfId="134" priority="148">
      <formula>IF(RIGHT(TEXT(AK368,"0.#"),1)=".",TRUE,FALSE)</formula>
    </cfRule>
  </conditionalFormatting>
  <conditionalFormatting sqref="AU368:AX368">
    <cfRule type="expression" dxfId="133" priority="143">
      <formula>IF(AND(AU368&gt;=0, RIGHT(TEXT(AU368,"0.#"),1)&lt;&gt;"."),TRUE,FALSE)</formula>
    </cfRule>
    <cfRule type="expression" dxfId="132" priority="144">
      <formula>IF(AND(AU368&gt;=0, RIGHT(TEXT(AU368,"0.#"),1)="."),TRUE,FALSE)</formula>
    </cfRule>
    <cfRule type="expression" dxfId="131" priority="145">
      <formula>IF(AND(AU368&lt;0, RIGHT(TEXT(AU368,"0.#"),1)&lt;&gt;"."),TRUE,FALSE)</formula>
    </cfRule>
    <cfRule type="expression" dxfId="130" priority="146">
      <formula>IF(AND(AU368&lt;0, RIGHT(TEXT(AU368,"0.#"),1)="."),TRUE,FALSE)</formula>
    </cfRule>
  </conditionalFormatting>
  <conditionalFormatting sqref="AK369:AK397">
    <cfRule type="expression" dxfId="129" priority="141">
      <formula>IF(RIGHT(TEXT(AK369,"0.#"),1)=".",FALSE,TRUE)</formula>
    </cfRule>
    <cfRule type="expression" dxfId="128" priority="142">
      <formula>IF(RIGHT(TEXT(AK369,"0.#"),1)=".",TRUE,FALSE)</formula>
    </cfRule>
  </conditionalFormatting>
  <conditionalFormatting sqref="AU369:AX397">
    <cfRule type="expression" dxfId="127" priority="137">
      <formula>IF(AND(AU369&gt;=0, RIGHT(TEXT(AU369,"0.#"),1)&lt;&gt;"."),TRUE,FALSE)</formula>
    </cfRule>
    <cfRule type="expression" dxfId="126" priority="138">
      <formula>IF(AND(AU369&gt;=0, RIGHT(TEXT(AU369,"0.#"),1)="."),TRUE,FALSE)</formula>
    </cfRule>
    <cfRule type="expression" dxfId="125" priority="139">
      <formula>IF(AND(AU369&lt;0, RIGHT(TEXT(AU369,"0.#"),1)&lt;&gt;"."),TRUE,FALSE)</formula>
    </cfRule>
    <cfRule type="expression" dxfId="124" priority="140">
      <formula>IF(AND(AU369&lt;0, RIGHT(TEXT(AU369,"0.#"),1)="."),TRUE,FALSE)</formula>
    </cfRule>
  </conditionalFormatting>
  <conditionalFormatting sqref="AK401">
    <cfRule type="expression" dxfId="123" priority="135">
      <formula>IF(RIGHT(TEXT(AK401,"0.#"),1)=".",FALSE,TRUE)</formula>
    </cfRule>
    <cfRule type="expression" dxfId="122" priority="136">
      <formula>IF(RIGHT(TEXT(AK401,"0.#"),1)=".",TRUE,FALSE)</formula>
    </cfRule>
  </conditionalFormatting>
  <conditionalFormatting sqref="AU401:AX401">
    <cfRule type="expression" dxfId="121" priority="131">
      <formula>IF(AND(AU401&gt;=0, RIGHT(TEXT(AU401,"0.#"),1)&lt;&gt;"."),TRUE,FALSE)</formula>
    </cfRule>
    <cfRule type="expression" dxfId="120" priority="132">
      <formula>IF(AND(AU401&gt;=0, RIGHT(TEXT(AU401,"0.#"),1)="."),TRUE,FALSE)</formula>
    </cfRule>
    <cfRule type="expression" dxfId="119" priority="133">
      <formula>IF(AND(AU401&lt;0, RIGHT(TEXT(AU401,"0.#"),1)&lt;&gt;"."),TRUE,FALSE)</formula>
    </cfRule>
    <cfRule type="expression" dxfId="118" priority="134">
      <formula>IF(AND(AU401&lt;0, RIGHT(TEXT(AU401,"0.#"),1)="."),TRUE,FALSE)</formula>
    </cfRule>
  </conditionalFormatting>
  <conditionalFormatting sqref="AK402:AK430">
    <cfRule type="expression" dxfId="117" priority="129">
      <formula>IF(RIGHT(TEXT(AK402,"0.#"),1)=".",FALSE,TRUE)</formula>
    </cfRule>
    <cfRule type="expression" dxfId="116" priority="130">
      <formula>IF(RIGHT(TEXT(AK402,"0.#"),1)=".",TRUE,FALSE)</formula>
    </cfRule>
  </conditionalFormatting>
  <conditionalFormatting sqref="AU402:AX430">
    <cfRule type="expression" dxfId="115" priority="125">
      <formula>IF(AND(AU402&gt;=0, RIGHT(TEXT(AU402,"0.#"),1)&lt;&gt;"."),TRUE,FALSE)</formula>
    </cfRule>
    <cfRule type="expression" dxfId="114" priority="126">
      <formula>IF(AND(AU402&gt;=0, RIGHT(TEXT(AU402,"0.#"),1)="."),TRUE,FALSE)</formula>
    </cfRule>
    <cfRule type="expression" dxfId="113" priority="127">
      <formula>IF(AND(AU402&lt;0, RIGHT(TEXT(AU402,"0.#"),1)&lt;&gt;"."),TRUE,FALSE)</formula>
    </cfRule>
    <cfRule type="expression" dxfId="112" priority="128">
      <formula>IF(AND(AU402&lt;0, RIGHT(TEXT(AU402,"0.#"),1)="."),TRUE,FALSE)</formula>
    </cfRule>
  </conditionalFormatting>
  <conditionalFormatting sqref="AK434">
    <cfRule type="expression" dxfId="111" priority="123">
      <formula>IF(RIGHT(TEXT(AK434,"0.#"),1)=".",FALSE,TRUE)</formula>
    </cfRule>
    <cfRule type="expression" dxfId="110" priority="124">
      <formula>IF(RIGHT(TEXT(AK434,"0.#"),1)=".",TRUE,FALSE)</formula>
    </cfRule>
  </conditionalFormatting>
  <conditionalFormatting sqref="AU434:AX434">
    <cfRule type="expression" dxfId="109" priority="119">
      <formula>IF(AND(AU434&gt;=0, RIGHT(TEXT(AU434,"0.#"),1)&lt;&gt;"."),TRUE,FALSE)</formula>
    </cfRule>
    <cfRule type="expression" dxfId="108" priority="120">
      <formula>IF(AND(AU434&gt;=0, RIGHT(TEXT(AU434,"0.#"),1)="."),TRUE,FALSE)</formula>
    </cfRule>
    <cfRule type="expression" dxfId="107" priority="121">
      <formula>IF(AND(AU434&lt;0, RIGHT(TEXT(AU434,"0.#"),1)&lt;&gt;"."),TRUE,FALSE)</formula>
    </cfRule>
    <cfRule type="expression" dxfId="106" priority="122">
      <formula>IF(AND(AU434&lt;0, RIGHT(TEXT(AU434,"0.#"),1)="."),TRUE,FALSE)</formula>
    </cfRule>
  </conditionalFormatting>
  <conditionalFormatting sqref="AK435:AK463">
    <cfRule type="expression" dxfId="105" priority="117">
      <formula>IF(RIGHT(TEXT(AK435,"0.#"),1)=".",FALSE,TRUE)</formula>
    </cfRule>
    <cfRule type="expression" dxfId="104" priority="118">
      <formula>IF(RIGHT(TEXT(AK435,"0.#"),1)=".",TRUE,FALSE)</formula>
    </cfRule>
  </conditionalFormatting>
  <conditionalFormatting sqref="AU435:AX463">
    <cfRule type="expression" dxfId="103" priority="113">
      <formula>IF(AND(AU435&gt;=0, RIGHT(TEXT(AU435,"0.#"),1)&lt;&gt;"."),TRUE,FALSE)</formula>
    </cfRule>
    <cfRule type="expression" dxfId="102" priority="114">
      <formula>IF(AND(AU435&gt;=0, RIGHT(TEXT(AU435,"0.#"),1)="."),TRUE,FALSE)</formula>
    </cfRule>
    <cfRule type="expression" dxfId="101" priority="115">
      <formula>IF(AND(AU435&lt;0, RIGHT(TEXT(AU435,"0.#"),1)&lt;&gt;"."),TRUE,FALSE)</formula>
    </cfRule>
    <cfRule type="expression" dxfId="100" priority="116">
      <formula>IF(AND(AU435&lt;0, RIGHT(TEXT(AU435,"0.#"),1)="."),TRUE,FALSE)</formula>
    </cfRule>
  </conditionalFormatting>
  <conditionalFormatting sqref="AK467">
    <cfRule type="expression" dxfId="99" priority="111">
      <formula>IF(RIGHT(TEXT(AK467,"0.#"),1)=".",FALSE,TRUE)</formula>
    </cfRule>
    <cfRule type="expression" dxfId="98" priority="112">
      <formula>IF(RIGHT(TEXT(AK467,"0.#"),1)=".",TRUE,FALSE)</formula>
    </cfRule>
  </conditionalFormatting>
  <conditionalFormatting sqref="AU467:AX467">
    <cfRule type="expression" dxfId="97" priority="107">
      <formula>IF(AND(AU467&gt;=0, RIGHT(TEXT(AU467,"0.#"),1)&lt;&gt;"."),TRUE,FALSE)</formula>
    </cfRule>
    <cfRule type="expression" dxfId="96" priority="108">
      <formula>IF(AND(AU467&gt;=0, RIGHT(TEXT(AU467,"0.#"),1)="."),TRUE,FALSE)</formula>
    </cfRule>
    <cfRule type="expression" dxfId="95" priority="109">
      <formula>IF(AND(AU467&lt;0, RIGHT(TEXT(AU467,"0.#"),1)&lt;&gt;"."),TRUE,FALSE)</formula>
    </cfRule>
    <cfRule type="expression" dxfId="94" priority="110">
      <formula>IF(AND(AU467&lt;0, RIGHT(TEXT(AU467,"0.#"),1)="."),TRUE,FALSE)</formula>
    </cfRule>
  </conditionalFormatting>
  <conditionalFormatting sqref="AK468:AK496">
    <cfRule type="expression" dxfId="93" priority="105">
      <formula>IF(RIGHT(TEXT(AK468,"0.#"),1)=".",FALSE,TRUE)</formula>
    </cfRule>
    <cfRule type="expression" dxfId="92" priority="106">
      <formula>IF(RIGHT(TEXT(AK468,"0.#"),1)=".",TRUE,FALSE)</formula>
    </cfRule>
  </conditionalFormatting>
  <conditionalFormatting sqref="AU468:AX496">
    <cfRule type="expression" dxfId="91" priority="101">
      <formula>IF(AND(AU468&gt;=0, RIGHT(TEXT(AU468,"0.#"),1)&lt;&gt;"."),TRUE,FALSE)</formula>
    </cfRule>
    <cfRule type="expression" dxfId="90" priority="102">
      <formula>IF(AND(AU468&gt;=0, RIGHT(TEXT(AU468,"0.#"),1)="."),TRUE,FALSE)</formula>
    </cfRule>
    <cfRule type="expression" dxfId="89" priority="103">
      <formula>IF(AND(AU468&lt;0, RIGHT(TEXT(AU468,"0.#"),1)&lt;&gt;"."),TRUE,FALSE)</formula>
    </cfRule>
    <cfRule type="expression" dxfId="88" priority="104">
      <formula>IF(AND(AU468&lt;0, RIGHT(TEXT(AU468,"0.#"),1)="."),TRUE,FALSE)</formula>
    </cfRule>
  </conditionalFormatting>
  <conditionalFormatting sqref="AE24:AX24 AJ23:AS23">
    <cfRule type="expression" dxfId="87" priority="99">
      <formula>IF(RIGHT(TEXT(AE23,"0.#"),1)=".",FALSE,TRUE)</formula>
    </cfRule>
    <cfRule type="expression" dxfId="86" priority="100">
      <formula>IF(RIGHT(TEXT(AE23,"0.#"),1)=".",TRUE,FALSE)</formula>
    </cfRule>
  </conditionalFormatting>
  <conditionalFormatting sqref="AE25:AI25">
    <cfRule type="expression" dxfId="85" priority="91">
      <formula>IF(AND(AE25&gt;=0, RIGHT(TEXT(AE25,"0.#"),1)&lt;&gt;"."),TRUE,FALSE)</formula>
    </cfRule>
    <cfRule type="expression" dxfId="84" priority="92">
      <formula>IF(AND(AE25&gt;=0, RIGHT(TEXT(AE25,"0.#"),1)="."),TRUE,FALSE)</formula>
    </cfRule>
    <cfRule type="expression" dxfId="83" priority="93">
      <formula>IF(AND(AE25&lt;0, RIGHT(TEXT(AE25,"0.#"),1)&lt;&gt;"."),TRUE,FALSE)</formula>
    </cfRule>
    <cfRule type="expression" dxfId="82" priority="94">
      <formula>IF(AND(AE25&lt;0, RIGHT(TEXT(AE25,"0.#"),1)="."),TRUE,FALSE)</formula>
    </cfRule>
  </conditionalFormatting>
  <conditionalFormatting sqref="AJ25:AS25">
    <cfRule type="expression" dxfId="81" priority="87">
      <formula>IF(AND(AJ25&gt;=0, RIGHT(TEXT(AJ25,"0.#"),1)&lt;&gt;"."),TRUE,FALSE)</formula>
    </cfRule>
    <cfRule type="expression" dxfId="80" priority="88">
      <formula>IF(AND(AJ25&gt;=0, RIGHT(TEXT(AJ25,"0.#"),1)="."),TRUE,FALSE)</formula>
    </cfRule>
    <cfRule type="expression" dxfId="79" priority="89">
      <formula>IF(AND(AJ25&lt;0, RIGHT(TEXT(AJ25,"0.#"),1)&lt;&gt;"."),TRUE,FALSE)</formula>
    </cfRule>
    <cfRule type="expression" dxfId="78" priority="90">
      <formula>IF(AND(AJ25&lt;0, RIGHT(TEXT(AJ25,"0.#"),1)="."),TRUE,FALSE)</formula>
    </cfRule>
  </conditionalFormatting>
  <conditionalFormatting sqref="AU236:AX236">
    <cfRule type="expression" dxfId="77" priority="75">
      <formula>IF(AND(AU236&gt;=0, RIGHT(TEXT(AU236,"0.#"),1)&lt;&gt;"."),TRUE,FALSE)</formula>
    </cfRule>
    <cfRule type="expression" dxfId="76" priority="76">
      <formula>IF(AND(AU236&gt;=0, RIGHT(TEXT(AU236,"0.#"),1)="."),TRUE,FALSE)</formula>
    </cfRule>
    <cfRule type="expression" dxfId="75" priority="77">
      <formula>IF(AND(AU236&lt;0, RIGHT(TEXT(AU236,"0.#"),1)&lt;&gt;"."),TRUE,FALSE)</formula>
    </cfRule>
    <cfRule type="expression" dxfId="74" priority="78">
      <formula>IF(AND(AU236&lt;0, RIGHT(TEXT(AU236,"0.#"),1)="."),TRUE,FALSE)</formula>
    </cfRule>
  </conditionalFormatting>
  <conditionalFormatting sqref="AE43:AI43 AE38:AI38 AE33:AI33 AE28:AI28">
    <cfRule type="expression" dxfId="73" priority="73">
      <formula>IF(RIGHT(TEXT(AE28,"0.#"),1)=".",FALSE,TRUE)</formula>
    </cfRule>
    <cfRule type="expression" dxfId="72" priority="74">
      <formula>IF(RIGHT(TEXT(AE28,"0.#"),1)=".",TRUE,FALSE)</formula>
    </cfRule>
  </conditionalFormatting>
  <conditionalFormatting sqref="AE44:AX44 AJ43:AS43 AE39:AX39 AJ38:AS38 AE34:AX34 AJ33:AS33 AE29:AX29 AJ28:AS28">
    <cfRule type="expression" dxfId="71" priority="71">
      <formula>IF(RIGHT(TEXT(AE28,"0.#"),1)=".",FALSE,TRUE)</formula>
    </cfRule>
    <cfRule type="expression" dxfId="70" priority="72">
      <formula>IF(RIGHT(TEXT(AE28,"0.#"),1)=".",TRUE,FALSE)</formula>
    </cfRule>
  </conditionalFormatting>
  <conditionalFormatting sqref="AE45:AI45 AE40:AI40 AE35:AI35 AE30:AI30">
    <cfRule type="expression" dxfId="69" priority="67">
      <formula>IF(AND(AE30&gt;=0, RIGHT(TEXT(AE30,"0.#"),1)&lt;&gt;"."),TRUE,FALSE)</formula>
    </cfRule>
    <cfRule type="expression" dxfId="68" priority="68">
      <formula>IF(AND(AE30&gt;=0, RIGHT(TEXT(AE30,"0.#"),1)="."),TRUE,FALSE)</formula>
    </cfRule>
    <cfRule type="expression" dxfId="67" priority="69">
      <formula>IF(AND(AE30&lt;0, RIGHT(TEXT(AE30,"0.#"),1)&lt;&gt;"."),TRUE,FALSE)</formula>
    </cfRule>
    <cfRule type="expression" dxfId="66" priority="70">
      <formula>IF(AND(AE30&lt;0, RIGHT(TEXT(AE30,"0.#"),1)="."),TRUE,FALSE)</formula>
    </cfRule>
  </conditionalFormatting>
  <conditionalFormatting sqref="AJ45:AS45 AJ40:AS40 AJ35:AS35 AJ30:AS30">
    <cfRule type="expression" dxfId="65" priority="63">
      <formula>IF(AND(AJ30&gt;=0, RIGHT(TEXT(AJ30,"0.#"),1)&lt;&gt;"."),TRUE,FALSE)</formula>
    </cfRule>
    <cfRule type="expression" dxfId="64" priority="64">
      <formula>IF(AND(AJ30&gt;=0, RIGHT(TEXT(AJ30,"0.#"),1)="."),TRUE,FALSE)</formula>
    </cfRule>
    <cfRule type="expression" dxfId="63" priority="65">
      <formula>IF(AND(AJ30&lt;0, RIGHT(TEXT(AJ30,"0.#"),1)&lt;&gt;"."),TRUE,FALSE)</formula>
    </cfRule>
    <cfRule type="expression" dxfId="62" priority="66">
      <formula>IF(AND(AJ30&lt;0, RIGHT(TEXT(AJ30,"0.#"),1)="."),TRUE,FALSE)</formula>
    </cfRule>
  </conditionalFormatting>
  <conditionalFormatting sqref="AE64:AI64 AE59:AI59">
    <cfRule type="expression" dxfId="61" priority="61">
      <formula>IF(RIGHT(TEXT(AE59,"0.#"),1)=".",FALSE,TRUE)</formula>
    </cfRule>
    <cfRule type="expression" dxfId="60" priority="62">
      <formula>IF(RIGHT(TEXT(AE59,"0.#"),1)=".",TRUE,FALSE)</formula>
    </cfRule>
  </conditionalFormatting>
  <conditionalFormatting sqref="AE65:AX65 AJ64:AS64 AE60:AX60 AJ59:AS59">
    <cfRule type="expression" dxfId="59" priority="59">
      <formula>IF(RIGHT(TEXT(AE59,"0.#"),1)=".",FALSE,TRUE)</formula>
    </cfRule>
    <cfRule type="expression" dxfId="58" priority="60">
      <formula>IF(RIGHT(TEXT(AE59,"0.#"),1)=".",TRUE,FALSE)</formula>
    </cfRule>
  </conditionalFormatting>
  <conditionalFormatting sqref="AE66:AI66 AE61:AI61">
    <cfRule type="expression" dxfId="57" priority="55">
      <formula>IF(AND(AE61&gt;=0, RIGHT(TEXT(AE61,"0.#"),1)&lt;&gt;"."),TRUE,FALSE)</formula>
    </cfRule>
    <cfRule type="expression" dxfId="56" priority="56">
      <formula>IF(AND(AE61&gt;=0, RIGHT(TEXT(AE61,"0.#"),1)="."),TRUE,FALSE)</formula>
    </cfRule>
    <cfRule type="expression" dxfId="55" priority="57">
      <formula>IF(AND(AE61&lt;0, RIGHT(TEXT(AE61,"0.#"),1)&lt;&gt;"."),TRUE,FALSE)</formula>
    </cfRule>
    <cfRule type="expression" dxfId="54" priority="58">
      <formula>IF(AND(AE61&lt;0, RIGHT(TEXT(AE61,"0.#"),1)="."),TRUE,FALSE)</formula>
    </cfRule>
  </conditionalFormatting>
  <conditionalFormatting sqref="AJ66:AS66 AJ61:AS61">
    <cfRule type="expression" dxfId="53" priority="51">
      <formula>IF(AND(AJ61&gt;=0, RIGHT(TEXT(AJ61,"0.#"),1)&lt;&gt;"."),TRUE,FALSE)</formula>
    </cfRule>
    <cfRule type="expression" dxfId="52" priority="52">
      <formula>IF(AND(AJ61&gt;=0, RIGHT(TEXT(AJ61,"0.#"),1)="."),TRUE,FALSE)</formula>
    </cfRule>
    <cfRule type="expression" dxfId="51" priority="53">
      <formula>IF(AND(AJ61&lt;0, RIGHT(TEXT(AJ61,"0.#"),1)&lt;&gt;"."),TRUE,FALSE)</formula>
    </cfRule>
    <cfRule type="expression" dxfId="50" priority="54">
      <formula>IF(AND(AJ61&lt;0, RIGHT(TEXT(AJ61,"0.#"),1)="."),TRUE,FALSE)</formula>
    </cfRule>
  </conditionalFormatting>
  <conditionalFormatting sqref="AE81:AX81 AE78:AX78 AE75:AX75 AE72:AX72">
    <cfRule type="expression" dxfId="49" priority="49">
      <formula>IF(RIGHT(TEXT(AE72,"0.#"),1)=".",FALSE,TRUE)</formula>
    </cfRule>
    <cfRule type="expression" dxfId="48" priority="50">
      <formula>IF(RIGHT(TEXT(AE72,"0.#"),1)=".",TRUE,FALSE)</formula>
    </cfRule>
  </conditionalFormatting>
  <conditionalFormatting sqref="AE80:AS80 AE77:AS77 AE74:AS74 AE71:AS71">
    <cfRule type="expression" dxfId="47" priority="47">
      <formula>IF(RIGHT(TEXT(AE71,"0.#"),1)=".",FALSE,TRUE)</formula>
    </cfRule>
    <cfRule type="expression" dxfId="46" priority="48">
      <formula>IF(RIGHT(TEXT(AE71,"0.#"),1)=".",TRUE,FALSE)</formula>
    </cfRule>
  </conditionalFormatting>
  <conditionalFormatting sqref="P14:AQ14">
    <cfRule type="expression" dxfId="45" priority="45">
      <formula>IF(RIGHT(TEXT(P14,"0.#"),1)=".",FALSE,TRUE)</formula>
    </cfRule>
    <cfRule type="expression" dxfId="44" priority="46">
      <formula>IF(RIGHT(TEXT(P14,"0.#"),1)=".",TRUE,FALSE)</formula>
    </cfRule>
  </conditionalFormatting>
  <conditionalFormatting sqref="P15:AQ17 P13:AQ13">
    <cfRule type="expression" dxfId="43" priority="43">
      <formula>IF(RIGHT(TEXT(P13,"0.#"),1)=".",FALSE,TRUE)</formula>
    </cfRule>
    <cfRule type="expression" dxfId="42" priority="44">
      <formula>IF(RIGHT(TEXT(P13,"0.#"),1)=".",TRUE,FALSE)</formula>
    </cfRule>
  </conditionalFormatting>
  <conditionalFormatting sqref="P19:AJ19">
    <cfRule type="expression" dxfId="41" priority="41">
      <formula>IF(RIGHT(TEXT(P19,"0.#"),1)=".",FALSE,TRUE)</formula>
    </cfRule>
    <cfRule type="expression" dxfId="40" priority="42">
      <formula>IF(RIGHT(TEXT(P19,"0.#"),1)=".",TRUE,FALSE)</formula>
    </cfRule>
  </conditionalFormatting>
  <conditionalFormatting sqref="L99">
    <cfRule type="expression" dxfId="39" priority="39">
      <formula>IF(RIGHT(TEXT(L99,"0.#"),1)=".",FALSE,TRUE)</formula>
    </cfRule>
    <cfRule type="expression" dxfId="38" priority="40">
      <formula>IF(RIGHT(TEXT(L99,"0.#"),1)=".",TRUE,FALSE)</formula>
    </cfRule>
  </conditionalFormatting>
  <conditionalFormatting sqref="L100 L98">
    <cfRule type="expression" dxfId="37" priority="37">
      <formula>IF(RIGHT(TEXT(L98,"0.#"),1)=".",FALSE,TRUE)</formula>
    </cfRule>
    <cfRule type="expression" dxfId="36" priority="38">
      <formula>IF(RIGHT(TEXT(L98,"0.#"),1)=".",TRUE,FALSE)</formula>
    </cfRule>
  </conditionalFormatting>
  <conditionalFormatting sqref="Y206">
    <cfRule type="expression" dxfId="35" priority="35">
      <formula>IF(RIGHT(TEXT(Y206,"0.#"),1)=".",FALSE,TRUE)</formula>
    </cfRule>
    <cfRule type="expression" dxfId="34" priority="36">
      <formula>IF(RIGHT(TEXT(Y206,"0.#"),1)=".",TRUE,FALSE)</formula>
    </cfRule>
  </conditionalFormatting>
  <conditionalFormatting sqref="Y219">
    <cfRule type="expression" dxfId="33" priority="33">
      <formula>IF(RIGHT(TEXT(Y219,"0.#"),1)=".",FALSE,TRUE)</formula>
    </cfRule>
    <cfRule type="expression" dxfId="32" priority="34">
      <formula>IF(RIGHT(TEXT(Y219,"0.#"),1)=".",TRUE,FALSE)</formula>
    </cfRule>
  </conditionalFormatting>
  <conditionalFormatting sqref="AK271">
    <cfRule type="expression" dxfId="31" priority="31">
      <formula>IF(RIGHT(TEXT(AK271,"0.#"),1)=".",FALSE,TRUE)</formula>
    </cfRule>
    <cfRule type="expression" dxfId="30" priority="32">
      <formula>IF(RIGHT(TEXT(AK271,"0.#"),1)=".",TRUE,FALSE)</formula>
    </cfRule>
  </conditionalFormatting>
  <conditionalFormatting sqref="AK272:AK273">
    <cfRule type="expression" dxfId="29" priority="29">
      <formula>IF(RIGHT(TEXT(AK272,"0.#"),1)=".",FALSE,TRUE)</formula>
    </cfRule>
    <cfRule type="expression" dxfId="28" priority="30">
      <formula>IF(RIGHT(TEXT(AK272,"0.#"),1)=".",TRUE,FALSE)</formula>
    </cfRule>
  </conditionalFormatting>
  <conditionalFormatting sqref="AU271:AX273">
    <cfRule type="expression" dxfId="27" priority="25">
      <formula>IF(AND(AU271&gt;=0, RIGHT(TEXT(AU271,"0.#"),1)&lt;&gt;"."),TRUE,FALSE)</formula>
    </cfRule>
    <cfRule type="expression" dxfId="26" priority="26">
      <formula>IF(AND(AU271&gt;=0, RIGHT(TEXT(AU271,"0.#"),1)="."),TRUE,FALSE)</formula>
    </cfRule>
    <cfRule type="expression" dxfId="25" priority="27">
      <formula>IF(AND(AU271&lt;0, RIGHT(TEXT(AU271,"0.#"),1)&lt;&gt;"."),TRUE,FALSE)</formula>
    </cfRule>
    <cfRule type="expression" dxfId="24" priority="28">
      <formula>IF(AND(AU271&lt;0, RIGHT(TEXT(AU271,"0.#"),1)="."),TRUE,FALSE)</formula>
    </cfRule>
  </conditionalFormatting>
  <conditionalFormatting sqref="AK302">
    <cfRule type="expression" dxfId="23" priority="23">
      <formula>IF(RIGHT(TEXT(AK302,"0.#"),1)=".",FALSE,TRUE)</formula>
    </cfRule>
    <cfRule type="expression" dxfId="22" priority="24">
      <formula>IF(RIGHT(TEXT(AK302,"0.#"),1)=".",TRUE,FALSE)</formula>
    </cfRule>
  </conditionalFormatting>
  <conditionalFormatting sqref="AU302:AX302">
    <cfRule type="expression" dxfId="21" priority="19">
      <formula>IF(AND(AU302&gt;=0, RIGHT(TEXT(AU302,"0.#"),1)&lt;&gt;"."),TRUE,FALSE)</formula>
    </cfRule>
    <cfRule type="expression" dxfId="20" priority="20">
      <formula>IF(AND(AU302&gt;=0, RIGHT(TEXT(AU302,"0.#"),1)="."),TRUE,FALSE)</formula>
    </cfRule>
    <cfRule type="expression" dxfId="19" priority="21">
      <formula>IF(AND(AU302&lt;0, RIGHT(TEXT(AU302,"0.#"),1)&lt;&gt;"."),TRUE,FALSE)</formula>
    </cfRule>
    <cfRule type="expression" dxfId="18" priority="22">
      <formula>IF(AND(AU302&lt;0, RIGHT(TEXT(AU302,"0.#"),1)="."),TRUE,FALSE)</formula>
    </cfRule>
  </conditionalFormatting>
  <conditionalFormatting sqref="AK303:AK304">
    <cfRule type="expression" dxfId="17" priority="17">
      <formula>IF(RIGHT(TEXT(AK303,"0.#"),1)=".",FALSE,TRUE)</formula>
    </cfRule>
    <cfRule type="expression" dxfId="16" priority="18">
      <formula>IF(RIGHT(TEXT(AK303,"0.#"),1)=".",TRUE,FALSE)</formula>
    </cfRule>
  </conditionalFormatting>
  <conditionalFormatting sqref="AU303:AX304">
    <cfRule type="expression" dxfId="15" priority="13">
      <formula>IF(AND(AU303&gt;=0, RIGHT(TEXT(AU303,"0.#"),1)&lt;&gt;"."),TRUE,FALSE)</formula>
    </cfRule>
    <cfRule type="expression" dxfId="14" priority="14">
      <formula>IF(AND(AU303&gt;=0, RIGHT(TEXT(AU303,"0.#"),1)="."),TRUE,FALSE)</formula>
    </cfRule>
    <cfRule type="expression" dxfId="13" priority="15">
      <formula>IF(AND(AU303&lt;0, RIGHT(TEXT(AU303,"0.#"),1)&lt;&gt;"."),TRUE,FALSE)</formula>
    </cfRule>
    <cfRule type="expression" dxfId="12" priority="16">
      <formula>IF(AND(AU303&lt;0, RIGHT(TEXT(AU303,"0.#"),1)="."),TRUE,FALSE)</formula>
    </cfRule>
  </conditionalFormatting>
  <conditionalFormatting sqref="AK335">
    <cfRule type="expression" dxfId="11" priority="11">
      <formula>IF(RIGHT(TEXT(AK335,"0.#"),1)=".",FALSE,TRUE)</formula>
    </cfRule>
    <cfRule type="expression" dxfId="10" priority="12">
      <formula>IF(RIGHT(TEXT(AK335,"0.#"),1)=".",TRUE,FALSE)</formula>
    </cfRule>
  </conditionalFormatting>
  <conditionalFormatting sqref="AU335:AX335">
    <cfRule type="expression" dxfId="9" priority="7">
      <formula>IF(AND(AU335&gt;=0, RIGHT(TEXT(AU335,"0.#"),1)&lt;&gt;"."),TRUE,FALSE)</formula>
    </cfRule>
    <cfRule type="expression" dxfId="8" priority="8">
      <formula>IF(AND(AU335&gt;=0, RIGHT(TEXT(AU335,"0.#"),1)="."),TRUE,FALSE)</formula>
    </cfRule>
    <cfRule type="expression" dxfId="7" priority="9">
      <formula>IF(AND(AU335&lt;0, RIGHT(TEXT(AU335,"0.#"),1)&lt;&gt;"."),TRUE,FALSE)</formula>
    </cfRule>
    <cfRule type="expression" dxfId="6" priority="10">
      <formula>IF(AND(AU335&lt;0, RIGHT(TEXT(AU335,"0.#"),1)="."),TRUE,FALSE)</formula>
    </cfRule>
  </conditionalFormatting>
  <conditionalFormatting sqref="AK336">
    <cfRule type="expression" dxfId="5" priority="5">
      <formula>IF(RIGHT(TEXT(AK336,"0.#"),1)=".",FALSE,TRUE)</formula>
    </cfRule>
    <cfRule type="expression" dxfId="4" priority="6">
      <formula>IF(RIGHT(TEXT(AK336,"0.#"),1)=".",TRUE,FALSE)</formula>
    </cfRule>
  </conditionalFormatting>
  <conditionalFormatting sqref="AU336:AX336">
    <cfRule type="expression" dxfId="3" priority="1">
      <formula>IF(AND(AU336&gt;=0, RIGHT(TEXT(AU336,"0.#"),1)&lt;&gt;"."),TRUE,FALSE)</formula>
    </cfRule>
    <cfRule type="expression" dxfId="2" priority="2">
      <formula>IF(AND(AU336&gt;=0, RIGHT(TEXT(AU336,"0.#"),1)="."),TRUE,FALSE)</formula>
    </cfRule>
    <cfRule type="expression" dxfId="1" priority="3">
      <formula>IF(AND(AU336&lt;0, RIGHT(TEXT(AU336,"0.#"),1)&lt;&gt;"."),TRUE,FALSE)</formula>
    </cfRule>
    <cfRule type="expression" dxfId="0" priority="4">
      <formula>IF(AND(AU336&lt;0, RIGHT(TEXT(AU336,"0.#"),1)="."),TRUE,FALSE)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4"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Normal="100" zoomScaleSheetLayoutView="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381</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t="s">
        <v>381</v>
      </c>
      <c r="R7" s="15" t="str">
        <f t="shared" si="3"/>
        <v>貸付</v>
      </c>
      <c r="S7" s="15" t="str">
        <f t="shared" si="4"/>
        <v>補助、貸付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t="s">
        <v>381</v>
      </c>
      <c r="R8" s="15" t="str">
        <f t="shared" si="3"/>
        <v>その他</v>
      </c>
      <c r="S8" s="15" t="str">
        <f t="shared" si="4"/>
        <v>補助、貸付、その他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補助、貸付、その他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2015-08-17T04:28:04Z</cp:lastPrinted>
  <dcterms:created xsi:type="dcterms:W3CDTF">2012-03-13T00:50:25Z</dcterms:created>
  <dcterms:modified xsi:type="dcterms:W3CDTF">2015-09-07T12:41:31Z</dcterms:modified>
</cp:coreProperties>
</file>