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<sst xmlns="http://schemas.openxmlformats.org/spreadsheetml/2006/main" count="795" uniqueCount="437">
  <si>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</si>
  <si>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</si>
  <si>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</si>
  <si>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</si>
  <si>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</si>
  <si>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</si>
  <si>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</si>
  <si>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</si>
  <si>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</si>
  <si>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</si>
  <si>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</si>
  <si>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</si>
  <si>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</si>
  <si>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</si>
  <si>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</si>
  <si>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</si>
  <si>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</si>
  <si>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</si>
  <si>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</si>
  <si>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</si>
  <si>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</si>
  <si>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</si>
  <si>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</si>
  <si>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</si>
  <si>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</si>
  <si>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</si>
  <si>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</si>
  <si>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</si>
  <si>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</si>
  <si>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</si>
  <si>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</si>
  <si>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</si>
  <si>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</si>
  <si>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</si>
  <si>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</si>
  <si>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</si>
  <si>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</si>
  <si>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</si>
  <si>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</si>
  <si>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</si>
  <si>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</si>
  <si>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</si>
  <si>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</si>
  <si>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</si>
  <si>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</si>
  <si>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</si>
  <si>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</si>
  <si>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</si>
  <si>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</si>
  <si>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</si>
  <si>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</si>
  <si>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</si>
  <si>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</si>
  <si>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</si>
  <si>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</si>
  <si>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</si>
  <si>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</si>
  <si>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</si>
  <si>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</si>
  <si>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</si>
  <si>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</si>
  <si>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</si>
  <si>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</si>
  <si>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</si>
  <si>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</si>
  <si>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</si>
  <si>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</si>
  <si>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</si>
  <si>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</si>
  <si>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</si>
  <si>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</si>
  <si>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</si>
  <si>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</si>
  <si>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</si>
  <si>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</si>
  <si>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</si>
  <si>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</si>
  <si>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</si>
  <si>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</si>
  <si>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</si>
  <si>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</si>
  <si>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</si>
  <si>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</si>
  <si>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</si>
  <si>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</si>
  <si>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</si>
  <si>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</si>
  <si>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</si>
  <si>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</si>
  <si>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</si>
  <si>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</si>
  <si>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</si>
  <si>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</si>
  <si>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</si>
  <si>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</si>
  <si>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</si>
  <si>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</si>
  <si>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</si>
  <si>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</si>
  <si>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</si>
  <si>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</si>
  <si>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</si>
  <si>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</si>
  <si>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</si>
  <si>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</si>
  <si>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</si>
  <si>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</si>
  <si>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</si>
  <si>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</si>
  <si>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</si>
  <si>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</si>
  <si>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</si>
  <si>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</si>
  <si>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</si>
  <si>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</si>
  <si>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</si>
  <si>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</si>
  <si>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</si>
  <si>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</si>
  <si>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</si>
  <si>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</si>
  <si>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</si>
  <si>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</si>
  <si>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</si>
  <si>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</si>
  <si>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</si>
  <si>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</si>
  <si>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</si>
  <si>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</si>
  <si>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</si>
  <si>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</si>
  <si>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</si>
  <si>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</si>
  <si>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</si>
  <si>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</si>
  <si>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</si>
  <si>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</si>
  <si>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</si>
  <si>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</si>
  <si>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</si>
  <si>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</si>
  <si>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</si>
  <si>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</si>
  <si>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</si>
  <si>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</si>
  <si>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</si>
  <si>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</si>
  <si>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</si>
  <si>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</si>
  <si>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</si>
  <si>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</si>
  <si>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</si>
  <si>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</si>
  <si>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</si>
  <si>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</si>
  <si>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</si>
  <si>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</si>
  <si>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</si>
  <si>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</si>
  <si>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</si>
  <si>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</si>
  <si>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</si>
  <si>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</si>
  <si>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</si>
  <si>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</si>
  <si>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</si>
  <si>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</si>
  <si>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</si>
  <si>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</si>
  <si>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</si>
  <si>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</si>
  <si>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</si>
  <si>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</si>
  <si>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</si>
  <si>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</si>
  <si>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</si>
  <si>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</si>
  <si>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</si>
  <si>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</si>
  <si>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</si>
  <si>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</si>
  <si>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</si>
  <si>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</si>
  <si>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</si>
  <si>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</si>
  <si>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</si>
  <si>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</si>
  <si>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</si>
  <si>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</si>
  <si>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</si>
  <si>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</si>
  <si>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</si>
  <si>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</si>
  <si>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</si>
  <si>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</si>
  <si>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</si>
  <si>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</si>
  <si>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</si>
  <si>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</si>
  <si>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</si>
  <si>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</si>
  <si>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</si>
  <si>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</si>
  <si>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</si>
  <si>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</si>
  <si>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</si>
  <si>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</si>
  <si>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</si>
  <si>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</si>
  <si>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</si>
  <si>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</si>
  <si>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</si>
  <si>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</si>
  <si>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</si>
  <si>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</si>
  <si>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</si>
  <si>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</si>
  <si>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</si>
  <si>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</si>
  <si>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</si>
  <si>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</si>
  <si>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</si>
  <si>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</si>
  <si>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</si>
  <si>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</si>
  <si>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</si>
  <si>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</si>
  <si>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</si>
  <si>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</si>
  <si>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</si>
  <si>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</si>
  <si>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</si>
  <si>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</si>
  <si>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</si>
  <si>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</si>
  <si>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</si>
  <si>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</si>
  <si>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</si>
  <si>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</si>
  <si>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</si>
  <si>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</si>
  <si>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</si>
  <si>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</si>
  <si>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</si>
  <si>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</si>
  <si>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</si>
  <si>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</si>
  <si>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</si>
  <si>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</si>
  <si>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</si>
  <si>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</si>
  <si>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</si>
  <si>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</si>
  <si>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</si>
  <si>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</si>
  <si>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</si>
  <si>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</si>
  <si>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</si>
  <si>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</si>
  <si>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</si>
  <si>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</si>
  <si>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</si>
  <si>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</si>
  <si>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</si>
  <si>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</si>
  <si>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</si>
  <si>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</si>
  <si>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</si>
  <si>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</si>
  <si>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</si>
  <si>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</si>
  <si>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</si>
  <si>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</si>
  <si>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</si>
  <si>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</si>
  <si>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</si>
  <si>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</si>
  <si>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</si>
  <si>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</si>
  <si>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</si>
  <si>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</si>
  <si>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</si>
  <si>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</si>
  <si>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</si>
  <si>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</si>
  <si>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</si>
  <si>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</si>
  <si>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</si>
  <si>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</si>
  <si>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</si>
  <si>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</si>
  <si>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</si>
  <si>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</si>
  <si>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</si>
  <si>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</si>
  <si>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</si>
  <si>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</si>
  <si>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</si>
  <si>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</si>
  <si>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</si>
  <si>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</si>
  <si>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</si>
  <si>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</si>
  <si>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</si>
  <si>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</si>
  <si>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</si>
  <si>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</si>
  <si>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</si>
  <si>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</si>
  <si>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</si>
  <si>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</si>
  <si>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</si>
  <si>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</si>
  <si>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</si>
  <si>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</si>
  <si>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</si>
  <si>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</si>
  <si>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</si>
  <si>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</si>
  <si>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</si>
  <si>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</si>
  <si>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</si>
  <si>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</si>
  <si>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</si>
  <si>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</si>
  <si>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</si>
  <si>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</si>
  <si>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</si>
  <si>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</si>
  <si>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</si>
  <si>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</si>
  <si>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</si>
  <si>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</si>
  <si>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</si>
  <si>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</si>
  <si>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</si>
  <si>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</si>
  <si>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</si>
  <si>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</si>
  <si>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</si>
  <si>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</si>
  <si>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</si>
  <si>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</si>
  <si>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</si>
  <si>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</si>
  <si>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</si>
  <si>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</si>
  <si>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</si>
  <si>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</si>
  <si>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</si>
  <si>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</si>
  <si>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</si>
  <si>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</si>
  <si>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</si>
  <si>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</si>
  <si>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</si>
  <si>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</si>
  <si>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</si>
  <si>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</si>
  <si>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</si>
  <si>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</si>
  <si>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</si>
  <si>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</si>
  <si>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</si>
  <si>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</si>
  <si>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</si>
  <si>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</si>
  <si>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</si>
  <si>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</si>
  <si>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</si>
  <si>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</si>
  <si>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</si>
  <si>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</si>
  <si>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</si>
  <si>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</si>
  <si>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</si>
  <si>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</si>
  <si>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</si>
  <si>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</si>
  <si>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道路事業（補助・除雪）</t>
    <rPh sb="0" eb="2">
      <t>ドウロ</t>
    </rPh>
    <rPh sb="2" eb="4">
      <t>ジギョウ</t>
    </rPh>
    <rPh sb="5" eb="7">
      <t>ホジョ</t>
    </rPh>
    <rPh sb="8" eb="10">
      <t>ジョセツ</t>
    </rPh>
    <phoneticPr fontId="5"/>
  </si>
  <si>
    <t>道路局</t>
    <rPh sb="0" eb="2">
      <t>ドウロ</t>
    </rPh>
    <rPh sb="2" eb="3">
      <t>キョク</t>
    </rPh>
    <phoneticPr fontId="5"/>
  </si>
  <si>
    <t>国道・防災課</t>
    <rPh sb="0" eb="2">
      <t>コクドウ</t>
    </rPh>
    <rPh sb="3" eb="5">
      <t>ボウサイ</t>
    </rPh>
    <rPh sb="5" eb="6">
      <t>カ</t>
    </rPh>
    <phoneticPr fontId="5"/>
  </si>
  <si>
    <t>積雪寒冷特別地域における道路交通の確保に関する特別措置法　第6条</t>
    <phoneticPr fontId="5"/>
  </si>
  <si>
    <t>積雪寒冷地特別地域道路交通確保五箇年計画</t>
    <phoneticPr fontId="5"/>
  </si>
  <si>
    <t xml:space="preserve">・積雪寒冷の度が特にはなはだしい地域における道路の交通を確保するため、当該地域内の道路の除雪により、もってこれらの地域における産業の振興と民生の安定に寄与することを目的とする。 </t>
    <phoneticPr fontId="5"/>
  </si>
  <si>
    <t>-</t>
    <phoneticPr fontId="5"/>
  </si>
  <si>
    <t>○</t>
  </si>
  <si>
    <t>‐</t>
  </si>
  <si>
    <t>-</t>
  </si>
  <si>
    <t>道路交通安全対策事業費</t>
    <rPh sb="0" eb="2">
      <t>ドウロ</t>
    </rPh>
    <rPh sb="2" eb="4">
      <t>コウツウ</t>
    </rPh>
    <rPh sb="4" eb="6">
      <t>アンゼン</t>
    </rPh>
    <rPh sb="6" eb="8">
      <t>タイサク</t>
    </rPh>
    <rPh sb="8" eb="11">
      <t>ジギョウヒ</t>
    </rPh>
    <phoneticPr fontId="5"/>
  </si>
  <si>
    <t>国土交通省</t>
  </si>
  <si>
    <t>除雪により交通確保された道路は、社会経済や市民活動等に必要とされ活用されている。</t>
    <rPh sb="0" eb="2">
      <t>ジョセツ</t>
    </rPh>
    <rPh sb="5" eb="7">
      <t>コウツウ</t>
    </rPh>
    <rPh sb="7" eb="9">
      <t>カクホ</t>
    </rPh>
    <rPh sb="12" eb="14">
      <t>ドウロ</t>
    </rPh>
    <rPh sb="16" eb="18">
      <t>シャカイ</t>
    </rPh>
    <rPh sb="18" eb="20">
      <t>ケイザイ</t>
    </rPh>
    <rPh sb="21" eb="23">
      <t>シミン</t>
    </rPh>
    <rPh sb="23" eb="25">
      <t>カツドウ</t>
    </rPh>
    <rPh sb="25" eb="26">
      <t>トウ</t>
    </rPh>
    <rPh sb="27" eb="29">
      <t>ヒツヨウ</t>
    </rPh>
    <rPh sb="32" eb="34">
      <t>カツヨウ</t>
    </rPh>
    <phoneticPr fontId="5"/>
  </si>
  <si>
    <t>社会資本整備事業特別会計の廃止による予算計上の変更に伴い、平成26年度以降の予算については、北海道の事業を含まない。</t>
    <phoneticPr fontId="5"/>
  </si>
  <si>
    <t>長野県</t>
    <rPh sb="0" eb="3">
      <t>ナガノケン</t>
    </rPh>
    <phoneticPr fontId="5"/>
  </si>
  <si>
    <t>工事の実施</t>
    <rPh sb="0" eb="2">
      <t>コウジ</t>
    </rPh>
    <rPh sb="3" eb="5">
      <t>ジッシ</t>
    </rPh>
    <phoneticPr fontId="5"/>
  </si>
  <si>
    <t>-</t>
    <phoneticPr fontId="5"/>
  </si>
  <si>
    <t>新潟県</t>
    <rPh sb="0" eb="3">
      <t>ニイガタケン</t>
    </rPh>
    <phoneticPr fontId="5"/>
  </si>
  <si>
    <t>秋田県</t>
    <rPh sb="0" eb="2">
      <t>アキタ</t>
    </rPh>
    <rPh sb="2" eb="3">
      <t>ケン</t>
    </rPh>
    <phoneticPr fontId="5"/>
  </si>
  <si>
    <t>青森県</t>
    <rPh sb="0" eb="3">
      <t>アオモリケン</t>
    </rPh>
    <phoneticPr fontId="5"/>
  </si>
  <si>
    <t>福島県</t>
    <rPh sb="0" eb="3">
      <t>フクシマケン</t>
    </rPh>
    <phoneticPr fontId="5"/>
  </si>
  <si>
    <t>山形県</t>
    <rPh sb="0" eb="3">
      <t>ヤマガタケン</t>
    </rPh>
    <phoneticPr fontId="5"/>
  </si>
  <si>
    <t>岐阜県</t>
    <rPh sb="0" eb="3">
      <t>ギフケン</t>
    </rPh>
    <phoneticPr fontId="5"/>
  </si>
  <si>
    <t>富山県</t>
    <rPh sb="0" eb="3">
      <t>トヤマケン</t>
    </rPh>
    <phoneticPr fontId="5"/>
  </si>
  <si>
    <t>岩手県</t>
    <rPh sb="0" eb="3">
      <t>イワテケン</t>
    </rPh>
    <phoneticPr fontId="5"/>
  </si>
  <si>
    <t>群馬県</t>
    <rPh sb="0" eb="2">
      <t>グンマ</t>
    </rPh>
    <rPh sb="2" eb="3">
      <t>ケン</t>
    </rPh>
    <phoneticPr fontId="5"/>
  </si>
  <si>
    <t>㎞</t>
    <phoneticPr fontId="5"/>
  </si>
  <si>
    <t>事業実施にあたり、除雪作業の効果的・効率的な実施によるコスト縮減等の事例を収集し、その事例を地方公共団体に周知し、事業実施の効率化に努めている。</t>
    <rPh sb="0" eb="2">
      <t>ジギョウ</t>
    </rPh>
    <rPh sb="2" eb="4">
      <t>ジッシ</t>
    </rPh>
    <rPh sb="9" eb="11">
      <t>ジョセツ</t>
    </rPh>
    <rPh sb="11" eb="13">
      <t>サギョウ</t>
    </rPh>
    <rPh sb="14" eb="17">
      <t>コウカテキ</t>
    </rPh>
    <rPh sb="18" eb="21">
      <t>コウリツテキ</t>
    </rPh>
    <rPh sb="22" eb="24">
      <t>ジッシ</t>
    </rPh>
    <rPh sb="30" eb="32">
      <t>シュクゲン</t>
    </rPh>
    <rPh sb="32" eb="33">
      <t>トウ</t>
    </rPh>
    <rPh sb="34" eb="36">
      <t>ジレイ</t>
    </rPh>
    <rPh sb="37" eb="39">
      <t>シュウシュウ</t>
    </rPh>
    <rPh sb="43" eb="45">
      <t>ジレイ</t>
    </rPh>
    <rPh sb="46" eb="48">
      <t>チホウ</t>
    </rPh>
    <rPh sb="48" eb="50">
      <t>コウキョウ</t>
    </rPh>
    <rPh sb="50" eb="52">
      <t>ダンタイ</t>
    </rPh>
    <rPh sb="53" eb="55">
      <t>シュウチ</t>
    </rPh>
    <rPh sb="57" eb="59">
      <t>ジギョウ</t>
    </rPh>
    <rPh sb="59" eb="61">
      <t>ジッシ</t>
    </rPh>
    <rPh sb="62" eb="65">
      <t>コウリツカ</t>
    </rPh>
    <rPh sb="66" eb="67">
      <t>ツト</t>
    </rPh>
    <phoneticPr fontId="5"/>
  </si>
  <si>
    <t>今後も継続してコスト縮減等の事例を収集し、その事例を地方公共団体に周知していく。</t>
    <rPh sb="0" eb="2">
      <t>コンゴ</t>
    </rPh>
    <rPh sb="3" eb="5">
      <t>ケイゾク</t>
    </rPh>
    <rPh sb="10" eb="12">
      <t>シュクゲン</t>
    </rPh>
    <rPh sb="12" eb="13">
      <t>トウ</t>
    </rPh>
    <rPh sb="14" eb="16">
      <t>ジレイ</t>
    </rPh>
    <rPh sb="17" eb="19">
      <t>シュウシュウ</t>
    </rPh>
    <rPh sb="23" eb="25">
      <t>ジレイ</t>
    </rPh>
    <rPh sb="26" eb="28">
      <t>チホウ</t>
    </rPh>
    <rPh sb="28" eb="30">
      <t>コウキョウ</t>
    </rPh>
    <rPh sb="30" eb="32">
      <t>ダンタイ</t>
    </rPh>
    <rPh sb="33" eb="35">
      <t>シュウチ</t>
    </rPh>
    <phoneticPr fontId="5"/>
  </si>
  <si>
    <t>除雪は民生安定のため、迅速な対応が求められるものである。</t>
    <rPh sb="0" eb="2">
      <t>ジョセツ</t>
    </rPh>
    <rPh sb="3" eb="5">
      <t>ミンセイ</t>
    </rPh>
    <rPh sb="5" eb="7">
      <t>アンテイ</t>
    </rPh>
    <rPh sb="11" eb="13">
      <t>ジンソク</t>
    </rPh>
    <rPh sb="14" eb="16">
      <t>タイオウ</t>
    </rPh>
    <rPh sb="17" eb="18">
      <t>モト</t>
    </rPh>
    <phoneticPr fontId="5"/>
  </si>
  <si>
    <t>法令に基づき積雪寒冷の度が特にはなはだしい地域における除雪に要する費用に対して補助を行うものである。</t>
    <rPh sb="0" eb="2">
      <t>ホウレイ</t>
    </rPh>
    <rPh sb="3" eb="4">
      <t>モト</t>
    </rPh>
    <rPh sb="27" eb="29">
      <t>ジョセツ</t>
    </rPh>
    <rPh sb="30" eb="31">
      <t>ヨウ</t>
    </rPh>
    <rPh sb="33" eb="35">
      <t>ヒヨウ</t>
    </rPh>
    <rPh sb="36" eb="37">
      <t>タイ</t>
    </rPh>
    <rPh sb="39" eb="41">
      <t>ホジョ</t>
    </rPh>
    <rPh sb="42" eb="43">
      <t>オコナ</t>
    </rPh>
    <phoneticPr fontId="5"/>
  </si>
  <si>
    <t>冬期の交通を確保するために必要なものであり、優先度の高い事業である。</t>
    <rPh sb="0" eb="2">
      <t>トウキ</t>
    </rPh>
    <rPh sb="3" eb="5">
      <t>コウツウ</t>
    </rPh>
    <rPh sb="6" eb="8">
      <t>カクホ</t>
    </rPh>
    <rPh sb="13" eb="15">
      <t>ヒツヨウ</t>
    </rPh>
    <rPh sb="22" eb="25">
      <t>ユウセンド</t>
    </rPh>
    <rPh sb="26" eb="27">
      <t>タカ</t>
    </rPh>
    <rPh sb="28" eb="30">
      <t>ジギョウ</t>
    </rPh>
    <phoneticPr fontId="5"/>
  </si>
  <si>
    <t>受益者との負担関係は法令に基づいており、妥当である。</t>
    <rPh sb="0" eb="3">
      <t>ジュエキシャ</t>
    </rPh>
    <rPh sb="5" eb="7">
      <t>フタン</t>
    </rPh>
    <rPh sb="7" eb="9">
      <t>カンケイ</t>
    </rPh>
    <rPh sb="10" eb="12">
      <t>ホウレイ</t>
    </rPh>
    <rPh sb="13" eb="14">
      <t>モト</t>
    </rPh>
    <rPh sb="20" eb="22">
      <t>ダトウ</t>
    </rPh>
    <phoneticPr fontId="5"/>
  </si>
  <si>
    <t>各道府県毎に降雪状況を精査しており、真に必要なものに限定している。</t>
    <rPh sb="0" eb="1">
      <t>カク</t>
    </rPh>
    <rPh sb="1" eb="4">
      <t>ドウフケン</t>
    </rPh>
    <rPh sb="4" eb="5">
      <t>ゴト</t>
    </rPh>
    <rPh sb="6" eb="8">
      <t>コウセツ</t>
    </rPh>
    <rPh sb="8" eb="10">
      <t>ジョウキョウ</t>
    </rPh>
    <rPh sb="11" eb="13">
      <t>セイサ</t>
    </rPh>
    <rPh sb="18" eb="19">
      <t>マコト</t>
    </rPh>
    <rPh sb="20" eb="22">
      <t>ヒツヨウ</t>
    </rPh>
    <rPh sb="26" eb="28">
      <t>ゲンテイ</t>
    </rPh>
    <phoneticPr fontId="5"/>
  </si>
  <si>
    <t>５　 安全で安心できる交通の確保、治安・生活安全の確保
　15　道路交通の安全性を確保・向上する</t>
    <phoneticPr fontId="5"/>
  </si>
  <si>
    <t>大臣官房</t>
    <rPh sb="0" eb="2">
      <t>ダイジン</t>
    </rPh>
    <rPh sb="2" eb="4">
      <t>カンボウ</t>
    </rPh>
    <phoneticPr fontId="5"/>
  </si>
  <si>
    <t>社会資本整備総合交付金</t>
    <rPh sb="0" eb="2">
      <t>シャカイ</t>
    </rPh>
    <rPh sb="2" eb="4">
      <t>シホン</t>
    </rPh>
    <rPh sb="4" eb="6">
      <t>セイビ</t>
    </rPh>
    <rPh sb="6" eb="8">
      <t>ソウゴウ</t>
    </rPh>
    <rPh sb="8" eb="11">
      <t>コウフキン</t>
    </rPh>
    <phoneticPr fontId="5"/>
  </si>
  <si>
    <t>除雪により交通確保された道路は、社会経済活動や市民生活等に必要とされ活用されている。</t>
    <phoneticPr fontId="5"/>
  </si>
  <si>
    <t>降雪状況等を踏まえ補助を行っており、妥当である。</t>
    <rPh sb="0" eb="2">
      <t>コウセツ</t>
    </rPh>
    <rPh sb="2" eb="4">
      <t>ジョウキョウ</t>
    </rPh>
    <rPh sb="4" eb="5">
      <t>トウ</t>
    </rPh>
    <rPh sb="6" eb="7">
      <t>フ</t>
    </rPh>
    <rPh sb="9" eb="11">
      <t>ホジョ</t>
    </rPh>
    <rPh sb="12" eb="13">
      <t>オコナ</t>
    </rPh>
    <rPh sb="18" eb="20">
      <t>ダトウ</t>
    </rPh>
    <phoneticPr fontId="5"/>
  </si>
  <si>
    <t>降雪状況等を踏まえ補助を行っており、コストの妥当性は確保している。</t>
    <rPh sb="22" eb="25">
      <t>ダトウセイ</t>
    </rPh>
    <rPh sb="26" eb="28">
      <t>カクホ</t>
    </rPh>
    <phoneticPr fontId="5"/>
  </si>
  <si>
    <t>・補助国道（一般国道のうち、政令で指定する区間以外）及び都道府県道のうち、積雪寒冷の度が特にはなはだしい地域における道路の交通の確保が特に必要であると指定した道路の除雪について、地方公共団体に補助を行う。
・地方自治体の道路除雪費の支援については、従来、平年の最低限必要となる除雪費は社会資本整備総合交付金により措置してきたが、それを上回る降雪により除雪費が多大となった地域に対する災害的な経費として、年度途中での機動的な除雪支援が可能となるよう、除雪の補助を実施する。
○補助率　2/3</t>
    <rPh sb="127" eb="129">
      <t>ヘイネン</t>
    </rPh>
    <rPh sb="130" eb="133">
      <t>サイテイゲン</t>
    </rPh>
    <rPh sb="133" eb="135">
      <t>ヒツヨウ</t>
    </rPh>
    <rPh sb="138" eb="140">
      <t>ジョセツ</t>
    </rPh>
    <rPh sb="167" eb="169">
      <t>ウワマワ</t>
    </rPh>
    <rPh sb="188" eb="189">
      <t>タイ</t>
    </rPh>
    <phoneticPr fontId="5"/>
  </si>
  <si>
    <t>-</t>
    <phoneticPr fontId="5"/>
  </si>
  <si>
    <t>-</t>
    <phoneticPr fontId="5"/>
  </si>
  <si>
    <t>-</t>
    <phoneticPr fontId="5"/>
  </si>
  <si>
    <t>除雪等の実施により、雪寒指定道路の安全な交通を確保</t>
    <rPh sb="0" eb="2">
      <t>ジョセツ</t>
    </rPh>
    <rPh sb="2" eb="3">
      <t>トウ</t>
    </rPh>
    <rPh sb="4" eb="6">
      <t>ジッシ</t>
    </rPh>
    <rPh sb="10" eb="12">
      <t>セッカン</t>
    </rPh>
    <rPh sb="12" eb="14">
      <t>シテイ</t>
    </rPh>
    <rPh sb="14" eb="16">
      <t>ドウロ</t>
    </rPh>
    <rPh sb="17" eb="19">
      <t>アンゼン</t>
    </rPh>
    <rPh sb="20" eb="22">
      <t>コウツウ</t>
    </rPh>
    <rPh sb="23" eb="25">
      <t>カクホ</t>
    </rPh>
    <phoneticPr fontId="5"/>
  </si>
  <si>
    <t>％</t>
    <phoneticPr fontId="5"/>
  </si>
  <si>
    <t>除雪実施延長</t>
    <rPh sb="0" eb="2">
      <t>ジョセツ</t>
    </rPh>
    <rPh sb="2" eb="4">
      <t>ジッシ</t>
    </rPh>
    <rPh sb="4" eb="6">
      <t>エンチョウ</t>
    </rPh>
    <phoneticPr fontId="5"/>
  </si>
  <si>
    <t>降雪状況を勘案しながら、着実な事業進捗を図っている。</t>
    <rPh sb="0" eb="2">
      <t>コウセツ</t>
    </rPh>
    <rPh sb="2" eb="4">
      <t>ジョウキョウ</t>
    </rPh>
    <rPh sb="5" eb="7">
      <t>カンアン</t>
    </rPh>
    <rPh sb="12" eb="14">
      <t>チャクジツ</t>
    </rPh>
    <rPh sb="15" eb="17">
      <t>ジギョウ</t>
    </rPh>
    <rPh sb="17" eb="19">
      <t>シンチョク</t>
    </rPh>
    <rPh sb="20" eb="21">
      <t>ハカ</t>
    </rPh>
    <phoneticPr fontId="5"/>
  </si>
  <si>
    <t>A.長野県</t>
    <rPh sb="2" eb="5">
      <t>ナガノケン</t>
    </rPh>
    <phoneticPr fontId="5"/>
  </si>
  <si>
    <t>平年の最低限必要となる除雪費用は、社会資本整備総合交付金により年度当初に措置しているが、それを上回る降雪に対しては、当事業により年度途中に機動的に支援するもの。</t>
    <rPh sb="0" eb="2">
      <t>ヘイネン</t>
    </rPh>
    <rPh sb="3" eb="5">
      <t>サイテイ</t>
    </rPh>
    <rPh sb="5" eb="6">
      <t>ゲン</t>
    </rPh>
    <rPh sb="6" eb="8">
      <t>ヒツヨウ</t>
    </rPh>
    <rPh sb="11" eb="13">
      <t>ジョセツ</t>
    </rPh>
    <rPh sb="13" eb="15">
      <t>ヒヨウ</t>
    </rPh>
    <rPh sb="17" eb="19">
      <t>シャカイ</t>
    </rPh>
    <rPh sb="19" eb="21">
      <t>シホン</t>
    </rPh>
    <rPh sb="21" eb="23">
      <t>セイビ</t>
    </rPh>
    <rPh sb="23" eb="25">
      <t>ソウゴウ</t>
    </rPh>
    <rPh sb="25" eb="28">
      <t>コウフキン</t>
    </rPh>
    <rPh sb="31" eb="33">
      <t>ネンド</t>
    </rPh>
    <rPh sb="33" eb="35">
      <t>トウショ</t>
    </rPh>
    <rPh sb="36" eb="38">
      <t>ソチ</t>
    </rPh>
    <rPh sb="47" eb="49">
      <t>ウワマワ</t>
    </rPh>
    <rPh sb="50" eb="52">
      <t>コウセツ</t>
    </rPh>
    <rPh sb="53" eb="54">
      <t>タイ</t>
    </rPh>
    <rPh sb="58" eb="59">
      <t>トウ</t>
    </rPh>
    <rPh sb="59" eb="61">
      <t>ジギョウ</t>
    </rPh>
    <rPh sb="64" eb="66">
      <t>ネンド</t>
    </rPh>
    <rPh sb="66" eb="68">
      <t>トチュウ</t>
    </rPh>
    <rPh sb="69" eb="71">
      <t>キドウ</t>
    </rPh>
    <rPh sb="71" eb="72">
      <t>テキ</t>
    </rPh>
    <rPh sb="73" eb="75">
      <t>シエン</t>
    </rPh>
    <phoneticPr fontId="5"/>
  </si>
  <si>
    <t>A.地方公共団体</t>
    <rPh sb="2" eb="4">
      <t>チホウ</t>
    </rPh>
    <rPh sb="4" eb="6">
      <t>コウキョウ</t>
    </rPh>
    <rPh sb="6" eb="8">
      <t>ダンタイ</t>
    </rPh>
    <phoneticPr fontId="5"/>
  </si>
  <si>
    <t>-</t>
    <phoneticPr fontId="5"/>
  </si>
  <si>
    <t>除雪作業のコスト縮減は重要な取組みであり、適切に推進すべき。</t>
    <rPh sb="0" eb="2">
      <t>ジョセツ</t>
    </rPh>
    <rPh sb="2" eb="4">
      <t>サギョウ</t>
    </rPh>
    <rPh sb="8" eb="10">
      <t>シュクゲン</t>
    </rPh>
    <rPh sb="11" eb="13">
      <t>ジュウヨウ</t>
    </rPh>
    <rPh sb="14" eb="16">
      <t>トリクミ</t>
    </rPh>
    <rPh sb="21" eb="23">
      <t>テキセツ</t>
    </rPh>
    <rPh sb="24" eb="26">
      <t>スイシン</t>
    </rPh>
    <phoneticPr fontId="5"/>
  </si>
  <si>
    <t>課長　川﨑　茂信</t>
    <rPh sb="3" eb="5">
      <t>カワサキ</t>
    </rPh>
    <phoneticPr fontId="5"/>
  </si>
  <si>
    <t>-</t>
    <phoneticPr fontId="5"/>
  </si>
  <si>
    <t>執行等改善</t>
    <phoneticPr fontId="5"/>
  </si>
  <si>
    <t>雪寒指定道路における冬期通行障害解消率</t>
    <rPh sb="0" eb="2">
      <t>セッカン</t>
    </rPh>
    <rPh sb="2" eb="4">
      <t>シテイ</t>
    </rPh>
    <rPh sb="4" eb="6">
      <t>ドウロ</t>
    </rPh>
    <rPh sb="10" eb="12">
      <t>トウキ</t>
    </rPh>
    <rPh sb="12" eb="14">
      <t>ツウコウ</t>
    </rPh>
    <rPh sb="14" eb="16">
      <t>ショウガイ</t>
    </rPh>
    <rPh sb="16" eb="18">
      <t>カイショウ</t>
    </rPh>
    <rPh sb="18" eb="19">
      <t>リツ</t>
    </rPh>
    <phoneticPr fontId="5"/>
  </si>
  <si>
    <t>今後も継続してコスト縮減等の事例を収集し、その事例を地方公共団体に周知していく。</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</si>
</sst>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3" fillId="0" borderId="42" xfId="0" quotePrefix="1" applyFont="1"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3" fillId="0" borderId="119" xfId="0" applyNumberFormat="1" applyFont="1" applyFill="1" applyBorder="1" applyAlignment="1" applyProtection="1">
      <alignment horizontal="right" vertical="center"/>
      <protection locked="0"/>
    </xf>
    <xf numFmtId="177" fontId="3" fillId="0" borderId="120" xfId="0" applyNumberFormat="1" applyFont="1" applyFill="1" applyBorder="1" applyAlignment="1" applyProtection="1">
      <alignment horizontal="right"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5136</xdr:colOff>
      <xdr:row>139</xdr:row>
      <xdr:rowOff>240196</xdr:rowOff>
    </xdr:from>
    <xdr:to>
      <xdr:col>18</xdr:col>
      <xdr:colOff>0</xdr:colOff>
      <xdr:row>140</xdr:row>
      <xdr:rowOff>340026</xdr:rowOff>
    </xdr:to>
    <xdr:sp macro="" textlink="">
      <xdr:nvSpPr>
        <xdr:cNvPr id="5" name="テキスト ボックス 4"/>
        <xdr:cNvSpPr txBox="1"/>
      </xdr:nvSpPr>
      <xdr:spPr>
        <a:xfrm>
          <a:off x="1595397" y="29486087"/>
          <a:ext cx="1982690" cy="455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ea"/>
              <a:ea typeface="+mn-ea"/>
              <a:cs typeface="+mn-cs"/>
            </a:rPr>
            <a:t>6,716</a:t>
          </a:r>
          <a:r>
            <a:rPr kumimoji="1" lang="ja-JP" altLang="ja-JP" sz="1100">
              <a:solidFill>
                <a:schemeClr val="dk1"/>
              </a:solidFill>
              <a:effectLst/>
              <a:latin typeface="+mn-lt"/>
              <a:ea typeface="+mn-ea"/>
              <a:cs typeface="+mn-cs"/>
            </a:rPr>
            <a:t>百万円</a:t>
          </a:r>
          <a:endParaRPr lang="ja-JP" altLang="ja-JP">
            <a:effectLst/>
          </a:endParaRPr>
        </a:p>
      </xdr:txBody>
    </xdr:sp>
    <xdr:clientData/>
  </xdr:twoCellAnchor>
  <xdr:twoCellAnchor>
    <xdr:from>
      <xdr:col>12</xdr:col>
      <xdr:colOff>161926</xdr:colOff>
      <xdr:row>140</xdr:row>
      <xdr:rowOff>342901</xdr:rowOff>
    </xdr:from>
    <xdr:to>
      <xdr:col>20</xdr:col>
      <xdr:colOff>124539</xdr:colOff>
      <xdr:row>146</xdr:row>
      <xdr:rowOff>43195</xdr:rowOff>
    </xdr:to>
    <xdr:cxnSp macro="">
      <xdr:nvCxnSpPr>
        <xdr:cNvPr id="7" name="図形 4"/>
        <xdr:cNvCxnSpPr/>
      </xdr:nvCxnSpPr>
      <xdr:spPr>
        <a:xfrm rot="16200000" flipH="1">
          <a:off x="2131411" y="51675316"/>
          <a:ext cx="1814844" cy="1410413"/>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94383</xdr:colOff>
      <xdr:row>140</xdr:row>
      <xdr:rowOff>351230</xdr:rowOff>
    </xdr:from>
    <xdr:to>
      <xdr:col>19</xdr:col>
      <xdr:colOff>18851</xdr:colOff>
      <xdr:row>142</xdr:row>
      <xdr:rowOff>171450</xdr:rowOff>
    </xdr:to>
    <xdr:sp macro="" textlink="">
      <xdr:nvSpPr>
        <xdr:cNvPr id="6" name="テキスト ボックス 5"/>
        <xdr:cNvSpPr txBox="1"/>
      </xdr:nvSpPr>
      <xdr:spPr>
        <a:xfrm>
          <a:off x="1361208" y="51481430"/>
          <a:ext cx="2096168" cy="5250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t>当該年度の降雪状況を踏まえて、配分先等を決定</a:t>
          </a:r>
        </a:p>
      </xdr:txBody>
    </xdr:sp>
    <xdr:clientData/>
  </xdr:twoCellAnchor>
  <xdr:twoCellAnchor>
    <xdr:from>
      <xdr:col>20</xdr:col>
      <xdr:colOff>128465</xdr:colOff>
      <xdr:row>145</xdr:row>
      <xdr:rowOff>59697</xdr:rowOff>
    </xdr:from>
    <xdr:to>
      <xdr:col>30</xdr:col>
      <xdr:colOff>91137</xdr:colOff>
      <xdr:row>147</xdr:row>
      <xdr:rowOff>40952</xdr:rowOff>
    </xdr:to>
    <xdr:sp macro="" textlink="">
      <xdr:nvSpPr>
        <xdr:cNvPr id="9" name="テキスト ボックス 8"/>
        <xdr:cNvSpPr txBox="1"/>
      </xdr:nvSpPr>
      <xdr:spPr>
        <a:xfrm>
          <a:off x="3747965" y="52952022"/>
          <a:ext cx="1772422" cy="6861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tx1"/>
              </a:solidFill>
              <a:latin typeface="+mn-ea"/>
              <a:ea typeface="+mn-ea"/>
            </a:rPr>
            <a:t>A.</a:t>
          </a:r>
          <a:r>
            <a:rPr kumimoji="1" lang="ja-JP" altLang="en-US" sz="1100">
              <a:solidFill>
                <a:schemeClr val="tx1"/>
              </a:solidFill>
              <a:latin typeface="+mn-ea"/>
              <a:ea typeface="+mn-ea"/>
            </a:rPr>
            <a:t>　地方公共団体</a:t>
          </a:r>
          <a:endParaRPr kumimoji="1" lang="en-US" altLang="ja-JP" sz="1100">
            <a:solidFill>
              <a:schemeClr val="tx1"/>
            </a:solidFill>
            <a:latin typeface="+mn-ea"/>
            <a:ea typeface="+mn-ea"/>
          </a:endParaRPr>
        </a:p>
        <a:p>
          <a:pPr algn="ctr"/>
          <a:r>
            <a:rPr kumimoji="1" lang="en-US" altLang="ja-JP" sz="1100">
              <a:solidFill>
                <a:schemeClr val="tx1"/>
              </a:solidFill>
              <a:latin typeface="+mn-ea"/>
              <a:ea typeface="+mn-ea"/>
            </a:rPr>
            <a:t>6,716</a:t>
          </a:r>
          <a:r>
            <a:rPr kumimoji="1" lang="ja-JP" altLang="en-US" sz="1100">
              <a:solidFill>
                <a:schemeClr val="tx1"/>
              </a:solidFill>
              <a:latin typeface="+mn-ea"/>
              <a:ea typeface="+mn-ea"/>
            </a:rPr>
            <a:t>百万円</a:t>
          </a:r>
        </a:p>
      </xdr:txBody>
    </xdr:sp>
    <xdr:clientData/>
  </xdr:twoCellAnchor>
  <xdr:twoCellAnchor>
    <xdr:from>
      <xdr:col>20</xdr:col>
      <xdr:colOff>117259</xdr:colOff>
      <xdr:row>144</xdr:row>
      <xdr:rowOff>123825</xdr:rowOff>
    </xdr:from>
    <xdr:to>
      <xdr:col>25</xdr:col>
      <xdr:colOff>70580</xdr:colOff>
      <xdr:row>145</xdr:row>
      <xdr:rowOff>59697</xdr:rowOff>
    </xdr:to>
    <xdr:sp macro="" textlink="">
      <xdr:nvSpPr>
        <xdr:cNvPr id="10" name="テキスト ボックス 9"/>
        <xdr:cNvSpPr txBox="1"/>
      </xdr:nvSpPr>
      <xdr:spPr>
        <a:xfrm>
          <a:off x="3736759" y="52663725"/>
          <a:ext cx="858196" cy="2882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20</xdr:col>
      <xdr:colOff>47625</xdr:colOff>
      <xdr:row>147</xdr:row>
      <xdr:rowOff>74570</xdr:rowOff>
    </xdr:from>
    <xdr:to>
      <xdr:col>31</xdr:col>
      <xdr:colOff>30735</xdr:colOff>
      <xdr:row>149</xdr:row>
      <xdr:rowOff>100650</xdr:rowOff>
    </xdr:to>
    <xdr:sp macro="" textlink="">
      <xdr:nvSpPr>
        <xdr:cNvPr id="11" name="テキスト ボックス 10"/>
        <xdr:cNvSpPr txBox="1"/>
      </xdr:nvSpPr>
      <xdr:spPr>
        <a:xfrm>
          <a:off x="3667125" y="53671745"/>
          <a:ext cx="1973835" cy="730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雪寒指定道路の除雪を実施する地方公共団体に対する補助を実施</a:t>
          </a:r>
        </a:p>
      </xdr:txBody>
    </xdr:sp>
    <xdr:clientData/>
  </xdr:twoCellAnchor>
  <xdr:twoCellAnchor>
    <xdr:from>
      <xdr:col>35</xdr:col>
      <xdr:colOff>77094</xdr:colOff>
      <xdr:row>151</xdr:row>
      <xdr:rowOff>47269</xdr:rowOff>
    </xdr:from>
    <xdr:to>
      <xdr:col>47</xdr:col>
      <xdr:colOff>58235</xdr:colOff>
      <xdr:row>153</xdr:row>
      <xdr:rowOff>282257</xdr:rowOff>
    </xdr:to>
    <xdr:sp macro="" textlink="">
      <xdr:nvSpPr>
        <xdr:cNvPr id="12" name="テキスト ボックス 11"/>
        <xdr:cNvSpPr txBox="1"/>
      </xdr:nvSpPr>
      <xdr:spPr>
        <a:xfrm>
          <a:off x="6411219" y="55054144"/>
          <a:ext cx="2152841" cy="9398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lvl="0" algn="r"/>
          <a:r>
            <a:rPr kumimoji="1" lang="ja-JP" altLang="en-US" sz="1100">
              <a:solidFill>
                <a:schemeClr val="tx1"/>
              </a:solidFill>
              <a:latin typeface="+mn-ea"/>
              <a:ea typeface="+mn-ea"/>
            </a:rPr>
            <a:t>工事費         </a:t>
          </a:r>
          <a:r>
            <a:rPr kumimoji="1" lang="en-US" altLang="ja-JP" sz="1100">
              <a:solidFill>
                <a:schemeClr val="tx1"/>
              </a:solidFill>
              <a:latin typeface="+mn-ea"/>
              <a:ea typeface="+mn-ea"/>
            </a:rPr>
            <a:t>1,088</a:t>
          </a:r>
          <a:r>
            <a:rPr kumimoji="1" lang="ja-JP" altLang="en-US" sz="1100">
              <a:solidFill>
                <a:schemeClr val="tx1"/>
              </a:solidFill>
              <a:latin typeface="+mn-ea"/>
              <a:ea typeface="+mn-ea"/>
            </a:rPr>
            <a:t>百万円</a:t>
          </a:r>
          <a:endParaRPr kumimoji="1" lang="en-US" altLang="ja-JP" sz="1100">
            <a:solidFill>
              <a:schemeClr val="tx1"/>
            </a:solidFill>
            <a:latin typeface="+mn-ea"/>
            <a:ea typeface="+mn-ea"/>
          </a:endParaRPr>
        </a:p>
        <a:p>
          <a:pPr lvl="0" algn="r"/>
          <a:endParaRPr kumimoji="1" lang="en-US" altLang="ja-JP" sz="1100">
            <a:solidFill>
              <a:schemeClr val="tx1"/>
            </a:solidFill>
            <a:latin typeface="+mn-ea"/>
            <a:ea typeface="+mn-ea"/>
          </a:endParaRPr>
        </a:p>
        <a:p>
          <a:pPr lvl="0" algn="r"/>
          <a:r>
            <a:rPr kumimoji="1" lang="ja-JP" altLang="en-US" sz="1100">
              <a:solidFill>
                <a:schemeClr val="tx1"/>
              </a:solidFill>
              <a:latin typeface="+mn-ea"/>
              <a:ea typeface="+mn-ea"/>
            </a:rPr>
            <a:t>＜交付決定ベース＞</a:t>
          </a:r>
        </a:p>
      </xdr:txBody>
    </xdr:sp>
    <xdr:clientData/>
  </xdr:twoCellAnchor>
  <xdr:twoCellAnchor>
    <xdr:from>
      <xdr:col>30</xdr:col>
      <xdr:colOff>95250</xdr:colOff>
      <xdr:row>146</xdr:row>
      <xdr:rowOff>38100</xdr:rowOff>
    </xdr:from>
    <xdr:to>
      <xdr:col>41</xdr:col>
      <xdr:colOff>67665</xdr:colOff>
      <xdr:row>151</xdr:row>
      <xdr:rowOff>47269</xdr:rowOff>
    </xdr:to>
    <xdr:cxnSp macro="">
      <xdr:nvCxnSpPr>
        <xdr:cNvPr id="13" name="図形 5"/>
        <xdr:cNvCxnSpPr>
          <a:endCxn id="12" idx="0"/>
        </xdr:cNvCxnSpPr>
      </xdr:nvCxnSpPr>
      <xdr:spPr>
        <a:xfrm>
          <a:off x="5524500" y="53282850"/>
          <a:ext cx="1963140" cy="1771294"/>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134802</xdr:colOff>
      <xdr:row>150</xdr:row>
      <xdr:rowOff>122604</xdr:rowOff>
    </xdr:from>
    <xdr:to>
      <xdr:col>42</xdr:col>
      <xdr:colOff>175857</xdr:colOff>
      <xdr:row>151</xdr:row>
      <xdr:rowOff>47270</xdr:rowOff>
    </xdr:to>
    <xdr:sp macro="" textlink="">
      <xdr:nvSpPr>
        <xdr:cNvPr id="14" name="テキスト ボックス 13"/>
        <xdr:cNvSpPr txBox="1"/>
      </xdr:nvSpPr>
      <xdr:spPr>
        <a:xfrm>
          <a:off x="6287952" y="54777054"/>
          <a:ext cx="1488855" cy="2770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r>
            <a:rPr kumimoji="1" lang="ja-JP" altLang="en-US" sz="1100">
              <a:solidFill>
                <a:schemeClr val="tx1"/>
              </a:solidFill>
            </a:rPr>
            <a:t>＜長野県の例＞</a:t>
          </a:r>
        </a:p>
      </xdr:txBody>
    </xdr:sp>
    <xdr:clientData/>
  </xdr:twoCellAnchor>
  <mc:AlternateContent xmlns:mc="http://schemas.openxmlformats.org/markup-compatibility/2006">
    <mc:Choice xmlns:a14="http://schemas.microsoft.com/office/drawing/2010/main" Requires="a14">
      <xdr:twoCellAnchor editAs="oneCell">
        <xdr:from>
          <xdr:col>38</xdr:col>
          <xdr:colOff>9525</xdr:colOff>
          <xdr:row>229</xdr:row>
          <xdr:rowOff>76200</xdr:rowOff>
        </xdr:from>
        <xdr:to>
          <xdr:col>44</xdr:col>
          <xdr:colOff>123825</xdr:colOff>
          <xdr:row>229</xdr:row>
          <xdr:rowOff>314325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Normal="75" zoomScaleSheetLayoutView="100" zoomScalePageLayoutView="70" workbookViewId="0">
      <selection activeCell="F133" sqref="F133:AX133"/>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1" t="s">
        <v>0</v>
      </c>
      <c r="AK2" s="481"/>
      <c r="AL2" s="481"/>
      <c r="AM2" s="481"/>
      <c r="AN2" s="481"/>
      <c r="AO2" s="481"/>
      <c r="AP2" s="481"/>
      <c r="AQ2" s="97" t="s">
        <v>378</v>
      </c>
      <c r="AR2" s="97"/>
      <c r="AS2" s="59" t="str">
        <f>IF(OR(AQ2="　", AQ2=""), "", "-")</f>
        <v/>
      </c>
      <c r="AT2" s="98">
        <v>177</v>
      </c>
      <c r="AU2" s="98"/>
      <c r="AV2" s="60" t="str">
        <f>IF(AW2="", "", "-")</f>
        <v/>
      </c>
      <c r="AW2" s="102"/>
      <c r="AX2" s="102"/>
    </row>
    <row r="3" spans="1:50" ht="21" customHeight="1" thickBot="1">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390</v>
      </c>
      <c r="AK3" s="291"/>
      <c r="AL3" s="291"/>
      <c r="AM3" s="291"/>
      <c r="AN3" s="291"/>
      <c r="AO3" s="291"/>
      <c r="AP3" s="291"/>
      <c r="AQ3" s="291"/>
      <c r="AR3" s="291"/>
      <c r="AS3" s="291"/>
      <c r="AT3" s="291"/>
      <c r="AU3" s="291"/>
      <c r="AV3" s="291"/>
      <c r="AW3" s="291"/>
      <c r="AX3" s="36" t="s">
        <v>91</v>
      </c>
    </row>
    <row r="4" spans="1:50" ht="19.5" customHeight="1">
      <c r="A4" s="509" t="s">
        <v>30</v>
      </c>
      <c r="B4" s="510"/>
      <c r="C4" s="510"/>
      <c r="D4" s="510"/>
      <c r="E4" s="510"/>
      <c r="F4" s="510"/>
      <c r="G4" s="483" t="s">
        <v>379</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380</v>
      </c>
      <c r="AF4" s="489"/>
      <c r="AG4" s="489"/>
      <c r="AH4" s="489"/>
      <c r="AI4" s="489"/>
      <c r="AJ4" s="489"/>
      <c r="AK4" s="489"/>
      <c r="AL4" s="489"/>
      <c r="AM4" s="489"/>
      <c r="AN4" s="489"/>
      <c r="AO4" s="489"/>
      <c r="AP4" s="490"/>
      <c r="AQ4" s="491" t="s">
        <v>2</v>
      </c>
      <c r="AR4" s="486"/>
      <c r="AS4" s="486"/>
      <c r="AT4" s="486"/>
      <c r="AU4" s="486"/>
      <c r="AV4" s="486"/>
      <c r="AW4" s="486"/>
      <c r="AX4" s="492"/>
    </row>
    <row r="5" spans="1:50" ht="27.75" customHeight="1">
      <c r="A5" s="493" t="s">
        <v>93</v>
      </c>
      <c r="B5" s="494"/>
      <c r="C5" s="494"/>
      <c r="D5" s="494"/>
      <c r="E5" s="494"/>
      <c r="F5" s="495"/>
      <c r="G5" s="317" t="s">
        <v>95</v>
      </c>
      <c r="H5" s="318"/>
      <c r="I5" s="318"/>
      <c r="J5" s="318"/>
      <c r="K5" s="318"/>
      <c r="L5" s="318"/>
      <c r="M5" s="319" t="s">
        <v>92</v>
      </c>
      <c r="N5" s="320"/>
      <c r="O5" s="320"/>
      <c r="P5" s="320"/>
      <c r="Q5" s="320"/>
      <c r="R5" s="321"/>
      <c r="S5" s="322" t="s">
        <v>157</v>
      </c>
      <c r="T5" s="318"/>
      <c r="U5" s="318"/>
      <c r="V5" s="318"/>
      <c r="W5" s="318"/>
      <c r="X5" s="323"/>
      <c r="Y5" s="500" t="s">
        <v>3</v>
      </c>
      <c r="Z5" s="501"/>
      <c r="AA5" s="501"/>
      <c r="AB5" s="501"/>
      <c r="AC5" s="501"/>
      <c r="AD5" s="502"/>
      <c r="AE5" s="503" t="s">
        <v>381</v>
      </c>
      <c r="AF5" s="504"/>
      <c r="AG5" s="504"/>
      <c r="AH5" s="504"/>
      <c r="AI5" s="504"/>
      <c r="AJ5" s="504"/>
      <c r="AK5" s="504"/>
      <c r="AL5" s="504"/>
      <c r="AM5" s="504"/>
      <c r="AN5" s="504"/>
      <c r="AO5" s="504"/>
      <c r="AP5" s="505"/>
      <c r="AQ5" s="506" t="s">
        <v>432</v>
      </c>
      <c r="AR5" s="507"/>
      <c r="AS5" s="507"/>
      <c r="AT5" s="507"/>
      <c r="AU5" s="507"/>
      <c r="AV5" s="507"/>
      <c r="AW5" s="507"/>
      <c r="AX5" s="508"/>
    </row>
    <row r="6" spans="1:50" ht="47.25" customHeight="1">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413</v>
      </c>
      <c r="AF6" s="518"/>
      <c r="AG6" s="518"/>
      <c r="AH6" s="518"/>
      <c r="AI6" s="518"/>
      <c r="AJ6" s="518"/>
      <c r="AK6" s="518"/>
      <c r="AL6" s="518"/>
      <c r="AM6" s="518"/>
      <c r="AN6" s="518"/>
      <c r="AO6" s="518"/>
      <c r="AP6" s="518"/>
      <c r="AQ6" s="115"/>
      <c r="AR6" s="115"/>
      <c r="AS6" s="115"/>
      <c r="AT6" s="115"/>
      <c r="AU6" s="115"/>
      <c r="AV6" s="115"/>
      <c r="AW6" s="115"/>
      <c r="AX6" s="519"/>
    </row>
    <row r="7" spans="1:50" ht="44.25" customHeight="1">
      <c r="A7" s="439" t="s">
        <v>25</v>
      </c>
      <c r="B7" s="440"/>
      <c r="C7" s="440"/>
      <c r="D7" s="440"/>
      <c r="E7" s="440"/>
      <c r="F7" s="440"/>
      <c r="G7" s="441" t="s">
        <v>382</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383</v>
      </c>
      <c r="AF7" s="446"/>
      <c r="AG7" s="446"/>
      <c r="AH7" s="446"/>
      <c r="AI7" s="446"/>
      <c r="AJ7" s="446"/>
      <c r="AK7" s="446"/>
      <c r="AL7" s="446"/>
      <c r="AM7" s="446"/>
      <c r="AN7" s="446"/>
      <c r="AO7" s="446"/>
      <c r="AP7" s="446"/>
      <c r="AQ7" s="446"/>
      <c r="AR7" s="446"/>
      <c r="AS7" s="446"/>
      <c r="AT7" s="446"/>
      <c r="AU7" s="446"/>
      <c r="AV7" s="446"/>
      <c r="AW7" s="446"/>
      <c r="AX7" s="447"/>
    </row>
    <row r="8" spans="1:50" ht="29.25" customHeight="1">
      <c r="A8" s="346" t="s">
        <v>308</v>
      </c>
      <c r="B8" s="347"/>
      <c r="C8" s="347"/>
      <c r="D8" s="347"/>
      <c r="E8" s="347"/>
      <c r="F8" s="348"/>
      <c r="G8" s="343" t="str">
        <f>入力規則等!A26</f>
        <v>国土強靭化</v>
      </c>
      <c r="H8" s="344"/>
      <c r="I8" s="344"/>
      <c r="J8" s="344"/>
      <c r="K8" s="344"/>
      <c r="L8" s="344"/>
      <c r="M8" s="344"/>
      <c r="N8" s="344"/>
      <c r="O8" s="344"/>
      <c r="P8" s="344"/>
      <c r="Q8" s="344"/>
      <c r="R8" s="344"/>
      <c r="S8" s="344"/>
      <c r="T8" s="344"/>
      <c r="U8" s="344"/>
      <c r="V8" s="344"/>
      <c r="W8" s="344"/>
      <c r="X8" s="345"/>
      <c r="Y8" s="520" t="s">
        <v>79</v>
      </c>
      <c r="Z8" s="520"/>
      <c r="AA8" s="520"/>
      <c r="AB8" s="520"/>
      <c r="AC8" s="520"/>
      <c r="AD8" s="520"/>
      <c r="AE8" s="474" t="str">
        <f>入力規則等!K13</f>
        <v>公共事業</v>
      </c>
      <c r="AF8" s="475"/>
      <c r="AG8" s="475"/>
      <c r="AH8" s="475"/>
      <c r="AI8" s="475"/>
      <c r="AJ8" s="475"/>
      <c r="AK8" s="475"/>
      <c r="AL8" s="475"/>
      <c r="AM8" s="475"/>
      <c r="AN8" s="475"/>
      <c r="AO8" s="475"/>
      <c r="AP8" s="475"/>
      <c r="AQ8" s="475"/>
      <c r="AR8" s="475"/>
      <c r="AS8" s="475"/>
      <c r="AT8" s="475"/>
      <c r="AU8" s="475"/>
      <c r="AV8" s="475"/>
      <c r="AW8" s="475"/>
      <c r="AX8" s="476"/>
    </row>
    <row r="9" spans="1:50" ht="69" customHeight="1">
      <c r="A9" s="448" t="s">
        <v>26</v>
      </c>
      <c r="B9" s="449"/>
      <c r="C9" s="449"/>
      <c r="D9" s="449"/>
      <c r="E9" s="449"/>
      <c r="F9" s="449"/>
      <c r="G9" s="477" t="s">
        <v>384</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75" customHeight="1">
      <c r="A10" s="448" t="s">
        <v>36</v>
      </c>
      <c r="B10" s="449"/>
      <c r="C10" s="449"/>
      <c r="D10" s="449"/>
      <c r="E10" s="449"/>
      <c r="F10" s="449"/>
      <c r="G10" s="477" t="s">
        <v>419</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24" customHeight="1">
      <c r="A11" s="448" t="s">
        <v>6</v>
      </c>
      <c r="B11" s="449"/>
      <c r="C11" s="449"/>
      <c r="D11" s="449"/>
      <c r="E11" s="449"/>
      <c r="F11" s="450"/>
      <c r="G11" s="497" t="str">
        <f>入力規則等!P10</f>
        <v>補助</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c r="A13" s="454"/>
      <c r="B13" s="455"/>
      <c r="C13" s="455"/>
      <c r="D13" s="455"/>
      <c r="E13" s="455"/>
      <c r="F13" s="456"/>
      <c r="G13" s="465" t="s">
        <v>7</v>
      </c>
      <c r="H13" s="466"/>
      <c r="I13" s="471" t="s">
        <v>8</v>
      </c>
      <c r="J13" s="472"/>
      <c r="K13" s="472"/>
      <c r="L13" s="472"/>
      <c r="M13" s="472"/>
      <c r="N13" s="472"/>
      <c r="O13" s="473"/>
      <c r="P13" s="62" t="s">
        <v>422</v>
      </c>
      <c r="Q13" s="63"/>
      <c r="R13" s="63"/>
      <c r="S13" s="63"/>
      <c r="T13" s="63"/>
      <c r="U13" s="63"/>
      <c r="V13" s="64"/>
      <c r="W13" s="62">
        <v>9834</v>
      </c>
      <c r="X13" s="63"/>
      <c r="Y13" s="63"/>
      <c r="Z13" s="63"/>
      <c r="AA13" s="63"/>
      <c r="AB13" s="63"/>
      <c r="AC13" s="64"/>
      <c r="AD13" s="62">
        <v>6716</v>
      </c>
      <c r="AE13" s="63"/>
      <c r="AF13" s="63"/>
      <c r="AG13" s="63"/>
      <c r="AH13" s="63"/>
      <c r="AI13" s="63"/>
      <c r="AJ13" s="64"/>
      <c r="AK13" s="62">
        <v>6864</v>
      </c>
      <c r="AL13" s="63"/>
      <c r="AM13" s="63"/>
      <c r="AN13" s="63"/>
      <c r="AO13" s="63"/>
      <c r="AP13" s="63"/>
      <c r="AQ13" s="64"/>
      <c r="AR13" s="657">
        <v>7166</v>
      </c>
      <c r="AS13" s="658"/>
      <c r="AT13" s="658"/>
      <c r="AU13" s="658"/>
      <c r="AV13" s="658"/>
      <c r="AW13" s="658"/>
      <c r="AX13" s="659"/>
    </row>
    <row r="14" spans="1:50" ht="21" customHeight="1">
      <c r="A14" s="454"/>
      <c r="B14" s="455"/>
      <c r="C14" s="455"/>
      <c r="D14" s="455"/>
      <c r="E14" s="455"/>
      <c r="F14" s="456"/>
      <c r="G14" s="467"/>
      <c r="H14" s="468"/>
      <c r="I14" s="334" t="s">
        <v>9</v>
      </c>
      <c r="J14" s="462"/>
      <c r="K14" s="462"/>
      <c r="L14" s="462"/>
      <c r="M14" s="462"/>
      <c r="N14" s="462"/>
      <c r="O14" s="463"/>
      <c r="P14" s="62" t="s">
        <v>422</v>
      </c>
      <c r="Q14" s="63"/>
      <c r="R14" s="63"/>
      <c r="S14" s="63"/>
      <c r="T14" s="63"/>
      <c r="U14" s="63"/>
      <c r="V14" s="64"/>
      <c r="W14" s="62" t="s">
        <v>385</v>
      </c>
      <c r="X14" s="63"/>
      <c r="Y14" s="63"/>
      <c r="Z14" s="63"/>
      <c r="AA14" s="63"/>
      <c r="AB14" s="63"/>
      <c r="AC14" s="64"/>
      <c r="AD14" s="62" t="s">
        <v>388</v>
      </c>
      <c r="AE14" s="63"/>
      <c r="AF14" s="63"/>
      <c r="AG14" s="63"/>
      <c r="AH14" s="63"/>
      <c r="AI14" s="63"/>
      <c r="AJ14" s="64"/>
      <c r="AK14" s="62" t="s">
        <v>430</v>
      </c>
      <c r="AL14" s="63"/>
      <c r="AM14" s="63"/>
      <c r="AN14" s="63"/>
      <c r="AO14" s="63"/>
      <c r="AP14" s="63"/>
      <c r="AQ14" s="64"/>
      <c r="AR14" s="655"/>
      <c r="AS14" s="655"/>
      <c r="AT14" s="655"/>
      <c r="AU14" s="655"/>
      <c r="AV14" s="655"/>
      <c r="AW14" s="655"/>
      <c r="AX14" s="656"/>
    </row>
    <row r="15" spans="1:50" ht="21" customHeight="1">
      <c r="A15" s="454"/>
      <c r="B15" s="455"/>
      <c r="C15" s="455"/>
      <c r="D15" s="455"/>
      <c r="E15" s="455"/>
      <c r="F15" s="456"/>
      <c r="G15" s="467"/>
      <c r="H15" s="468"/>
      <c r="I15" s="334" t="s">
        <v>62</v>
      </c>
      <c r="J15" s="335"/>
      <c r="K15" s="335"/>
      <c r="L15" s="335"/>
      <c r="M15" s="335"/>
      <c r="N15" s="335"/>
      <c r="O15" s="336"/>
      <c r="P15" s="62" t="s">
        <v>422</v>
      </c>
      <c r="Q15" s="63"/>
      <c r="R15" s="63"/>
      <c r="S15" s="63"/>
      <c r="T15" s="63"/>
      <c r="U15" s="63"/>
      <c r="V15" s="64"/>
      <c r="W15" s="62" t="s">
        <v>385</v>
      </c>
      <c r="X15" s="63"/>
      <c r="Y15" s="63"/>
      <c r="Z15" s="63"/>
      <c r="AA15" s="63"/>
      <c r="AB15" s="63"/>
      <c r="AC15" s="64"/>
      <c r="AD15" s="62" t="s">
        <v>388</v>
      </c>
      <c r="AE15" s="63"/>
      <c r="AF15" s="63"/>
      <c r="AG15" s="63"/>
      <c r="AH15" s="63"/>
      <c r="AI15" s="63"/>
      <c r="AJ15" s="64"/>
      <c r="AK15" s="62" t="s">
        <v>388</v>
      </c>
      <c r="AL15" s="63"/>
      <c r="AM15" s="63"/>
      <c r="AN15" s="63"/>
      <c r="AO15" s="63"/>
      <c r="AP15" s="63"/>
      <c r="AQ15" s="64"/>
      <c r="AR15" s="653"/>
      <c r="AS15" s="653"/>
      <c r="AT15" s="653"/>
      <c r="AU15" s="653"/>
      <c r="AV15" s="653"/>
      <c r="AW15" s="653"/>
      <c r="AX15" s="654"/>
    </row>
    <row r="16" spans="1:50" ht="21" customHeight="1">
      <c r="A16" s="454"/>
      <c r="B16" s="455"/>
      <c r="C16" s="455"/>
      <c r="D16" s="455"/>
      <c r="E16" s="455"/>
      <c r="F16" s="456"/>
      <c r="G16" s="467"/>
      <c r="H16" s="468"/>
      <c r="I16" s="334" t="s">
        <v>63</v>
      </c>
      <c r="J16" s="335"/>
      <c r="K16" s="335"/>
      <c r="L16" s="335"/>
      <c r="M16" s="335"/>
      <c r="N16" s="335"/>
      <c r="O16" s="336"/>
      <c r="P16" s="62" t="s">
        <v>422</v>
      </c>
      <c r="Q16" s="63"/>
      <c r="R16" s="63"/>
      <c r="S16" s="63"/>
      <c r="T16" s="63"/>
      <c r="U16" s="63"/>
      <c r="V16" s="64"/>
      <c r="W16" s="62" t="s">
        <v>385</v>
      </c>
      <c r="X16" s="63"/>
      <c r="Y16" s="63"/>
      <c r="Z16" s="63"/>
      <c r="AA16" s="63"/>
      <c r="AB16" s="63"/>
      <c r="AC16" s="64"/>
      <c r="AD16" s="62" t="s">
        <v>388</v>
      </c>
      <c r="AE16" s="63"/>
      <c r="AF16" s="63"/>
      <c r="AG16" s="63"/>
      <c r="AH16" s="63"/>
      <c r="AI16" s="63"/>
      <c r="AJ16" s="64"/>
      <c r="AK16" s="62" t="s">
        <v>430</v>
      </c>
      <c r="AL16" s="63"/>
      <c r="AM16" s="63"/>
      <c r="AN16" s="63"/>
      <c r="AO16" s="63"/>
      <c r="AP16" s="63"/>
      <c r="AQ16" s="64"/>
      <c r="AR16" s="434"/>
      <c r="AS16" s="435"/>
      <c r="AT16" s="435"/>
      <c r="AU16" s="435"/>
      <c r="AV16" s="435"/>
      <c r="AW16" s="435"/>
      <c r="AX16" s="436"/>
    </row>
    <row r="17" spans="1:50" ht="24.75" customHeight="1">
      <c r="A17" s="454"/>
      <c r="B17" s="455"/>
      <c r="C17" s="455"/>
      <c r="D17" s="455"/>
      <c r="E17" s="455"/>
      <c r="F17" s="456"/>
      <c r="G17" s="467"/>
      <c r="H17" s="468"/>
      <c r="I17" s="334" t="s">
        <v>61</v>
      </c>
      <c r="J17" s="462"/>
      <c r="K17" s="462"/>
      <c r="L17" s="462"/>
      <c r="M17" s="462"/>
      <c r="N17" s="462"/>
      <c r="O17" s="463"/>
      <c r="P17" s="62" t="s">
        <v>420</v>
      </c>
      <c r="Q17" s="63"/>
      <c r="R17" s="63"/>
      <c r="S17" s="63"/>
      <c r="T17" s="63"/>
      <c r="U17" s="63"/>
      <c r="V17" s="64"/>
      <c r="W17" s="62" t="s">
        <v>385</v>
      </c>
      <c r="X17" s="63"/>
      <c r="Y17" s="63"/>
      <c r="Z17" s="63"/>
      <c r="AA17" s="63"/>
      <c r="AB17" s="63"/>
      <c r="AC17" s="64"/>
      <c r="AD17" s="62" t="s">
        <v>388</v>
      </c>
      <c r="AE17" s="63"/>
      <c r="AF17" s="63"/>
      <c r="AG17" s="63"/>
      <c r="AH17" s="63"/>
      <c r="AI17" s="63"/>
      <c r="AJ17" s="64"/>
      <c r="AK17" s="62" t="s">
        <v>430</v>
      </c>
      <c r="AL17" s="63"/>
      <c r="AM17" s="63"/>
      <c r="AN17" s="63"/>
      <c r="AO17" s="63"/>
      <c r="AP17" s="63"/>
      <c r="AQ17" s="64"/>
      <c r="AR17" s="437"/>
      <c r="AS17" s="437"/>
      <c r="AT17" s="437"/>
      <c r="AU17" s="437"/>
      <c r="AV17" s="437"/>
      <c r="AW17" s="437"/>
      <c r="AX17" s="438"/>
    </row>
    <row r="18" spans="1:50" ht="24.75" customHeight="1">
      <c r="A18" s="454"/>
      <c r="B18" s="455"/>
      <c r="C18" s="455"/>
      <c r="D18" s="455"/>
      <c r="E18" s="455"/>
      <c r="F18" s="456"/>
      <c r="G18" s="469"/>
      <c r="H18" s="470"/>
      <c r="I18" s="337" t="s">
        <v>22</v>
      </c>
      <c r="J18" s="338"/>
      <c r="K18" s="338"/>
      <c r="L18" s="338"/>
      <c r="M18" s="338"/>
      <c r="N18" s="338"/>
      <c r="O18" s="339"/>
      <c r="P18" s="307">
        <f>SUM(P13:V17)</f>
        <v>0</v>
      </c>
      <c r="Q18" s="308"/>
      <c r="R18" s="308"/>
      <c r="S18" s="308"/>
      <c r="T18" s="308"/>
      <c r="U18" s="308"/>
      <c r="V18" s="309"/>
      <c r="W18" s="307">
        <f>SUM(W13:AC17)</f>
        <v>9834</v>
      </c>
      <c r="X18" s="308"/>
      <c r="Y18" s="308"/>
      <c r="Z18" s="308"/>
      <c r="AA18" s="308"/>
      <c r="AB18" s="308"/>
      <c r="AC18" s="309"/>
      <c r="AD18" s="307">
        <f t="shared" ref="AD18" si="0">SUM(AD13:AJ17)</f>
        <v>6716</v>
      </c>
      <c r="AE18" s="308"/>
      <c r="AF18" s="308"/>
      <c r="AG18" s="308"/>
      <c r="AH18" s="308"/>
      <c r="AI18" s="308"/>
      <c r="AJ18" s="309"/>
      <c r="AK18" s="307">
        <f t="shared" ref="AK18" si="1">SUM(AK13:AQ17)</f>
        <v>6864</v>
      </c>
      <c r="AL18" s="308"/>
      <c r="AM18" s="308"/>
      <c r="AN18" s="308"/>
      <c r="AO18" s="308"/>
      <c r="AP18" s="308"/>
      <c r="AQ18" s="309"/>
      <c r="AR18" s="307">
        <f t="shared" ref="AR18" si="2">SUM(AR13:AX17)</f>
        <v>7166</v>
      </c>
      <c r="AS18" s="308"/>
      <c r="AT18" s="308"/>
      <c r="AU18" s="308"/>
      <c r="AV18" s="308"/>
      <c r="AW18" s="308"/>
      <c r="AX18" s="310"/>
    </row>
    <row r="19" spans="1:50" ht="24.75" customHeight="1">
      <c r="A19" s="454"/>
      <c r="B19" s="455"/>
      <c r="C19" s="455"/>
      <c r="D19" s="455"/>
      <c r="E19" s="455"/>
      <c r="F19" s="456"/>
      <c r="G19" s="304" t="s">
        <v>10</v>
      </c>
      <c r="H19" s="305"/>
      <c r="I19" s="305"/>
      <c r="J19" s="305"/>
      <c r="K19" s="305"/>
      <c r="L19" s="305"/>
      <c r="M19" s="305"/>
      <c r="N19" s="305"/>
      <c r="O19" s="305"/>
      <c r="P19" s="62" t="s">
        <v>422</v>
      </c>
      <c r="Q19" s="63"/>
      <c r="R19" s="63"/>
      <c r="S19" s="63"/>
      <c r="T19" s="63"/>
      <c r="U19" s="63"/>
      <c r="V19" s="64"/>
      <c r="W19" s="62">
        <v>9834</v>
      </c>
      <c r="X19" s="63"/>
      <c r="Y19" s="63"/>
      <c r="Z19" s="63"/>
      <c r="AA19" s="63"/>
      <c r="AB19" s="63"/>
      <c r="AC19" s="64"/>
      <c r="AD19" s="62">
        <v>6695</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c r="A20" s="457"/>
      <c r="B20" s="458"/>
      <c r="C20" s="458"/>
      <c r="D20" s="458"/>
      <c r="E20" s="458"/>
      <c r="F20" s="459"/>
      <c r="G20" s="304" t="s">
        <v>11</v>
      </c>
      <c r="H20" s="305"/>
      <c r="I20" s="305"/>
      <c r="J20" s="305"/>
      <c r="K20" s="305"/>
      <c r="L20" s="305"/>
      <c r="M20" s="305"/>
      <c r="N20" s="305"/>
      <c r="O20" s="305"/>
      <c r="P20" s="312" t="str">
        <f>IF(P18=0, "-", P19/P18)</f>
        <v>-</v>
      </c>
      <c r="Q20" s="312"/>
      <c r="R20" s="312"/>
      <c r="S20" s="312"/>
      <c r="T20" s="312"/>
      <c r="U20" s="312"/>
      <c r="V20" s="312"/>
      <c r="W20" s="312">
        <f>IF(W18=0, "-", W19/W18)</f>
        <v>1</v>
      </c>
      <c r="X20" s="312"/>
      <c r="Y20" s="312"/>
      <c r="Z20" s="312"/>
      <c r="AA20" s="312"/>
      <c r="AB20" s="312"/>
      <c r="AC20" s="312"/>
      <c r="AD20" s="312">
        <f>IF(AD18=0, "-", AD19/AD18)</f>
        <v>0.99687313877307926</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1"/>
      <c r="Z22" s="272"/>
      <c r="AA22" s="273"/>
      <c r="AB22" s="130"/>
      <c r="AC22" s="125"/>
      <c r="AD22" s="126"/>
      <c r="AE22" s="131"/>
      <c r="AF22" s="124"/>
      <c r="AG22" s="124"/>
      <c r="AH22" s="124"/>
      <c r="AI22" s="277"/>
      <c r="AJ22" s="131"/>
      <c r="AK22" s="124"/>
      <c r="AL22" s="124"/>
      <c r="AM22" s="124"/>
      <c r="AN22" s="277"/>
      <c r="AO22" s="131"/>
      <c r="AP22" s="124"/>
      <c r="AQ22" s="124"/>
      <c r="AR22" s="124"/>
      <c r="AS22" s="277"/>
      <c r="AT22" s="58"/>
      <c r="AU22" s="101" t="s">
        <v>420</v>
      </c>
      <c r="AV22" s="101"/>
      <c r="AW22" s="99" t="s">
        <v>355</v>
      </c>
      <c r="AX22" s="100"/>
    </row>
    <row r="23" spans="1:50" ht="22.5" customHeight="1">
      <c r="A23" s="208"/>
      <c r="B23" s="206"/>
      <c r="C23" s="206"/>
      <c r="D23" s="206"/>
      <c r="E23" s="206"/>
      <c r="F23" s="207"/>
      <c r="G23" s="313" t="s">
        <v>423</v>
      </c>
      <c r="H23" s="280"/>
      <c r="I23" s="280"/>
      <c r="J23" s="280"/>
      <c r="K23" s="280"/>
      <c r="L23" s="280"/>
      <c r="M23" s="280"/>
      <c r="N23" s="280"/>
      <c r="O23" s="281"/>
      <c r="P23" s="246" t="s">
        <v>435</v>
      </c>
      <c r="Q23" s="187"/>
      <c r="R23" s="187"/>
      <c r="S23" s="187"/>
      <c r="T23" s="187"/>
      <c r="U23" s="187"/>
      <c r="V23" s="187"/>
      <c r="W23" s="187"/>
      <c r="X23" s="188"/>
      <c r="Y23" s="285" t="s">
        <v>14</v>
      </c>
      <c r="Z23" s="286"/>
      <c r="AA23" s="287"/>
      <c r="AB23" s="327" t="s">
        <v>424</v>
      </c>
      <c r="AC23" s="288"/>
      <c r="AD23" s="288"/>
      <c r="AE23" s="84">
        <v>100</v>
      </c>
      <c r="AF23" s="85"/>
      <c r="AG23" s="85"/>
      <c r="AH23" s="85"/>
      <c r="AI23" s="86"/>
      <c r="AJ23" s="84">
        <v>100</v>
      </c>
      <c r="AK23" s="85"/>
      <c r="AL23" s="85"/>
      <c r="AM23" s="85"/>
      <c r="AN23" s="86"/>
      <c r="AO23" s="84">
        <v>100</v>
      </c>
      <c r="AP23" s="85"/>
      <c r="AQ23" s="85"/>
      <c r="AR23" s="85"/>
      <c r="AS23" s="86"/>
      <c r="AT23" s="218"/>
      <c r="AU23" s="218"/>
      <c r="AV23" s="218"/>
      <c r="AW23" s="218"/>
      <c r="AX23" s="219"/>
    </row>
    <row r="24" spans="1:50" ht="22.5" customHeight="1">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6" t="s">
        <v>65</v>
      </c>
      <c r="Z24" s="112"/>
      <c r="AA24" s="162"/>
      <c r="AB24" s="327" t="s">
        <v>424</v>
      </c>
      <c r="AC24" s="288"/>
      <c r="AD24" s="288"/>
      <c r="AE24" s="84">
        <v>100</v>
      </c>
      <c r="AF24" s="85"/>
      <c r="AG24" s="85"/>
      <c r="AH24" s="85"/>
      <c r="AI24" s="86"/>
      <c r="AJ24" s="84">
        <v>100</v>
      </c>
      <c r="AK24" s="85"/>
      <c r="AL24" s="85"/>
      <c r="AM24" s="85"/>
      <c r="AN24" s="86"/>
      <c r="AO24" s="84">
        <v>100</v>
      </c>
      <c r="AP24" s="85"/>
      <c r="AQ24" s="85"/>
      <c r="AR24" s="85"/>
      <c r="AS24" s="86"/>
      <c r="AT24" s="84" t="s">
        <v>433</v>
      </c>
      <c r="AU24" s="85"/>
      <c r="AV24" s="85"/>
      <c r="AW24" s="85"/>
      <c r="AX24" s="87"/>
    </row>
    <row r="25" spans="1:50" ht="22.5" customHeight="1">
      <c r="A25" s="660"/>
      <c r="B25" s="661"/>
      <c r="C25" s="661"/>
      <c r="D25" s="661"/>
      <c r="E25" s="661"/>
      <c r="F25" s="662"/>
      <c r="G25" s="314"/>
      <c r="H25" s="315"/>
      <c r="I25" s="315"/>
      <c r="J25" s="315"/>
      <c r="K25" s="315"/>
      <c r="L25" s="315"/>
      <c r="M25" s="315"/>
      <c r="N25" s="315"/>
      <c r="O25" s="316"/>
      <c r="P25" s="189"/>
      <c r="Q25" s="189"/>
      <c r="R25" s="189"/>
      <c r="S25" s="189"/>
      <c r="T25" s="189"/>
      <c r="U25" s="189"/>
      <c r="V25" s="189"/>
      <c r="W25" s="189"/>
      <c r="X25" s="190"/>
      <c r="Y25" s="111" t="s">
        <v>15</v>
      </c>
      <c r="Z25" s="112"/>
      <c r="AA25" s="162"/>
      <c r="AB25" s="672" t="s">
        <v>359</v>
      </c>
      <c r="AC25" s="256"/>
      <c r="AD25" s="256"/>
      <c r="AE25" s="84">
        <v>100</v>
      </c>
      <c r="AF25" s="85"/>
      <c r="AG25" s="85"/>
      <c r="AH25" s="85"/>
      <c r="AI25" s="86"/>
      <c r="AJ25" s="84">
        <v>100</v>
      </c>
      <c r="AK25" s="85"/>
      <c r="AL25" s="85"/>
      <c r="AM25" s="85"/>
      <c r="AN25" s="86"/>
      <c r="AO25" s="84">
        <v>100</v>
      </c>
      <c r="AP25" s="85"/>
      <c r="AQ25" s="85"/>
      <c r="AR25" s="85"/>
      <c r="AS25" s="86"/>
      <c r="AT25" s="260"/>
      <c r="AU25" s="261"/>
      <c r="AV25" s="261"/>
      <c r="AW25" s="261"/>
      <c r="AX25" s="262"/>
    </row>
    <row r="26" spans="1:50" ht="18.75" hidden="1" customHeight="1">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0" t="s">
        <v>303</v>
      </c>
      <c r="AU26" s="651"/>
      <c r="AV26" s="651"/>
      <c r="AW26" s="651"/>
      <c r="AX26" s="652"/>
    </row>
    <row r="27" spans="1:50" ht="18.75" hidden="1" customHeight="1">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1"/>
      <c r="Z27" s="272"/>
      <c r="AA27" s="273"/>
      <c r="AB27" s="130"/>
      <c r="AC27" s="125"/>
      <c r="AD27" s="126"/>
      <c r="AE27" s="131"/>
      <c r="AF27" s="124"/>
      <c r="AG27" s="124"/>
      <c r="AH27" s="124"/>
      <c r="AI27" s="277"/>
      <c r="AJ27" s="131"/>
      <c r="AK27" s="124"/>
      <c r="AL27" s="124"/>
      <c r="AM27" s="124"/>
      <c r="AN27" s="277"/>
      <c r="AO27" s="131"/>
      <c r="AP27" s="124"/>
      <c r="AQ27" s="124"/>
      <c r="AR27" s="124"/>
      <c r="AS27" s="277"/>
      <c r="AT27" s="58"/>
      <c r="AU27" s="101"/>
      <c r="AV27" s="101"/>
      <c r="AW27" s="99" t="s">
        <v>355</v>
      </c>
      <c r="AX27" s="100"/>
    </row>
    <row r="28" spans="1:50" ht="22.5" hidden="1" customHeight="1">
      <c r="A28" s="208"/>
      <c r="B28" s="206"/>
      <c r="C28" s="206"/>
      <c r="D28" s="206"/>
      <c r="E28" s="206"/>
      <c r="F28" s="207"/>
      <c r="G28" s="313"/>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6" t="s">
        <v>65</v>
      </c>
      <c r="Z29" s="112"/>
      <c r="AA29" s="162"/>
      <c r="AB29" s="278"/>
      <c r="AC29" s="278"/>
      <c r="AD29" s="278"/>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c r="A30" s="660"/>
      <c r="B30" s="661"/>
      <c r="C30" s="661"/>
      <c r="D30" s="661"/>
      <c r="E30" s="661"/>
      <c r="F30" s="662"/>
      <c r="G30" s="314"/>
      <c r="H30" s="315"/>
      <c r="I30" s="315"/>
      <c r="J30" s="315"/>
      <c r="K30" s="315"/>
      <c r="L30" s="315"/>
      <c r="M30" s="315"/>
      <c r="N30" s="315"/>
      <c r="O30" s="316"/>
      <c r="P30" s="189"/>
      <c r="Q30" s="189"/>
      <c r="R30" s="189"/>
      <c r="S30" s="189"/>
      <c r="T30" s="189"/>
      <c r="U30" s="189"/>
      <c r="V30" s="189"/>
      <c r="W30" s="189"/>
      <c r="X30" s="190"/>
      <c r="Y30" s="111" t="s">
        <v>15</v>
      </c>
      <c r="Z30" s="112"/>
      <c r="AA30" s="162"/>
      <c r="AB30" s="256" t="s">
        <v>16</v>
      </c>
      <c r="AC30" s="256"/>
      <c r="AD30" s="256"/>
      <c r="AE30" s="84"/>
      <c r="AF30" s="85"/>
      <c r="AG30" s="85"/>
      <c r="AH30" s="85"/>
      <c r="AI30" s="86"/>
      <c r="AJ30" s="84"/>
      <c r="AK30" s="85"/>
      <c r="AL30" s="85"/>
      <c r="AM30" s="85"/>
      <c r="AN30" s="86"/>
      <c r="AO30" s="84"/>
      <c r="AP30" s="85"/>
      <c r="AQ30" s="85"/>
      <c r="AR30" s="85"/>
      <c r="AS30" s="86"/>
      <c r="AT30" s="260"/>
      <c r="AU30" s="261"/>
      <c r="AV30" s="261"/>
      <c r="AW30" s="261"/>
      <c r="AX30" s="262"/>
    </row>
    <row r="31" spans="1:50" ht="18.75" hidden="1" customHeight="1">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1"/>
      <c r="Z32" s="272"/>
      <c r="AA32" s="273"/>
      <c r="AB32" s="130"/>
      <c r="AC32" s="125"/>
      <c r="AD32" s="126"/>
      <c r="AE32" s="131"/>
      <c r="AF32" s="124"/>
      <c r="AG32" s="124"/>
      <c r="AH32" s="124"/>
      <c r="AI32" s="277"/>
      <c r="AJ32" s="131"/>
      <c r="AK32" s="124"/>
      <c r="AL32" s="124"/>
      <c r="AM32" s="124"/>
      <c r="AN32" s="277"/>
      <c r="AO32" s="131"/>
      <c r="AP32" s="124"/>
      <c r="AQ32" s="124"/>
      <c r="AR32" s="124"/>
      <c r="AS32" s="277"/>
      <c r="AT32" s="58"/>
      <c r="AU32" s="101"/>
      <c r="AV32" s="101"/>
      <c r="AW32" s="99" t="s">
        <v>355</v>
      </c>
      <c r="AX32" s="100"/>
    </row>
    <row r="33" spans="1:50" ht="22.5" hidden="1" customHeight="1">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6" t="s">
        <v>65</v>
      </c>
      <c r="Z34" s="112"/>
      <c r="AA34" s="162"/>
      <c r="AB34" s="278"/>
      <c r="AC34" s="278"/>
      <c r="AD34" s="278"/>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60"/>
      <c r="B35" s="661"/>
      <c r="C35" s="661"/>
      <c r="D35" s="661"/>
      <c r="E35" s="661"/>
      <c r="F35" s="662"/>
      <c r="G35" s="314"/>
      <c r="H35" s="315"/>
      <c r="I35" s="315"/>
      <c r="J35" s="315"/>
      <c r="K35" s="315"/>
      <c r="L35" s="315"/>
      <c r="M35" s="315"/>
      <c r="N35" s="315"/>
      <c r="O35" s="316"/>
      <c r="P35" s="189"/>
      <c r="Q35" s="189"/>
      <c r="R35" s="189"/>
      <c r="S35" s="189"/>
      <c r="T35" s="189"/>
      <c r="U35" s="189"/>
      <c r="V35" s="189"/>
      <c r="W35" s="189"/>
      <c r="X35" s="190"/>
      <c r="Y35" s="111" t="s">
        <v>15</v>
      </c>
      <c r="Z35" s="112"/>
      <c r="AA35" s="162"/>
      <c r="AB35" s="256" t="s">
        <v>16</v>
      </c>
      <c r="AC35" s="256"/>
      <c r="AD35" s="256"/>
      <c r="AE35" s="84"/>
      <c r="AF35" s="85"/>
      <c r="AG35" s="85"/>
      <c r="AH35" s="85"/>
      <c r="AI35" s="86"/>
      <c r="AJ35" s="84"/>
      <c r="AK35" s="85"/>
      <c r="AL35" s="85"/>
      <c r="AM35" s="85"/>
      <c r="AN35" s="86"/>
      <c r="AO35" s="84"/>
      <c r="AP35" s="85"/>
      <c r="AQ35" s="85"/>
      <c r="AR35" s="85"/>
      <c r="AS35" s="86"/>
      <c r="AT35" s="260"/>
      <c r="AU35" s="261"/>
      <c r="AV35" s="261"/>
      <c r="AW35" s="261"/>
      <c r="AX35" s="262"/>
    </row>
    <row r="36" spans="1:50" ht="18.75" hidden="1" customHeight="1">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1"/>
      <c r="Z37" s="272"/>
      <c r="AA37" s="273"/>
      <c r="AB37" s="130"/>
      <c r="AC37" s="125"/>
      <c r="AD37" s="126"/>
      <c r="AE37" s="131"/>
      <c r="AF37" s="124"/>
      <c r="AG37" s="124"/>
      <c r="AH37" s="124"/>
      <c r="AI37" s="277"/>
      <c r="AJ37" s="131"/>
      <c r="AK37" s="124"/>
      <c r="AL37" s="124"/>
      <c r="AM37" s="124"/>
      <c r="AN37" s="277"/>
      <c r="AO37" s="131"/>
      <c r="AP37" s="124"/>
      <c r="AQ37" s="124"/>
      <c r="AR37" s="124"/>
      <c r="AS37" s="277"/>
      <c r="AT37" s="58"/>
      <c r="AU37" s="101"/>
      <c r="AV37" s="101"/>
      <c r="AW37" s="99" t="s">
        <v>355</v>
      </c>
      <c r="AX37" s="100"/>
    </row>
    <row r="38" spans="1:50" ht="22.5" hidden="1" customHeight="1">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6" t="s">
        <v>65</v>
      </c>
      <c r="Z39" s="112"/>
      <c r="AA39" s="162"/>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60"/>
      <c r="B40" s="661"/>
      <c r="C40" s="661"/>
      <c r="D40" s="661"/>
      <c r="E40" s="661"/>
      <c r="F40" s="662"/>
      <c r="G40" s="314"/>
      <c r="H40" s="315"/>
      <c r="I40" s="315"/>
      <c r="J40" s="315"/>
      <c r="K40" s="315"/>
      <c r="L40" s="315"/>
      <c r="M40" s="315"/>
      <c r="N40" s="315"/>
      <c r="O40" s="316"/>
      <c r="P40" s="189"/>
      <c r="Q40" s="189"/>
      <c r="R40" s="189"/>
      <c r="S40" s="189"/>
      <c r="T40" s="189"/>
      <c r="U40" s="189"/>
      <c r="V40" s="189"/>
      <c r="W40" s="189"/>
      <c r="X40" s="190"/>
      <c r="Y40" s="111" t="s">
        <v>15</v>
      </c>
      <c r="Z40" s="112"/>
      <c r="AA40" s="162"/>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18.75" hidden="1" customHeight="1">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1"/>
      <c r="Z42" s="272"/>
      <c r="AA42" s="273"/>
      <c r="AB42" s="130"/>
      <c r="AC42" s="125"/>
      <c r="AD42" s="126"/>
      <c r="AE42" s="131"/>
      <c r="AF42" s="124"/>
      <c r="AG42" s="124"/>
      <c r="AH42" s="124"/>
      <c r="AI42" s="277"/>
      <c r="AJ42" s="131"/>
      <c r="AK42" s="124"/>
      <c r="AL42" s="124"/>
      <c r="AM42" s="124"/>
      <c r="AN42" s="277"/>
      <c r="AO42" s="131"/>
      <c r="AP42" s="124"/>
      <c r="AQ42" s="124"/>
      <c r="AR42" s="124"/>
      <c r="AS42" s="277"/>
      <c r="AT42" s="58"/>
      <c r="AU42" s="101"/>
      <c r="AV42" s="101"/>
      <c r="AW42" s="99" t="s">
        <v>355</v>
      </c>
      <c r="AX42" s="100"/>
    </row>
    <row r="43" spans="1:50" ht="22.5" hidden="1" customHeight="1">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6" t="s">
        <v>65</v>
      </c>
      <c r="Z44" s="112"/>
      <c r="AA44" s="162"/>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2.5" hidden="1" customHeight="1">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c r="A47" s="226" t="s">
        <v>320</v>
      </c>
      <c r="B47" s="675" t="s">
        <v>317</v>
      </c>
      <c r="C47" s="228"/>
      <c r="D47" s="228"/>
      <c r="E47" s="228"/>
      <c r="F47" s="229"/>
      <c r="G47" s="612" t="s">
        <v>311</v>
      </c>
      <c r="H47" s="612"/>
      <c r="I47" s="612"/>
      <c r="J47" s="612"/>
      <c r="K47" s="612"/>
      <c r="L47" s="612"/>
      <c r="M47" s="612"/>
      <c r="N47" s="612"/>
      <c r="O47" s="612"/>
      <c r="P47" s="612"/>
      <c r="Q47" s="612"/>
      <c r="R47" s="612"/>
      <c r="S47" s="612"/>
      <c r="T47" s="612"/>
      <c r="U47" s="612"/>
      <c r="V47" s="612"/>
      <c r="W47" s="612"/>
      <c r="X47" s="612"/>
      <c r="Y47" s="612"/>
      <c r="Z47" s="612"/>
      <c r="AA47" s="680"/>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c r="A48" s="226"/>
      <c r="B48" s="675"/>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26"/>
      <c r="B49" s="675"/>
      <c r="C49" s="228"/>
      <c r="D49" s="228"/>
      <c r="E49" s="228"/>
      <c r="F49" s="229"/>
      <c r="G49" s="328" t="s">
        <v>420</v>
      </c>
      <c r="H49" s="328"/>
      <c r="I49" s="328"/>
      <c r="J49" s="328"/>
      <c r="K49" s="328"/>
      <c r="L49" s="328"/>
      <c r="M49" s="328"/>
      <c r="N49" s="328"/>
      <c r="O49" s="328"/>
      <c r="P49" s="328"/>
      <c r="Q49" s="328"/>
      <c r="R49" s="328"/>
      <c r="S49" s="328"/>
      <c r="T49" s="328"/>
      <c r="U49" s="328"/>
      <c r="V49" s="328"/>
      <c r="W49" s="328"/>
      <c r="X49" s="328"/>
      <c r="Y49" s="328"/>
      <c r="Z49" s="328"/>
      <c r="AA49" s="329"/>
      <c r="AB49" s="605" t="s">
        <v>420</v>
      </c>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6"/>
    </row>
    <row r="50" spans="1:50" ht="22.5" hidden="1" customHeight="1">
      <c r="A50" s="226"/>
      <c r="B50" s="675"/>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07"/>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8"/>
    </row>
    <row r="51" spans="1:50" ht="22.5" hidden="1" customHeight="1">
      <c r="A51" s="226"/>
      <c r="B51" s="676"/>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09"/>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0"/>
    </row>
    <row r="52" spans="1:50" ht="18.75" hidden="1" customHeight="1">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t="s">
        <v>420</v>
      </c>
      <c r="AV53" s="101"/>
      <c r="AW53" s="99" t="s">
        <v>355</v>
      </c>
      <c r="AX53" s="100"/>
    </row>
    <row r="54" spans="1:50" ht="22.5" hidden="1" customHeight="1">
      <c r="A54" s="226"/>
      <c r="B54" s="228"/>
      <c r="C54" s="228"/>
      <c r="D54" s="228"/>
      <c r="E54" s="228"/>
      <c r="F54" s="229"/>
      <c r="G54" s="266" t="s">
        <v>420</v>
      </c>
      <c r="H54" s="187"/>
      <c r="I54" s="187"/>
      <c r="J54" s="187"/>
      <c r="K54" s="187"/>
      <c r="L54" s="187"/>
      <c r="M54" s="187"/>
      <c r="N54" s="187"/>
      <c r="O54" s="188"/>
      <c r="P54" s="246" t="s">
        <v>420</v>
      </c>
      <c r="Q54" s="247"/>
      <c r="R54" s="247"/>
      <c r="S54" s="247"/>
      <c r="T54" s="247"/>
      <c r="U54" s="247"/>
      <c r="V54" s="247"/>
      <c r="W54" s="247"/>
      <c r="X54" s="248"/>
      <c r="Y54" s="253" t="s">
        <v>86</v>
      </c>
      <c r="Z54" s="254"/>
      <c r="AA54" s="255"/>
      <c r="AB54" s="360" t="s">
        <v>420</v>
      </c>
      <c r="AC54" s="217"/>
      <c r="AD54" s="217"/>
      <c r="AE54" s="84" t="s">
        <v>420</v>
      </c>
      <c r="AF54" s="85"/>
      <c r="AG54" s="85"/>
      <c r="AH54" s="85"/>
      <c r="AI54" s="86"/>
      <c r="AJ54" s="84" t="s">
        <v>420</v>
      </c>
      <c r="AK54" s="85"/>
      <c r="AL54" s="85"/>
      <c r="AM54" s="85"/>
      <c r="AN54" s="86"/>
      <c r="AO54" s="84" t="s">
        <v>420</v>
      </c>
      <c r="AP54" s="85"/>
      <c r="AQ54" s="85"/>
      <c r="AR54" s="85"/>
      <c r="AS54" s="86"/>
      <c r="AT54" s="218"/>
      <c r="AU54" s="218"/>
      <c r="AV54" s="218"/>
      <c r="AW54" s="218"/>
      <c r="AX54" s="219"/>
    </row>
    <row r="55" spans="1:50" ht="22.5" hidden="1" customHeight="1">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48" t="s">
        <v>420</v>
      </c>
      <c r="AC55" s="223"/>
      <c r="AD55" s="223"/>
      <c r="AE55" s="84" t="s">
        <v>420</v>
      </c>
      <c r="AF55" s="85"/>
      <c r="AG55" s="85"/>
      <c r="AH55" s="85"/>
      <c r="AI55" s="86"/>
      <c r="AJ55" s="84" t="s">
        <v>420</v>
      </c>
      <c r="AK55" s="85"/>
      <c r="AL55" s="85"/>
      <c r="AM55" s="85"/>
      <c r="AN55" s="86"/>
      <c r="AO55" s="84" t="s">
        <v>420</v>
      </c>
      <c r="AP55" s="85"/>
      <c r="AQ55" s="85"/>
      <c r="AR55" s="85"/>
      <c r="AS55" s="86"/>
      <c r="AT55" s="84" t="s">
        <v>420</v>
      </c>
      <c r="AU55" s="85"/>
      <c r="AV55" s="85"/>
      <c r="AW55" s="85"/>
      <c r="AX55" s="87"/>
    </row>
    <row r="56" spans="1:50" ht="22.5" hidden="1" customHeight="1">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4" t="s">
        <v>420</v>
      </c>
      <c r="AF56" s="85"/>
      <c r="AG56" s="85"/>
      <c r="AH56" s="85"/>
      <c r="AI56" s="86"/>
      <c r="AJ56" s="84" t="s">
        <v>420</v>
      </c>
      <c r="AK56" s="85"/>
      <c r="AL56" s="85"/>
      <c r="AM56" s="85"/>
      <c r="AN56" s="86"/>
      <c r="AO56" s="84" t="s">
        <v>420</v>
      </c>
      <c r="AP56" s="85"/>
      <c r="AQ56" s="85"/>
      <c r="AR56" s="85"/>
      <c r="AS56" s="86"/>
      <c r="AT56" s="260"/>
      <c r="AU56" s="261"/>
      <c r="AV56" s="261"/>
      <c r="AW56" s="261"/>
      <c r="AX56" s="262"/>
    </row>
    <row r="57" spans="1:50" ht="18.75" hidden="1" customHeight="1">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22.5" customHeight="1">
      <c r="A68" s="177"/>
      <c r="B68" s="178"/>
      <c r="C68" s="178"/>
      <c r="D68" s="178"/>
      <c r="E68" s="178"/>
      <c r="F68" s="179"/>
      <c r="G68" s="246" t="s">
        <v>425</v>
      </c>
      <c r="H68" s="187"/>
      <c r="I68" s="187"/>
      <c r="J68" s="187"/>
      <c r="K68" s="187"/>
      <c r="L68" s="187"/>
      <c r="M68" s="187"/>
      <c r="N68" s="187"/>
      <c r="O68" s="187"/>
      <c r="P68" s="187"/>
      <c r="Q68" s="187"/>
      <c r="R68" s="187"/>
      <c r="S68" s="187"/>
      <c r="T68" s="187"/>
      <c r="U68" s="187"/>
      <c r="V68" s="187"/>
      <c r="W68" s="187"/>
      <c r="X68" s="188"/>
      <c r="Y68" s="324" t="s">
        <v>66</v>
      </c>
      <c r="Z68" s="325"/>
      <c r="AA68" s="326"/>
      <c r="AB68" s="194" t="s">
        <v>405</v>
      </c>
      <c r="AC68" s="195"/>
      <c r="AD68" s="196"/>
      <c r="AE68" s="84">
        <v>50459</v>
      </c>
      <c r="AF68" s="85"/>
      <c r="AG68" s="85"/>
      <c r="AH68" s="85"/>
      <c r="AI68" s="86"/>
      <c r="AJ68" s="84">
        <v>50812</v>
      </c>
      <c r="AK68" s="85"/>
      <c r="AL68" s="85"/>
      <c r="AM68" s="85"/>
      <c r="AN68" s="86"/>
      <c r="AO68" s="84">
        <v>53019</v>
      </c>
      <c r="AP68" s="85"/>
      <c r="AQ68" s="85"/>
      <c r="AR68" s="85"/>
      <c r="AS68" s="86"/>
      <c r="AT68" s="197"/>
      <c r="AU68" s="197"/>
      <c r="AV68" s="197"/>
      <c r="AW68" s="197"/>
      <c r="AX68" s="198"/>
      <c r="AY68" s="10"/>
      <c r="AZ68" s="10"/>
      <c r="BA68" s="10"/>
      <c r="BB68" s="10"/>
      <c r="BC68" s="10"/>
    </row>
    <row r="69" spans="1:60" ht="22.5" customHeight="1">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6"/>
      <c r="AA69" s="147"/>
      <c r="AB69" s="202" t="s">
        <v>420</v>
      </c>
      <c r="AC69" s="203"/>
      <c r="AD69" s="204"/>
      <c r="AE69" s="84" t="s">
        <v>395</v>
      </c>
      <c r="AF69" s="85"/>
      <c r="AG69" s="85"/>
      <c r="AH69" s="85"/>
      <c r="AI69" s="86"/>
      <c r="AJ69" s="84" t="s">
        <v>395</v>
      </c>
      <c r="AK69" s="85"/>
      <c r="AL69" s="85"/>
      <c r="AM69" s="85"/>
      <c r="AN69" s="86"/>
      <c r="AO69" s="84" t="s">
        <v>395</v>
      </c>
      <c r="AP69" s="85"/>
      <c r="AQ69" s="85"/>
      <c r="AR69" s="85"/>
      <c r="AS69" s="86"/>
      <c r="AT69" s="84" t="s">
        <v>395</v>
      </c>
      <c r="AU69" s="85"/>
      <c r="AV69" s="85"/>
      <c r="AW69" s="85"/>
      <c r="AX69" s="87"/>
      <c r="AY69" s="10"/>
      <c r="AZ69" s="10"/>
      <c r="BA69" s="10"/>
      <c r="BB69" s="10"/>
      <c r="BC69" s="10"/>
      <c r="BD69" s="10"/>
      <c r="BE69" s="10"/>
      <c r="BF69" s="10"/>
      <c r="BG69" s="10"/>
      <c r="BH69" s="10"/>
    </row>
    <row r="70" spans="1:60" ht="33" hidden="1" customHeight="1">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2"/>
      <c r="AE70" s="166" t="s">
        <v>69</v>
      </c>
      <c r="AF70" s="161"/>
      <c r="AG70" s="161"/>
      <c r="AH70" s="161"/>
      <c r="AI70" s="186"/>
      <c r="AJ70" s="166" t="s">
        <v>70</v>
      </c>
      <c r="AK70" s="161"/>
      <c r="AL70" s="161"/>
      <c r="AM70" s="161"/>
      <c r="AN70" s="186"/>
      <c r="AO70" s="166" t="s">
        <v>71</v>
      </c>
      <c r="AP70" s="161"/>
      <c r="AQ70" s="161"/>
      <c r="AR70" s="161"/>
      <c r="AS70" s="186"/>
      <c r="AT70" s="167" t="s">
        <v>74</v>
      </c>
      <c r="AU70" s="168"/>
      <c r="AV70" s="168"/>
      <c r="AW70" s="168"/>
      <c r="AX70" s="169"/>
    </row>
    <row r="71" spans="1:60" ht="22.5" hidden="1" customHeight="1">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2"/>
      <c r="AE73" s="166" t="s">
        <v>69</v>
      </c>
      <c r="AF73" s="161"/>
      <c r="AG73" s="161"/>
      <c r="AH73" s="161"/>
      <c r="AI73" s="186"/>
      <c r="AJ73" s="166" t="s">
        <v>70</v>
      </c>
      <c r="AK73" s="161"/>
      <c r="AL73" s="161"/>
      <c r="AM73" s="161"/>
      <c r="AN73" s="186"/>
      <c r="AO73" s="166" t="s">
        <v>71</v>
      </c>
      <c r="AP73" s="161"/>
      <c r="AQ73" s="161"/>
      <c r="AR73" s="161"/>
      <c r="AS73" s="186"/>
      <c r="AT73" s="167" t="s">
        <v>74</v>
      </c>
      <c r="AU73" s="168"/>
      <c r="AV73" s="168"/>
      <c r="AW73" s="168"/>
      <c r="AX73" s="169"/>
    </row>
    <row r="74" spans="1:60" ht="22.5" hidden="1" customHeight="1">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2"/>
      <c r="AE76" s="166" t="s">
        <v>69</v>
      </c>
      <c r="AF76" s="161"/>
      <c r="AG76" s="161"/>
      <c r="AH76" s="161"/>
      <c r="AI76" s="186"/>
      <c r="AJ76" s="166" t="s">
        <v>70</v>
      </c>
      <c r="AK76" s="161"/>
      <c r="AL76" s="161"/>
      <c r="AM76" s="161"/>
      <c r="AN76" s="186"/>
      <c r="AO76" s="166" t="s">
        <v>71</v>
      </c>
      <c r="AP76" s="161"/>
      <c r="AQ76" s="161"/>
      <c r="AR76" s="161"/>
      <c r="AS76" s="186"/>
      <c r="AT76" s="167" t="s">
        <v>74</v>
      </c>
      <c r="AU76" s="168"/>
      <c r="AV76" s="168"/>
      <c r="AW76" s="168"/>
      <c r="AX76" s="169"/>
    </row>
    <row r="77" spans="1:60" ht="22.5" hidden="1" customHeight="1">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2"/>
      <c r="AE79" s="166" t="s">
        <v>69</v>
      </c>
      <c r="AF79" s="161"/>
      <c r="AG79" s="161"/>
      <c r="AH79" s="161"/>
      <c r="AI79" s="186"/>
      <c r="AJ79" s="166" t="s">
        <v>70</v>
      </c>
      <c r="AK79" s="161"/>
      <c r="AL79" s="161"/>
      <c r="AM79" s="161"/>
      <c r="AN79" s="186"/>
      <c r="AO79" s="166" t="s">
        <v>71</v>
      </c>
      <c r="AP79" s="161"/>
      <c r="AQ79" s="161"/>
      <c r="AR79" s="161"/>
      <c r="AS79" s="186"/>
      <c r="AT79" s="167" t="s">
        <v>74</v>
      </c>
      <c r="AU79" s="168"/>
      <c r="AV79" s="168"/>
      <c r="AW79" s="168"/>
      <c r="AX79" s="169"/>
    </row>
    <row r="80" spans="1:60" ht="22.5" hidden="1" customHeight="1">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c r="A83" s="120"/>
      <c r="B83" s="118"/>
      <c r="C83" s="118"/>
      <c r="D83" s="118"/>
      <c r="E83" s="118"/>
      <c r="F83" s="119"/>
      <c r="G83" s="172" t="s">
        <v>420</v>
      </c>
      <c r="H83" s="135"/>
      <c r="I83" s="135"/>
      <c r="J83" s="135"/>
      <c r="K83" s="135"/>
      <c r="L83" s="135"/>
      <c r="M83" s="135"/>
      <c r="N83" s="135"/>
      <c r="O83" s="135"/>
      <c r="P83" s="135"/>
      <c r="Q83" s="135"/>
      <c r="R83" s="135"/>
      <c r="S83" s="135"/>
      <c r="T83" s="135"/>
      <c r="U83" s="135"/>
      <c r="V83" s="135"/>
      <c r="W83" s="135"/>
      <c r="X83" s="135"/>
      <c r="Y83" s="137" t="s">
        <v>17</v>
      </c>
      <c r="Z83" s="138"/>
      <c r="AA83" s="139"/>
      <c r="AB83" s="173" t="s">
        <v>420</v>
      </c>
      <c r="AC83" s="141"/>
      <c r="AD83" s="142"/>
      <c r="AE83" s="143" t="s">
        <v>420</v>
      </c>
      <c r="AF83" s="144"/>
      <c r="AG83" s="144"/>
      <c r="AH83" s="144"/>
      <c r="AI83" s="144"/>
      <c r="AJ83" s="143" t="s">
        <v>420</v>
      </c>
      <c r="AK83" s="144"/>
      <c r="AL83" s="144"/>
      <c r="AM83" s="144"/>
      <c r="AN83" s="144"/>
      <c r="AO83" s="143" t="s">
        <v>420</v>
      </c>
      <c r="AP83" s="144"/>
      <c r="AQ83" s="144"/>
      <c r="AR83" s="144"/>
      <c r="AS83" s="144"/>
      <c r="AT83" s="84" t="s">
        <v>420</v>
      </c>
      <c r="AU83" s="85"/>
      <c r="AV83" s="85"/>
      <c r="AW83" s="85"/>
      <c r="AX83" s="87"/>
    </row>
    <row r="84" spans="1:60" ht="47.1" customHeight="1">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385</v>
      </c>
      <c r="AC84" s="149"/>
      <c r="AD84" s="150"/>
      <c r="AE84" s="148" t="s">
        <v>420</v>
      </c>
      <c r="AF84" s="149"/>
      <c r="AG84" s="149"/>
      <c r="AH84" s="149"/>
      <c r="AI84" s="150"/>
      <c r="AJ84" s="148" t="s">
        <v>420</v>
      </c>
      <c r="AK84" s="149"/>
      <c r="AL84" s="149"/>
      <c r="AM84" s="149"/>
      <c r="AN84" s="150"/>
      <c r="AO84" s="148" t="s">
        <v>420</v>
      </c>
      <c r="AP84" s="149"/>
      <c r="AQ84" s="149"/>
      <c r="AR84" s="149"/>
      <c r="AS84" s="150"/>
      <c r="AT84" s="148" t="s">
        <v>420</v>
      </c>
      <c r="AU84" s="149"/>
      <c r="AV84" s="149"/>
      <c r="AW84" s="149"/>
      <c r="AX84" s="151"/>
    </row>
    <row r="85" spans="1:60" ht="32.25" hidden="1" customHeight="1">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6.5" hidden="1" customHeight="1">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c r="A98" s="369"/>
      <c r="B98" s="370"/>
      <c r="C98" s="404" t="s">
        <v>389</v>
      </c>
      <c r="D98" s="405"/>
      <c r="E98" s="405"/>
      <c r="F98" s="405"/>
      <c r="G98" s="405"/>
      <c r="H98" s="405"/>
      <c r="I98" s="405"/>
      <c r="J98" s="405"/>
      <c r="K98" s="406"/>
      <c r="L98" s="62">
        <v>6864</v>
      </c>
      <c r="M98" s="63"/>
      <c r="N98" s="63"/>
      <c r="O98" s="63"/>
      <c r="P98" s="63"/>
      <c r="Q98" s="64"/>
      <c r="R98" s="62">
        <v>7166</v>
      </c>
      <c r="S98" s="63"/>
      <c r="T98" s="63"/>
      <c r="U98" s="63"/>
      <c r="V98" s="63"/>
      <c r="W98" s="64"/>
      <c r="X98" s="663"/>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2.5" customHeight="1">
      <c r="A99" s="369"/>
      <c r="B99" s="370"/>
      <c r="C99" s="152"/>
      <c r="D99" s="153"/>
      <c r="E99" s="153"/>
      <c r="F99" s="153"/>
      <c r="G99" s="153"/>
      <c r="H99" s="153"/>
      <c r="I99" s="153"/>
      <c r="J99" s="153"/>
      <c r="K99" s="154"/>
      <c r="L99" s="62"/>
      <c r="M99" s="63"/>
      <c r="N99" s="63"/>
      <c r="O99" s="63"/>
      <c r="P99" s="63"/>
      <c r="Q99" s="64"/>
      <c r="R99" s="62"/>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c r="A100" s="369"/>
      <c r="B100" s="370"/>
      <c r="C100" s="152"/>
      <c r="D100" s="153"/>
      <c r="E100" s="153"/>
      <c r="F100" s="153"/>
      <c r="G100" s="153"/>
      <c r="H100" s="153"/>
      <c r="I100" s="153"/>
      <c r="J100" s="153"/>
      <c r="K100" s="154"/>
      <c r="L100" s="62"/>
      <c r="M100" s="63"/>
      <c r="N100" s="63"/>
      <c r="O100" s="63"/>
      <c r="P100" s="63"/>
      <c r="Q100" s="64"/>
      <c r="R100" s="62"/>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2.5" customHeight="1">
      <c r="A101" s="369"/>
      <c r="B101" s="370"/>
      <c r="C101" s="152"/>
      <c r="D101" s="153"/>
      <c r="E101" s="153"/>
      <c r="F101" s="153"/>
      <c r="G101" s="153"/>
      <c r="H101" s="153"/>
      <c r="I101" s="153"/>
      <c r="J101" s="153"/>
      <c r="K101" s="154"/>
      <c r="L101" s="62"/>
      <c r="M101" s="63"/>
      <c r="N101" s="63"/>
      <c r="O101" s="63"/>
      <c r="P101" s="63"/>
      <c r="Q101" s="64"/>
      <c r="R101" s="62"/>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2.5" customHeight="1">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2.5" customHeight="1">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c r="A104" s="371"/>
      <c r="B104" s="372"/>
      <c r="C104" s="361" t="s">
        <v>22</v>
      </c>
      <c r="D104" s="362"/>
      <c r="E104" s="362"/>
      <c r="F104" s="362"/>
      <c r="G104" s="362"/>
      <c r="H104" s="362"/>
      <c r="I104" s="362"/>
      <c r="J104" s="362"/>
      <c r="K104" s="363"/>
      <c r="L104" s="364">
        <f>SUM(L98:Q103)</f>
        <v>6864</v>
      </c>
      <c r="M104" s="365"/>
      <c r="N104" s="365"/>
      <c r="O104" s="365"/>
      <c r="P104" s="365"/>
      <c r="Q104" s="366"/>
      <c r="R104" s="364">
        <f>SUM(R98:W103)</f>
        <v>7166</v>
      </c>
      <c r="S104" s="365"/>
      <c r="T104" s="365"/>
      <c r="U104" s="365"/>
      <c r="V104" s="365"/>
      <c r="W104" s="366"/>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0" t="s">
        <v>38</v>
      </c>
      <c r="AH107" s="587"/>
      <c r="AI107" s="587"/>
      <c r="AJ107" s="587"/>
      <c r="AK107" s="587"/>
      <c r="AL107" s="587"/>
      <c r="AM107" s="587"/>
      <c r="AN107" s="587"/>
      <c r="AO107" s="587"/>
      <c r="AP107" s="587"/>
      <c r="AQ107" s="587"/>
      <c r="AR107" s="587"/>
      <c r="AS107" s="587"/>
      <c r="AT107" s="587"/>
      <c r="AU107" s="587"/>
      <c r="AV107" s="587"/>
      <c r="AW107" s="587"/>
      <c r="AX107" s="621"/>
    </row>
    <row r="108" spans="1:50" ht="34.5" customHeight="1">
      <c r="A108" s="298" t="s">
        <v>312</v>
      </c>
      <c r="B108" s="299"/>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5" t="s">
        <v>386</v>
      </c>
      <c r="AE108" s="596"/>
      <c r="AF108" s="596"/>
      <c r="AG108" s="592" t="s">
        <v>408</v>
      </c>
      <c r="AH108" s="593"/>
      <c r="AI108" s="593"/>
      <c r="AJ108" s="593"/>
      <c r="AK108" s="593"/>
      <c r="AL108" s="593"/>
      <c r="AM108" s="593"/>
      <c r="AN108" s="593"/>
      <c r="AO108" s="593"/>
      <c r="AP108" s="593"/>
      <c r="AQ108" s="593"/>
      <c r="AR108" s="593"/>
      <c r="AS108" s="593"/>
      <c r="AT108" s="593"/>
      <c r="AU108" s="593"/>
      <c r="AV108" s="593"/>
      <c r="AW108" s="593"/>
      <c r="AX108" s="594"/>
    </row>
    <row r="109" spans="1:50" ht="43.5" customHeight="1">
      <c r="A109" s="300"/>
      <c r="B109" s="301"/>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386</v>
      </c>
      <c r="AE109" s="433"/>
      <c r="AF109" s="433"/>
      <c r="AG109" s="295" t="s">
        <v>409</v>
      </c>
      <c r="AH109" s="296"/>
      <c r="AI109" s="296"/>
      <c r="AJ109" s="296"/>
      <c r="AK109" s="296"/>
      <c r="AL109" s="296"/>
      <c r="AM109" s="296"/>
      <c r="AN109" s="296"/>
      <c r="AO109" s="296"/>
      <c r="AP109" s="296"/>
      <c r="AQ109" s="296"/>
      <c r="AR109" s="296"/>
      <c r="AS109" s="296"/>
      <c r="AT109" s="296"/>
      <c r="AU109" s="296"/>
      <c r="AV109" s="296"/>
      <c r="AW109" s="296"/>
      <c r="AX109" s="297"/>
    </row>
    <row r="110" spans="1:50" ht="38.25" customHeight="1">
      <c r="A110" s="302"/>
      <c r="B110" s="303"/>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6" t="s">
        <v>386</v>
      </c>
      <c r="AE110" s="577"/>
      <c r="AF110" s="577"/>
      <c r="AG110" s="521" t="s">
        <v>410</v>
      </c>
      <c r="AH110" s="189"/>
      <c r="AI110" s="189"/>
      <c r="AJ110" s="189"/>
      <c r="AK110" s="189"/>
      <c r="AL110" s="189"/>
      <c r="AM110" s="189"/>
      <c r="AN110" s="189"/>
      <c r="AO110" s="189"/>
      <c r="AP110" s="189"/>
      <c r="AQ110" s="189"/>
      <c r="AR110" s="189"/>
      <c r="AS110" s="189"/>
      <c r="AT110" s="189"/>
      <c r="AU110" s="189"/>
      <c r="AV110" s="189"/>
      <c r="AW110" s="189"/>
      <c r="AX110" s="522"/>
    </row>
    <row r="111" spans="1:50" ht="20.25" customHeight="1">
      <c r="A111" s="540" t="s">
        <v>46</v>
      </c>
      <c r="B111" s="578"/>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387</v>
      </c>
      <c r="AE111" s="429"/>
      <c r="AF111" s="429"/>
      <c r="AG111" s="292" t="s">
        <v>420</v>
      </c>
      <c r="AH111" s="293"/>
      <c r="AI111" s="293"/>
      <c r="AJ111" s="293"/>
      <c r="AK111" s="293"/>
      <c r="AL111" s="293"/>
      <c r="AM111" s="293"/>
      <c r="AN111" s="293"/>
      <c r="AO111" s="293"/>
      <c r="AP111" s="293"/>
      <c r="AQ111" s="293"/>
      <c r="AR111" s="293"/>
      <c r="AS111" s="293"/>
      <c r="AT111" s="293"/>
      <c r="AU111" s="293"/>
      <c r="AV111" s="293"/>
      <c r="AW111" s="293"/>
      <c r="AX111" s="294"/>
    </row>
    <row r="112" spans="1:50" ht="30" customHeight="1">
      <c r="A112" s="579"/>
      <c r="B112" s="580"/>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386</v>
      </c>
      <c r="AE112" s="433"/>
      <c r="AF112" s="433"/>
      <c r="AG112" s="295" t="s">
        <v>411</v>
      </c>
      <c r="AH112" s="296"/>
      <c r="AI112" s="296"/>
      <c r="AJ112" s="296"/>
      <c r="AK112" s="296"/>
      <c r="AL112" s="296"/>
      <c r="AM112" s="296"/>
      <c r="AN112" s="296"/>
      <c r="AO112" s="296"/>
      <c r="AP112" s="296"/>
      <c r="AQ112" s="296"/>
      <c r="AR112" s="296"/>
      <c r="AS112" s="296"/>
      <c r="AT112" s="296"/>
      <c r="AU112" s="296"/>
      <c r="AV112" s="296"/>
      <c r="AW112" s="296"/>
      <c r="AX112" s="297"/>
    </row>
    <row r="113" spans="1:64" ht="27" customHeight="1">
      <c r="A113" s="579"/>
      <c r="B113" s="580"/>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386</v>
      </c>
      <c r="AE113" s="433"/>
      <c r="AF113" s="433"/>
      <c r="AG113" s="295" t="s">
        <v>417</v>
      </c>
      <c r="AH113" s="296"/>
      <c r="AI113" s="296"/>
      <c r="AJ113" s="296"/>
      <c r="AK113" s="296"/>
      <c r="AL113" s="296"/>
      <c r="AM113" s="296"/>
      <c r="AN113" s="296"/>
      <c r="AO113" s="296"/>
      <c r="AP113" s="296"/>
      <c r="AQ113" s="296"/>
      <c r="AR113" s="296"/>
      <c r="AS113" s="296"/>
      <c r="AT113" s="296"/>
      <c r="AU113" s="296"/>
      <c r="AV113" s="296"/>
      <c r="AW113" s="296"/>
      <c r="AX113" s="297"/>
    </row>
    <row r="114" spans="1:64" ht="22.5" customHeight="1">
      <c r="A114" s="579"/>
      <c r="B114" s="580"/>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387</v>
      </c>
      <c r="AE114" s="433"/>
      <c r="AF114" s="433"/>
      <c r="AG114" s="295" t="s">
        <v>420</v>
      </c>
      <c r="AH114" s="296"/>
      <c r="AI114" s="296"/>
      <c r="AJ114" s="296"/>
      <c r="AK114" s="296"/>
      <c r="AL114" s="296"/>
      <c r="AM114" s="296"/>
      <c r="AN114" s="296"/>
      <c r="AO114" s="296"/>
      <c r="AP114" s="296"/>
      <c r="AQ114" s="296"/>
      <c r="AR114" s="296"/>
      <c r="AS114" s="296"/>
      <c r="AT114" s="296"/>
      <c r="AU114" s="296"/>
      <c r="AV114" s="296"/>
      <c r="AW114" s="296"/>
      <c r="AX114" s="297"/>
    </row>
    <row r="115" spans="1:64" ht="31.5" customHeight="1">
      <c r="A115" s="579"/>
      <c r="B115" s="580"/>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386</v>
      </c>
      <c r="AE115" s="433"/>
      <c r="AF115" s="433"/>
      <c r="AG115" s="295" t="s">
        <v>412</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c r="A116" s="579"/>
      <c r="B116" s="580"/>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4" t="s">
        <v>387</v>
      </c>
      <c r="AE116" s="625"/>
      <c r="AF116" s="625"/>
      <c r="AG116" s="357" t="s">
        <v>420</v>
      </c>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23.25" customHeight="1">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6" t="s">
        <v>387</v>
      </c>
      <c r="AE117" s="577"/>
      <c r="AF117" s="586"/>
      <c r="AG117" s="590" t="s">
        <v>420</v>
      </c>
      <c r="AH117" s="426"/>
      <c r="AI117" s="426"/>
      <c r="AJ117" s="426"/>
      <c r="AK117" s="426"/>
      <c r="AL117" s="426"/>
      <c r="AM117" s="426"/>
      <c r="AN117" s="426"/>
      <c r="AO117" s="426"/>
      <c r="AP117" s="426"/>
      <c r="AQ117" s="426"/>
      <c r="AR117" s="426"/>
      <c r="AS117" s="426"/>
      <c r="AT117" s="426"/>
      <c r="AU117" s="426"/>
      <c r="AV117" s="426"/>
      <c r="AW117" s="426"/>
      <c r="AX117" s="591"/>
      <c r="BG117" s="10"/>
      <c r="BH117" s="10"/>
      <c r="BI117" s="10"/>
      <c r="BJ117" s="10"/>
    </row>
    <row r="118" spans="1:64" ht="40.5" customHeight="1">
      <c r="A118" s="540" t="s">
        <v>47</v>
      </c>
      <c r="B118" s="578"/>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8" t="s">
        <v>386</v>
      </c>
      <c r="AE118" s="429"/>
      <c r="AF118" s="629"/>
      <c r="AG118" s="292" t="s">
        <v>391</v>
      </c>
      <c r="AH118" s="293"/>
      <c r="AI118" s="293"/>
      <c r="AJ118" s="293"/>
      <c r="AK118" s="293"/>
      <c r="AL118" s="293"/>
      <c r="AM118" s="293"/>
      <c r="AN118" s="293"/>
      <c r="AO118" s="293"/>
      <c r="AP118" s="293"/>
      <c r="AQ118" s="293"/>
      <c r="AR118" s="293"/>
      <c r="AS118" s="293"/>
      <c r="AT118" s="293"/>
      <c r="AU118" s="293"/>
      <c r="AV118" s="293"/>
      <c r="AW118" s="293"/>
      <c r="AX118" s="294"/>
    </row>
    <row r="119" spans="1:64" ht="38.25" customHeight="1">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7" t="s">
        <v>386</v>
      </c>
      <c r="AE119" s="598"/>
      <c r="AF119" s="598"/>
      <c r="AG119" s="295" t="s">
        <v>418</v>
      </c>
      <c r="AH119" s="296"/>
      <c r="AI119" s="296"/>
      <c r="AJ119" s="296"/>
      <c r="AK119" s="296"/>
      <c r="AL119" s="296"/>
      <c r="AM119" s="296"/>
      <c r="AN119" s="296"/>
      <c r="AO119" s="296"/>
      <c r="AP119" s="296"/>
      <c r="AQ119" s="296"/>
      <c r="AR119" s="296"/>
      <c r="AS119" s="296"/>
      <c r="AT119" s="296"/>
      <c r="AU119" s="296"/>
      <c r="AV119" s="296"/>
      <c r="AW119" s="296"/>
      <c r="AX119" s="297"/>
    </row>
    <row r="120" spans="1:64" ht="18" customHeight="1">
      <c r="A120" s="579"/>
      <c r="B120" s="580"/>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386</v>
      </c>
      <c r="AE120" s="433"/>
      <c r="AF120" s="433"/>
      <c r="AG120" s="295" t="s">
        <v>426</v>
      </c>
      <c r="AH120" s="296"/>
      <c r="AI120" s="296"/>
      <c r="AJ120" s="296"/>
      <c r="AK120" s="296"/>
      <c r="AL120" s="296"/>
      <c r="AM120" s="296"/>
      <c r="AN120" s="296"/>
      <c r="AO120" s="296"/>
      <c r="AP120" s="296"/>
      <c r="AQ120" s="296"/>
      <c r="AR120" s="296"/>
      <c r="AS120" s="296"/>
      <c r="AT120" s="296"/>
      <c r="AU120" s="296"/>
      <c r="AV120" s="296"/>
      <c r="AW120" s="296"/>
      <c r="AX120" s="297"/>
    </row>
    <row r="121" spans="1:64" ht="40.5" customHeight="1">
      <c r="A121" s="581"/>
      <c r="B121" s="582"/>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386</v>
      </c>
      <c r="AE121" s="433"/>
      <c r="AF121" s="433"/>
      <c r="AG121" s="521" t="s">
        <v>416</v>
      </c>
      <c r="AH121" s="189"/>
      <c r="AI121" s="189"/>
      <c r="AJ121" s="189"/>
      <c r="AK121" s="189"/>
      <c r="AL121" s="189"/>
      <c r="AM121" s="189"/>
      <c r="AN121" s="189"/>
      <c r="AO121" s="189"/>
      <c r="AP121" s="189"/>
      <c r="AQ121" s="189"/>
      <c r="AR121" s="189"/>
      <c r="AS121" s="189"/>
      <c r="AT121" s="189"/>
      <c r="AU121" s="189"/>
      <c r="AV121" s="189"/>
      <c r="AW121" s="189"/>
      <c r="AX121" s="522"/>
    </row>
    <row r="122" spans="1:64" ht="33.6" customHeight="1">
      <c r="A122" s="614" t="s">
        <v>80</v>
      </c>
      <c r="B122" s="615"/>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387</v>
      </c>
      <c r="AE122" s="429"/>
      <c r="AF122" s="429"/>
      <c r="AG122" s="568" t="s">
        <v>428</v>
      </c>
      <c r="AH122" s="187"/>
      <c r="AI122" s="187"/>
      <c r="AJ122" s="187"/>
      <c r="AK122" s="187"/>
      <c r="AL122" s="187"/>
      <c r="AM122" s="187"/>
      <c r="AN122" s="187"/>
      <c r="AO122" s="187"/>
      <c r="AP122" s="187"/>
      <c r="AQ122" s="187"/>
      <c r="AR122" s="187"/>
      <c r="AS122" s="187"/>
      <c r="AT122" s="187"/>
      <c r="AU122" s="187"/>
      <c r="AV122" s="187"/>
      <c r="AW122" s="187"/>
      <c r="AX122" s="569"/>
    </row>
    <row r="123" spans="1:64" ht="15.75" customHeight="1">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70"/>
      <c r="AH123" s="268"/>
      <c r="AI123" s="268"/>
      <c r="AJ123" s="268"/>
      <c r="AK123" s="268"/>
      <c r="AL123" s="268"/>
      <c r="AM123" s="268"/>
      <c r="AN123" s="268"/>
      <c r="AO123" s="268"/>
      <c r="AP123" s="268"/>
      <c r="AQ123" s="268"/>
      <c r="AR123" s="268"/>
      <c r="AS123" s="268"/>
      <c r="AT123" s="268"/>
      <c r="AU123" s="268"/>
      <c r="AV123" s="268"/>
      <c r="AW123" s="268"/>
      <c r="AX123" s="571"/>
    </row>
    <row r="124" spans="1:64" ht="26.25" customHeight="1">
      <c r="A124" s="616"/>
      <c r="B124" s="617"/>
      <c r="C124" s="630" t="s">
        <v>414</v>
      </c>
      <c r="D124" s="631"/>
      <c r="E124" s="631"/>
      <c r="F124" s="631"/>
      <c r="G124" s="631"/>
      <c r="H124" s="631"/>
      <c r="I124" s="631"/>
      <c r="J124" s="631"/>
      <c r="K124" s="631"/>
      <c r="L124" s="631"/>
      <c r="M124" s="631"/>
      <c r="N124" s="631"/>
      <c r="O124" s="632"/>
      <c r="P124" s="639"/>
      <c r="Q124" s="639"/>
      <c r="R124" s="639"/>
      <c r="S124" s="640"/>
      <c r="T124" s="622" t="s">
        <v>415</v>
      </c>
      <c r="U124" s="296"/>
      <c r="V124" s="296"/>
      <c r="W124" s="296"/>
      <c r="X124" s="296"/>
      <c r="Y124" s="296"/>
      <c r="Z124" s="296"/>
      <c r="AA124" s="296"/>
      <c r="AB124" s="296"/>
      <c r="AC124" s="296"/>
      <c r="AD124" s="296"/>
      <c r="AE124" s="296"/>
      <c r="AF124" s="623"/>
      <c r="AG124" s="570"/>
      <c r="AH124" s="268"/>
      <c r="AI124" s="268"/>
      <c r="AJ124" s="268"/>
      <c r="AK124" s="268"/>
      <c r="AL124" s="268"/>
      <c r="AM124" s="268"/>
      <c r="AN124" s="268"/>
      <c r="AO124" s="268"/>
      <c r="AP124" s="268"/>
      <c r="AQ124" s="268"/>
      <c r="AR124" s="268"/>
      <c r="AS124" s="268"/>
      <c r="AT124" s="268"/>
      <c r="AU124" s="268"/>
      <c r="AV124" s="268"/>
      <c r="AW124" s="268"/>
      <c r="AX124" s="571"/>
    </row>
    <row r="125" spans="1:64" ht="26.25" customHeight="1">
      <c r="A125" s="618"/>
      <c r="B125" s="619"/>
      <c r="C125" s="633" t="s">
        <v>421</v>
      </c>
      <c r="D125" s="634"/>
      <c r="E125" s="634"/>
      <c r="F125" s="634"/>
      <c r="G125" s="634"/>
      <c r="H125" s="634"/>
      <c r="I125" s="634"/>
      <c r="J125" s="634"/>
      <c r="K125" s="634"/>
      <c r="L125" s="634"/>
      <c r="M125" s="634"/>
      <c r="N125" s="634"/>
      <c r="O125" s="635"/>
      <c r="P125" s="641" t="s">
        <v>421</v>
      </c>
      <c r="Q125" s="641"/>
      <c r="R125" s="641"/>
      <c r="S125" s="642"/>
      <c r="T125" s="425" t="s">
        <v>421</v>
      </c>
      <c r="U125" s="426"/>
      <c r="V125" s="426"/>
      <c r="W125" s="426"/>
      <c r="X125" s="426"/>
      <c r="Y125" s="426"/>
      <c r="Z125" s="426"/>
      <c r="AA125" s="426"/>
      <c r="AB125" s="426"/>
      <c r="AC125" s="426"/>
      <c r="AD125" s="426"/>
      <c r="AE125" s="426"/>
      <c r="AF125" s="427"/>
      <c r="AG125" s="572"/>
      <c r="AH125" s="189"/>
      <c r="AI125" s="189"/>
      <c r="AJ125" s="189"/>
      <c r="AK125" s="189"/>
      <c r="AL125" s="189"/>
      <c r="AM125" s="189"/>
      <c r="AN125" s="189"/>
      <c r="AO125" s="189"/>
      <c r="AP125" s="189"/>
      <c r="AQ125" s="189"/>
      <c r="AR125" s="189"/>
      <c r="AS125" s="189"/>
      <c r="AT125" s="189"/>
      <c r="AU125" s="189"/>
      <c r="AV125" s="189"/>
      <c r="AW125" s="189"/>
      <c r="AX125" s="522"/>
    </row>
    <row r="126" spans="1:64" ht="57" customHeight="1">
      <c r="A126" s="540" t="s">
        <v>58</v>
      </c>
      <c r="B126" s="541"/>
      <c r="C126" s="383" t="s">
        <v>64</v>
      </c>
      <c r="D126" s="563"/>
      <c r="E126" s="563"/>
      <c r="F126" s="564"/>
      <c r="G126" s="534" t="s">
        <v>406</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c r="A127" s="542"/>
      <c r="B127" s="543"/>
      <c r="C127" s="352" t="s">
        <v>68</v>
      </c>
      <c r="D127" s="353"/>
      <c r="E127" s="353"/>
      <c r="F127" s="354"/>
      <c r="G127" s="355" t="s">
        <v>407</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69.75" customHeight="1" thickBot="1">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76.5" customHeight="1" thickBot="1">
      <c r="A131" s="537" t="s">
        <v>306</v>
      </c>
      <c r="B131" s="538"/>
      <c r="C131" s="538"/>
      <c r="D131" s="538"/>
      <c r="E131" s="539"/>
      <c r="F131" s="556" t="s">
        <v>431</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84.75" customHeight="1" thickBot="1">
      <c r="A133" s="422" t="s">
        <v>434</v>
      </c>
      <c r="B133" s="423"/>
      <c r="C133" s="423"/>
      <c r="D133" s="423"/>
      <c r="E133" s="424"/>
      <c r="F133" s="559" t="s">
        <v>436</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77.25" customHeight="1" thickBot="1">
      <c r="A135" s="599" t="s">
        <v>392</v>
      </c>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c r="A137" s="395" t="s">
        <v>224</v>
      </c>
      <c r="B137" s="396"/>
      <c r="C137" s="396"/>
      <c r="D137" s="396"/>
      <c r="E137" s="396"/>
      <c r="F137" s="396"/>
      <c r="G137" s="409" t="s">
        <v>420</v>
      </c>
      <c r="H137" s="410"/>
      <c r="I137" s="410"/>
      <c r="J137" s="410"/>
      <c r="K137" s="410"/>
      <c r="L137" s="410"/>
      <c r="M137" s="410"/>
      <c r="N137" s="410"/>
      <c r="O137" s="410"/>
      <c r="P137" s="411"/>
      <c r="Q137" s="396" t="s">
        <v>225</v>
      </c>
      <c r="R137" s="396"/>
      <c r="S137" s="396"/>
      <c r="T137" s="396"/>
      <c r="U137" s="396"/>
      <c r="V137" s="396"/>
      <c r="W137" s="409" t="s">
        <v>420</v>
      </c>
      <c r="X137" s="410"/>
      <c r="Y137" s="410"/>
      <c r="Z137" s="410"/>
      <c r="AA137" s="410"/>
      <c r="AB137" s="410"/>
      <c r="AC137" s="410"/>
      <c r="AD137" s="410"/>
      <c r="AE137" s="410"/>
      <c r="AF137" s="411"/>
      <c r="AG137" s="396" t="s">
        <v>226</v>
      </c>
      <c r="AH137" s="396"/>
      <c r="AI137" s="396"/>
      <c r="AJ137" s="396"/>
      <c r="AK137" s="396"/>
      <c r="AL137" s="396"/>
      <c r="AM137" s="392" t="s">
        <v>420</v>
      </c>
      <c r="AN137" s="393"/>
      <c r="AO137" s="393"/>
      <c r="AP137" s="393"/>
      <c r="AQ137" s="393"/>
      <c r="AR137" s="393"/>
      <c r="AS137" s="393"/>
      <c r="AT137" s="393"/>
      <c r="AU137" s="393"/>
      <c r="AV137" s="394"/>
      <c r="AW137" s="12"/>
      <c r="AX137" s="13"/>
    </row>
    <row r="138" spans="1:50" ht="19.899999999999999" customHeight="1" thickBot="1">
      <c r="A138" s="397" t="s">
        <v>227</v>
      </c>
      <c r="B138" s="398"/>
      <c r="C138" s="398"/>
      <c r="D138" s="398"/>
      <c r="E138" s="398"/>
      <c r="F138" s="398"/>
      <c r="G138" s="412" t="s">
        <v>420</v>
      </c>
      <c r="H138" s="413"/>
      <c r="I138" s="413"/>
      <c r="J138" s="413"/>
      <c r="K138" s="413"/>
      <c r="L138" s="413"/>
      <c r="M138" s="413"/>
      <c r="N138" s="413"/>
      <c r="O138" s="413"/>
      <c r="P138" s="414"/>
      <c r="Q138" s="398" t="s">
        <v>228</v>
      </c>
      <c r="R138" s="398"/>
      <c r="S138" s="398"/>
      <c r="T138" s="398"/>
      <c r="U138" s="398"/>
      <c r="V138" s="398"/>
      <c r="W138" s="565">
        <v>176</v>
      </c>
      <c r="X138" s="413"/>
      <c r="Y138" s="413"/>
      <c r="Z138" s="413"/>
      <c r="AA138" s="413"/>
      <c r="AB138" s="413"/>
      <c r="AC138" s="413"/>
      <c r="AD138" s="413"/>
      <c r="AE138" s="413"/>
      <c r="AF138" s="414"/>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7.75" hidden="1" customHeight="1">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7.75" hidden="1" customHeight="1">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26" t="s">
        <v>34</v>
      </c>
      <c r="B178" s="527"/>
      <c r="C178" s="527"/>
      <c r="D178" s="527"/>
      <c r="E178" s="527"/>
      <c r="F178" s="528"/>
      <c r="G178" s="379" t="s">
        <v>427</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377</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c r="A179" s="117"/>
      <c r="B179" s="529"/>
      <c r="C179" s="529"/>
      <c r="D179" s="529"/>
      <c r="E179" s="529"/>
      <c r="F179" s="530"/>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c r="A180" s="117"/>
      <c r="B180" s="529"/>
      <c r="C180" s="529"/>
      <c r="D180" s="529"/>
      <c r="E180" s="529"/>
      <c r="F180" s="530"/>
      <c r="G180" s="88"/>
      <c r="H180" s="89"/>
      <c r="I180" s="89"/>
      <c r="J180" s="89"/>
      <c r="K180" s="90"/>
      <c r="L180" s="91" t="s">
        <v>394</v>
      </c>
      <c r="M180" s="92"/>
      <c r="N180" s="92"/>
      <c r="O180" s="92"/>
      <c r="P180" s="92"/>
      <c r="Q180" s="92"/>
      <c r="R180" s="92"/>
      <c r="S180" s="92"/>
      <c r="T180" s="92"/>
      <c r="U180" s="92"/>
      <c r="V180" s="92"/>
      <c r="W180" s="92"/>
      <c r="X180" s="93"/>
      <c r="Y180" s="94">
        <v>1088</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customHeight="1">
      <c r="A181" s="117"/>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1088</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c r="A191" s="117"/>
      <c r="B191" s="529"/>
      <c r="C191" s="529"/>
      <c r="D191" s="529"/>
      <c r="E191" s="529"/>
      <c r="F191" s="530"/>
      <c r="G191" s="379" t="s">
        <v>365</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c r="A192" s="117"/>
      <c r="B192" s="529"/>
      <c r="C192" s="529"/>
      <c r="D192" s="529"/>
      <c r="E192" s="529"/>
      <c r="F192" s="530"/>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c r="A193" s="117"/>
      <c r="B193" s="529"/>
      <c r="C193" s="529"/>
      <c r="D193" s="529"/>
      <c r="E193" s="529"/>
      <c r="F193" s="530"/>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customHeight="1">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c r="A204" s="117"/>
      <c r="B204" s="529"/>
      <c r="C204" s="529"/>
      <c r="D204" s="529"/>
      <c r="E204" s="529"/>
      <c r="F204" s="530"/>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c r="A205" s="117"/>
      <c r="B205" s="529"/>
      <c r="C205" s="529"/>
      <c r="D205" s="529"/>
      <c r="E205" s="529"/>
      <c r="F205" s="530"/>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c r="A206" s="117"/>
      <c r="B206" s="529"/>
      <c r="C206" s="529"/>
      <c r="D206" s="529"/>
      <c r="E206" s="529"/>
      <c r="F206" s="53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customHeight="1">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c r="A217" s="117"/>
      <c r="B217" s="529"/>
      <c r="C217" s="529"/>
      <c r="D217" s="529"/>
      <c r="E217" s="529"/>
      <c r="F217" s="530"/>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c r="A218" s="117"/>
      <c r="B218" s="529"/>
      <c r="C218" s="529"/>
      <c r="D218" s="529"/>
      <c r="E218" s="529"/>
      <c r="F218" s="530"/>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c r="A219" s="117"/>
      <c r="B219" s="529"/>
      <c r="C219" s="529"/>
      <c r="D219" s="529"/>
      <c r="E219" s="529"/>
      <c r="F219" s="53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customHeight="1">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30" customHeight="1" thickBot="1">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429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c r="A236" s="103">
        <v>1</v>
      </c>
      <c r="B236" s="103">
        <v>1</v>
      </c>
      <c r="C236" s="108" t="s">
        <v>393</v>
      </c>
      <c r="D236" s="104"/>
      <c r="E236" s="104"/>
      <c r="F236" s="104"/>
      <c r="G236" s="104"/>
      <c r="H236" s="104"/>
      <c r="I236" s="104"/>
      <c r="J236" s="104"/>
      <c r="K236" s="104"/>
      <c r="L236" s="104"/>
      <c r="M236" s="108" t="s">
        <v>394</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1088</v>
      </c>
      <c r="AL236" s="106"/>
      <c r="AM236" s="106"/>
      <c r="AN236" s="106"/>
      <c r="AO236" s="106"/>
      <c r="AP236" s="107"/>
      <c r="AQ236" s="108" t="s">
        <v>395</v>
      </c>
      <c r="AR236" s="104"/>
      <c r="AS236" s="104"/>
      <c r="AT236" s="104"/>
      <c r="AU236" s="105" t="s">
        <v>395</v>
      </c>
      <c r="AV236" s="106"/>
      <c r="AW236" s="106"/>
      <c r="AX236" s="107"/>
    </row>
    <row r="237" spans="1:50" ht="24" customHeight="1">
      <c r="A237" s="103">
        <v>2</v>
      </c>
      <c r="B237" s="103">
        <v>1</v>
      </c>
      <c r="C237" s="108" t="s">
        <v>396</v>
      </c>
      <c r="D237" s="104"/>
      <c r="E237" s="104"/>
      <c r="F237" s="104"/>
      <c r="G237" s="104"/>
      <c r="H237" s="104"/>
      <c r="I237" s="104"/>
      <c r="J237" s="104"/>
      <c r="K237" s="104"/>
      <c r="L237" s="104"/>
      <c r="M237" s="108" t="s">
        <v>394</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946</v>
      </c>
      <c r="AL237" s="106"/>
      <c r="AM237" s="106"/>
      <c r="AN237" s="106"/>
      <c r="AO237" s="106"/>
      <c r="AP237" s="107"/>
      <c r="AQ237" s="108" t="s">
        <v>395</v>
      </c>
      <c r="AR237" s="104"/>
      <c r="AS237" s="104"/>
      <c r="AT237" s="104"/>
      <c r="AU237" s="105" t="s">
        <v>395</v>
      </c>
      <c r="AV237" s="106"/>
      <c r="AW237" s="106"/>
      <c r="AX237" s="107"/>
    </row>
    <row r="238" spans="1:50" ht="24" customHeight="1">
      <c r="A238" s="103">
        <v>3</v>
      </c>
      <c r="B238" s="103">
        <v>1</v>
      </c>
      <c r="C238" s="108" t="s">
        <v>397</v>
      </c>
      <c r="D238" s="104"/>
      <c r="E238" s="104"/>
      <c r="F238" s="104"/>
      <c r="G238" s="104"/>
      <c r="H238" s="104"/>
      <c r="I238" s="104"/>
      <c r="J238" s="104"/>
      <c r="K238" s="104"/>
      <c r="L238" s="104"/>
      <c r="M238" s="114" t="s">
        <v>394</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900</v>
      </c>
      <c r="AL238" s="106"/>
      <c r="AM238" s="106"/>
      <c r="AN238" s="106"/>
      <c r="AO238" s="106"/>
      <c r="AP238" s="107"/>
      <c r="AQ238" s="108" t="s">
        <v>395</v>
      </c>
      <c r="AR238" s="104"/>
      <c r="AS238" s="104"/>
      <c r="AT238" s="104"/>
      <c r="AU238" s="105" t="s">
        <v>395</v>
      </c>
      <c r="AV238" s="106"/>
      <c r="AW238" s="106"/>
      <c r="AX238" s="107"/>
    </row>
    <row r="239" spans="1:50" ht="24" customHeight="1">
      <c r="A239" s="103">
        <v>4</v>
      </c>
      <c r="B239" s="103">
        <v>1</v>
      </c>
      <c r="C239" s="108" t="s">
        <v>398</v>
      </c>
      <c r="D239" s="104"/>
      <c r="E239" s="104"/>
      <c r="F239" s="104"/>
      <c r="G239" s="104"/>
      <c r="H239" s="104"/>
      <c r="I239" s="104"/>
      <c r="J239" s="104"/>
      <c r="K239" s="104"/>
      <c r="L239" s="104"/>
      <c r="M239" s="108" t="s">
        <v>394</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548</v>
      </c>
      <c r="AL239" s="106"/>
      <c r="AM239" s="106"/>
      <c r="AN239" s="106"/>
      <c r="AO239" s="106"/>
      <c r="AP239" s="107"/>
      <c r="AQ239" s="108" t="s">
        <v>395</v>
      </c>
      <c r="AR239" s="104"/>
      <c r="AS239" s="104"/>
      <c r="AT239" s="104"/>
      <c r="AU239" s="105" t="s">
        <v>395</v>
      </c>
      <c r="AV239" s="106"/>
      <c r="AW239" s="106"/>
      <c r="AX239" s="107"/>
    </row>
    <row r="240" spans="1:50" ht="24" customHeight="1">
      <c r="A240" s="103">
        <v>5</v>
      </c>
      <c r="B240" s="103">
        <v>1</v>
      </c>
      <c r="C240" s="108" t="s">
        <v>399</v>
      </c>
      <c r="D240" s="104"/>
      <c r="E240" s="104"/>
      <c r="F240" s="104"/>
      <c r="G240" s="104"/>
      <c r="H240" s="104"/>
      <c r="I240" s="104"/>
      <c r="J240" s="104"/>
      <c r="K240" s="104"/>
      <c r="L240" s="104"/>
      <c r="M240" s="108" t="s">
        <v>394</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472</v>
      </c>
      <c r="AL240" s="106"/>
      <c r="AM240" s="106"/>
      <c r="AN240" s="106"/>
      <c r="AO240" s="106"/>
      <c r="AP240" s="107"/>
      <c r="AQ240" s="108" t="s">
        <v>395</v>
      </c>
      <c r="AR240" s="104"/>
      <c r="AS240" s="104"/>
      <c r="AT240" s="104"/>
      <c r="AU240" s="105" t="s">
        <v>395</v>
      </c>
      <c r="AV240" s="106"/>
      <c r="AW240" s="106"/>
      <c r="AX240" s="107"/>
    </row>
    <row r="241" spans="1:50" ht="24" customHeight="1">
      <c r="A241" s="103">
        <v>6</v>
      </c>
      <c r="B241" s="103">
        <v>1</v>
      </c>
      <c r="C241" s="108" t="s">
        <v>400</v>
      </c>
      <c r="D241" s="104"/>
      <c r="E241" s="104"/>
      <c r="F241" s="104"/>
      <c r="G241" s="104"/>
      <c r="H241" s="104"/>
      <c r="I241" s="104"/>
      <c r="J241" s="104"/>
      <c r="K241" s="104"/>
      <c r="L241" s="104"/>
      <c r="M241" s="108" t="s">
        <v>394</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466</v>
      </c>
      <c r="AL241" s="106"/>
      <c r="AM241" s="106"/>
      <c r="AN241" s="106"/>
      <c r="AO241" s="106"/>
      <c r="AP241" s="107"/>
      <c r="AQ241" s="108" t="s">
        <v>395</v>
      </c>
      <c r="AR241" s="104"/>
      <c r="AS241" s="104"/>
      <c r="AT241" s="104"/>
      <c r="AU241" s="105" t="s">
        <v>395</v>
      </c>
      <c r="AV241" s="106"/>
      <c r="AW241" s="106"/>
      <c r="AX241" s="107"/>
    </row>
    <row r="242" spans="1:50" ht="24" customHeight="1">
      <c r="A242" s="103">
        <v>7</v>
      </c>
      <c r="B242" s="103">
        <v>1</v>
      </c>
      <c r="C242" s="108" t="s">
        <v>401</v>
      </c>
      <c r="D242" s="104"/>
      <c r="E242" s="104"/>
      <c r="F242" s="104"/>
      <c r="G242" s="104"/>
      <c r="H242" s="104"/>
      <c r="I242" s="104"/>
      <c r="J242" s="104"/>
      <c r="K242" s="104"/>
      <c r="L242" s="104"/>
      <c r="M242" s="108" t="s">
        <v>394</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432</v>
      </c>
      <c r="AL242" s="106"/>
      <c r="AM242" s="106"/>
      <c r="AN242" s="106"/>
      <c r="AO242" s="106"/>
      <c r="AP242" s="107"/>
      <c r="AQ242" s="108" t="s">
        <v>395</v>
      </c>
      <c r="AR242" s="104"/>
      <c r="AS242" s="104"/>
      <c r="AT242" s="104"/>
      <c r="AU242" s="105" t="s">
        <v>395</v>
      </c>
      <c r="AV242" s="106"/>
      <c r="AW242" s="106"/>
      <c r="AX242" s="107"/>
    </row>
    <row r="243" spans="1:50" ht="24" customHeight="1">
      <c r="A243" s="103">
        <v>8</v>
      </c>
      <c r="B243" s="103">
        <v>1</v>
      </c>
      <c r="C243" s="108" t="s">
        <v>402</v>
      </c>
      <c r="D243" s="104"/>
      <c r="E243" s="104"/>
      <c r="F243" s="104"/>
      <c r="G243" s="104"/>
      <c r="H243" s="104"/>
      <c r="I243" s="104"/>
      <c r="J243" s="104"/>
      <c r="K243" s="104"/>
      <c r="L243" s="104"/>
      <c r="M243" s="108" t="s">
        <v>394</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392</v>
      </c>
      <c r="AL243" s="106"/>
      <c r="AM243" s="106"/>
      <c r="AN243" s="106"/>
      <c r="AO243" s="106"/>
      <c r="AP243" s="107"/>
      <c r="AQ243" s="108" t="s">
        <v>395</v>
      </c>
      <c r="AR243" s="104"/>
      <c r="AS243" s="104"/>
      <c r="AT243" s="104"/>
      <c r="AU243" s="105" t="s">
        <v>395</v>
      </c>
      <c r="AV243" s="106"/>
      <c r="AW243" s="106"/>
      <c r="AX243" s="107"/>
    </row>
    <row r="244" spans="1:50" ht="24" customHeight="1">
      <c r="A244" s="103">
        <v>9</v>
      </c>
      <c r="B244" s="103">
        <v>1</v>
      </c>
      <c r="C244" s="108" t="s">
        <v>403</v>
      </c>
      <c r="D244" s="104"/>
      <c r="E244" s="104"/>
      <c r="F244" s="104"/>
      <c r="G244" s="104"/>
      <c r="H244" s="104"/>
      <c r="I244" s="104"/>
      <c r="J244" s="104"/>
      <c r="K244" s="104"/>
      <c r="L244" s="104"/>
      <c r="M244" s="108" t="s">
        <v>394</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356</v>
      </c>
      <c r="AL244" s="106"/>
      <c r="AM244" s="106"/>
      <c r="AN244" s="106"/>
      <c r="AO244" s="106"/>
      <c r="AP244" s="107"/>
      <c r="AQ244" s="108" t="s">
        <v>395</v>
      </c>
      <c r="AR244" s="104"/>
      <c r="AS244" s="104"/>
      <c r="AT244" s="104"/>
      <c r="AU244" s="105" t="s">
        <v>395</v>
      </c>
      <c r="AV244" s="106"/>
      <c r="AW244" s="106"/>
      <c r="AX244" s="107"/>
    </row>
    <row r="245" spans="1:50" ht="24" customHeight="1">
      <c r="A245" s="103">
        <v>10</v>
      </c>
      <c r="B245" s="103">
        <v>1</v>
      </c>
      <c r="C245" s="108" t="s">
        <v>404</v>
      </c>
      <c r="D245" s="104"/>
      <c r="E245" s="104"/>
      <c r="F245" s="104"/>
      <c r="G245" s="104"/>
      <c r="H245" s="104"/>
      <c r="I245" s="104"/>
      <c r="J245" s="104"/>
      <c r="K245" s="104"/>
      <c r="L245" s="104"/>
      <c r="M245" s="108" t="s">
        <v>394</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288</v>
      </c>
      <c r="AL245" s="106"/>
      <c r="AM245" s="106"/>
      <c r="AN245" s="106"/>
      <c r="AO245" s="106"/>
      <c r="AP245" s="107"/>
      <c r="AQ245" s="108" t="s">
        <v>395</v>
      </c>
      <c r="AR245" s="104"/>
      <c r="AS245" s="104"/>
      <c r="AT245" s="104"/>
      <c r="AU245" s="105" t="s">
        <v>395</v>
      </c>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hidden="1" customHeight="1">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row r="300" spans="1:50" hidden="1">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row r="333" spans="1:50" hidden="1">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row r="366" spans="1:50" hidden="1">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row r="399" spans="1:50" hidden="1">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W14:AQ14">
    <cfRule type="expression" dxfId="213" priority="565">
      <formula>IF(RIGHT(TEXT(W14,"0.#"),1)=".",FALSE,TRUE)</formula>
    </cfRule>
    <cfRule type="expression" dxfId="212" priority="566">
      <formula>IF(RIGHT(TEXT(W14,"0.#"),1)=".",TRUE,FALSE)</formula>
    </cfRule>
  </conditionalFormatting>
  <conditionalFormatting sqref="AE69:AX69">
    <cfRule type="expression" dxfId="211" priority="487">
      <formula>IF(RIGHT(TEXT(AE69,"0.#"),1)=".",FALSE,TRUE)</formula>
    </cfRule>
    <cfRule type="expression" dxfId="210" priority="488">
      <formula>IF(RIGHT(TEXT(AE69,"0.#"),1)=".",TRUE,FALSE)</formula>
    </cfRule>
  </conditionalFormatting>
  <conditionalFormatting sqref="AE83:AI83">
    <cfRule type="expression" dxfId="209" priority="469">
      <formula>IF(RIGHT(TEXT(AE83,"0.#"),1)=".",FALSE,TRUE)</formula>
    </cfRule>
    <cfRule type="expression" dxfId="208" priority="470">
      <formula>IF(RIGHT(TEXT(AE83,"0.#"),1)=".",TRUE,FALSE)</formula>
    </cfRule>
  </conditionalFormatting>
  <conditionalFormatting sqref="AJ83:AX83">
    <cfRule type="expression" dxfId="207" priority="467">
      <formula>IF(RIGHT(TEXT(AJ83,"0.#"),1)=".",FALSE,TRUE)</formula>
    </cfRule>
    <cfRule type="expression" dxfId="206" priority="468">
      <formula>IF(RIGHT(TEXT(AJ83,"0.#"),1)=".",TRUE,FALSE)</formula>
    </cfRule>
  </conditionalFormatting>
  <conditionalFormatting sqref="L99">
    <cfRule type="expression" dxfId="205" priority="447">
      <formula>IF(RIGHT(TEXT(L99,"0.#"),1)=".",FALSE,TRUE)</formula>
    </cfRule>
    <cfRule type="expression" dxfId="204" priority="448">
      <formula>IF(RIGHT(TEXT(L99,"0.#"),1)=".",TRUE,FALSE)</formula>
    </cfRule>
  </conditionalFormatting>
  <conditionalFormatting sqref="L104">
    <cfRule type="expression" dxfId="203" priority="445">
      <formula>IF(RIGHT(TEXT(L104,"0.#"),1)=".",FALSE,TRUE)</formula>
    </cfRule>
    <cfRule type="expression" dxfId="202" priority="446">
      <formula>IF(RIGHT(TEXT(L104,"0.#"),1)=".",TRUE,FALSE)</formula>
    </cfRule>
  </conditionalFormatting>
  <conditionalFormatting sqref="R104">
    <cfRule type="expression" dxfId="201" priority="443">
      <formula>IF(RIGHT(TEXT(R104,"0.#"),1)=".",FALSE,TRUE)</formula>
    </cfRule>
    <cfRule type="expression" dxfId="200" priority="444">
      <formula>IF(RIGHT(TEXT(R104,"0.#"),1)=".",TRUE,FALSE)</formula>
    </cfRule>
  </conditionalFormatting>
  <conditionalFormatting sqref="P18:AX18">
    <cfRule type="expression" dxfId="199" priority="441">
      <formula>IF(RIGHT(TEXT(P18,"0.#"),1)=".",FALSE,TRUE)</formula>
    </cfRule>
    <cfRule type="expression" dxfId="198" priority="442">
      <formula>IF(RIGHT(TEXT(P18,"0.#"),1)=".",TRUE,FALSE)</formula>
    </cfRule>
  </conditionalFormatting>
  <conditionalFormatting sqref="Y181">
    <cfRule type="expression" dxfId="197" priority="437">
      <formula>IF(RIGHT(TEXT(Y181,"0.#"),1)=".",FALSE,TRUE)</formula>
    </cfRule>
    <cfRule type="expression" dxfId="196" priority="438">
      <formula>IF(RIGHT(TEXT(Y181,"0.#"),1)=".",TRUE,FALSE)</formula>
    </cfRule>
  </conditionalFormatting>
  <conditionalFormatting sqref="Y190">
    <cfRule type="expression" dxfId="195" priority="433">
      <formula>IF(RIGHT(TEXT(Y190,"0.#"),1)=".",FALSE,TRUE)</formula>
    </cfRule>
    <cfRule type="expression" dxfId="194" priority="434">
      <formula>IF(RIGHT(TEXT(Y190,"0.#"),1)=".",TRUE,FALSE)</formula>
    </cfRule>
  </conditionalFormatting>
  <conditionalFormatting sqref="AK236">
    <cfRule type="expression" dxfId="193" priority="355">
      <formula>IF(RIGHT(TEXT(AK236,"0.#"),1)=".",FALSE,TRUE)</formula>
    </cfRule>
    <cfRule type="expression" dxfId="192" priority="356">
      <formula>IF(RIGHT(TEXT(AK236,"0.#"),1)=".",TRUE,FALSE)</formula>
    </cfRule>
  </conditionalFormatting>
  <conditionalFormatting sqref="AE54:AI54">
    <cfRule type="expression" dxfId="191" priority="305">
      <formula>IF(RIGHT(TEXT(AE54,"0.#"),1)=".",FALSE,TRUE)</formula>
    </cfRule>
    <cfRule type="expression" dxfId="190" priority="306">
      <formula>IF(RIGHT(TEXT(AE54,"0.#"),1)=".",TRUE,FALSE)</formula>
    </cfRule>
  </conditionalFormatting>
  <conditionalFormatting sqref="W15:AQ17 W13:AX13">
    <cfRule type="expression" dxfId="189" priority="263">
      <formula>IF(RIGHT(TEXT(W13,"0.#"),1)=".",FALSE,TRUE)</formula>
    </cfRule>
    <cfRule type="expression" dxfId="188" priority="264">
      <formula>IF(RIGHT(TEXT(W13,"0.#"),1)=".",TRUE,FALSE)</formula>
    </cfRule>
  </conditionalFormatting>
  <conditionalFormatting sqref="W19:AJ19">
    <cfRule type="expression" dxfId="187" priority="261">
      <formula>IF(RIGHT(TEXT(W19,"0.#"),1)=".",FALSE,TRUE)</formula>
    </cfRule>
    <cfRule type="expression" dxfId="186" priority="262">
      <formula>IF(RIGHT(TEXT(W19,"0.#"),1)=".",TRUE,FALSE)</formula>
    </cfRule>
  </conditionalFormatting>
  <conditionalFormatting sqref="AE55:AX55 AJ54:AS54">
    <cfRule type="expression" dxfId="185" priority="257">
      <formula>IF(RIGHT(TEXT(AE54,"0.#"),1)=".",FALSE,TRUE)</formula>
    </cfRule>
    <cfRule type="expression" dxfId="184" priority="258">
      <formula>IF(RIGHT(TEXT(AE54,"0.#"),1)=".",TRUE,FALSE)</formula>
    </cfRule>
  </conditionalFormatting>
  <conditionalFormatting sqref="AE95:AI95 AE92:AI92 AE89:AI89 AE86:AI86">
    <cfRule type="expression" dxfId="183" priority="251">
      <formula>IF(RIGHT(TEXT(AE86,"0.#"),1)=".",FALSE,TRUE)</formula>
    </cfRule>
    <cfRule type="expression" dxfId="182" priority="252">
      <formula>IF(RIGHT(TEXT(AE86,"0.#"),1)=".",TRUE,FALSE)</formula>
    </cfRule>
  </conditionalFormatting>
  <conditionalFormatting sqref="AJ95:AX95 AJ92:AX92 AJ89:AX89 AJ86:AX86">
    <cfRule type="expression" dxfId="181" priority="249">
      <formula>IF(RIGHT(TEXT(AJ86,"0.#"),1)=".",FALSE,TRUE)</formula>
    </cfRule>
    <cfRule type="expression" dxfId="180" priority="250">
      <formula>IF(RIGHT(TEXT(AJ86,"0.#"),1)=".",TRUE,FALSE)</formula>
    </cfRule>
  </conditionalFormatting>
  <conditionalFormatting sqref="L100:L103 L98">
    <cfRule type="expression" dxfId="179" priority="247">
      <formula>IF(RIGHT(TEXT(L98,"0.#"),1)=".",FALSE,TRUE)</formula>
    </cfRule>
    <cfRule type="expression" dxfId="178" priority="248">
      <formula>IF(RIGHT(TEXT(L98,"0.#"),1)=".",TRUE,FALSE)</formula>
    </cfRule>
  </conditionalFormatting>
  <conditionalFormatting sqref="R98">
    <cfRule type="expression" dxfId="177" priority="243">
      <formula>IF(RIGHT(TEXT(R98,"0.#"),1)=".",FALSE,TRUE)</formula>
    </cfRule>
    <cfRule type="expression" dxfId="176" priority="244">
      <formula>IF(RIGHT(TEXT(R98,"0.#"),1)=".",TRUE,FALSE)</formula>
    </cfRule>
  </conditionalFormatting>
  <conditionalFormatting sqref="R99:R103">
    <cfRule type="expression" dxfId="175" priority="241">
      <formula>IF(RIGHT(TEXT(R99,"0.#"),1)=".",FALSE,TRUE)</formula>
    </cfRule>
    <cfRule type="expression" dxfId="174" priority="242">
      <formula>IF(RIGHT(TEXT(R99,"0.#"),1)=".",TRUE,FALSE)</formula>
    </cfRule>
  </conditionalFormatting>
  <conditionalFormatting sqref="Y182:Y189">
    <cfRule type="expression" dxfId="173" priority="239">
      <formula>IF(RIGHT(TEXT(Y182,"0.#"),1)=".",FALSE,TRUE)</formula>
    </cfRule>
    <cfRule type="expression" dxfId="172" priority="240">
      <formula>IF(RIGHT(TEXT(Y182,"0.#"),1)=".",TRUE,FALSE)</formula>
    </cfRule>
  </conditionalFormatting>
  <conditionalFormatting sqref="AU181">
    <cfRule type="expression" dxfId="171" priority="237">
      <formula>IF(RIGHT(TEXT(AU181,"0.#"),1)=".",FALSE,TRUE)</formula>
    </cfRule>
    <cfRule type="expression" dxfId="170" priority="238">
      <formula>IF(RIGHT(TEXT(AU181,"0.#"),1)=".",TRUE,FALSE)</formula>
    </cfRule>
  </conditionalFormatting>
  <conditionalFormatting sqref="AU190">
    <cfRule type="expression" dxfId="169" priority="235">
      <formula>IF(RIGHT(TEXT(AU190,"0.#"),1)=".",FALSE,TRUE)</formula>
    </cfRule>
    <cfRule type="expression" dxfId="168" priority="236">
      <formula>IF(RIGHT(TEXT(AU190,"0.#"),1)=".",TRUE,FALSE)</formula>
    </cfRule>
  </conditionalFormatting>
  <conditionalFormatting sqref="AU182:AU189 AU180">
    <cfRule type="expression" dxfId="167" priority="233">
      <formula>IF(RIGHT(TEXT(AU180,"0.#"),1)=".",FALSE,TRUE)</formula>
    </cfRule>
    <cfRule type="expression" dxfId="166" priority="234">
      <formula>IF(RIGHT(TEXT(AU180,"0.#"),1)=".",TRUE,FALSE)</formula>
    </cfRule>
  </conditionalFormatting>
  <conditionalFormatting sqref="Y220 Y207 Y194">
    <cfRule type="expression" dxfId="165" priority="219">
      <formula>IF(RIGHT(TEXT(Y194,"0.#"),1)=".",FALSE,TRUE)</formula>
    </cfRule>
    <cfRule type="expression" dxfId="164" priority="220">
      <formula>IF(RIGHT(TEXT(Y194,"0.#"),1)=".",TRUE,FALSE)</formula>
    </cfRule>
  </conditionalFormatting>
  <conditionalFormatting sqref="Y229 Y216 Y203">
    <cfRule type="expression" dxfId="163" priority="217">
      <formula>IF(RIGHT(TEXT(Y203,"0.#"),1)=".",FALSE,TRUE)</formula>
    </cfRule>
    <cfRule type="expression" dxfId="162" priority="218">
      <formula>IF(RIGHT(TEXT(Y203,"0.#"),1)=".",TRUE,FALSE)</formula>
    </cfRule>
  </conditionalFormatting>
  <conditionalFormatting sqref="Y221:Y228 Y219 Y208:Y215 Y206 Y195:Y202 Y193">
    <cfRule type="expression" dxfId="161" priority="215">
      <formula>IF(RIGHT(TEXT(Y193,"0.#"),1)=".",FALSE,TRUE)</formula>
    </cfRule>
    <cfRule type="expression" dxfId="160" priority="216">
      <formula>IF(RIGHT(TEXT(Y193,"0.#"),1)=".",TRUE,FALSE)</formula>
    </cfRule>
  </conditionalFormatting>
  <conditionalFormatting sqref="AU220 AU207 AU194">
    <cfRule type="expression" dxfId="159" priority="213">
      <formula>IF(RIGHT(TEXT(AU194,"0.#"),1)=".",FALSE,TRUE)</formula>
    </cfRule>
    <cfRule type="expression" dxfId="158" priority="214">
      <formula>IF(RIGHT(TEXT(AU194,"0.#"),1)=".",TRUE,FALSE)</formula>
    </cfRule>
  </conditionalFormatting>
  <conditionalFormatting sqref="AU229 AU216 AU203">
    <cfRule type="expression" dxfId="157" priority="211">
      <formula>IF(RIGHT(TEXT(AU203,"0.#"),1)=".",FALSE,TRUE)</formula>
    </cfRule>
    <cfRule type="expression" dxfId="156" priority="212">
      <formula>IF(RIGHT(TEXT(AU203,"0.#"),1)=".",TRUE,FALSE)</formula>
    </cfRule>
  </conditionalFormatting>
  <conditionalFormatting sqref="AU221:AU228 AU219 AU208:AU215 AU206 AU195:AU202 AU193">
    <cfRule type="expression" dxfId="155" priority="209">
      <formula>IF(RIGHT(TEXT(AU193,"0.#"),1)=".",FALSE,TRUE)</formula>
    </cfRule>
    <cfRule type="expression" dxfId="154" priority="210">
      <formula>IF(RIGHT(TEXT(AU193,"0.#"),1)=".",TRUE,FALSE)</formula>
    </cfRule>
  </conditionalFormatting>
  <conditionalFormatting sqref="AE56:AI56">
    <cfRule type="expression" dxfId="153" priority="183">
      <formula>IF(AND(AE56&gt;=0, RIGHT(TEXT(AE56,"0.#"),1)&lt;&gt;"."),TRUE,FALSE)</formula>
    </cfRule>
    <cfRule type="expression" dxfId="152" priority="184">
      <formula>IF(AND(AE56&gt;=0, RIGHT(TEXT(AE56,"0.#"),1)="."),TRUE,FALSE)</formula>
    </cfRule>
    <cfRule type="expression" dxfId="151" priority="185">
      <formula>IF(AND(AE56&lt;0, RIGHT(TEXT(AE56,"0.#"),1)&lt;&gt;"."),TRUE,FALSE)</formula>
    </cfRule>
    <cfRule type="expression" dxfId="150" priority="186">
      <formula>IF(AND(AE56&lt;0, RIGHT(TEXT(AE56,"0.#"),1)="."),TRUE,FALSE)</formula>
    </cfRule>
  </conditionalFormatting>
  <conditionalFormatting sqref="AJ56:AS56">
    <cfRule type="expression" dxfId="149" priority="179">
      <formula>IF(AND(AJ56&gt;=0, RIGHT(TEXT(AJ56,"0.#"),1)&lt;&gt;"."),TRUE,FALSE)</formula>
    </cfRule>
    <cfRule type="expression" dxfId="148" priority="180">
      <formula>IF(AND(AJ56&gt;=0, RIGHT(TEXT(AJ56,"0.#"),1)="."),TRUE,FALSE)</formula>
    </cfRule>
    <cfRule type="expression" dxfId="147" priority="181">
      <formula>IF(AND(AJ56&lt;0, RIGHT(TEXT(AJ56,"0.#"),1)&lt;&gt;"."),TRUE,FALSE)</formula>
    </cfRule>
    <cfRule type="expression" dxfId="146" priority="182">
      <formula>IF(AND(AJ56&lt;0, RIGHT(TEXT(AJ56,"0.#"),1)="."),TRUE,FALSE)</formula>
    </cfRule>
  </conditionalFormatting>
  <conditionalFormatting sqref="AK237:AK265">
    <cfRule type="expression" dxfId="145" priority="167">
      <formula>IF(RIGHT(TEXT(AK237,"0.#"),1)=".",FALSE,TRUE)</formula>
    </cfRule>
    <cfRule type="expression" dxfId="144" priority="168">
      <formula>IF(RIGHT(TEXT(AK237,"0.#"),1)=".",TRUE,FALSE)</formula>
    </cfRule>
  </conditionalFormatting>
  <conditionalFormatting sqref="AU237:AX265">
    <cfRule type="expression" dxfId="143" priority="163">
      <formula>IF(AND(AU237&gt;=0, RIGHT(TEXT(AU237,"0.#"),1)&lt;&gt;"."),TRUE,FALSE)</formula>
    </cfRule>
    <cfRule type="expression" dxfId="142" priority="164">
      <formula>IF(AND(AU237&gt;=0, RIGHT(TEXT(AU237,"0.#"),1)="."),TRUE,FALSE)</formula>
    </cfRule>
    <cfRule type="expression" dxfId="141" priority="165">
      <formula>IF(AND(AU237&lt;0, RIGHT(TEXT(AU237,"0.#"),1)&lt;&gt;"."),TRUE,FALSE)</formula>
    </cfRule>
    <cfRule type="expression" dxfId="140" priority="166">
      <formula>IF(AND(AU237&lt;0, RIGHT(TEXT(AU237,"0.#"),1)="."),TRUE,FALSE)</formula>
    </cfRule>
  </conditionalFormatting>
  <conditionalFormatting sqref="AK269">
    <cfRule type="expression" dxfId="139" priority="161">
      <formula>IF(RIGHT(TEXT(AK269,"0.#"),1)=".",FALSE,TRUE)</formula>
    </cfRule>
    <cfRule type="expression" dxfId="138" priority="162">
      <formula>IF(RIGHT(TEXT(AK269,"0.#"),1)=".",TRUE,FALSE)</formula>
    </cfRule>
  </conditionalFormatting>
  <conditionalFormatting sqref="AU269:AX269">
    <cfRule type="expression" dxfId="137" priority="157">
      <formula>IF(AND(AU269&gt;=0, RIGHT(TEXT(AU269,"0.#"),1)&lt;&gt;"."),TRUE,FALSE)</formula>
    </cfRule>
    <cfRule type="expression" dxfId="136" priority="158">
      <formula>IF(AND(AU269&gt;=0, RIGHT(TEXT(AU269,"0.#"),1)="."),TRUE,FALSE)</formula>
    </cfRule>
    <cfRule type="expression" dxfId="135" priority="159">
      <formula>IF(AND(AU269&lt;0, RIGHT(TEXT(AU269,"0.#"),1)&lt;&gt;"."),TRUE,FALSE)</formula>
    </cfRule>
    <cfRule type="expression" dxfId="134" priority="160">
      <formula>IF(AND(AU269&lt;0, RIGHT(TEXT(AU269,"0.#"),1)="."),TRUE,FALSE)</formula>
    </cfRule>
  </conditionalFormatting>
  <conditionalFormatting sqref="AK270:AK298">
    <cfRule type="expression" dxfId="133" priority="155">
      <formula>IF(RIGHT(TEXT(AK270,"0.#"),1)=".",FALSE,TRUE)</formula>
    </cfRule>
    <cfRule type="expression" dxfId="132" priority="156">
      <formula>IF(RIGHT(TEXT(AK270,"0.#"),1)=".",TRUE,FALSE)</formula>
    </cfRule>
  </conditionalFormatting>
  <conditionalFormatting sqref="AU270:AX298">
    <cfRule type="expression" dxfId="131" priority="151">
      <formula>IF(AND(AU270&gt;=0, RIGHT(TEXT(AU270,"0.#"),1)&lt;&gt;"."),TRUE,FALSE)</formula>
    </cfRule>
    <cfRule type="expression" dxfId="130" priority="152">
      <formula>IF(AND(AU270&gt;=0, RIGHT(TEXT(AU270,"0.#"),1)="."),TRUE,FALSE)</formula>
    </cfRule>
    <cfRule type="expression" dxfId="129" priority="153">
      <formula>IF(AND(AU270&lt;0, RIGHT(TEXT(AU270,"0.#"),1)&lt;&gt;"."),TRUE,FALSE)</formula>
    </cfRule>
    <cfRule type="expression" dxfId="128" priority="154">
      <formula>IF(AND(AU270&lt;0, RIGHT(TEXT(AU270,"0.#"),1)="."),TRUE,FALSE)</formula>
    </cfRule>
  </conditionalFormatting>
  <conditionalFormatting sqref="AK302">
    <cfRule type="expression" dxfId="127" priority="149">
      <formula>IF(RIGHT(TEXT(AK302,"0.#"),1)=".",FALSE,TRUE)</formula>
    </cfRule>
    <cfRule type="expression" dxfId="126" priority="150">
      <formula>IF(RIGHT(TEXT(AK302,"0.#"),1)=".",TRUE,FALSE)</formula>
    </cfRule>
  </conditionalFormatting>
  <conditionalFormatting sqref="AU302:AX302">
    <cfRule type="expression" dxfId="125" priority="145">
      <formula>IF(AND(AU302&gt;=0, RIGHT(TEXT(AU302,"0.#"),1)&lt;&gt;"."),TRUE,FALSE)</formula>
    </cfRule>
    <cfRule type="expression" dxfId="124" priority="146">
      <formula>IF(AND(AU302&gt;=0, RIGHT(TEXT(AU302,"0.#"),1)="."),TRUE,FALSE)</formula>
    </cfRule>
    <cfRule type="expression" dxfId="123" priority="147">
      <formula>IF(AND(AU302&lt;0, RIGHT(TEXT(AU302,"0.#"),1)&lt;&gt;"."),TRUE,FALSE)</formula>
    </cfRule>
    <cfRule type="expression" dxfId="122" priority="148">
      <formula>IF(AND(AU302&lt;0, RIGHT(TEXT(AU302,"0.#"),1)="."),TRUE,FALSE)</formula>
    </cfRule>
  </conditionalFormatting>
  <conditionalFormatting sqref="AK303:AK331">
    <cfRule type="expression" dxfId="121" priority="143">
      <formula>IF(RIGHT(TEXT(AK303,"0.#"),1)=".",FALSE,TRUE)</formula>
    </cfRule>
    <cfRule type="expression" dxfId="120" priority="144">
      <formula>IF(RIGHT(TEXT(AK303,"0.#"),1)=".",TRUE,FALSE)</formula>
    </cfRule>
  </conditionalFormatting>
  <conditionalFormatting sqref="AU303:AX331">
    <cfRule type="expression" dxfId="119" priority="139">
      <formula>IF(AND(AU303&gt;=0, RIGHT(TEXT(AU303,"0.#"),1)&lt;&gt;"."),TRUE,FALSE)</formula>
    </cfRule>
    <cfRule type="expression" dxfId="118" priority="140">
      <formula>IF(AND(AU303&gt;=0, RIGHT(TEXT(AU303,"0.#"),1)="."),TRUE,FALSE)</formula>
    </cfRule>
    <cfRule type="expression" dxfId="117" priority="141">
      <formula>IF(AND(AU303&lt;0, RIGHT(TEXT(AU303,"0.#"),1)&lt;&gt;"."),TRUE,FALSE)</formula>
    </cfRule>
    <cfRule type="expression" dxfId="116" priority="142">
      <formula>IF(AND(AU303&lt;0, RIGHT(TEXT(AU303,"0.#"),1)="."),TRUE,FALSE)</formula>
    </cfRule>
  </conditionalFormatting>
  <conditionalFormatting sqref="AK335">
    <cfRule type="expression" dxfId="115" priority="137">
      <formula>IF(RIGHT(TEXT(AK335,"0.#"),1)=".",FALSE,TRUE)</formula>
    </cfRule>
    <cfRule type="expression" dxfId="114" priority="138">
      <formula>IF(RIGHT(TEXT(AK335,"0.#"),1)=".",TRUE,FALSE)</formula>
    </cfRule>
  </conditionalFormatting>
  <conditionalFormatting sqref="AU335:AX335">
    <cfRule type="expression" dxfId="113" priority="133">
      <formula>IF(AND(AU335&gt;=0, RIGHT(TEXT(AU335,"0.#"),1)&lt;&gt;"."),TRUE,FALSE)</formula>
    </cfRule>
    <cfRule type="expression" dxfId="112" priority="134">
      <formula>IF(AND(AU335&gt;=0, RIGHT(TEXT(AU335,"0.#"),1)="."),TRUE,FALSE)</formula>
    </cfRule>
    <cfRule type="expression" dxfId="111" priority="135">
      <formula>IF(AND(AU335&lt;0, RIGHT(TEXT(AU335,"0.#"),1)&lt;&gt;"."),TRUE,FALSE)</formula>
    </cfRule>
    <cfRule type="expression" dxfId="110" priority="136">
      <formula>IF(AND(AU335&lt;0, RIGHT(TEXT(AU335,"0.#"),1)="."),TRUE,FALSE)</formula>
    </cfRule>
  </conditionalFormatting>
  <conditionalFormatting sqref="AK336:AK364">
    <cfRule type="expression" dxfId="109" priority="131">
      <formula>IF(RIGHT(TEXT(AK336,"0.#"),1)=".",FALSE,TRUE)</formula>
    </cfRule>
    <cfRule type="expression" dxfId="108" priority="132">
      <formula>IF(RIGHT(TEXT(AK336,"0.#"),1)=".",TRUE,FALSE)</formula>
    </cfRule>
  </conditionalFormatting>
  <conditionalFormatting sqref="AU336:AX364">
    <cfRule type="expression" dxfId="107" priority="127">
      <formula>IF(AND(AU336&gt;=0, RIGHT(TEXT(AU336,"0.#"),1)&lt;&gt;"."),TRUE,FALSE)</formula>
    </cfRule>
    <cfRule type="expression" dxfId="106" priority="128">
      <formula>IF(AND(AU336&gt;=0, RIGHT(TEXT(AU336,"0.#"),1)="."),TRUE,FALSE)</formula>
    </cfRule>
    <cfRule type="expression" dxfId="105" priority="129">
      <formula>IF(AND(AU336&lt;0, RIGHT(TEXT(AU336,"0.#"),1)&lt;&gt;"."),TRUE,FALSE)</formula>
    </cfRule>
    <cfRule type="expression" dxfId="104" priority="130">
      <formula>IF(AND(AU336&lt;0, RIGHT(TEXT(AU336,"0.#"),1)="."),TRUE,FALSE)</formula>
    </cfRule>
  </conditionalFormatting>
  <conditionalFormatting sqref="AK368">
    <cfRule type="expression" dxfId="103" priority="125">
      <formula>IF(RIGHT(TEXT(AK368,"0.#"),1)=".",FALSE,TRUE)</formula>
    </cfRule>
    <cfRule type="expression" dxfId="102" priority="126">
      <formula>IF(RIGHT(TEXT(AK368,"0.#"),1)=".",TRUE,FALSE)</formula>
    </cfRule>
  </conditionalFormatting>
  <conditionalFormatting sqref="AU368:AX368">
    <cfRule type="expression" dxfId="101" priority="121">
      <formula>IF(AND(AU368&gt;=0, RIGHT(TEXT(AU368,"0.#"),1)&lt;&gt;"."),TRUE,FALSE)</formula>
    </cfRule>
    <cfRule type="expression" dxfId="100" priority="122">
      <formula>IF(AND(AU368&gt;=0, RIGHT(TEXT(AU368,"0.#"),1)="."),TRUE,FALSE)</formula>
    </cfRule>
    <cfRule type="expression" dxfId="99" priority="123">
      <formula>IF(AND(AU368&lt;0, RIGHT(TEXT(AU368,"0.#"),1)&lt;&gt;"."),TRUE,FALSE)</formula>
    </cfRule>
    <cfRule type="expression" dxfId="98" priority="124">
      <formula>IF(AND(AU368&lt;0, RIGHT(TEXT(AU368,"0.#"),1)="."),TRUE,FALSE)</formula>
    </cfRule>
  </conditionalFormatting>
  <conditionalFormatting sqref="AK369:AK397">
    <cfRule type="expression" dxfId="97" priority="119">
      <formula>IF(RIGHT(TEXT(AK369,"0.#"),1)=".",FALSE,TRUE)</formula>
    </cfRule>
    <cfRule type="expression" dxfId="96" priority="120">
      <formula>IF(RIGHT(TEXT(AK369,"0.#"),1)=".",TRUE,FALSE)</formula>
    </cfRule>
  </conditionalFormatting>
  <conditionalFormatting sqref="AU369:AX397">
    <cfRule type="expression" dxfId="95" priority="115">
      <formula>IF(AND(AU369&gt;=0, RIGHT(TEXT(AU369,"0.#"),1)&lt;&gt;"."),TRUE,FALSE)</formula>
    </cfRule>
    <cfRule type="expression" dxfId="94" priority="116">
      <formula>IF(AND(AU369&gt;=0, RIGHT(TEXT(AU369,"0.#"),1)="."),TRUE,FALSE)</formula>
    </cfRule>
    <cfRule type="expression" dxfId="93" priority="117">
      <formula>IF(AND(AU369&lt;0, RIGHT(TEXT(AU369,"0.#"),1)&lt;&gt;"."),TRUE,FALSE)</formula>
    </cfRule>
    <cfRule type="expression" dxfId="92" priority="118">
      <formula>IF(AND(AU369&lt;0, RIGHT(TEXT(AU369,"0.#"),1)="."),TRUE,FALSE)</formula>
    </cfRule>
  </conditionalFormatting>
  <conditionalFormatting sqref="AK401">
    <cfRule type="expression" dxfId="91" priority="113">
      <formula>IF(RIGHT(TEXT(AK401,"0.#"),1)=".",FALSE,TRUE)</formula>
    </cfRule>
    <cfRule type="expression" dxfId="90" priority="114">
      <formula>IF(RIGHT(TEXT(AK401,"0.#"),1)=".",TRUE,FALSE)</formula>
    </cfRule>
  </conditionalFormatting>
  <conditionalFormatting sqref="AU401:AX401">
    <cfRule type="expression" dxfId="89" priority="109">
      <formula>IF(AND(AU401&gt;=0, RIGHT(TEXT(AU401,"0.#"),1)&lt;&gt;"."),TRUE,FALSE)</formula>
    </cfRule>
    <cfRule type="expression" dxfId="88" priority="110">
      <formula>IF(AND(AU401&gt;=0, RIGHT(TEXT(AU401,"0.#"),1)="."),TRUE,FALSE)</formula>
    </cfRule>
    <cfRule type="expression" dxfId="87" priority="111">
      <formula>IF(AND(AU401&lt;0, RIGHT(TEXT(AU401,"0.#"),1)&lt;&gt;"."),TRUE,FALSE)</formula>
    </cfRule>
    <cfRule type="expression" dxfId="86" priority="112">
      <formula>IF(AND(AU401&lt;0, RIGHT(TEXT(AU401,"0.#"),1)="."),TRUE,FALSE)</formula>
    </cfRule>
  </conditionalFormatting>
  <conditionalFormatting sqref="AK402:AK430">
    <cfRule type="expression" dxfId="85" priority="107">
      <formula>IF(RIGHT(TEXT(AK402,"0.#"),1)=".",FALSE,TRUE)</formula>
    </cfRule>
    <cfRule type="expression" dxfId="84" priority="108">
      <formula>IF(RIGHT(TEXT(AK402,"0.#"),1)=".",TRUE,FALSE)</formula>
    </cfRule>
  </conditionalFormatting>
  <conditionalFormatting sqref="AU402:AX430">
    <cfRule type="expression" dxfId="83" priority="103">
      <formula>IF(AND(AU402&gt;=0, RIGHT(TEXT(AU402,"0.#"),1)&lt;&gt;"."),TRUE,FALSE)</formula>
    </cfRule>
    <cfRule type="expression" dxfId="82" priority="104">
      <formula>IF(AND(AU402&gt;=0, RIGHT(TEXT(AU402,"0.#"),1)="."),TRUE,FALSE)</formula>
    </cfRule>
    <cfRule type="expression" dxfId="81" priority="105">
      <formula>IF(AND(AU402&lt;0, RIGHT(TEXT(AU402,"0.#"),1)&lt;&gt;"."),TRUE,FALSE)</formula>
    </cfRule>
    <cfRule type="expression" dxfId="80" priority="106">
      <formula>IF(AND(AU402&lt;0, RIGHT(TEXT(AU402,"0.#"),1)="."),TRUE,FALSE)</formula>
    </cfRule>
  </conditionalFormatting>
  <conditionalFormatting sqref="AK434">
    <cfRule type="expression" dxfId="79" priority="101">
      <formula>IF(RIGHT(TEXT(AK434,"0.#"),1)=".",FALSE,TRUE)</formula>
    </cfRule>
    <cfRule type="expression" dxfId="78" priority="102">
      <formula>IF(RIGHT(TEXT(AK434,"0.#"),1)=".",TRUE,FALSE)</formula>
    </cfRule>
  </conditionalFormatting>
  <conditionalFormatting sqref="AU434:AX434">
    <cfRule type="expression" dxfId="77" priority="97">
      <formula>IF(AND(AU434&gt;=0, RIGHT(TEXT(AU434,"0.#"),1)&lt;&gt;"."),TRUE,FALSE)</formula>
    </cfRule>
    <cfRule type="expression" dxfId="76" priority="98">
      <formula>IF(AND(AU434&gt;=0, RIGHT(TEXT(AU434,"0.#"),1)="."),TRUE,FALSE)</formula>
    </cfRule>
    <cfRule type="expression" dxfId="75" priority="99">
      <formula>IF(AND(AU434&lt;0, RIGHT(TEXT(AU434,"0.#"),1)&lt;&gt;"."),TRUE,FALSE)</formula>
    </cfRule>
    <cfRule type="expression" dxfId="74" priority="100">
      <formula>IF(AND(AU434&lt;0, RIGHT(TEXT(AU434,"0.#"),1)="."),TRUE,FALSE)</formula>
    </cfRule>
  </conditionalFormatting>
  <conditionalFormatting sqref="AK435:AK463">
    <cfRule type="expression" dxfId="73" priority="95">
      <formula>IF(RIGHT(TEXT(AK435,"0.#"),1)=".",FALSE,TRUE)</formula>
    </cfRule>
    <cfRule type="expression" dxfId="72" priority="96">
      <formula>IF(RIGHT(TEXT(AK435,"0.#"),1)=".",TRUE,FALSE)</formula>
    </cfRule>
  </conditionalFormatting>
  <conditionalFormatting sqref="AU435:AX463">
    <cfRule type="expression" dxfId="71" priority="91">
      <formula>IF(AND(AU435&gt;=0, RIGHT(TEXT(AU435,"0.#"),1)&lt;&gt;"."),TRUE,FALSE)</formula>
    </cfRule>
    <cfRule type="expression" dxfId="70" priority="92">
      <formula>IF(AND(AU435&gt;=0, RIGHT(TEXT(AU435,"0.#"),1)="."),TRUE,FALSE)</formula>
    </cfRule>
    <cfRule type="expression" dxfId="69" priority="93">
      <formula>IF(AND(AU435&lt;0, RIGHT(TEXT(AU435,"0.#"),1)&lt;&gt;"."),TRUE,FALSE)</formula>
    </cfRule>
    <cfRule type="expression" dxfId="68" priority="94">
      <formula>IF(AND(AU435&lt;0, RIGHT(TEXT(AU435,"0.#"),1)="."),TRUE,FALSE)</formula>
    </cfRule>
  </conditionalFormatting>
  <conditionalFormatting sqref="AK467">
    <cfRule type="expression" dxfId="67" priority="89">
      <formula>IF(RIGHT(TEXT(AK467,"0.#"),1)=".",FALSE,TRUE)</formula>
    </cfRule>
    <cfRule type="expression" dxfId="66" priority="90">
      <formula>IF(RIGHT(TEXT(AK467,"0.#"),1)=".",TRUE,FALSE)</formula>
    </cfRule>
  </conditionalFormatting>
  <conditionalFormatting sqref="AU467:AX467">
    <cfRule type="expression" dxfId="65" priority="85">
      <formula>IF(AND(AU467&gt;=0, RIGHT(TEXT(AU467,"0.#"),1)&lt;&gt;"."),TRUE,FALSE)</formula>
    </cfRule>
    <cfRule type="expression" dxfId="64" priority="86">
      <formula>IF(AND(AU467&gt;=0, RIGHT(TEXT(AU467,"0.#"),1)="."),TRUE,FALSE)</formula>
    </cfRule>
    <cfRule type="expression" dxfId="63" priority="87">
      <formula>IF(AND(AU467&lt;0, RIGHT(TEXT(AU467,"0.#"),1)&lt;&gt;"."),TRUE,FALSE)</formula>
    </cfRule>
    <cfRule type="expression" dxfId="62" priority="88">
      <formula>IF(AND(AU467&lt;0, RIGHT(TEXT(AU467,"0.#"),1)="."),TRUE,FALSE)</formula>
    </cfRule>
  </conditionalFormatting>
  <conditionalFormatting sqref="AK468:AK496">
    <cfRule type="expression" dxfId="61" priority="83">
      <formula>IF(RIGHT(TEXT(AK468,"0.#"),1)=".",FALSE,TRUE)</formula>
    </cfRule>
    <cfRule type="expression" dxfId="60" priority="84">
      <formula>IF(RIGHT(TEXT(AK468,"0.#"),1)=".",TRUE,FALSE)</formula>
    </cfRule>
  </conditionalFormatting>
  <conditionalFormatting sqref="AU468:AX496">
    <cfRule type="expression" dxfId="59" priority="79">
      <formula>IF(AND(AU468&gt;=0, RIGHT(TEXT(AU468,"0.#"),1)&lt;&gt;"."),TRUE,FALSE)</formula>
    </cfRule>
    <cfRule type="expression" dxfId="58" priority="80">
      <formula>IF(AND(AU468&gt;=0, RIGHT(TEXT(AU468,"0.#"),1)="."),TRUE,FALSE)</formula>
    </cfRule>
    <cfRule type="expression" dxfId="57" priority="81">
      <formula>IF(AND(AU468&lt;0, RIGHT(TEXT(AU468,"0.#"),1)&lt;&gt;"."),TRUE,FALSE)</formula>
    </cfRule>
    <cfRule type="expression" dxfId="56" priority="82">
      <formula>IF(AND(AU468&lt;0, RIGHT(TEXT(AU468,"0.#"),1)="."),TRUE,FALSE)</formula>
    </cfRule>
  </conditionalFormatting>
  <conditionalFormatting sqref="AU236:AX236">
    <cfRule type="expression" dxfId="55" priority="53">
      <formula>IF(AND(AU236&gt;=0, RIGHT(TEXT(AU236,"0.#"),1)&lt;&gt;"."),TRUE,FALSE)</formula>
    </cfRule>
    <cfRule type="expression" dxfId="54" priority="54">
      <formula>IF(AND(AU236&gt;=0, RIGHT(TEXT(AU236,"0.#"),1)="."),TRUE,FALSE)</formula>
    </cfRule>
    <cfRule type="expression" dxfId="53" priority="55">
      <formula>IF(AND(AU236&lt;0, RIGHT(TEXT(AU236,"0.#"),1)&lt;&gt;"."),TRUE,FALSE)</formula>
    </cfRule>
    <cfRule type="expression" dxfId="52" priority="56">
      <formula>IF(AND(AU236&lt;0, RIGHT(TEXT(AU236,"0.#"),1)="."),TRUE,FALSE)</formula>
    </cfRule>
  </conditionalFormatting>
  <conditionalFormatting sqref="AE43:AI43 AE38:AI38 AE33:AI33 AE28:AI28">
    <cfRule type="expression" dxfId="51" priority="51">
      <formula>IF(RIGHT(TEXT(AE28,"0.#"),1)=".",FALSE,TRUE)</formula>
    </cfRule>
    <cfRule type="expression" dxfId="50" priority="52">
      <formula>IF(RIGHT(TEXT(AE28,"0.#"),1)=".",TRUE,FALSE)</formula>
    </cfRule>
  </conditionalFormatting>
  <conditionalFormatting sqref="AE44:AX44 AJ43:AS43 AE39:AX39 AJ38:AS38 AE34:AX34 AJ33:AS33 AE29:AX29 AJ28:AS28">
    <cfRule type="expression" dxfId="49" priority="49">
      <formula>IF(RIGHT(TEXT(AE28,"0.#"),1)=".",FALSE,TRUE)</formula>
    </cfRule>
    <cfRule type="expression" dxfId="48" priority="50">
      <formula>IF(RIGHT(TEXT(AE28,"0.#"),1)=".",TRUE,FALSE)</formula>
    </cfRule>
  </conditionalFormatting>
  <conditionalFormatting sqref="AE45:AI45 AE40:AI40 AE35:AI35 AE30:AI30">
    <cfRule type="expression" dxfId="47" priority="45">
      <formula>IF(AND(AE30&gt;=0, RIGHT(TEXT(AE30,"0.#"),1)&lt;&gt;"."),TRUE,FALSE)</formula>
    </cfRule>
    <cfRule type="expression" dxfId="46" priority="46">
      <formula>IF(AND(AE30&gt;=0, RIGHT(TEXT(AE30,"0.#"),1)="."),TRUE,FALSE)</formula>
    </cfRule>
    <cfRule type="expression" dxfId="45" priority="47">
      <formula>IF(AND(AE30&lt;0, RIGHT(TEXT(AE30,"0.#"),1)&lt;&gt;"."),TRUE,FALSE)</formula>
    </cfRule>
    <cfRule type="expression" dxfId="44" priority="48">
      <formula>IF(AND(AE30&lt;0, RIGHT(TEXT(AE30,"0.#"),1)="."),TRUE,FALSE)</formula>
    </cfRule>
  </conditionalFormatting>
  <conditionalFormatting sqref="AJ45:AS45 AJ40:AS40 AJ35:AS35 AJ30:AS30">
    <cfRule type="expression" dxfId="43" priority="41">
      <formula>IF(AND(AJ30&gt;=0, RIGHT(TEXT(AJ30,"0.#"),1)&lt;&gt;"."),TRUE,FALSE)</formula>
    </cfRule>
    <cfRule type="expression" dxfId="42" priority="42">
      <formula>IF(AND(AJ30&gt;=0, RIGHT(TEXT(AJ30,"0.#"),1)="."),TRUE,FALSE)</formula>
    </cfRule>
    <cfRule type="expression" dxfId="41" priority="43">
      <formula>IF(AND(AJ30&lt;0, RIGHT(TEXT(AJ30,"0.#"),1)&lt;&gt;"."),TRUE,FALSE)</formula>
    </cfRule>
    <cfRule type="expression" dxfId="40" priority="44">
      <formula>IF(AND(AJ30&lt;0, RIGHT(TEXT(AJ30,"0.#"),1)="."),TRUE,FALSE)</formula>
    </cfRule>
  </conditionalFormatting>
  <conditionalFormatting sqref="AE64:AI64 AE59:AI59">
    <cfRule type="expression" dxfId="39" priority="39">
      <formula>IF(RIGHT(TEXT(AE59,"0.#"),1)=".",FALSE,TRUE)</formula>
    </cfRule>
    <cfRule type="expression" dxfId="38" priority="40">
      <formula>IF(RIGHT(TEXT(AE59,"0.#"),1)=".",TRUE,FALSE)</formula>
    </cfRule>
  </conditionalFormatting>
  <conditionalFormatting sqref="AE65:AX65 AJ64:AS64 AE60:AX60 AJ59:AS59">
    <cfRule type="expression" dxfId="37" priority="37">
      <formula>IF(RIGHT(TEXT(AE59,"0.#"),1)=".",FALSE,TRUE)</formula>
    </cfRule>
    <cfRule type="expression" dxfId="36" priority="38">
      <formula>IF(RIGHT(TEXT(AE59,"0.#"),1)=".",TRUE,FALSE)</formula>
    </cfRule>
  </conditionalFormatting>
  <conditionalFormatting sqref="AE66:AI66 AE61:AI61">
    <cfRule type="expression" dxfId="35" priority="33">
      <formula>IF(AND(AE61&gt;=0, RIGHT(TEXT(AE61,"0.#"),1)&lt;&gt;"."),TRUE,FALSE)</formula>
    </cfRule>
    <cfRule type="expression" dxfId="34" priority="34">
      <formula>IF(AND(AE61&gt;=0, RIGHT(TEXT(AE61,"0.#"),1)="."),TRUE,FALSE)</formula>
    </cfRule>
    <cfRule type="expression" dxfId="33" priority="35">
      <formula>IF(AND(AE61&lt;0, RIGHT(TEXT(AE61,"0.#"),1)&lt;&gt;"."),TRUE,FALSE)</formula>
    </cfRule>
    <cfRule type="expression" dxfId="32" priority="36">
      <formula>IF(AND(AE61&lt;0, RIGHT(TEXT(AE61,"0.#"),1)="."),TRUE,FALSE)</formula>
    </cfRule>
  </conditionalFormatting>
  <conditionalFormatting sqref="AJ66:AS66 AJ61:AS61">
    <cfRule type="expression" dxfId="31" priority="29">
      <formula>IF(AND(AJ61&gt;=0, RIGHT(TEXT(AJ61,"0.#"),1)&lt;&gt;"."),TRUE,FALSE)</formula>
    </cfRule>
    <cfRule type="expression" dxfId="30" priority="30">
      <formula>IF(AND(AJ61&gt;=0, RIGHT(TEXT(AJ61,"0.#"),1)="."),TRUE,FALSE)</formula>
    </cfRule>
    <cfRule type="expression" dxfId="29" priority="31">
      <formula>IF(AND(AJ61&lt;0, RIGHT(TEXT(AJ61,"0.#"),1)&lt;&gt;"."),TRUE,FALSE)</formula>
    </cfRule>
    <cfRule type="expression" dxfId="28" priority="32">
      <formula>IF(AND(AJ61&lt;0, RIGHT(TEXT(AJ61,"0.#"),1)="."),TRUE,FALSE)</formula>
    </cfRule>
  </conditionalFormatting>
  <conditionalFormatting sqref="AE81:AX81 AE78:AX78 AE75:AX75 AE72:AX72">
    <cfRule type="expression" dxfId="27" priority="27">
      <formula>IF(RIGHT(TEXT(AE72,"0.#"),1)=".",FALSE,TRUE)</formula>
    </cfRule>
    <cfRule type="expression" dxfId="26" priority="28">
      <formula>IF(RIGHT(TEXT(AE72,"0.#"),1)=".",TRUE,FALSE)</formula>
    </cfRule>
  </conditionalFormatting>
  <conditionalFormatting sqref="AE80:AS80 AE77:AS77 AE74:AS74 AE71:AS71">
    <cfRule type="expression" dxfId="25" priority="25">
      <formula>IF(RIGHT(TEXT(AE71,"0.#"),1)=".",FALSE,TRUE)</formula>
    </cfRule>
    <cfRule type="expression" dxfId="24" priority="26">
      <formula>IF(RIGHT(TEXT(AE71,"0.#"),1)=".",TRUE,FALSE)</formula>
    </cfRule>
  </conditionalFormatting>
  <conditionalFormatting sqref="P14:V14">
    <cfRule type="expression" dxfId="23" priority="23">
      <formula>IF(RIGHT(TEXT(P14,"0.#"),1)=".",FALSE,TRUE)</formula>
    </cfRule>
    <cfRule type="expression" dxfId="22" priority="24">
      <formula>IF(RIGHT(TEXT(P14,"0.#"),1)=".",TRUE,FALSE)</formula>
    </cfRule>
  </conditionalFormatting>
  <conditionalFormatting sqref="P15:V17 P13:V13">
    <cfRule type="expression" dxfId="21" priority="21">
      <formula>IF(RIGHT(TEXT(P13,"0.#"),1)=".",FALSE,TRUE)</formula>
    </cfRule>
    <cfRule type="expression" dxfId="20" priority="22">
      <formula>IF(RIGHT(TEXT(P13,"0.#"),1)=".",TRUE,FALSE)</formula>
    </cfRule>
  </conditionalFormatting>
  <conditionalFormatting sqref="P19:V19">
    <cfRule type="expression" dxfId="19" priority="19">
      <formula>IF(RIGHT(TEXT(P19,"0.#"),1)=".",FALSE,TRUE)</formula>
    </cfRule>
    <cfRule type="expression" dxfId="18" priority="20">
      <formula>IF(RIGHT(TEXT(P19,"0.#"),1)=".",TRUE,FALSE)</formula>
    </cfRule>
  </conditionalFormatting>
  <conditionalFormatting sqref="Y180">
    <cfRule type="expression" dxfId="17" priority="17">
      <formula>IF(RIGHT(TEXT(Y180,"0.#"),1)=".",FALSE,TRUE)</formula>
    </cfRule>
    <cfRule type="expression" dxfId="16" priority="18">
      <formula>IF(RIGHT(TEXT(Y180,"0.#"),1)=".",TRUE,FALSE)</formula>
    </cfRule>
  </conditionalFormatting>
  <conditionalFormatting sqref="AE68:AS68">
    <cfRule type="expression" dxfId="15" priority="15">
      <formula>IF(RIGHT(TEXT(AE68,"0.#"),1)=".",FALSE,TRUE)</formula>
    </cfRule>
    <cfRule type="expression" dxfId="14" priority="16">
      <formula>IF(RIGHT(TEXT(AE68,"0.#"),1)=".",TRUE,FALSE)</formula>
    </cfRule>
  </conditionalFormatting>
  <conditionalFormatting sqref="AE24:AX24">
    <cfRule type="expression" dxfId="13" priority="13">
      <formula>IF(RIGHT(TEXT(AE24,"0.#"),1)=".",FALSE,TRUE)</formula>
    </cfRule>
    <cfRule type="expression" dxfId="12" priority="14">
      <formula>IF(RIGHT(TEXT(AE24,"0.#"),1)=".",TRUE,FALSE)</formula>
    </cfRule>
  </conditionalFormatting>
  <conditionalFormatting sqref="AE25:AI25">
    <cfRule type="expression" dxfId="11" priority="9">
      <formula>IF(AND(AE25&gt;=0, RIGHT(TEXT(AE25,"0.#"),1)&lt;&gt;"."),TRUE,FALSE)</formula>
    </cfRule>
    <cfRule type="expression" dxfId="10" priority="10">
      <formula>IF(AND(AE25&gt;=0, RIGHT(TEXT(AE25,"0.#"),1)="."),TRUE,FALSE)</formula>
    </cfRule>
    <cfRule type="expression" dxfId="9" priority="11">
      <formula>IF(AND(AE25&lt;0, RIGHT(TEXT(AE25,"0.#"),1)&lt;&gt;"."),TRUE,FALSE)</formula>
    </cfRule>
    <cfRule type="expression" dxfId="8" priority="12">
      <formula>IF(AND(AE25&lt;0, RIGHT(TEXT(AE25,"0.#"),1)="."),TRUE,FALSE)</formula>
    </cfRule>
  </conditionalFormatting>
  <conditionalFormatting sqref="AJ25:AS25">
    <cfRule type="expression" dxfId="7" priority="5">
      <formula>IF(AND(AJ25&gt;=0, RIGHT(TEXT(AJ25,"0.#"),1)&lt;&gt;"."),TRUE,FALSE)</formula>
    </cfRule>
    <cfRule type="expression" dxfId="6" priority="6">
      <formula>IF(AND(AJ25&gt;=0, RIGHT(TEXT(AJ25,"0.#"),1)="."),TRUE,FALSE)</formula>
    </cfRule>
    <cfRule type="expression" dxfId="5" priority="7">
      <formula>IF(AND(AJ25&lt;0, RIGHT(TEXT(AJ25,"0.#"),1)&lt;&gt;"."),TRUE,FALSE)</formula>
    </cfRule>
    <cfRule type="expression" dxfId="4" priority="8">
      <formula>IF(AND(AJ25&lt;0, RIGHT(TEXT(AJ25,"0.#"),1)="."),TRUE,FALSE)</formula>
    </cfRule>
  </conditionalFormatting>
  <conditionalFormatting sqref="AE23:AI23">
    <cfRule type="expression" dxfId="3" priority="3">
      <formula>IF(RIGHT(TEXT(AE23,"0.#"),1)=".",FALSE,TRUE)</formula>
    </cfRule>
    <cfRule type="expression" dxfId="2" priority="4">
      <formula>IF(RIGHT(TEXT(AE23,"0.#"),1)=".",TRUE,FALSE)</formula>
    </cfRule>
  </conditionalFormatting>
  <conditionalFormatting sqref="AJ23:AS23">
    <cfRule type="expression" dxfId="1" priority="1">
      <formula>IF(RIGHT(TEXT(AJ23,"0.#"),1)=".",FALSE,TRUE)</formula>
    </cfRule>
    <cfRule type="expression" dxfId="0" priority="2">
      <formula>IF(RIGHT(TEXT(AJ23,"0.#"),1)=".",TRUE,FALSE)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49"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38</xdr:col>
                    <xdr:colOff>9525</xdr:colOff>
                    <xdr:row>229</xdr:row>
                    <xdr:rowOff>76200</xdr:rowOff>
                  </from>
                  <to>
                    <xdr:col>44</xdr:col>
                    <xdr:colOff>123825</xdr:colOff>
                    <xdr:row>229</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B10" sqref="B10"/>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386</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386</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386</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t="s">
        <v>386</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国土強靭化</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国土強靭化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2015-08-12T07:34:02Z</cp:lastPrinted>
  <dcterms:created xsi:type="dcterms:W3CDTF">2012-03-13T00:50:25Z</dcterms:created>
  <dcterms:modified xsi:type="dcterms:W3CDTF">2015-09-07T12:41:19Z</dcterms:modified>
</cp:coreProperties>
</file>