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2.道路局\02公表版\"/>
    </mc:Choice>
  </mc:AlternateContent>
  <bookViews>
    <workbookView xWindow="0" yWindow="0" windowWidth="23040" windowHeight="95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<sst xmlns="http://schemas.openxmlformats.org/spreadsheetml/2006/main" count="793" uniqueCount="453">
  <si>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</si>
  <si>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</si>
  <si>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</si>
  <si>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</si>
  <si>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</si>
  <si>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</si>
  <si>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</si>
  <si>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</si>
  <si>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</si>
  <si>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</si>
  <si>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</si>
  <si>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</si>
  <si>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</si>
  <si>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</si>
  <si>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</si>
  <si>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</si>
  <si>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</si>
  <si>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</si>
  <si>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</si>
  <si>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</si>
  <si>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</si>
  <si>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</si>
  <si>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</si>
  <si>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</si>
  <si>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</si>
  <si>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</si>
  <si>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</si>
  <si>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</si>
  <si>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</si>
  <si>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</si>
  <si>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</si>
  <si>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</si>
  <si>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</si>
  <si>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</si>
  <si>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</si>
  <si>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</si>
  <si>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</si>
  <si>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</si>
  <si>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</si>
  <si>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</si>
  <si>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</si>
  <si>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</si>
  <si>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</si>
  <si>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</si>
  <si>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</si>
  <si>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</si>
  <si>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</si>
  <si>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</si>
  <si>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</si>
  <si>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</si>
  <si>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</si>
  <si>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</si>
  <si>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</si>
  <si>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</si>
  <si>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</si>
  <si>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</si>
  <si>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</si>
  <si>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</si>
  <si>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</si>
  <si>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</si>
  <si>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</si>
  <si>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</si>
  <si>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</si>
  <si>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</si>
  <si>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</si>
  <si>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</si>
  <si>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</si>
  <si>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</si>
  <si>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</si>
  <si>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</si>
  <si>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</si>
  <si>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</si>
  <si>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</si>
  <si>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</si>
  <si>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</si>
  <si>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</si>
  <si>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</si>
  <si>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</si>
  <si>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</si>
  <si>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</si>
  <si>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</si>
  <si>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</si>
  <si>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</si>
  <si>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</si>
  <si>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</si>
  <si>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</si>
  <si>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</si>
  <si>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</si>
  <si>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</si>
  <si>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</si>
  <si>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</si>
  <si>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</si>
  <si>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</si>
  <si>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</si>
  <si>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</si>
  <si>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</si>
  <si>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</si>
  <si>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</si>
  <si>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</si>
  <si>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</si>
  <si>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</si>
  <si>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</si>
  <si>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</si>
  <si>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</si>
  <si>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</si>
  <si>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</si>
  <si>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</si>
  <si>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</si>
  <si>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</si>
  <si>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</si>
  <si>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</si>
  <si>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</si>
  <si>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</si>
  <si>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</si>
  <si>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</si>
  <si>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</si>
  <si>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</si>
  <si>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</si>
  <si>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</si>
  <si>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</si>
  <si>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</si>
  <si>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</si>
  <si>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</si>
  <si>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</si>
  <si>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</si>
  <si>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</si>
  <si>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</si>
  <si>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</si>
  <si>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</si>
  <si>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</si>
  <si>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</si>
  <si>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</si>
  <si>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</si>
  <si>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</si>
  <si>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</si>
  <si>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</si>
  <si>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</si>
  <si>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</si>
  <si>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</si>
  <si>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</si>
  <si>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</si>
  <si>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</si>
  <si>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</si>
  <si>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</si>
  <si>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</si>
  <si>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</si>
  <si>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</si>
  <si>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</si>
  <si>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</si>
  <si>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</si>
  <si>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</si>
  <si>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</si>
  <si>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</si>
  <si>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</si>
  <si>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</si>
  <si>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</si>
  <si>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</si>
  <si>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</si>
  <si>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</si>
  <si>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</si>
  <si>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</si>
  <si>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</si>
  <si>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</si>
  <si>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</si>
  <si>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</si>
  <si>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</si>
  <si>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</si>
  <si>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</si>
  <si>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</si>
  <si>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</si>
  <si>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</si>
  <si>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</si>
  <si>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</si>
  <si>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</si>
  <si>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</si>
  <si>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</si>
  <si>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</si>
  <si>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</si>
  <si>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</si>
  <si>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</si>
  <si>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</si>
  <si>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</si>
  <si>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</si>
  <si>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</si>
  <si>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</si>
  <si>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</si>
  <si>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</si>
  <si>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</si>
  <si>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</si>
  <si>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</si>
  <si>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</si>
  <si>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</si>
  <si>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</si>
  <si>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</si>
  <si>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</si>
  <si>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</si>
  <si>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</si>
  <si>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</si>
  <si>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</si>
  <si>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</si>
  <si>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</si>
  <si>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</si>
  <si>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</si>
  <si>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</si>
  <si>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</si>
  <si>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</si>
  <si>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</si>
  <si>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</si>
  <si>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</si>
  <si>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</si>
  <si>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</si>
  <si>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</si>
  <si>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</si>
  <si>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</si>
  <si>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</si>
  <si>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</si>
  <si>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</si>
  <si>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</si>
  <si>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</si>
  <si>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</si>
  <si>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</si>
  <si>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</si>
  <si>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</si>
  <si>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</si>
  <si>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</si>
  <si>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</si>
  <si>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</si>
  <si>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</si>
  <si>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</si>
  <si>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</si>
  <si>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</si>
  <si>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</si>
  <si>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</si>
  <si>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</si>
  <si>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</si>
  <si>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</si>
  <si>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</si>
  <si>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</si>
  <si>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</si>
  <si>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</si>
  <si>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</si>
  <si>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</si>
  <si>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</si>
  <si>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</si>
  <si>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</si>
  <si>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</si>
  <si>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</si>
  <si>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</si>
  <si>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</si>
  <si>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</si>
  <si>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</si>
  <si>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</si>
  <si>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</si>
  <si>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</si>
  <si>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</si>
  <si>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</si>
  <si>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</si>
  <si>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</si>
  <si>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</si>
  <si>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</si>
  <si>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</si>
  <si>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</si>
  <si>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</si>
  <si>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</si>
  <si>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</si>
  <si>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</si>
  <si>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</si>
  <si>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</si>
  <si>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</si>
  <si>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</si>
  <si>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</si>
  <si>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</si>
  <si>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</si>
  <si>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</si>
  <si>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</si>
  <si>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</si>
  <si>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</si>
  <si>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</si>
  <si>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</si>
  <si>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</si>
  <si>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</si>
  <si>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</si>
  <si>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</si>
  <si>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</si>
  <si>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</si>
  <si>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</si>
  <si>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</si>
  <si>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</si>
  <si>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</si>
  <si>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</si>
  <si>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</si>
  <si>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</si>
  <si>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</si>
  <si>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</si>
  <si>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</si>
  <si>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</si>
  <si>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</si>
  <si>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</si>
  <si>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</si>
  <si>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</si>
  <si>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</si>
  <si>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</si>
  <si>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</si>
  <si>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</si>
  <si>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</si>
  <si>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</si>
  <si>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</si>
  <si>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</si>
  <si>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</si>
  <si>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</si>
  <si>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</si>
  <si>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</si>
  <si>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</si>
  <si>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</si>
  <si>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</si>
  <si>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</si>
  <si>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</si>
  <si>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</si>
  <si>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</si>
  <si>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</si>
  <si>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</si>
  <si>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</si>
  <si>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</si>
  <si>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</si>
  <si>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</si>
  <si>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</si>
  <si>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</si>
  <si>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</si>
  <si>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</si>
  <si>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</si>
  <si>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</si>
  <si>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</si>
  <si>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</si>
  <si>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</si>
  <si>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</si>
  <si>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</si>
  <si>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</si>
  <si>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</si>
  <si>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</si>
  <si>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</si>
  <si>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</si>
  <si>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</si>
  <si>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</si>
  <si>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</si>
  <si>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</si>
  <si>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</si>
  <si>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</si>
  <si>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</si>
  <si>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</si>
  <si>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</si>
  <si>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</si>
  <si>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</si>
  <si>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</si>
  <si>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</si>
  <si>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</si>
  <si>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</si>
  <si>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</si>
  <si>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</si>
  <si>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</si>
  <si>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</si>
  <si>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 xml:space="preserve">G. </t>
    <phoneticPr fontId="5"/>
  </si>
  <si>
    <t>H.</t>
    <phoneticPr fontId="5"/>
  </si>
  <si>
    <t>支　出　先</t>
    <phoneticPr fontId="5"/>
  </si>
  <si>
    <t>業　務　概　要</t>
    <phoneticPr fontId="5"/>
  </si>
  <si>
    <t>支　出　額
（百万円）</t>
    <phoneticPr fontId="5"/>
  </si>
  <si>
    <t>G</t>
    <phoneticPr fontId="5"/>
  </si>
  <si>
    <t>H</t>
    <phoneticPr fontId="5"/>
  </si>
  <si>
    <t>　</t>
    <phoneticPr fontId="5"/>
  </si>
  <si>
    <t>　</t>
  </si>
  <si>
    <t>自転車ネットワークの着実な推進に係る検討経費</t>
    <rPh sb="0" eb="3">
      <t>ジテンシャ</t>
    </rPh>
    <rPh sb="10" eb="12">
      <t>チャクジツ</t>
    </rPh>
    <rPh sb="13" eb="15">
      <t>スイシン</t>
    </rPh>
    <rPh sb="16" eb="17">
      <t>カカ</t>
    </rPh>
    <rPh sb="18" eb="20">
      <t>ケントウ</t>
    </rPh>
    <rPh sb="20" eb="22">
      <t>ケイヒ</t>
    </rPh>
    <phoneticPr fontId="5"/>
  </si>
  <si>
    <t>道路局</t>
    <rPh sb="0" eb="3">
      <t>ドウロキョク</t>
    </rPh>
    <phoneticPr fontId="5"/>
  </si>
  <si>
    <t>環境安全課　道路交通安全対策室</t>
    <rPh sb="0" eb="2">
      <t>カンキョウ</t>
    </rPh>
    <rPh sb="2" eb="5">
      <t>アンゼンカ</t>
    </rPh>
    <rPh sb="6" eb="8">
      <t>ドウロ</t>
    </rPh>
    <rPh sb="8" eb="10">
      <t>コウツウ</t>
    </rPh>
    <rPh sb="10" eb="12">
      <t>アンゼン</t>
    </rPh>
    <rPh sb="12" eb="15">
      <t>タイサクシツ</t>
    </rPh>
    <phoneticPr fontId="5"/>
  </si>
  <si>
    <t>室長　酒井　洋一</t>
    <rPh sb="0" eb="2">
      <t>シツチョウ</t>
    </rPh>
    <rPh sb="3" eb="5">
      <t>サカイ</t>
    </rPh>
    <rPh sb="6" eb="8">
      <t>ヨウイチ</t>
    </rPh>
    <phoneticPr fontId="5"/>
  </si>
  <si>
    <t>５　安全で安心できる交通の確保、治安・生活安全の確保
１５　道路交通の安全性を確保・向上する</t>
    <rPh sb="2" eb="4">
      <t>アンゼン</t>
    </rPh>
    <rPh sb="5" eb="7">
      <t>アンシン</t>
    </rPh>
    <rPh sb="10" eb="12">
      <t>コウツウ</t>
    </rPh>
    <rPh sb="13" eb="15">
      <t>カクホ</t>
    </rPh>
    <rPh sb="16" eb="18">
      <t>チアン</t>
    </rPh>
    <rPh sb="19" eb="21">
      <t>セイカツ</t>
    </rPh>
    <rPh sb="21" eb="23">
      <t>アンゼン</t>
    </rPh>
    <rPh sb="24" eb="26">
      <t>カクホ</t>
    </rPh>
    <rPh sb="30" eb="32">
      <t>ドウロ</t>
    </rPh>
    <rPh sb="32" eb="34">
      <t>コウツウ</t>
    </rPh>
    <rPh sb="35" eb="38">
      <t>アンゼンセイ</t>
    </rPh>
    <rPh sb="39" eb="41">
      <t>カクホ</t>
    </rPh>
    <rPh sb="42" eb="44">
      <t>コウジョウ</t>
    </rPh>
    <phoneticPr fontId="5"/>
  </si>
  <si>
    <t>○</t>
  </si>
  <si>
    <t>各地域において、自転車ネットワーク計画の作成やその整備等が進むよう、以下の検討を行う。
　（１）自転車ネットワーク計画作成の促進に係る検討
　（２）自転車通行空間の設計に係る検討
　（３）自転車利用環境整備のためのガイドラインの充実・改善に係る検討</t>
    <phoneticPr fontId="5"/>
  </si>
  <si>
    <t>国土交通省</t>
  </si>
  <si>
    <t>自転車ネットワーク計画策定自治体数</t>
    <rPh sb="0" eb="3">
      <t>ジテンシャ</t>
    </rPh>
    <rPh sb="9" eb="11">
      <t>ケイカク</t>
    </rPh>
    <rPh sb="11" eb="13">
      <t>サクテイ</t>
    </rPh>
    <rPh sb="13" eb="16">
      <t>ジチタイ</t>
    </rPh>
    <rPh sb="16" eb="17">
      <t>スウ</t>
    </rPh>
    <phoneticPr fontId="5"/>
  </si>
  <si>
    <t>-</t>
    <phoneticPr fontId="5"/>
  </si>
  <si>
    <t>「安全で快適な自転車利用環境創出ガイドライン」（H24.11策定）の追補版を作成</t>
    <rPh sb="1" eb="3">
      <t>アンゼン</t>
    </rPh>
    <rPh sb="4" eb="6">
      <t>カイテキ</t>
    </rPh>
    <rPh sb="7" eb="10">
      <t>ジテンシャ</t>
    </rPh>
    <rPh sb="10" eb="14">
      <t>リヨウカンキョウ</t>
    </rPh>
    <rPh sb="14" eb="16">
      <t>ソウシュツ</t>
    </rPh>
    <rPh sb="30" eb="32">
      <t>サクテイ</t>
    </rPh>
    <rPh sb="34" eb="37">
      <t>ツイホバン</t>
    </rPh>
    <rPh sb="38" eb="40">
      <t>サクセイ</t>
    </rPh>
    <phoneticPr fontId="5"/>
  </si>
  <si>
    <t>‐</t>
  </si>
  <si>
    <t>・当該予算の執行は国土交通省で実施しており、全ての支出先を把握している。
・また、入札及び契約内容の妥当性については第三者機関である入札監視委員会により審議いただいている。</t>
    <rPh sb="1" eb="3">
      <t>トウガイ</t>
    </rPh>
    <rPh sb="3" eb="5">
      <t>ヨサン</t>
    </rPh>
    <rPh sb="6" eb="8">
      <t>シッコウ</t>
    </rPh>
    <rPh sb="9" eb="11">
      <t>コクド</t>
    </rPh>
    <rPh sb="11" eb="14">
      <t>コウツウショウ</t>
    </rPh>
    <rPh sb="15" eb="17">
      <t>ジッシ</t>
    </rPh>
    <rPh sb="22" eb="23">
      <t>スベ</t>
    </rPh>
    <rPh sb="25" eb="27">
      <t>シシュツ</t>
    </rPh>
    <rPh sb="27" eb="28">
      <t>サキ</t>
    </rPh>
    <rPh sb="29" eb="31">
      <t>ハアク</t>
    </rPh>
    <rPh sb="41" eb="43">
      <t>ニュウサツ</t>
    </rPh>
    <rPh sb="43" eb="44">
      <t>オヨ</t>
    </rPh>
    <rPh sb="45" eb="47">
      <t>ケイヤク</t>
    </rPh>
    <rPh sb="47" eb="49">
      <t>ナイヨウ</t>
    </rPh>
    <rPh sb="50" eb="53">
      <t>ダトウセイ</t>
    </rPh>
    <rPh sb="58" eb="59">
      <t>ダイ</t>
    </rPh>
    <rPh sb="59" eb="60">
      <t>3</t>
    </rPh>
    <rPh sb="60" eb="61">
      <t>シャ</t>
    </rPh>
    <rPh sb="61" eb="63">
      <t>キカン</t>
    </rPh>
    <rPh sb="66" eb="68">
      <t>ニュウサツ</t>
    </rPh>
    <rPh sb="68" eb="70">
      <t>カンシ</t>
    </rPh>
    <rPh sb="70" eb="73">
      <t>イインカイ</t>
    </rPh>
    <rPh sb="76" eb="78">
      <t>シンギ</t>
    </rPh>
    <phoneticPr fontId="5"/>
  </si>
  <si>
    <t>新25-21-2</t>
    <rPh sb="0" eb="1">
      <t>シン</t>
    </rPh>
    <phoneticPr fontId="5"/>
  </si>
  <si>
    <t>A.国土技術政策総合研究所</t>
    <rPh sb="2" eb="4">
      <t>コクド</t>
    </rPh>
    <rPh sb="4" eb="6">
      <t>ギジュツ</t>
    </rPh>
    <rPh sb="6" eb="8">
      <t>セイサク</t>
    </rPh>
    <rPh sb="8" eb="10">
      <t>ソウゴウ</t>
    </rPh>
    <rPh sb="10" eb="13">
      <t>ケンキュウショ</t>
    </rPh>
    <phoneticPr fontId="5"/>
  </si>
  <si>
    <t>調査発注・進捗管理</t>
    <rPh sb="0" eb="2">
      <t>チョウサ</t>
    </rPh>
    <rPh sb="2" eb="4">
      <t>ハッチュウ</t>
    </rPh>
    <rPh sb="5" eb="7">
      <t>シンチョク</t>
    </rPh>
    <rPh sb="7" eb="9">
      <t>カンリ</t>
    </rPh>
    <phoneticPr fontId="5"/>
  </si>
  <si>
    <t>国土技術政策総合研究所</t>
    <rPh sb="0" eb="2">
      <t>コクド</t>
    </rPh>
    <rPh sb="2" eb="4">
      <t>ギジュツ</t>
    </rPh>
    <rPh sb="4" eb="6">
      <t>セイサク</t>
    </rPh>
    <rPh sb="6" eb="8">
      <t>ソウゴウ</t>
    </rPh>
    <rPh sb="8" eb="11">
      <t>ケンキュウショ</t>
    </rPh>
    <phoneticPr fontId="5"/>
  </si>
  <si>
    <t>-</t>
    <phoneticPr fontId="5"/>
  </si>
  <si>
    <t>計量計画研究所・ドーコン設計共同体</t>
    <rPh sb="0" eb="2">
      <t>ケイリョウ</t>
    </rPh>
    <rPh sb="2" eb="4">
      <t>ケイカク</t>
    </rPh>
    <rPh sb="4" eb="7">
      <t>ケンキュウショ</t>
    </rPh>
    <rPh sb="12" eb="14">
      <t>セッケイ</t>
    </rPh>
    <rPh sb="14" eb="17">
      <t>キョウドウタイ</t>
    </rPh>
    <phoneticPr fontId="5"/>
  </si>
  <si>
    <t>関東地方整備局</t>
    <rPh sb="0" eb="2">
      <t>カントウ</t>
    </rPh>
    <rPh sb="2" eb="4">
      <t>チホウ</t>
    </rPh>
    <rPh sb="4" eb="7">
      <t>セイビキョク</t>
    </rPh>
    <phoneticPr fontId="5"/>
  </si>
  <si>
    <t>四国地方整備局</t>
    <rPh sb="0" eb="2">
      <t>シコク</t>
    </rPh>
    <rPh sb="2" eb="4">
      <t>チホウ</t>
    </rPh>
    <rPh sb="4" eb="7">
      <t>セイビキョク</t>
    </rPh>
    <phoneticPr fontId="5"/>
  </si>
  <si>
    <t>（株）オリエンタルコンサルタンツ</t>
    <rPh sb="0" eb="3">
      <t>カブ</t>
    </rPh>
    <phoneticPr fontId="5"/>
  </si>
  <si>
    <t>ドーコン・計量計画研究所共同提案体</t>
    <rPh sb="5" eb="7">
      <t>ケイリョウ</t>
    </rPh>
    <rPh sb="7" eb="9">
      <t>ケイカク</t>
    </rPh>
    <rPh sb="9" eb="12">
      <t>ケンキュウショ</t>
    </rPh>
    <rPh sb="12" eb="14">
      <t>キョウドウ</t>
    </rPh>
    <rPh sb="14" eb="16">
      <t>テイアン</t>
    </rPh>
    <rPh sb="16" eb="17">
      <t>カラダ</t>
    </rPh>
    <phoneticPr fontId="5"/>
  </si>
  <si>
    <t>B.計量計画研究所・ドーコン設計共同体</t>
    <rPh sb="2" eb="4">
      <t>ケイリョウ</t>
    </rPh>
    <rPh sb="4" eb="6">
      <t>ケイカク</t>
    </rPh>
    <rPh sb="6" eb="9">
      <t>ケンキュウショ</t>
    </rPh>
    <rPh sb="14" eb="16">
      <t>セッケイ</t>
    </rPh>
    <rPh sb="16" eb="19">
      <t>キョウドウタイ</t>
    </rPh>
    <phoneticPr fontId="5"/>
  </si>
  <si>
    <t>自転車通行空間整備に関する検討</t>
    <rPh sb="0" eb="3">
      <t>ジテンシャ</t>
    </rPh>
    <rPh sb="3" eb="5">
      <t>ツウコウ</t>
    </rPh>
    <rPh sb="5" eb="7">
      <t>クウカン</t>
    </rPh>
    <rPh sb="7" eb="9">
      <t>セイビ</t>
    </rPh>
    <rPh sb="10" eb="11">
      <t>カン</t>
    </rPh>
    <rPh sb="13" eb="15">
      <t>ケントウ</t>
    </rPh>
    <phoneticPr fontId="5"/>
  </si>
  <si>
    <t>自転車通行空間設計に関する検討</t>
    <rPh sb="0" eb="3">
      <t>ジテンシャ</t>
    </rPh>
    <rPh sb="3" eb="5">
      <t>ツウコウ</t>
    </rPh>
    <rPh sb="5" eb="7">
      <t>クウカン</t>
    </rPh>
    <rPh sb="7" eb="9">
      <t>セッケイ</t>
    </rPh>
    <rPh sb="10" eb="11">
      <t>カン</t>
    </rPh>
    <rPh sb="13" eb="15">
      <t>ケントウ</t>
    </rPh>
    <phoneticPr fontId="5"/>
  </si>
  <si>
    <t>調査発注・進捗管理</t>
    <phoneticPr fontId="5"/>
  </si>
  <si>
    <t>自転車ネットワーク計画作成の促進に係る検討</t>
    <rPh sb="0" eb="3">
      <t>ジテンシャ</t>
    </rPh>
    <rPh sb="9" eb="11">
      <t>ケイカク</t>
    </rPh>
    <rPh sb="11" eb="13">
      <t>サクセイ</t>
    </rPh>
    <rPh sb="14" eb="16">
      <t>ソクシン</t>
    </rPh>
    <rPh sb="17" eb="18">
      <t>カカ</t>
    </rPh>
    <rPh sb="19" eb="21">
      <t>ケントウ</t>
    </rPh>
    <phoneticPr fontId="5"/>
  </si>
  <si>
    <t>ガイドラインの拡充に関する検討</t>
    <rPh sb="7" eb="9">
      <t>カクジュウ</t>
    </rPh>
    <rPh sb="10" eb="11">
      <t>カン</t>
    </rPh>
    <rPh sb="13" eb="15">
      <t>ケントウ</t>
    </rPh>
    <phoneticPr fontId="5"/>
  </si>
  <si>
    <t>ガイドラインの拡充に関する検討</t>
    <phoneticPr fontId="5"/>
  </si>
  <si>
    <t>自転車通行状況に関する調査</t>
    <phoneticPr fontId="5"/>
  </si>
  <si>
    <t>中央コンサルタンツ（株）</t>
    <phoneticPr fontId="5"/>
  </si>
  <si>
    <t>自転車通行空間整備に関する検討</t>
    <phoneticPr fontId="5"/>
  </si>
  <si>
    <t>道路交通安全対策費</t>
    <rPh sb="0" eb="2">
      <t>ドウロ</t>
    </rPh>
    <rPh sb="2" eb="4">
      <t>コウツウ</t>
    </rPh>
    <rPh sb="4" eb="6">
      <t>アンゼン</t>
    </rPh>
    <rPh sb="6" eb="9">
      <t>タイサクヒ</t>
    </rPh>
    <phoneticPr fontId="5"/>
  </si>
  <si>
    <t>-</t>
    <phoneticPr fontId="5"/>
  </si>
  <si>
    <t>-</t>
    <phoneticPr fontId="5"/>
  </si>
  <si>
    <t>-</t>
    <phoneticPr fontId="5"/>
  </si>
  <si>
    <t>F.ドーコン・計量計画研究所共同提案体</t>
    <phoneticPr fontId="5"/>
  </si>
  <si>
    <t>D.関東地方整備局</t>
    <phoneticPr fontId="5"/>
  </si>
  <si>
    <t>A　国土技術政策総合研究所</t>
    <phoneticPr fontId="5"/>
  </si>
  <si>
    <t>B　公益法人</t>
    <rPh sb="2" eb="4">
      <t>コウエキ</t>
    </rPh>
    <rPh sb="4" eb="6">
      <t>ホウジン</t>
    </rPh>
    <phoneticPr fontId="5"/>
  </si>
  <si>
    <t>C　民間企業</t>
    <phoneticPr fontId="5"/>
  </si>
  <si>
    <t>D　地方整備局</t>
    <rPh sb="2" eb="4">
      <t>チホウ</t>
    </rPh>
    <rPh sb="4" eb="7">
      <t>セイビキョク</t>
    </rPh>
    <phoneticPr fontId="5"/>
  </si>
  <si>
    <t>E　民間企業</t>
    <rPh sb="2" eb="4">
      <t>ミンカン</t>
    </rPh>
    <rPh sb="4" eb="6">
      <t>キギョウ</t>
    </rPh>
    <phoneticPr fontId="5"/>
  </si>
  <si>
    <t>F　公益法人</t>
    <rPh sb="2" eb="4">
      <t>コウエキ</t>
    </rPh>
    <rPh sb="4" eb="6">
      <t>ホウジン</t>
    </rPh>
    <phoneticPr fontId="5"/>
  </si>
  <si>
    <t>-</t>
    <phoneticPr fontId="5"/>
  </si>
  <si>
    <t>自転車ネットワーク計画の策定自治体数を平成27年度末までに90とする</t>
    <rPh sb="0" eb="3">
      <t>ジテンシャ</t>
    </rPh>
    <rPh sb="9" eb="11">
      <t>ケイカク</t>
    </rPh>
    <rPh sb="12" eb="14">
      <t>サクテイ</t>
    </rPh>
    <rPh sb="14" eb="17">
      <t>ジチタイ</t>
    </rPh>
    <rPh sb="17" eb="18">
      <t>スウ</t>
    </rPh>
    <rPh sb="19" eb="21">
      <t>ヘイセイ</t>
    </rPh>
    <rPh sb="23" eb="25">
      <t>ネンド</t>
    </rPh>
    <rPh sb="25" eb="26">
      <t>マツ</t>
    </rPh>
    <phoneticPr fontId="5"/>
  </si>
  <si>
    <t>-</t>
    <phoneticPr fontId="5"/>
  </si>
  <si>
    <t>-</t>
    <phoneticPr fontId="5"/>
  </si>
  <si>
    <t>自転車は日常生活における身近な移動手段であるとともに、環境に優しい交通手段としても認識されており、その利用ニーズが高まっている。
一方で、自転車通行空間の整備は十分でなく、自転車関連事故件数は、交通事故全体の約２割を占める。
そこで、安全で快適な自転車利用環境の創出に向けて、各地域における自転車ネットワーク計画の策定や、自転車通行空間の整備を促進するための検討を行う。</t>
    <rPh sb="93" eb="95">
      <t>ケンスウ</t>
    </rPh>
    <rPh sb="104" eb="105">
      <t>ヤク</t>
    </rPh>
    <rPh sb="108" eb="109">
      <t>シ</t>
    </rPh>
    <phoneticPr fontId="5"/>
  </si>
  <si>
    <t>-</t>
    <phoneticPr fontId="5"/>
  </si>
  <si>
    <t>道路交通の安全性の確保・向上に寄与。</t>
    <rPh sb="0" eb="2">
      <t>ドウロ</t>
    </rPh>
    <rPh sb="2" eb="4">
      <t>コウツウ</t>
    </rPh>
    <rPh sb="5" eb="8">
      <t>アンゼンセイ</t>
    </rPh>
    <rPh sb="9" eb="11">
      <t>カクホ</t>
    </rPh>
    <rPh sb="12" eb="14">
      <t>コウジョウ</t>
    </rPh>
    <rPh sb="15" eb="17">
      <t>キヨ</t>
    </rPh>
    <phoneticPr fontId="5"/>
  </si>
  <si>
    <t>地方自治体等が参考にする自転車利用環境創出のためのガイドラインの充実・改善に係る検討。</t>
    <rPh sb="0" eb="2">
      <t>チホウ</t>
    </rPh>
    <rPh sb="2" eb="5">
      <t>ジチタイ</t>
    </rPh>
    <rPh sb="5" eb="6">
      <t>トウ</t>
    </rPh>
    <rPh sb="7" eb="9">
      <t>サンコウ</t>
    </rPh>
    <rPh sb="12" eb="15">
      <t>ジテンシャ</t>
    </rPh>
    <rPh sb="15" eb="17">
      <t>リヨウ</t>
    </rPh>
    <rPh sb="17" eb="19">
      <t>カンキョウ</t>
    </rPh>
    <rPh sb="19" eb="21">
      <t>ソウシュツ</t>
    </rPh>
    <rPh sb="32" eb="34">
      <t>ジュウジツ</t>
    </rPh>
    <rPh sb="35" eb="37">
      <t>カイゼン</t>
    </rPh>
    <rPh sb="38" eb="39">
      <t>カカ</t>
    </rPh>
    <rPh sb="40" eb="42">
      <t>ケントウ</t>
    </rPh>
    <phoneticPr fontId="5"/>
  </si>
  <si>
    <t>道路交通の安全性の確保・向上に寄与する事業として必要かつ優先度が高い。</t>
    <rPh sb="0" eb="2">
      <t>ドウロ</t>
    </rPh>
    <rPh sb="2" eb="4">
      <t>コウツウ</t>
    </rPh>
    <rPh sb="5" eb="8">
      <t>アンゼンセイ</t>
    </rPh>
    <rPh sb="9" eb="11">
      <t>カクホ</t>
    </rPh>
    <rPh sb="12" eb="14">
      <t>コウジョウ</t>
    </rPh>
    <rPh sb="15" eb="17">
      <t>キヨ</t>
    </rPh>
    <rPh sb="19" eb="21">
      <t>ジギョウ</t>
    </rPh>
    <rPh sb="24" eb="26">
      <t>ヒツヨウ</t>
    </rPh>
    <rPh sb="28" eb="31">
      <t>ユウセンド</t>
    </rPh>
    <rPh sb="32" eb="33">
      <t>タカ</t>
    </rPh>
    <phoneticPr fontId="5"/>
  </si>
  <si>
    <t>入札・契約手続きの透明性・競争性の確保に努めており、支出先は企画競争等により選定。</t>
    <rPh sb="0" eb="2">
      <t>ニュウサツ</t>
    </rPh>
    <rPh sb="3" eb="5">
      <t>ケイヤク</t>
    </rPh>
    <rPh sb="5" eb="7">
      <t>テツヅ</t>
    </rPh>
    <rPh sb="9" eb="12">
      <t>トウメイセイ</t>
    </rPh>
    <rPh sb="13" eb="16">
      <t>キョウソウセイ</t>
    </rPh>
    <rPh sb="17" eb="19">
      <t>カクホ</t>
    </rPh>
    <rPh sb="20" eb="21">
      <t>ツト</t>
    </rPh>
    <rPh sb="26" eb="29">
      <t>シシュツサキ</t>
    </rPh>
    <rPh sb="30" eb="32">
      <t>キカク</t>
    </rPh>
    <rPh sb="32" eb="34">
      <t>キョウソウ</t>
    </rPh>
    <rPh sb="34" eb="35">
      <t>トウ</t>
    </rPh>
    <rPh sb="38" eb="40">
      <t>センテイ</t>
    </rPh>
    <phoneticPr fontId="5"/>
  </si>
  <si>
    <t>類似業務によりコスト水準の妥当性を確認している。</t>
    <rPh sb="0" eb="2">
      <t>ルイジ</t>
    </rPh>
    <rPh sb="2" eb="4">
      <t>ギョウム</t>
    </rPh>
    <rPh sb="10" eb="12">
      <t>スイジュン</t>
    </rPh>
    <rPh sb="13" eb="16">
      <t>ダトウセイ</t>
    </rPh>
    <rPh sb="17" eb="19">
      <t>カクニン</t>
    </rPh>
    <phoneticPr fontId="5"/>
  </si>
  <si>
    <t>実施内容に応じて地方整備局等へ適切に配分している。</t>
    <rPh sb="0" eb="2">
      <t>ジッシ</t>
    </rPh>
    <rPh sb="2" eb="4">
      <t>ナイヨウ</t>
    </rPh>
    <rPh sb="5" eb="6">
      <t>オウ</t>
    </rPh>
    <rPh sb="8" eb="10">
      <t>チホウ</t>
    </rPh>
    <rPh sb="10" eb="13">
      <t>セイビキョク</t>
    </rPh>
    <rPh sb="13" eb="14">
      <t>トウ</t>
    </rPh>
    <rPh sb="15" eb="17">
      <t>テキセツ</t>
    </rPh>
    <rPh sb="18" eb="20">
      <t>ハイブン</t>
    </rPh>
    <phoneticPr fontId="5"/>
  </si>
  <si>
    <t>業務目的に即した仕様に基づき適正に執行している。</t>
    <rPh sb="0" eb="2">
      <t>ギョウム</t>
    </rPh>
    <rPh sb="2" eb="4">
      <t>モクテキ</t>
    </rPh>
    <rPh sb="5" eb="6">
      <t>ソク</t>
    </rPh>
    <rPh sb="8" eb="10">
      <t>シヨウ</t>
    </rPh>
    <rPh sb="11" eb="12">
      <t>モト</t>
    </rPh>
    <rPh sb="14" eb="16">
      <t>テキセイ</t>
    </rPh>
    <rPh sb="17" eb="19">
      <t>シッコウ</t>
    </rPh>
    <phoneticPr fontId="5"/>
  </si>
  <si>
    <t>ガイドラインに関するニーズを把握のうえ検討を進めており、効果的・効率的に取組を実施。</t>
    <rPh sb="7" eb="8">
      <t>カン</t>
    </rPh>
    <rPh sb="14" eb="16">
      <t>ハアク</t>
    </rPh>
    <rPh sb="19" eb="21">
      <t>ケントウ</t>
    </rPh>
    <rPh sb="22" eb="23">
      <t>スス</t>
    </rPh>
    <rPh sb="28" eb="31">
      <t>コウカテキ</t>
    </rPh>
    <rPh sb="32" eb="35">
      <t>コウリツテキ</t>
    </rPh>
    <rPh sb="36" eb="38">
      <t>トリクミ</t>
    </rPh>
    <rPh sb="39" eb="41">
      <t>ジッシ</t>
    </rPh>
    <phoneticPr fontId="5"/>
  </si>
  <si>
    <t>成果目標に向けて成果実績は着実に向上している。</t>
    <rPh sb="0" eb="2">
      <t>セイカ</t>
    </rPh>
    <rPh sb="2" eb="4">
      <t>モクヒョウ</t>
    </rPh>
    <rPh sb="5" eb="6">
      <t>ム</t>
    </rPh>
    <rPh sb="8" eb="10">
      <t>セイカ</t>
    </rPh>
    <rPh sb="10" eb="12">
      <t>ジッセキ</t>
    </rPh>
    <rPh sb="13" eb="15">
      <t>チャクジツ</t>
    </rPh>
    <rPh sb="16" eb="18">
      <t>コウジョウ</t>
    </rPh>
    <phoneticPr fontId="5"/>
  </si>
  <si>
    <t>H27年度中にガイドライン（追補版）を作成予定。</t>
    <rPh sb="3" eb="5">
      <t>ネンド</t>
    </rPh>
    <rPh sb="5" eb="6">
      <t>ナカ</t>
    </rPh>
    <rPh sb="14" eb="16">
      <t>ツイホ</t>
    </rPh>
    <rPh sb="16" eb="17">
      <t>ハン</t>
    </rPh>
    <rPh sb="19" eb="21">
      <t>サクセイ</t>
    </rPh>
    <rPh sb="21" eb="23">
      <t>ヨテイ</t>
    </rPh>
    <phoneticPr fontId="5"/>
  </si>
  <si>
    <t>自治体数</t>
    <rPh sb="0" eb="3">
      <t>ジチタイ</t>
    </rPh>
    <rPh sb="3" eb="4">
      <t>スウ</t>
    </rPh>
    <phoneticPr fontId="5"/>
  </si>
  <si>
    <t>-</t>
    <phoneticPr fontId="5"/>
  </si>
  <si>
    <t>（有）タイムエージェント</t>
    <rPh sb="1" eb="2">
      <t>ユウ</t>
    </rPh>
    <phoneticPr fontId="5"/>
  </si>
  <si>
    <t>実態調査</t>
    <rPh sb="0" eb="2">
      <t>ジッタイ</t>
    </rPh>
    <rPh sb="2" eb="4">
      <t>チョウサ</t>
    </rPh>
    <phoneticPr fontId="5"/>
  </si>
  <si>
    <t>利用者ニーズ把握調査</t>
    <rPh sb="0" eb="3">
      <t>リヨウシャ</t>
    </rPh>
    <rPh sb="6" eb="8">
      <t>ハアク</t>
    </rPh>
    <rPh sb="8" eb="10">
      <t>チョウサ</t>
    </rPh>
    <phoneticPr fontId="5"/>
  </si>
  <si>
    <t>少額随意契約</t>
    <rPh sb="0" eb="2">
      <t>ショウガク</t>
    </rPh>
    <rPh sb="2" eb="4">
      <t>ズイイ</t>
    </rPh>
    <rPh sb="4" eb="6">
      <t>ケイヤク</t>
    </rPh>
    <phoneticPr fontId="5"/>
  </si>
  <si>
    <t>-</t>
    <phoneticPr fontId="5"/>
  </si>
  <si>
    <t>-</t>
    <phoneticPr fontId="5"/>
  </si>
  <si>
    <t>（株）長大　東関東支店</t>
    <rPh sb="6" eb="9">
      <t>ヒガシカントウ</t>
    </rPh>
    <rPh sb="9" eb="11">
      <t>シテン</t>
    </rPh>
    <phoneticPr fontId="5"/>
  </si>
  <si>
    <t>八千代エンジニアリング（株）　茨城事務所</t>
    <rPh sb="15" eb="17">
      <t>イバラキ</t>
    </rPh>
    <rPh sb="17" eb="20">
      <t>ジムショ</t>
    </rPh>
    <phoneticPr fontId="5"/>
  </si>
  <si>
    <t>（株）サーベイリサーチセンター　大阪事務所</t>
    <rPh sb="0" eb="3">
      <t>カブ</t>
    </rPh>
    <rPh sb="16" eb="18">
      <t>オオサカ</t>
    </rPh>
    <rPh sb="18" eb="21">
      <t>ジムショ</t>
    </rPh>
    <phoneticPr fontId="5"/>
  </si>
  <si>
    <t>（株）ドーコン　東京支店</t>
    <rPh sb="0" eb="3">
      <t>カブ</t>
    </rPh>
    <rPh sb="8" eb="10">
      <t>トウキョウ</t>
    </rPh>
    <rPh sb="10" eb="12">
      <t>シテン</t>
    </rPh>
    <phoneticPr fontId="5"/>
  </si>
  <si>
    <t>（株）オリエンタルコンサルタンツ　四国支店</t>
    <rPh sb="0" eb="3">
      <t>カブ</t>
    </rPh>
    <rPh sb="17" eb="19">
      <t>シコク</t>
    </rPh>
    <rPh sb="19" eb="21">
      <t>シテン</t>
    </rPh>
    <phoneticPr fontId="5"/>
  </si>
  <si>
    <t>E.（株）オリエンタルコンサルタンツ　四国支店</t>
    <rPh sb="19" eb="21">
      <t>シコク</t>
    </rPh>
    <rPh sb="21" eb="23">
      <t>シテン</t>
    </rPh>
    <phoneticPr fontId="5"/>
  </si>
  <si>
    <t>C.（株）長大　東関東支店</t>
    <rPh sb="2" eb="5">
      <t>カブ</t>
    </rPh>
    <rPh sb="5" eb="7">
      <t>チョウダイ</t>
    </rPh>
    <rPh sb="8" eb="9">
      <t>ヒガシ</t>
    </rPh>
    <rPh sb="9" eb="11">
      <t>カントウ</t>
    </rPh>
    <rPh sb="11" eb="13">
      <t>シテン</t>
    </rPh>
    <phoneticPr fontId="5"/>
  </si>
  <si>
    <t>・必要性、効率性、有効性に留意しながら実施する。</t>
    <phoneticPr fontId="5"/>
  </si>
  <si>
    <t>・一者応札となった理由を分析し、来年度以降の事業で対策を講じることを求める。</t>
    <rPh sb="1" eb="5">
      <t>イッシャオウサツ</t>
    </rPh>
    <rPh sb="9" eb="11">
      <t>リユウ</t>
    </rPh>
    <rPh sb="12" eb="14">
      <t>ブンセキ</t>
    </rPh>
    <rPh sb="16" eb="21">
      <t>ライネンドイコウ</t>
    </rPh>
    <rPh sb="22" eb="24">
      <t>ジギョウ</t>
    </rPh>
    <rPh sb="25" eb="27">
      <t>タイサク</t>
    </rPh>
    <rPh sb="28" eb="29">
      <t>コウ</t>
    </rPh>
    <rPh sb="34" eb="35">
      <t>モト</t>
    </rPh>
    <phoneticPr fontId="5"/>
  </si>
  <si>
    <t>終了予定</t>
  </si>
  <si>
    <t>平成27年度をもって事業終了</t>
    <rPh sb="0" eb="2">
      <t>ヘイセイ</t>
    </rPh>
    <rPh sb="4" eb="6">
      <t>ネンド</t>
    </rPh>
    <rPh sb="10" eb="12">
      <t>ジギョウ</t>
    </rPh>
    <rPh sb="12" eb="14">
      <t>シュウリョウ</t>
    </rPh>
    <phoneticPr fontId="5"/>
  </si>
  <si>
    <t>予定通り終了</t>
  </si>
  <si>
    <t>-</t>
    <phoneticPr fontId="5"/>
  </si>
  <si>
    <t>「安全で快適な自転車利用環境創出の促進に関する検討委員会」における検討回数</t>
    <rPh sb="1" eb="3">
      <t>アンゼン</t>
    </rPh>
    <rPh sb="4" eb="6">
      <t>カイテキ</t>
    </rPh>
    <rPh sb="7" eb="10">
      <t>ジテンシャ</t>
    </rPh>
    <rPh sb="10" eb="14">
      <t>リヨウカンキョウ</t>
    </rPh>
    <rPh sb="14" eb="16">
      <t>ソウシュツ</t>
    </rPh>
    <rPh sb="17" eb="19">
      <t>ソクシン</t>
    </rPh>
    <rPh sb="20" eb="21">
      <t>カン</t>
    </rPh>
    <rPh sb="23" eb="25">
      <t>ケントウ</t>
    </rPh>
    <rPh sb="25" eb="28">
      <t>イインカイ</t>
    </rPh>
    <rPh sb="33" eb="35">
      <t>ケントウ</t>
    </rPh>
    <rPh sb="35" eb="37">
      <t>カイスウ</t>
    </rPh>
    <phoneticPr fontId="5"/>
  </si>
  <si>
    <t>本経費の契約にあたっては、企画競争を採用しており、複数の者に企画書等の提出を求め、その内容について審査を行ったうえで特定された１者に入札を求めるものであり競争性は確保しているが、所見を踏まえ、支出先上位１０者リストの修正を行った。なお、当該事業は終了するが、一部業務については、他業務との発注時期の重複により技術者の確保が困難となった等のアンケート結果を踏まえ、今後発注の際は早期発注に努めることとする。</t>
    <rPh sb="89" eb="91">
      <t>ショケン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</si>
</sst>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3" fillId="0" borderId="42" xfId="0" quotePrefix="1" applyFont="1" applyFill="1" applyBorder="1" applyAlignment="1" applyProtection="1">
      <alignment horizontal="center" vertical="center" wrapText="1"/>
      <protection locked="0"/>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41" xfId="0" applyFill="1" applyBorder="1" applyAlignment="1" applyProtection="1">
      <alignment horizontal="center" vertical="center" wrapText="1"/>
      <protection locked="0"/>
    </xf>
    <xf numFmtId="0" fontId="0" fillId="0" borderId="42" xfId="0" applyFont="1" applyFill="1" applyBorder="1" applyAlignment="1" applyProtection="1">
      <alignment horizontal="center" vertical="center" wrapText="1"/>
      <protection locked="0"/>
    </xf>
    <xf numFmtId="0" fontId="0" fillId="0" borderId="63" xfId="0" applyFont="1" applyFill="1" applyBorder="1" applyAlignment="1" applyProtection="1">
      <alignment horizontal="center" vertical="center" wrapText="1"/>
      <protection locked="0"/>
    </xf>
    <xf numFmtId="0" fontId="0" fillId="0" borderId="64"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0" fillId="0" borderId="32" xfId="0" applyFont="1" applyFill="1" applyBorder="1" applyAlignment="1" applyProtection="1">
      <alignment horizontal="center"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11207</xdr:colOff>
      <xdr:row>146</xdr:row>
      <xdr:rowOff>60031</xdr:rowOff>
    </xdr:from>
    <xdr:to>
      <xdr:col>46</xdr:col>
      <xdr:colOff>21090</xdr:colOff>
      <xdr:row>147</xdr:row>
      <xdr:rowOff>252648</xdr:rowOff>
    </xdr:to>
    <xdr:sp macro="" textlink="">
      <xdr:nvSpPr>
        <xdr:cNvPr id="8" name="テキスト ボックス 7"/>
        <xdr:cNvSpPr txBox="1"/>
      </xdr:nvSpPr>
      <xdr:spPr>
        <a:xfrm>
          <a:off x="5671778" y="33016531"/>
          <a:ext cx="2486383" cy="54640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Ｃ．民間企業（５社）</a:t>
          </a:r>
          <a:endParaRPr kumimoji="1" lang="en-US" altLang="ja-JP" sz="1100"/>
        </a:p>
        <a:p>
          <a:r>
            <a:rPr kumimoji="1" lang="ja-JP" altLang="en-US" sz="1100"/>
            <a:t>１８百万円</a:t>
          </a:r>
        </a:p>
      </xdr:txBody>
    </xdr:sp>
    <xdr:clientData/>
  </xdr:twoCellAnchor>
  <xdr:twoCellAnchor>
    <xdr:from>
      <xdr:col>32</xdr:col>
      <xdr:colOff>11205</xdr:colOff>
      <xdr:row>150</xdr:row>
      <xdr:rowOff>48829</xdr:rowOff>
    </xdr:from>
    <xdr:to>
      <xdr:col>46</xdr:col>
      <xdr:colOff>21088</xdr:colOff>
      <xdr:row>151</xdr:row>
      <xdr:rowOff>241447</xdr:rowOff>
    </xdr:to>
    <xdr:sp macro="" textlink="">
      <xdr:nvSpPr>
        <xdr:cNvPr id="9" name="テキスト ボックス 8"/>
        <xdr:cNvSpPr txBox="1"/>
      </xdr:nvSpPr>
      <xdr:spPr>
        <a:xfrm>
          <a:off x="5671776" y="34420472"/>
          <a:ext cx="2486383" cy="54640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Ｅ．民間企業（３社）</a:t>
          </a:r>
          <a:endParaRPr kumimoji="1" lang="en-US" altLang="ja-JP" sz="1100"/>
        </a:p>
        <a:p>
          <a:r>
            <a:rPr kumimoji="1" lang="ja-JP" altLang="en-US" sz="1100"/>
            <a:t>１７百万円</a:t>
          </a:r>
        </a:p>
      </xdr:txBody>
    </xdr:sp>
    <xdr:clientData/>
  </xdr:twoCellAnchor>
  <xdr:twoCellAnchor>
    <xdr:from>
      <xdr:col>32</xdr:col>
      <xdr:colOff>2401</xdr:colOff>
      <xdr:row>154</xdr:row>
      <xdr:rowOff>60037</xdr:rowOff>
    </xdr:from>
    <xdr:to>
      <xdr:col>46</xdr:col>
      <xdr:colOff>9882</xdr:colOff>
      <xdr:row>155</xdr:row>
      <xdr:rowOff>252656</xdr:rowOff>
    </xdr:to>
    <xdr:sp macro="" textlink="">
      <xdr:nvSpPr>
        <xdr:cNvPr id="10" name="テキスト ボックス 9"/>
        <xdr:cNvSpPr txBox="1"/>
      </xdr:nvSpPr>
      <xdr:spPr>
        <a:xfrm>
          <a:off x="5662972" y="35846823"/>
          <a:ext cx="2483981" cy="54640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Ｆ．公益法人（１社）</a:t>
          </a:r>
          <a:endParaRPr kumimoji="1" lang="en-US" altLang="ja-JP" sz="1100"/>
        </a:p>
        <a:p>
          <a:r>
            <a:rPr kumimoji="1" lang="ja-JP" altLang="en-US" sz="1100"/>
            <a:t>２０百万円</a:t>
          </a:r>
        </a:p>
      </xdr:txBody>
    </xdr:sp>
    <xdr:clientData/>
  </xdr:twoCellAnchor>
  <xdr:twoCellAnchor>
    <xdr:from>
      <xdr:col>8</xdr:col>
      <xdr:colOff>168087</xdr:colOff>
      <xdr:row>140</xdr:row>
      <xdr:rowOff>320969</xdr:rowOff>
    </xdr:from>
    <xdr:to>
      <xdr:col>8</xdr:col>
      <xdr:colOff>168088</xdr:colOff>
      <xdr:row>154</xdr:row>
      <xdr:rowOff>335969</xdr:rowOff>
    </xdr:to>
    <xdr:cxnSp macro="">
      <xdr:nvCxnSpPr>
        <xdr:cNvPr id="4" name="直線コネクタ 3"/>
        <xdr:cNvCxnSpPr/>
      </xdr:nvCxnSpPr>
      <xdr:spPr>
        <a:xfrm>
          <a:off x="1583230" y="31154755"/>
          <a:ext cx="1" cy="4968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157367</xdr:colOff>
      <xdr:row>154</xdr:row>
      <xdr:rowOff>335863</xdr:rowOff>
    </xdr:from>
    <xdr:to>
      <xdr:col>32</xdr:col>
      <xdr:colOff>1475</xdr:colOff>
      <xdr:row>154</xdr:row>
      <xdr:rowOff>340826</xdr:rowOff>
    </xdr:to>
    <xdr:cxnSp macro="">
      <xdr:nvCxnSpPr>
        <xdr:cNvPr id="16" name="直線コネクタ 15"/>
        <xdr:cNvCxnSpPr/>
      </xdr:nvCxnSpPr>
      <xdr:spPr>
        <a:xfrm flipH="1" flipV="1">
          <a:off x="1572510" y="36122649"/>
          <a:ext cx="4089536" cy="49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176417</xdr:colOff>
      <xdr:row>150</xdr:row>
      <xdr:rowOff>329139</xdr:rowOff>
    </xdr:from>
    <xdr:to>
      <xdr:col>32</xdr:col>
      <xdr:colOff>16442</xdr:colOff>
      <xdr:row>150</xdr:row>
      <xdr:rowOff>334102</xdr:rowOff>
    </xdr:to>
    <xdr:cxnSp macro="">
      <xdr:nvCxnSpPr>
        <xdr:cNvPr id="20" name="直線コネクタ 19"/>
        <xdr:cNvCxnSpPr/>
      </xdr:nvCxnSpPr>
      <xdr:spPr>
        <a:xfrm flipH="1" flipV="1">
          <a:off x="1591560" y="34700782"/>
          <a:ext cx="4085453" cy="49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166892</xdr:colOff>
      <xdr:row>143</xdr:row>
      <xdr:rowOff>4169</xdr:rowOff>
    </xdr:from>
    <xdr:to>
      <xdr:col>32</xdr:col>
      <xdr:colOff>6917</xdr:colOff>
      <xdr:row>143</xdr:row>
      <xdr:rowOff>9132</xdr:rowOff>
    </xdr:to>
    <xdr:cxnSp macro="">
      <xdr:nvCxnSpPr>
        <xdr:cNvPr id="21" name="直線コネクタ 20"/>
        <xdr:cNvCxnSpPr/>
      </xdr:nvCxnSpPr>
      <xdr:spPr>
        <a:xfrm flipH="1" flipV="1">
          <a:off x="1601245" y="31851287"/>
          <a:ext cx="4143084" cy="49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150</xdr:row>
      <xdr:rowOff>48829</xdr:rowOff>
    </xdr:from>
    <xdr:to>
      <xdr:col>24</xdr:col>
      <xdr:colOff>8470</xdr:colOff>
      <xdr:row>151</xdr:row>
      <xdr:rowOff>241447</xdr:rowOff>
    </xdr:to>
    <xdr:sp macro="" textlink="">
      <xdr:nvSpPr>
        <xdr:cNvPr id="7" name="テキスト ボックス 6"/>
        <xdr:cNvSpPr txBox="1"/>
      </xdr:nvSpPr>
      <xdr:spPr>
        <a:xfrm>
          <a:off x="2122714" y="34420472"/>
          <a:ext cx="2131185" cy="54640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Ｄ．地方整備局（２地整）</a:t>
          </a:r>
          <a:endParaRPr kumimoji="1" lang="en-US" altLang="ja-JP" sz="1100"/>
        </a:p>
        <a:p>
          <a:r>
            <a:rPr kumimoji="1" lang="ja-JP" altLang="en-US" sz="1100"/>
            <a:t>１７百万円</a:t>
          </a:r>
        </a:p>
      </xdr:txBody>
    </xdr:sp>
    <xdr:clientData/>
  </xdr:twoCellAnchor>
  <xdr:twoCellAnchor>
    <xdr:from>
      <xdr:col>8</xdr:col>
      <xdr:colOff>168087</xdr:colOff>
      <xdr:row>140</xdr:row>
      <xdr:rowOff>324971</xdr:rowOff>
    </xdr:from>
    <xdr:to>
      <xdr:col>18</xdr:col>
      <xdr:colOff>89646</xdr:colOff>
      <xdr:row>141</xdr:row>
      <xdr:rowOff>201706</xdr:rowOff>
    </xdr:to>
    <xdr:sp macro="" textlink="">
      <xdr:nvSpPr>
        <xdr:cNvPr id="17" name="テキスト ボックス 16"/>
        <xdr:cNvSpPr txBox="1"/>
      </xdr:nvSpPr>
      <xdr:spPr>
        <a:xfrm>
          <a:off x="1602440" y="31129942"/>
          <a:ext cx="1714500" cy="22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（調査発注・進捗管理）</a:t>
          </a:r>
        </a:p>
      </xdr:txBody>
    </xdr:sp>
    <xdr:clientData/>
  </xdr:twoCellAnchor>
  <xdr:twoCellAnchor>
    <xdr:from>
      <xdr:col>11</xdr:col>
      <xdr:colOff>112058</xdr:colOff>
      <xdr:row>151</xdr:row>
      <xdr:rowOff>239326</xdr:rowOff>
    </xdr:from>
    <xdr:to>
      <xdr:col>21</xdr:col>
      <xdr:colOff>33617</xdr:colOff>
      <xdr:row>152</xdr:row>
      <xdr:rowOff>116061</xdr:rowOff>
    </xdr:to>
    <xdr:sp macro="" textlink="">
      <xdr:nvSpPr>
        <xdr:cNvPr id="24" name="テキスト ボックス 23"/>
        <xdr:cNvSpPr txBox="1"/>
      </xdr:nvSpPr>
      <xdr:spPr>
        <a:xfrm>
          <a:off x="2057879" y="34964755"/>
          <a:ext cx="1690488" cy="23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（調査発注・進捗管理）</a:t>
          </a:r>
        </a:p>
      </xdr:txBody>
    </xdr:sp>
    <xdr:clientData/>
  </xdr:twoCellAnchor>
  <xdr:twoCellAnchor>
    <xdr:from>
      <xdr:col>31</xdr:col>
      <xdr:colOff>123263</xdr:colOff>
      <xdr:row>147</xdr:row>
      <xdr:rowOff>250531</xdr:rowOff>
    </xdr:from>
    <xdr:to>
      <xdr:col>46</xdr:col>
      <xdr:colOff>44824</xdr:colOff>
      <xdr:row>149</xdr:row>
      <xdr:rowOff>216914</xdr:rowOff>
    </xdr:to>
    <xdr:sp macro="" textlink="">
      <xdr:nvSpPr>
        <xdr:cNvPr id="25" name="テキスト ボックス 24"/>
        <xdr:cNvSpPr txBox="1"/>
      </xdr:nvSpPr>
      <xdr:spPr>
        <a:xfrm>
          <a:off x="5606942" y="33560817"/>
          <a:ext cx="2574953" cy="673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自転車通行空間設計に関する検討、利用者ニーズ把握調査、実態調査</a:t>
          </a:r>
        </a:p>
      </xdr:txBody>
    </xdr:sp>
    <xdr:clientData/>
  </xdr:twoCellAnchor>
  <xdr:twoCellAnchor>
    <xdr:from>
      <xdr:col>31</xdr:col>
      <xdr:colOff>134469</xdr:colOff>
      <xdr:row>151</xdr:row>
      <xdr:rowOff>239325</xdr:rowOff>
    </xdr:from>
    <xdr:to>
      <xdr:col>46</xdr:col>
      <xdr:colOff>56030</xdr:colOff>
      <xdr:row>153</xdr:row>
      <xdr:rowOff>26413</xdr:rowOff>
    </xdr:to>
    <xdr:sp macro="" textlink="">
      <xdr:nvSpPr>
        <xdr:cNvPr id="26" name="テキスト ボックス 25"/>
        <xdr:cNvSpPr txBox="1"/>
      </xdr:nvSpPr>
      <xdr:spPr>
        <a:xfrm>
          <a:off x="5618148" y="34964754"/>
          <a:ext cx="2574953" cy="494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自転車通行空間整備に関する検討、自転車通行状況に関する調査</a:t>
          </a:r>
        </a:p>
      </xdr:txBody>
    </xdr:sp>
    <xdr:clientData/>
  </xdr:twoCellAnchor>
  <xdr:twoCellAnchor>
    <xdr:from>
      <xdr:col>31</xdr:col>
      <xdr:colOff>112057</xdr:colOff>
      <xdr:row>155</xdr:row>
      <xdr:rowOff>261739</xdr:rowOff>
    </xdr:from>
    <xdr:to>
      <xdr:col>48</xdr:col>
      <xdr:colOff>67235</xdr:colOff>
      <xdr:row>157</xdr:row>
      <xdr:rowOff>48826</xdr:rowOff>
    </xdr:to>
    <xdr:sp macro="" textlink="">
      <xdr:nvSpPr>
        <xdr:cNvPr id="27" name="テキスト ボックス 26"/>
        <xdr:cNvSpPr txBox="1"/>
      </xdr:nvSpPr>
      <xdr:spPr>
        <a:xfrm>
          <a:off x="5595736" y="36402310"/>
          <a:ext cx="2962356" cy="494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（ガイドラインの拡充に関する検討）</a:t>
          </a:r>
        </a:p>
      </xdr:txBody>
    </xdr:sp>
    <xdr:clientData/>
  </xdr:twoCellAnchor>
  <xdr:twoCellAnchor>
    <xdr:from>
      <xdr:col>31</xdr:col>
      <xdr:colOff>89646</xdr:colOff>
      <xdr:row>147</xdr:row>
      <xdr:rowOff>291353</xdr:rowOff>
    </xdr:from>
    <xdr:to>
      <xdr:col>46</xdr:col>
      <xdr:colOff>44823</xdr:colOff>
      <xdr:row>148</xdr:row>
      <xdr:rowOff>257737</xdr:rowOff>
    </xdr:to>
    <xdr:sp macro="" textlink="">
      <xdr:nvSpPr>
        <xdr:cNvPr id="3" name="大かっこ 2"/>
        <xdr:cNvSpPr/>
      </xdr:nvSpPr>
      <xdr:spPr>
        <a:xfrm>
          <a:off x="5647764" y="33528000"/>
          <a:ext cx="2644588" cy="31376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100852</xdr:colOff>
      <xdr:row>151</xdr:row>
      <xdr:rowOff>280152</xdr:rowOff>
    </xdr:from>
    <xdr:to>
      <xdr:col>46</xdr:col>
      <xdr:colOff>56029</xdr:colOff>
      <xdr:row>152</xdr:row>
      <xdr:rowOff>235328</xdr:rowOff>
    </xdr:to>
    <xdr:sp macro="" textlink="">
      <xdr:nvSpPr>
        <xdr:cNvPr id="22" name="大かっこ 21"/>
        <xdr:cNvSpPr/>
      </xdr:nvSpPr>
      <xdr:spPr>
        <a:xfrm>
          <a:off x="5658970" y="34906328"/>
          <a:ext cx="2644588" cy="30255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44823</xdr:colOff>
      <xdr:row>154</xdr:row>
      <xdr:rowOff>116062</xdr:rowOff>
    </xdr:from>
    <xdr:to>
      <xdr:col>31</xdr:col>
      <xdr:colOff>156882</xdr:colOff>
      <xdr:row>154</xdr:row>
      <xdr:rowOff>312965</xdr:rowOff>
    </xdr:to>
    <xdr:sp macro="" textlink="">
      <xdr:nvSpPr>
        <xdr:cNvPr id="28" name="テキスト ボックス 27"/>
        <xdr:cNvSpPr txBox="1"/>
      </xdr:nvSpPr>
      <xdr:spPr>
        <a:xfrm>
          <a:off x="4467144" y="35902848"/>
          <a:ext cx="1173417" cy="196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企画競争入札</a:t>
          </a:r>
          <a:r>
            <a:rPr kumimoji="1" lang="en-US" altLang="ja-JP" sz="1000"/>
            <a:t>】</a:t>
          </a:r>
          <a:endParaRPr kumimoji="1" lang="ja-JP" altLang="en-US" sz="1000"/>
        </a:p>
      </xdr:txBody>
    </xdr:sp>
    <xdr:clientData/>
  </xdr:twoCellAnchor>
  <xdr:twoCellAnchor>
    <xdr:from>
      <xdr:col>25</xdr:col>
      <xdr:colOff>67235</xdr:colOff>
      <xdr:row>150</xdr:row>
      <xdr:rowOff>48825</xdr:rowOff>
    </xdr:from>
    <xdr:to>
      <xdr:col>32</xdr:col>
      <xdr:colOff>0</xdr:colOff>
      <xdr:row>150</xdr:row>
      <xdr:rowOff>239324</xdr:rowOff>
    </xdr:to>
    <xdr:sp macro="" textlink="">
      <xdr:nvSpPr>
        <xdr:cNvPr id="29" name="テキスト ボックス 28"/>
        <xdr:cNvSpPr txBox="1"/>
      </xdr:nvSpPr>
      <xdr:spPr>
        <a:xfrm>
          <a:off x="4549588" y="34069884"/>
          <a:ext cx="1187824"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企画競争入札</a:t>
          </a:r>
          <a:r>
            <a:rPr kumimoji="1" lang="en-US" altLang="ja-JP" sz="1000"/>
            <a:t>】</a:t>
          </a:r>
          <a:endParaRPr kumimoji="1" lang="ja-JP" altLang="en-US" sz="1000"/>
        </a:p>
      </xdr:txBody>
    </xdr:sp>
    <xdr:clientData/>
  </xdr:twoCellAnchor>
  <xdr:twoCellAnchor>
    <xdr:from>
      <xdr:col>25</xdr:col>
      <xdr:colOff>100853</xdr:colOff>
      <xdr:row>146</xdr:row>
      <xdr:rowOff>160886</xdr:rowOff>
    </xdr:from>
    <xdr:to>
      <xdr:col>32</xdr:col>
      <xdr:colOff>33618</xdr:colOff>
      <xdr:row>147</xdr:row>
      <xdr:rowOff>306561</xdr:rowOff>
    </xdr:to>
    <xdr:sp macro="" textlink="">
      <xdr:nvSpPr>
        <xdr:cNvPr id="30" name="テキスト ボックス 29"/>
        <xdr:cNvSpPr txBox="1"/>
      </xdr:nvSpPr>
      <xdr:spPr>
        <a:xfrm>
          <a:off x="4583206" y="32713974"/>
          <a:ext cx="1187824" cy="493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企画競争入札</a:t>
          </a:r>
          <a:r>
            <a:rPr kumimoji="1" lang="en-US" altLang="ja-JP" sz="1000"/>
            <a:t>】</a:t>
          </a:r>
        </a:p>
        <a:p>
          <a:r>
            <a:rPr kumimoji="1" lang="en-US" altLang="ja-JP" sz="1000"/>
            <a:t>【</a:t>
          </a:r>
          <a:r>
            <a:rPr kumimoji="1" lang="ja-JP" altLang="en-US" sz="1000"/>
            <a:t>少額随意契約</a:t>
          </a:r>
          <a:r>
            <a:rPr kumimoji="1" lang="en-US" altLang="ja-JP" sz="1000"/>
            <a:t>】</a:t>
          </a:r>
        </a:p>
      </xdr:txBody>
    </xdr:sp>
    <xdr:clientData/>
  </xdr:twoCellAnchor>
  <xdr:twoCellAnchor>
    <xdr:from>
      <xdr:col>32</xdr:col>
      <xdr:colOff>22413</xdr:colOff>
      <xdr:row>142</xdr:row>
      <xdr:rowOff>71238</xdr:rowOff>
    </xdr:from>
    <xdr:to>
      <xdr:col>46</xdr:col>
      <xdr:colOff>32296</xdr:colOff>
      <xdr:row>143</xdr:row>
      <xdr:rowOff>263854</xdr:rowOff>
    </xdr:to>
    <xdr:sp macro="" textlink="">
      <xdr:nvSpPr>
        <xdr:cNvPr id="31" name="テキスト ボックス 30"/>
        <xdr:cNvSpPr txBox="1"/>
      </xdr:nvSpPr>
      <xdr:spPr>
        <a:xfrm>
          <a:off x="5759825" y="31570973"/>
          <a:ext cx="2520000" cy="5399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Ｂ．公益法人（１社）</a:t>
          </a:r>
          <a:endParaRPr kumimoji="1" lang="en-US" altLang="ja-JP" sz="1100"/>
        </a:p>
        <a:p>
          <a:r>
            <a:rPr kumimoji="1" lang="ja-JP" altLang="en-US" sz="1100"/>
            <a:t>２２百万円</a:t>
          </a:r>
        </a:p>
      </xdr:txBody>
    </xdr:sp>
    <xdr:clientData/>
  </xdr:twoCellAnchor>
  <xdr:twoCellAnchor>
    <xdr:from>
      <xdr:col>12</xdr:col>
      <xdr:colOff>11206</xdr:colOff>
      <xdr:row>142</xdr:row>
      <xdr:rowOff>71238</xdr:rowOff>
    </xdr:from>
    <xdr:to>
      <xdr:col>24</xdr:col>
      <xdr:colOff>19676</xdr:colOff>
      <xdr:row>143</xdr:row>
      <xdr:rowOff>263854</xdr:rowOff>
    </xdr:to>
    <xdr:sp macro="" textlink="">
      <xdr:nvSpPr>
        <xdr:cNvPr id="32" name="テキスト ボックス 31"/>
        <xdr:cNvSpPr txBox="1"/>
      </xdr:nvSpPr>
      <xdr:spPr>
        <a:xfrm>
          <a:off x="2162735" y="31570973"/>
          <a:ext cx="2160000" cy="5399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Ａ．国土技術政策総合研究所</a:t>
          </a:r>
          <a:endParaRPr kumimoji="1" lang="en-US" altLang="ja-JP" sz="1100"/>
        </a:p>
        <a:p>
          <a:r>
            <a:rPr kumimoji="1" lang="ja-JP" altLang="en-US" sz="1100"/>
            <a:t>４０百万円</a:t>
          </a:r>
        </a:p>
      </xdr:txBody>
    </xdr:sp>
    <xdr:clientData/>
  </xdr:twoCellAnchor>
  <xdr:twoCellAnchor>
    <xdr:from>
      <xdr:col>11</xdr:col>
      <xdr:colOff>100852</xdr:colOff>
      <xdr:row>143</xdr:row>
      <xdr:rowOff>272943</xdr:rowOff>
    </xdr:from>
    <xdr:to>
      <xdr:col>21</xdr:col>
      <xdr:colOff>22411</xdr:colOff>
      <xdr:row>144</xdr:row>
      <xdr:rowOff>149679</xdr:rowOff>
    </xdr:to>
    <xdr:sp macro="" textlink="">
      <xdr:nvSpPr>
        <xdr:cNvPr id="33" name="テキスト ボックス 32"/>
        <xdr:cNvSpPr txBox="1"/>
      </xdr:nvSpPr>
      <xdr:spPr>
        <a:xfrm>
          <a:off x="2073087" y="32120061"/>
          <a:ext cx="1714500" cy="224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（調査発注・進捗管理）</a:t>
          </a:r>
        </a:p>
      </xdr:txBody>
    </xdr:sp>
    <xdr:clientData/>
  </xdr:twoCellAnchor>
  <xdr:twoCellAnchor>
    <xdr:from>
      <xdr:col>31</xdr:col>
      <xdr:colOff>100852</xdr:colOff>
      <xdr:row>143</xdr:row>
      <xdr:rowOff>302558</xdr:rowOff>
    </xdr:from>
    <xdr:to>
      <xdr:col>46</xdr:col>
      <xdr:colOff>56029</xdr:colOff>
      <xdr:row>144</xdr:row>
      <xdr:rowOff>291353</xdr:rowOff>
    </xdr:to>
    <xdr:sp macro="" textlink="">
      <xdr:nvSpPr>
        <xdr:cNvPr id="34" name="大かっこ 33"/>
        <xdr:cNvSpPr/>
      </xdr:nvSpPr>
      <xdr:spPr>
        <a:xfrm>
          <a:off x="5658970" y="32149676"/>
          <a:ext cx="2644588" cy="33617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156881</xdr:colOff>
      <xdr:row>143</xdr:row>
      <xdr:rowOff>261736</xdr:rowOff>
    </xdr:from>
    <xdr:to>
      <xdr:col>46</xdr:col>
      <xdr:colOff>78442</xdr:colOff>
      <xdr:row>145</xdr:row>
      <xdr:rowOff>228120</xdr:rowOff>
    </xdr:to>
    <xdr:sp macro="" textlink="">
      <xdr:nvSpPr>
        <xdr:cNvPr id="35" name="テキスト ボックス 34"/>
        <xdr:cNvSpPr txBox="1"/>
      </xdr:nvSpPr>
      <xdr:spPr>
        <a:xfrm>
          <a:off x="5714999" y="32108854"/>
          <a:ext cx="2610972" cy="661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自転車ネットワーク計画作成の促進に係る検討</a:t>
          </a:r>
        </a:p>
      </xdr:txBody>
    </xdr:sp>
    <xdr:clientData/>
  </xdr:twoCellAnchor>
  <xdr:twoCellAnchor>
    <xdr:from>
      <xdr:col>25</xdr:col>
      <xdr:colOff>100853</xdr:colOff>
      <xdr:row>142</xdr:row>
      <xdr:rowOff>160886</xdr:rowOff>
    </xdr:from>
    <xdr:to>
      <xdr:col>32</xdr:col>
      <xdr:colOff>33618</xdr:colOff>
      <xdr:row>143</xdr:row>
      <xdr:rowOff>306560</xdr:rowOff>
    </xdr:to>
    <xdr:sp macro="" textlink="">
      <xdr:nvSpPr>
        <xdr:cNvPr id="36" name="テキスト ボックス 35"/>
        <xdr:cNvSpPr txBox="1"/>
      </xdr:nvSpPr>
      <xdr:spPr>
        <a:xfrm>
          <a:off x="4583206" y="31660621"/>
          <a:ext cx="1187824" cy="493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企画競争入札</a:t>
          </a:r>
          <a:r>
            <a:rPr kumimoji="1" lang="en-US" altLang="ja-JP" sz="1000"/>
            <a:t>】</a:t>
          </a:r>
        </a:p>
      </xdr:txBody>
    </xdr:sp>
    <xdr:clientData/>
  </xdr:twoCellAnchor>
  <xdr:twoCellAnchor>
    <xdr:from>
      <xdr:col>24</xdr:col>
      <xdr:colOff>168088</xdr:colOff>
      <xdr:row>143</xdr:row>
      <xdr:rowOff>0</xdr:rowOff>
    </xdr:from>
    <xdr:to>
      <xdr:col>32</xdr:col>
      <xdr:colOff>22412</xdr:colOff>
      <xdr:row>147</xdr:row>
      <xdr:rowOff>11206</xdr:rowOff>
    </xdr:to>
    <xdr:sp macro="" textlink="">
      <xdr:nvSpPr>
        <xdr:cNvPr id="12" name="フリーフォーム 11"/>
        <xdr:cNvSpPr/>
      </xdr:nvSpPr>
      <xdr:spPr>
        <a:xfrm>
          <a:off x="4471147" y="31847118"/>
          <a:ext cx="1288677" cy="1400735"/>
        </a:xfrm>
        <a:custGeom>
          <a:avLst/>
          <a:gdLst>
            <a:gd name="connsiteX0" fmla="*/ 11206 w 1288677"/>
            <a:gd name="connsiteY0" fmla="*/ 0 h 1400735"/>
            <a:gd name="connsiteX1" fmla="*/ 0 w 1288677"/>
            <a:gd name="connsiteY1" fmla="*/ 1400735 h 1400735"/>
            <a:gd name="connsiteX2" fmla="*/ 1288677 w 1288677"/>
            <a:gd name="connsiteY2" fmla="*/ 1400735 h 1400735"/>
          </a:gdLst>
          <a:ahLst/>
          <a:cxnLst>
            <a:cxn ang="0">
              <a:pos x="connsiteX0" y="connsiteY0"/>
            </a:cxn>
            <a:cxn ang="0">
              <a:pos x="connsiteX1" y="connsiteY1"/>
            </a:cxn>
            <a:cxn ang="0">
              <a:pos x="connsiteX2" y="connsiteY2"/>
            </a:cxn>
          </a:cxnLst>
          <a:rect l="l" t="t" r="r" b="b"/>
          <a:pathLst>
            <a:path w="1288677" h="1400735">
              <a:moveTo>
                <a:pt x="11206" y="0"/>
              </a:moveTo>
              <a:cubicBezTo>
                <a:pt x="7471" y="466912"/>
                <a:pt x="3735" y="933823"/>
                <a:pt x="0" y="1400735"/>
              </a:cubicBezTo>
              <a:lnTo>
                <a:pt x="1288677" y="1400735"/>
              </a:ln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179292</xdr:colOff>
      <xdr:row>139</xdr:row>
      <xdr:rowOff>145677</xdr:rowOff>
    </xdr:from>
    <xdr:to>
      <xdr:col>19</xdr:col>
      <xdr:colOff>8469</xdr:colOff>
      <xdr:row>140</xdr:row>
      <xdr:rowOff>338294</xdr:rowOff>
    </xdr:to>
    <xdr:sp macro="" textlink="">
      <xdr:nvSpPr>
        <xdr:cNvPr id="2" name="テキスト ボックス 1"/>
        <xdr:cNvSpPr txBox="1"/>
      </xdr:nvSpPr>
      <xdr:spPr>
        <a:xfrm>
          <a:off x="1255057" y="30603265"/>
          <a:ext cx="2160000"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国土交通省</a:t>
          </a:r>
          <a:endParaRPr kumimoji="1" lang="en-US" altLang="ja-JP" sz="1100"/>
        </a:p>
        <a:p>
          <a:r>
            <a:rPr kumimoji="1" lang="ja-JP" altLang="en-US" sz="1100"/>
            <a:t>７７百万円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showWhiteSpace="0" view="pageBreakPreview" zoomScale="70" zoomScaleNormal="75" zoomScaleSheetLayoutView="70" zoomScalePageLayoutView="85" workbookViewId="0">
      <selection activeCell="A134" sqref="A134:AX1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368</v>
      </c>
      <c r="AR2" s="97"/>
      <c r="AS2" s="59" t="str">
        <f>IF(OR(AQ2="　", AQ2=""), "", "-")</f>
        <v/>
      </c>
      <c r="AT2" s="98">
        <v>178</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376</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369</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370</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95</v>
      </c>
      <c r="H5" s="317"/>
      <c r="I5" s="317"/>
      <c r="J5" s="317"/>
      <c r="K5" s="317"/>
      <c r="L5" s="317"/>
      <c r="M5" s="318" t="s">
        <v>92</v>
      </c>
      <c r="N5" s="319"/>
      <c r="O5" s="319"/>
      <c r="P5" s="319"/>
      <c r="Q5" s="319"/>
      <c r="R5" s="320"/>
      <c r="S5" s="321" t="s">
        <v>99</v>
      </c>
      <c r="T5" s="317"/>
      <c r="U5" s="317"/>
      <c r="V5" s="317"/>
      <c r="W5" s="317"/>
      <c r="X5" s="322"/>
      <c r="Y5" s="499" t="s">
        <v>3</v>
      </c>
      <c r="Z5" s="500"/>
      <c r="AA5" s="500"/>
      <c r="AB5" s="500"/>
      <c r="AC5" s="500"/>
      <c r="AD5" s="501"/>
      <c r="AE5" s="502" t="s">
        <v>371</v>
      </c>
      <c r="AF5" s="503"/>
      <c r="AG5" s="503"/>
      <c r="AH5" s="503"/>
      <c r="AI5" s="503"/>
      <c r="AJ5" s="503"/>
      <c r="AK5" s="503"/>
      <c r="AL5" s="503"/>
      <c r="AM5" s="503"/>
      <c r="AN5" s="503"/>
      <c r="AO5" s="503"/>
      <c r="AP5" s="504"/>
      <c r="AQ5" s="505" t="s">
        <v>372</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373</v>
      </c>
      <c r="AF6" s="517"/>
      <c r="AG6" s="517"/>
      <c r="AH6" s="517"/>
      <c r="AI6" s="517"/>
      <c r="AJ6" s="517"/>
      <c r="AK6" s="517"/>
      <c r="AL6" s="517"/>
      <c r="AM6" s="517"/>
      <c r="AN6" s="517"/>
      <c r="AO6" s="517"/>
      <c r="AP6" s="517"/>
      <c r="AQ6" s="115"/>
      <c r="AR6" s="115"/>
      <c r="AS6" s="115"/>
      <c r="AT6" s="115"/>
      <c r="AU6" s="115"/>
      <c r="AV6" s="115"/>
      <c r="AW6" s="115"/>
      <c r="AX6" s="518"/>
    </row>
    <row r="7" spans="1:50" ht="49.5" customHeight="1" x14ac:dyDescent="0.15">
      <c r="A7" s="438" t="s">
        <v>25</v>
      </c>
      <c r="B7" s="439"/>
      <c r="C7" s="439"/>
      <c r="D7" s="439"/>
      <c r="E7" s="439"/>
      <c r="F7" s="439"/>
      <c r="G7" s="440" t="s">
        <v>419</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419</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子ども・若者育成支援</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418</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375</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t="s">
        <v>404</v>
      </c>
      <c r="Q13" s="63"/>
      <c r="R13" s="63"/>
      <c r="S13" s="63"/>
      <c r="T13" s="63"/>
      <c r="U13" s="63"/>
      <c r="V13" s="64"/>
      <c r="W13" s="62">
        <v>91</v>
      </c>
      <c r="X13" s="63"/>
      <c r="Y13" s="63"/>
      <c r="Z13" s="63"/>
      <c r="AA13" s="63"/>
      <c r="AB13" s="63"/>
      <c r="AC13" s="64"/>
      <c r="AD13" s="62">
        <v>77</v>
      </c>
      <c r="AE13" s="63"/>
      <c r="AF13" s="63"/>
      <c r="AG13" s="63"/>
      <c r="AH13" s="63"/>
      <c r="AI13" s="63"/>
      <c r="AJ13" s="64"/>
      <c r="AK13" s="62">
        <v>68</v>
      </c>
      <c r="AL13" s="63"/>
      <c r="AM13" s="63"/>
      <c r="AN13" s="63"/>
      <c r="AO13" s="63"/>
      <c r="AP13" s="63"/>
      <c r="AQ13" s="64"/>
      <c r="AR13" s="658" t="s">
        <v>404</v>
      </c>
      <c r="AS13" s="659"/>
      <c r="AT13" s="659"/>
      <c r="AU13" s="659"/>
      <c r="AV13" s="659"/>
      <c r="AW13" s="659"/>
      <c r="AX13" s="660"/>
    </row>
    <row r="14" spans="1:50" ht="21" customHeight="1" x14ac:dyDescent="0.15">
      <c r="A14" s="453"/>
      <c r="B14" s="454"/>
      <c r="C14" s="454"/>
      <c r="D14" s="454"/>
      <c r="E14" s="454"/>
      <c r="F14" s="455"/>
      <c r="G14" s="466"/>
      <c r="H14" s="467"/>
      <c r="I14" s="333" t="s">
        <v>9</v>
      </c>
      <c r="J14" s="461"/>
      <c r="K14" s="461"/>
      <c r="L14" s="461"/>
      <c r="M14" s="461"/>
      <c r="N14" s="461"/>
      <c r="O14" s="462"/>
      <c r="P14" s="62" t="s">
        <v>404</v>
      </c>
      <c r="Q14" s="63"/>
      <c r="R14" s="63"/>
      <c r="S14" s="63"/>
      <c r="T14" s="63"/>
      <c r="U14" s="63"/>
      <c r="V14" s="64"/>
      <c r="W14" s="62" t="s">
        <v>404</v>
      </c>
      <c r="X14" s="63"/>
      <c r="Y14" s="63"/>
      <c r="Z14" s="63"/>
      <c r="AA14" s="63"/>
      <c r="AB14" s="63"/>
      <c r="AC14" s="64"/>
      <c r="AD14" s="62" t="s">
        <v>404</v>
      </c>
      <c r="AE14" s="63"/>
      <c r="AF14" s="63"/>
      <c r="AG14" s="63"/>
      <c r="AH14" s="63"/>
      <c r="AI14" s="63"/>
      <c r="AJ14" s="64"/>
      <c r="AK14" s="62" t="s">
        <v>404</v>
      </c>
      <c r="AL14" s="63"/>
      <c r="AM14" s="63"/>
      <c r="AN14" s="63"/>
      <c r="AO14" s="63"/>
      <c r="AP14" s="63"/>
      <c r="AQ14" s="64"/>
      <c r="AR14" s="656"/>
      <c r="AS14" s="656"/>
      <c r="AT14" s="656"/>
      <c r="AU14" s="656"/>
      <c r="AV14" s="656"/>
      <c r="AW14" s="656"/>
      <c r="AX14" s="657"/>
    </row>
    <row r="15" spans="1:50" ht="21" customHeight="1" x14ac:dyDescent="0.15">
      <c r="A15" s="453"/>
      <c r="B15" s="454"/>
      <c r="C15" s="454"/>
      <c r="D15" s="454"/>
      <c r="E15" s="454"/>
      <c r="F15" s="455"/>
      <c r="G15" s="466"/>
      <c r="H15" s="467"/>
      <c r="I15" s="333" t="s">
        <v>62</v>
      </c>
      <c r="J15" s="334"/>
      <c r="K15" s="334"/>
      <c r="L15" s="334"/>
      <c r="M15" s="334"/>
      <c r="N15" s="334"/>
      <c r="O15" s="335"/>
      <c r="P15" s="62" t="s">
        <v>404</v>
      </c>
      <c r="Q15" s="63"/>
      <c r="R15" s="63"/>
      <c r="S15" s="63"/>
      <c r="T15" s="63"/>
      <c r="U15" s="63"/>
      <c r="V15" s="64"/>
      <c r="W15" s="62" t="s">
        <v>404</v>
      </c>
      <c r="X15" s="63"/>
      <c r="Y15" s="63"/>
      <c r="Z15" s="63"/>
      <c r="AA15" s="63"/>
      <c r="AB15" s="63"/>
      <c r="AC15" s="64"/>
      <c r="AD15" s="62" t="s">
        <v>404</v>
      </c>
      <c r="AE15" s="63"/>
      <c r="AF15" s="63"/>
      <c r="AG15" s="63"/>
      <c r="AH15" s="63"/>
      <c r="AI15" s="63"/>
      <c r="AJ15" s="64"/>
      <c r="AK15" s="62" t="s">
        <v>404</v>
      </c>
      <c r="AL15" s="63"/>
      <c r="AM15" s="63"/>
      <c r="AN15" s="63"/>
      <c r="AO15" s="63"/>
      <c r="AP15" s="63"/>
      <c r="AQ15" s="64"/>
      <c r="AR15" s="62" t="s">
        <v>404</v>
      </c>
      <c r="AS15" s="63"/>
      <c r="AT15" s="63"/>
      <c r="AU15" s="63"/>
      <c r="AV15" s="63"/>
      <c r="AW15" s="63"/>
      <c r="AX15" s="655"/>
    </row>
    <row r="16" spans="1:50" ht="21" customHeight="1" x14ac:dyDescent="0.15">
      <c r="A16" s="453"/>
      <c r="B16" s="454"/>
      <c r="C16" s="454"/>
      <c r="D16" s="454"/>
      <c r="E16" s="454"/>
      <c r="F16" s="455"/>
      <c r="G16" s="466"/>
      <c r="H16" s="467"/>
      <c r="I16" s="333" t="s">
        <v>63</v>
      </c>
      <c r="J16" s="334"/>
      <c r="K16" s="334"/>
      <c r="L16" s="334"/>
      <c r="M16" s="334"/>
      <c r="N16" s="334"/>
      <c r="O16" s="335"/>
      <c r="P16" s="62" t="s">
        <v>404</v>
      </c>
      <c r="Q16" s="63"/>
      <c r="R16" s="63"/>
      <c r="S16" s="63"/>
      <c r="T16" s="63"/>
      <c r="U16" s="63"/>
      <c r="V16" s="64"/>
      <c r="W16" s="62" t="s">
        <v>404</v>
      </c>
      <c r="X16" s="63"/>
      <c r="Y16" s="63"/>
      <c r="Z16" s="63"/>
      <c r="AA16" s="63"/>
      <c r="AB16" s="63"/>
      <c r="AC16" s="64"/>
      <c r="AD16" s="62" t="s">
        <v>404</v>
      </c>
      <c r="AE16" s="63"/>
      <c r="AF16" s="63"/>
      <c r="AG16" s="63"/>
      <c r="AH16" s="63"/>
      <c r="AI16" s="63"/>
      <c r="AJ16" s="64"/>
      <c r="AK16" s="62" t="s">
        <v>404</v>
      </c>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404</v>
      </c>
      <c r="Q17" s="63"/>
      <c r="R17" s="63"/>
      <c r="S17" s="63"/>
      <c r="T17" s="63"/>
      <c r="U17" s="63"/>
      <c r="V17" s="64"/>
      <c r="W17" s="62" t="s">
        <v>404</v>
      </c>
      <c r="X17" s="63"/>
      <c r="Y17" s="63"/>
      <c r="Z17" s="63"/>
      <c r="AA17" s="63"/>
      <c r="AB17" s="63"/>
      <c r="AC17" s="64"/>
      <c r="AD17" s="62" t="s">
        <v>404</v>
      </c>
      <c r="AE17" s="63"/>
      <c r="AF17" s="63"/>
      <c r="AG17" s="63"/>
      <c r="AH17" s="63"/>
      <c r="AI17" s="63"/>
      <c r="AJ17" s="64"/>
      <c r="AK17" s="62" t="s">
        <v>404</v>
      </c>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0</v>
      </c>
      <c r="Q18" s="307"/>
      <c r="R18" s="307"/>
      <c r="S18" s="307"/>
      <c r="T18" s="307"/>
      <c r="U18" s="307"/>
      <c r="V18" s="308"/>
      <c r="W18" s="306">
        <f>SUM(W13:AC17)</f>
        <v>91</v>
      </c>
      <c r="X18" s="307"/>
      <c r="Y18" s="307"/>
      <c r="Z18" s="307"/>
      <c r="AA18" s="307"/>
      <c r="AB18" s="307"/>
      <c r="AC18" s="308"/>
      <c r="AD18" s="306">
        <f t="shared" ref="AD18" si="0">SUM(AD13:AJ17)</f>
        <v>77</v>
      </c>
      <c r="AE18" s="307"/>
      <c r="AF18" s="307"/>
      <c r="AG18" s="307"/>
      <c r="AH18" s="307"/>
      <c r="AI18" s="307"/>
      <c r="AJ18" s="308"/>
      <c r="AK18" s="306">
        <f t="shared" ref="AK18" si="1">SUM(AK13:AQ17)</f>
        <v>68</v>
      </c>
      <c r="AL18" s="307"/>
      <c r="AM18" s="307"/>
      <c r="AN18" s="307"/>
      <c r="AO18" s="307"/>
      <c r="AP18" s="307"/>
      <c r="AQ18" s="308"/>
      <c r="AR18" s="306">
        <f t="shared" ref="AR18" si="2">SUM(AR13:AX17)</f>
        <v>0</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t="s">
        <v>404</v>
      </c>
      <c r="Q19" s="63"/>
      <c r="R19" s="63"/>
      <c r="S19" s="63"/>
      <c r="T19" s="63"/>
      <c r="U19" s="63"/>
      <c r="V19" s="64"/>
      <c r="W19" s="62">
        <v>88</v>
      </c>
      <c r="X19" s="63"/>
      <c r="Y19" s="63"/>
      <c r="Z19" s="63"/>
      <c r="AA19" s="63"/>
      <c r="AB19" s="63"/>
      <c r="AC19" s="64"/>
      <c r="AD19" s="62">
        <v>77</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t="str">
        <f>IF(P18=0, "-", P19/P18)</f>
        <v>-</v>
      </c>
      <c r="Q20" s="311"/>
      <c r="R20" s="311"/>
      <c r="S20" s="311"/>
      <c r="T20" s="311"/>
      <c r="U20" s="311"/>
      <c r="V20" s="311"/>
      <c r="W20" s="311">
        <f>IF(W18=0, "-", W19/W18)</f>
        <v>0.96703296703296704</v>
      </c>
      <c r="X20" s="311"/>
      <c r="Y20" s="311"/>
      <c r="Z20" s="311"/>
      <c r="AA20" s="311"/>
      <c r="AB20" s="311"/>
      <c r="AC20" s="311"/>
      <c r="AD20" s="311">
        <f>IF(AD18=0, "-", AD19/AD18)</f>
        <v>1</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7"/>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27</v>
      </c>
      <c r="AV22" s="101"/>
      <c r="AW22" s="99" t="s">
        <v>355</v>
      </c>
      <c r="AX22" s="100"/>
    </row>
    <row r="23" spans="1:50" ht="22.5" customHeight="1" x14ac:dyDescent="0.15">
      <c r="A23" s="208"/>
      <c r="B23" s="206"/>
      <c r="C23" s="206"/>
      <c r="D23" s="206"/>
      <c r="E23" s="206"/>
      <c r="F23" s="207"/>
      <c r="G23" s="312" t="s">
        <v>415</v>
      </c>
      <c r="H23" s="279"/>
      <c r="I23" s="279"/>
      <c r="J23" s="279"/>
      <c r="K23" s="279"/>
      <c r="L23" s="279"/>
      <c r="M23" s="279"/>
      <c r="N23" s="279"/>
      <c r="O23" s="280"/>
      <c r="P23" s="204" t="s">
        <v>377</v>
      </c>
      <c r="Q23" s="189"/>
      <c r="R23" s="189"/>
      <c r="S23" s="189"/>
      <c r="T23" s="189"/>
      <c r="U23" s="189"/>
      <c r="V23" s="189"/>
      <c r="W23" s="189"/>
      <c r="X23" s="190"/>
      <c r="Y23" s="284" t="s">
        <v>14</v>
      </c>
      <c r="Z23" s="285"/>
      <c r="AA23" s="286"/>
      <c r="AB23" s="651" t="s">
        <v>430</v>
      </c>
      <c r="AC23" s="287"/>
      <c r="AD23" s="287"/>
      <c r="AE23" s="84" t="s">
        <v>416</v>
      </c>
      <c r="AF23" s="85"/>
      <c r="AG23" s="85"/>
      <c r="AH23" s="85"/>
      <c r="AI23" s="86"/>
      <c r="AJ23" s="84">
        <v>67</v>
      </c>
      <c r="AK23" s="85"/>
      <c r="AL23" s="85"/>
      <c r="AM23" s="85"/>
      <c r="AN23" s="86"/>
      <c r="AO23" s="84">
        <v>80</v>
      </c>
      <c r="AP23" s="85"/>
      <c r="AQ23" s="85"/>
      <c r="AR23" s="85"/>
      <c r="AS23" s="86"/>
      <c r="AT23" s="218"/>
      <c r="AU23" s="218"/>
      <c r="AV23" s="218"/>
      <c r="AW23" s="218"/>
      <c r="AX23" s="219"/>
    </row>
    <row r="24" spans="1:50" ht="22.5" customHeight="1" x14ac:dyDescent="0.15">
      <c r="A24" s="209"/>
      <c r="B24" s="210"/>
      <c r="C24" s="210"/>
      <c r="D24" s="210"/>
      <c r="E24" s="210"/>
      <c r="F24" s="211"/>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430</v>
      </c>
      <c r="AC24" s="277"/>
      <c r="AD24" s="277"/>
      <c r="AE24" s="84" t="s">
        <v>378</v>
      </c>
      <c r="AF24" s="85"/>
      <c r="AG24" s="85"/>
      <c r="AH24" s="85"/>
      <c r="AI24" s="86"/>
      <c r="AJ24" s="84" t="s">
        <v>378</v>
      </c>
      <c r="AK24" s="85"/>
      <c r="AL24" s="85"/>
      <c r="AM24" s="85"/>
      <c r="AN24" s="86"/>
      <c r="AO24" s="84" t="s">
        <v>378</v>
      </c>
      <c r="AP24" s="85"/>
      <c r="AQ24" s="85"/>
      <c r="AR24" s="85"/>
      <c r="AS24" s="86"/>
      <c r="AT24" s="84">
        <v>90</v>
      </c>
      <c r="AU24" s="85"/>
      <c r="AV24" s="85"/>
      <c r="AW24" s="85"/>
      <c r="AX24" s="87"/>
    </row>
    <row r="25" spans="1:50" ht="22.5" customHeight="1" x14ac:dyDescent="0.15">
      <c r="A25" s="661"/>
      <c r="B25" s="662"/>
      <c r="C25" s="662"/>
      <c r="D25" s="662"/>
      <c r="E25" s="662"/>
      <c r="F25" s="663"/>
      <c r="G25" s="313"/>
      <c r="H25" s="314"/>
      <c r="I25" s="314"/>
      <c r="J25" s="314"/>
      <c r="K25" s="314"/>
      <c r="L25" s="314"/>
      <c r="M25" s="314"/>
      <c r="N25" s="314"/>
      <c r="O25" s="315"/>
      <c r="P25" s="191"/>
      <c r="Q25" s="191"/>
      <c r="R25" s="191"/>
      <c r="S25" s="191"/>
      <c r="T25" s="191"/>
      <c r="U25" s="191"/>
      <c r="V25" s="191"/>
      <c r="W25" s="191"/>
      <c r="X25" s="192"/>
      <c r="Y25" s="111" t="s">
        <v>15</v>
      </c>
      <c r="Z25" s="112"/>
      <c r="AA25" s="162"/>
      <c r="AB25" s="673" t="s">
        <v>359</v>
      </c>
      <c r="AC25" s="255"/>
      <c r="AD25" s="255"/>
      <c r="AE25" s="84" t="s">
        <v>416</v>
      </c>
      <c r="AF25" s="85"/>
      <c r="AG25" s="85"/>
      <c r="AH25" s="85"/>
      <c r="AI25" s="86"/>
      <c r="AJ25" s="84">
        <f>AJ23/$AT$24*100</f>
        <v>74.444444444444443</v>
      </c>
      <c r="AK25" s="85"/>
      <c r="AL25" s="85"/>
      <c r="AM25" s="85"/>
      <c r="AN25" s="86"/>
      <c r="AO25" s="84">
        <f>AO23/$AT$24*100</f>
        <v>88.888888888888886</v>
      </c>
      <c r="AP25" s="85"/>
      <c r="AQ25" s="85"/>
      <c r="AR25" s="85"/>
      <c r="AS25" s="86"/>
      <c r="AT25" s="259"/>
      <c r="AU25" s="260"/>
      <c r="AV25" s="260"/>
      <c r="AW25" s="260"/>
      <c r="AX25" s="261"/>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7"/>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2" t="s">
        <v>303</v>
      </c>
      <c r="AU26" s="653"/>
      <c r="AV26" s="653"/>
      <c r="AW26" s="653"/>
      <c r="AX26" s="654"/>
    </row>
    <row r="27" spans="1:50" ht="18.75" hidden="1"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8"/>
      <c r="B28" s="206"/>
      <c r="C28" s="206"/>
      <c r="D28" s="206"/>
      <c r="E28" s="206"/>
      <c r="F28" s="207"/>
      <c r="G28" s="312"/>
      <c r="H28" s="279"/>
      <c r="I28" s="279"/>
      <c r="J28" s="279"/>
      <c r="K28" s="279"/>
      <c r="L28" s="279"/>
      <c r="M28" s="279"/>
      <c r="N28" s="279"/>
      <c r="O28" s="280"/>
      <c r="P28" s="204"/>
      <c r="Q28" s="189"/>
      <c r="R28" s="189"/>
      <c r="S28" s="189"/>
      <c r="T28" s="189"/>
      <c r="U28" s="189"/>
      <c r="V28" s="189"/>
      <c r="W28" s="189"/>
      <c r="X28" s="190"/>
      <c r="Y28" s="284" t="s">
        <v>14</v>
      </c>
      <c r="Z28" s="285"/>
      <c r="AA28" s="286"/>
      <c r="AB28" s="287"/>
      <c r="AC28" s="287"/>
      <c r="AD28" s="287"/>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9"/>
      <c r="B29" s="210"/>
      <c r="C29" s="210"/>
      <c r="D29" s="210"/>
      <c r="E29" s="210"/>
      <c r="F29" s="211"/>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1"/>
      <c r="B30" s="662"/>
      <c r="C30" s="662"/>
      <c r="D30" s="662"/>
      <c r="E30" s="662"/>
      <c r="F30" s="663"/>
      <c r="G30" s="313"/>
      <c r="H30" s="314"/>
      <c r="I30" s="314"/>
      <c r="J30" s="314"/>
      <c r="K30" s="314"/>
      <c r="L30" s="314"/>
      <c r="M30" s="314"/>
      <c r="N30" s="314"/>
      <c r="O30" s="315"/>
      <c r="P30" s="191"/>
      <c r="Q30" s="191"/>
      <c r="R30" s="191"/>
      <c r="S30" s="191"/>
      <c r="T30" s="191"/>
      <c r="U30" s="191"/>
      <c r="V30" s="191"/>
      <c r="W30" s="191"/>
      <c r="X30" s="192"/>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7"/>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8"/>
      <c r="B33" s="206"/>
      <c r="C33" s="206"/>
      <c r="D33" s="206"/>
      <c r="E33" s="206"/>
      <c r="F33" s="207"/>
      <c r="G33" s="278"/>
      <c r="H33" s="279"/>
      <c r="I33" s="279"/>
      <c r="J33" s="279"/>
      <c r="K33" s="279"/>
      <c r="L33" s="279"/>
      <c r="M33" s="279"/>
      <c r="N33" s="279"/>
      <c r="O33" s="280"/>
      <c r="P33" s="204"/>
      <c r="Q33" s="189"/>
      <c r="R33" s="189"/>
      <c r="S33" s="189"/>
      <c r="T33" s="189"/>
      <c r="U33" s="189"/>
      <c r="V33" s="189"/>
      <c r="W33" s="189"/>
      <c r="X33" s="190"/>
      <c r="Y33" s="284" t="s">
        <v>14</v>
      </c>
      <c r="Z33" s="285"/>
      <c r="AA33" s="286"/>
      <c r="AB33" s="287"/>
      <c r="AC33" s="287"/>
      <c r="AD33" s="287"/>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1"/>
      <c r="B35" s="662"/>
      <c r="C35" s="662"/>
      <c r="D35" s="662"/>
      <c r="E35" s="662"/>
      <c r="F35" s="663"/>
      <c r="G35" s="313"/>
      <c r="H35" s="314"/>
      <c r="I35" s="314"/>
      <c r="J35" s="314"/>
      <c r="K35" s="314"/>
      <c r="L35" s="314"/>
      <c r="M35" s="314"/>
      <c r="N35" s="314"/>
      <c r="O35" s="315"/>
      <c r="P35" s="191"/>
      <c r="Q35" s="191"/>
      <c r="R35" s="191"/>
      <c r="S35" s="191"/>
      <c r="T35" s="191"/>
      <c r="U35" s="191"/>
      <c r="V35" s="191"/>
      <c r="W35" s="191"/>
      <c r="X35" s="192"/>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7"/>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8"/>
      <c r="B38" s="206"/>
      <c r="C38" s="206"/>
      <c r="D38" s="206"/>
      <c r="E38" s="206"/>
      <c r="F38" s="207"/>
      <c r="G38" s="278"/>
      <c r="H38" s="279"/>
      <c r="I38" s="279"/>
      <c r="J38" s="279"/>
      <c r="K38" s="279"/>
      <c r="L38" s="279"/>
      <c r="M38" s="279"/>
      <c r="N38" s="279"/>
      <c r="O38" s="280"/>
      <c r="P38" s="189"/>
      <c r="Q38" s="189"/>
      <c r="R38" s="189"/>
      <c r="S38" s="189"/>
      <c r="T38" s="189"/>
      <c r="U38" s="189"/>
      <c r="V38" s="189"/>
      <c r="W38" s="189"/>
      <c r="X38" s="190"/>
      <c r="Y38" s="284" t="s">
        <v>14</v>
      </c>
      <c r="Z38" s="285"/>
      <c r="AA38" s="286"/>
      <c r="AB38" s="287"/>
      <c r="AC38" s="287"/>
      <c r="AD38" s="287"/>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1"/>
      <c r="B40" s="662"/>
      <c r="C40" s="662"/>
      <c r="D40" s="662"/>
      <c r="E40" s="662"/>
      <c r="F40" s="663"/>
      <c r="G40" s="313"/>
      <c r="H40" s="314"/>
      <c r="I40" s="314"/>
      <c r="J40" s="314"/>
      <c r="K40" s="314"/>
      <c r="L40" s="314"/>
      <c r="M40" s="314"/>
      <c r="N40" s="314"/>
      <c r="O40" s="315"/>
      <c r="P40" s="191"/>
      <c r="Q40" s="191"/>
      <c r="R40" s="191"/>
      <c r="S40" s="191"/>
      <c r="T40" s="191"/>
      <c r="U40" s="191"/>
      <c r="V40" s="191"/>
      <c r="W40" s="191"/>
      <c r="X40" s="192"/>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7"/>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8"/>
      <c r="B43" s="206"/>
      <c r="C43" s="206"/>
      <c r="D43" s="206"/>
      <c r="E43" s="206"/>
      <c r="F43" s="207"/>
      <c r="G43" s="278"/>
      <c r="H43" s="279"/>
      <c r="I43" s="279"/>
      <c r="J43" s="279"/>
      <c r="K43" s="279"/>
      <c r="L43" s="279"/>
      <c r="M43" s="279"/>
      <c r="N43" s="279"/>
      <c r="O43" s="280"/>
      <c r="P43" s="189"/>
      <c r="Q43" s="189"/>
      <c r="R43" s="189"/>
      <c r="S43" s="189"/>
      <c r="T43" s="189"/>
      <c r="U43" s="189"/>
      <c r="V43" s="189"/>
      <c r="W43" s="189"/>
      <c r="X43" s="190"/>
      <c r="Y43" s="284" t="s">
        <v>14</v>
      </c>
      <c r="Z43" s="285"/>
      <c r="AA43" s="286"/>
      <c r="AB43" s="287"/>
      <c r="AC43" s="287"/>
      <c r="AD43" s="287"/>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4" t="s">
        <v>322</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30"/>
      <c r="AP46" s="30"/>
      <c r="AQ46" s="30"/>
      <c r="AR46" s="30"/>
      <c r="AS46" s="30"/>
      <c r="AT46" s="30"/>
      <c r="AU46" s="30"/>
      <c r="AV46" s="30"/>
      <c r="AW46" s="30"/>
      <c r="AX46" s="32"/>
    </row>
    <row r="47" spans="1:50" ht="18.75" hidden="1" customHeight="1" x14ac:dyDescent="0.15">
      <c r="A47" s="226" t="s">
        <v>320</v>
      </c>
      <c r="B47" s="676" t="s">
        <v>317</v>
      </c>
      <c r="C47" s="228"/>
      <c r="D47" s="228"/>
      <c r="E47" s="228"/>
      <c r="F47" s="229"/>
      <c r="G47" s="613" t="s">
        <v>311</v>
      </c>
      <c r="H47" s="613"/>
      <c r="I47" s="613"/>
      <c r="J47" s="613"/>
      <c r="K47" s="613"/>
      <c r="L47" s="613"/>
      <c r="M47" s="613"/>
      <c r="N47" s="613"/>
      <c r="O47" s="613"/>
      <c r="P47" s="613"/>
      <c r="Q47" s="613"/>
      <c r="R47" s="613"/>
      <c r="S47" s="613"/>
      <c r="T47" s="613"/>
      <c r="U47" s="613"/>
      <c r="V47" s="613"/>
      <c r="W47" s="613"/>
      <c r="X47" s="613"/>
      <c r="Y47" s="613"/>
      <c r="Z47" s="613"/>
      <c r="AA47" s="681"/>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8.75" hidden="1" customHeight="1" x14ac:dyDescent="0.15">
      <c r="A48" s="226"/>
      <c r="B48" s="676"/>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76"/>
      <c r="C49" s="228"/>
      <c r="D49" s="228"/>
      <c r="E49" s="228"/>
      <c r="F49" s="229"/>
      <c r="G49" s="327"/>
      <c r="H49" s="327"/>
      <c r="I49" s="327"/>
      <c r="J49" s="327"/>
      <c r="K49" s="327"/>
      <c r="L49" s="327"/>
      <c r="M49" s="327"/>
      <c r="N49" s="327"/>
      <c r="O49" s="327"/>
      <c r="P49" s="327"/>
      <c r="Q49" s="327"/>
      <c r="R49" s="327"/>
      <c r="S49" s="327"/>
      <c r="T49" s="327"/>
      <c r="U49" s="327"/>
      <c r="V49" s="327"/>
      <c r="W49" s="327"/>
      <c r="X49" s="327"/>
      <c r="Y49" s="327"/>
      <c r="Z49" s="327"/>
      <c r="AA49" s="328"/>
      <c r="AB49" s="606"/>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7"/>
    </row>
    <row r="50" spans="1:50" ht="22.5" hidden="1" customHeight="1" x14ac:dyDescent="0.15">
      <c r="A50" s="226"/>
      <c r="B50" s="676"/>
      <c r="C50" s="228"/>
      <c r="D50" s="228"/>
      <c r="E50" s="228"/>
      <c r="F50" s="229"/>
      <c r="G50" s="329"/>
      <c r="H50" s="329"/>
      <c r="I50" s="329"/>
      <c r="J50" s="329"/>
      <c r="K50" s="329"/>
      <c r="L50" s="329"/>
      <c r="M50" s="329"/>
      <c r="N50" s="329"/>
      <c r="O50" s="329"/>
      <c r="P50" s="329"/>
      <c r="Q50" s="329"/>
      <c r="R50" s="329"/>
      <c r="S50" s="329"/>
      <c r="T50" s="329"/>
      <c r="U50" s="329"/>
      <c r="V50" s="329"/>
      <c r="W50" s="329"/>
      <c r="X50" s="329"/>
      <c r="Y50" s="329"/>
      <c r="Z50" s="329"/>
      <c r="AA50" s="330"/>
      <c r="AB50" s="608"/>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9"/>
    </row>
    <row r="51" spans="1:50" ht="22.5" hidden="1" customHeight="1" x14ac:dyDescent="0.15">
      <c r="A51" s="226"/>
      <c r="B51" s="677"/>
      <c r="C51" s="230"/>
      <c r="D51" s="230"/>
      <c r="E51" s="230"/>
      <c r="F51" s="231"/>
      <c r="G51" s="331"/>
      <c r="H51" s="331"/>
      <c r="I51" s="331"/>
      <c r="J51" s="331"/>
      <c r="K51" s="331"/>
      <c r="L51" s="331"/>
      <c r="M51" s="331"/>
      <c r="N51" s="331"/>
      <c r="O51" s="331"/>
      <c r="P51" s="331"/>
      <c r="Q51" s="331"/>
      <c r="R51" s="331"/>
      <c r="S51" s="331"/>
      <c r="T51" s="331"/>
      <c r="U51" s="331"/>
      <c r="V51" s="331"/>
      <c r="W51" s="331"/>
      <c r="X51" s="331"/>
      <c r="Y51" s="331"/>
      <c r="Z51" s="331"/>
      <c r="AA51" s="332"/>
      <c r="AB51" s="610"/>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1"/>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2" t="s">
        <v>303</v>
      </c>
      <c r="AU52" s="263"/>
      <c r="AV52" s="263"/>
      <c r="AW52" s="263"/>
      <c r="AX52" s="264"/>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265"/>
      <c r="H54" s="189"/>
      <c r="I54" s="189"/>
      <c r="J54" s="189"/>
      <c r="K54" s="189"/>
      <c r="L54" s="189"/>
      <c r="M54" s="189"/>
      <c r="N54" s="189"/>
      <c r="O54" s="190"/>
      <c r="P54" s="204"/>
      <c r="Q54" s="246"/>
      <c r="R54" s="246"/>
      <c r="S54" s="246"/>
      <c r="T54" s="246"/>
      <c r="U54" s="246"/>
      <c r="V54" s="246"/>
      <c r="W54" s="246"/>
      <c r="X54" s="247"/>
      <c r="Y54" s="252" t="s">
        <v>86</v>
      </c>
      <c r="Z54" s="253"/>
      <c r="AA54" s="254"/>
      <c r="AB54" s="359"/>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6"/>
      <c r="H55" s="267"/>
      <c r="I55" s="267"/>
      <c r="J55" s="267"/>
      <c r="K55" s="267"/>
      <c r="L55" s="267"/>
      <c r="M55" s="267"/>
      <c r="N55" s="267"/>
      <c r="O55" s="268"/>
      <c r="P55" s="248"/>
      <c r="Q55" s="248"/>
      <c r="R55" s="248"/>
      <c r="S55" s="248"/>
      <c r="T55" s="248"/>
      <c r="U55" s="248"/>
      <c r="V55" s="248"/>
      <c r="W55" s="248"/>
      <c r="X55" s="249"/>
      <c r="Y55" s="220" t="s">
        <v>65</v>
      </c>
      <c r="Z55" s="221"/>
      <c r="AA55" s="222"/>
      <c r="AB55" s="649"/>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69"/>
      <c r="H56" s="191"/>
      <c r="I56" s="191"/>
      <c r="J56" s="191"/>
      <c r="K56" s="191"/>
      <c r="L56" s="191"/>
      <c r="M56" s="191"/>
      <c r="N56" s="191"/>
      <c r="O56" s="192"/>
      <c r="P56" s="250"/>
      <c r="Q56" s="250"/>
      <c r="R56" s="250"/>
      <c r="S56" s="250"/>
      <c r="T56" s="250"/>
      <c r="U56" s="250"/>
      <c r="V56" s="250"/>
      <c r="W56" s="250"/>
      <c r="X56" s="251"/>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2" t="s">
        <v>303</v>
      </c>
      <c r="AU57" s="263"/>
      <c r="AV57" s="263"/>
      <c r="AW57" s="263"/>
      <c r="AX57" s="264"/>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5"/>
      <c r="H59" s="189"/>
      <c r="I59" s="189"/>
      <c r="J59" s="189"/>
      <c r="K59" s="189"/>
      <c r="L59" s="189"/>
      <c r="M59" s="189"/>
      <c r="N59" s="189"/>
      <c r="O59" s="190"/>
      <c r="P59" s="204"/>
      <c r="Q59" s="246"/>
      <c r="R59" s="246"/>
      <c r="S59" s="246"/>
      <c r="T59" s="246"/>
      <c r="U59" s="246"/>
      <c r="V59" s="246"/>
      <c r="W59" s="246"/>
      <c r="X59" s="247"/>
      <c r="Y59" s="252" t="s">
        <v>86</v>
      </c>
      <c r="Z59" s="253"/>
      <c r="AA59" s="254"/>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6"/>
      <c r="H60" s="267"/>
      <c r="I60" s="267"/>
      <c r="J60" s="267"/>
      <c r="K60" s="267"/>
      <c r="L60" s="267"/>
      <c r="M60" s="267"/>
      <c r="N60" s="267"/>
      <c r="O60" s="268"/>
      <c r="P60" s="248"/>
      <c r="Q60" s="248"/>
      <c r="R60" s="248"/>
      <c r="S60" s="248"/>
      <c r="T60" s="248"/>
      <c r="U60" s="248"/>
      <c r="V60" s="248"/>
      <c r="W60" s="248"/>
      <c r="X60" s="249"/>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69"/>
      <c r="H61" s="191"/>
      <c r="I61" s="191"/>
      <c r="J61" s="191"/>
      <c r="K61" s="191"/>
      <c r="L61" s="191"/>
      <c r="M61" s="191"/>
      <c r="N61" s="191"/>
      <c r="O61" s="192"/>
      <c r="P61" s="250"/>
      <c r="Q61" s="250"/>
      <c r="R61" s="250"/>
      <c r="S61" s="250"/>
      <c r="T61" s="250"/>
      <c r="U61" s="250"/>
      <c r="V61" s="250"/>
      <c r="W61" s="250"/>
      <c r="X61" s="251"/>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2" t="s">
        <v>303</v>
      </c>
      <c r="AU62" s="263"/>
      <c r="AV62" s="263"/>
      <c r="AW62" s="263"/>
      <c r="AX62" s="264"/>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5"/>
      <c r="H64" s="189"/>
      <c r="I64" s="189"/>
      <c r="J64" s="189"/>
      <c r="K64" s="189"/>
      <c r="L64" s="189"/>
      <c r="M64" s="189"/>
      <c r="N64" s="189"/>
      <c r="O64" s="190"/>
      <c r="P64" s="204"/>
      <c r="Q64" s="246"/>
      <c r="R64" s="246"/>
      <c r="S64" s="246"/>
      <c r="T64" s="246"/>
      <c r="U64" s="246"/>
      <c r="V64" s="246"/>
      <c r="W64" s="246"/>
      <c r="X64" s="247"/>
      <c r="Y64" s="252" t="s">
        <v>86</v>
      </c>
      <c r="Z64" s="253"/>
      <c r="AA64" s="254"/>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6"/>
      <c r="H65" s="267"/>
      <c r="I65" s="267"/>
      <c r="J65" s="267"/>
      <c r="K65" s="267"/>
      <c r="L65" s="267"/>
      <c r="M65" s="267"/>
      <c r="N65" s="267"/>
      <c r="O65" s="268"/>
      <c r="P65" s="248"/>
      <c r="Q65" s="248"/>
      <c r="R65" s="248"/>
      <c r="S65" s="248"/>
      <c r="T65" s="248"/>
      <c r="U65" s="248"/>
      <c r="V65" s="248"/>
      <c r="W65" s="248"/>
      <c r="X65" s="249"/>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69"/>
      <c r="H66" s="191"/>
      <c r="I66" s="191"/>
      <c r="J66" s="191"/>
      <c r="K66" s="191"/>
      <c r="L66" s="191"/>
      <c r="M66" s="191"/>
      <c r="N66" s="191"/>
      <c r="O66" s="192"/>
      <c r="P66" s="250"/>
      <c r="Q66" s="250"/>
      <c r="R66" s="250"/>
      <c r="S66" s="250"/>
      <c r="T66" s="250"/>
      <c r="U66" s="250"/>
      <c r="V66" s="250"/>
      <c r="W66" s="250"/>
      <c r="X66" s="251"/>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7"/>
      <c r="AA67" s="78"/>
      <c r="AB67" s="111" t="s">
        <v>12</v>
      </c>
      <c r="AC67" s="112"/>
      <c r="AD67" s="162"/>
      <c r="AE67" s="650" t="s">
        <v>69</v>
      </c>
      <c r="AF67" s="109"/>
      <c r="AG67" s="109"/>
      <c r="AH67" s="109"/>
      <c r="AI67" s="109"/>
      <c r="AJ67" s="650" t="s">
        <v>70</v>
      </c>
      <c r="AK67" s="109"/>
      <c r="AL67" s="109"/>
      <c r="AM67" s="109"/>
      <c r="AN67" s="109"/>
      <c r="AO67" s="650" t="s">
        <v>71</v>
      </c>
      <c r="AP67" s="109"/>
      <c r="AQ67" s="109"/>
      <c r="AR67" s="109"/>
      <c r="AS67" s="109"/>
      <c r="AT67" s="167" t="s">
        <v>74</v>
      </c>
      <c r="AU67" s="168"/>
      <c r="AV67" s="168"/>
      <c r="AW67" s="168"/>
      <c r="AX67" s="169"/>
    </row>
    <row r="68" spans="1:60" ht="22.5" customHeight="1" x14ac:dyDescent="0.15">
      <c r="A68" s="179"/>
      <c r="B68" s="180"/>
      <c r="C68" s="180"/>
      <c r="D68" s="180"/>
      <c r="E68" s="180"/>
      <c r="F68" s="181"/>
      <c r="G68" s="204" t="s">
        <v>379</v>
      </c>
      <c r="H68" s="189"/>
      <c r="I68" s="189"/>
      <c r="J68" s="189"/>
      <c r="K68" s="189"/>
      <c r="L68" s="189"/>
      <c r="M68" s="189"/>
      <c r="N68" s="189"/>
      <c r="O68" s="189"/>
      <c r="P68" s="189"/>
      <c r="Q68" s="189"/>
      <c r="R68" s="189"/>
      <c r="S68" s="189"/>
      <c r="T68" s="189"/>
      <c r="U68" s="189"/>
      <c r="V68" s="189"/>
      <c r="W68" s="189"/>
      <c r="X68" s="190"/>
      <c r="Y68" s="323" t="s">
        <v>66</v>
      </c>
      <c r="Z68" s="324"/>
      <c r="AA68" s="325"/>
      <c r="AB68" s="173" t="s">
        <v>378</v>
      </c>
      <c r="AC68" s="174"/>
      <c r="AD68" s="175"/>
      <c r="AE68" s="84" t="s">
        <v>378</v>
      </c>
      <c r="AF68" s="85"/>
      <c r="AG68" s="85"/>
      <c r="AH68" s="85"/>
      <c r="AI68" s="86"/>
      <c r="AJ68" s="84" t="s">
        <v>378</v>
      </c>
      <c r="AK68" s="85"/>
      <c r="AL68" s="85"/>
      <c r="AM68" s="85"/>
      <c r="AN68" s="86"/>
      <c r="AO68" s="84" t="s">
        <v>378</v>
      </c>
      <c r="AP68" s="85"/>
      <c r="AQ68" s="85"/>
      <c r="AR68" s="85"/>
      <c r="AS68" s="86"/>
      <c r="AT68" s="196"/>
      <c r="AU68" s="196"/>
      <c r="AV68" s="196"/>
      <c r="AW68" s="196"/>
      <c r="AX68" s="197"/>
      <c r="AY68" s="10"/>
      <c r="AZ68" s="10"/>
      <c r="BA68" s="10"/>
      <c r="BB68" s="10"/>
      <c r="BC68" s="10"/>
    </row>
    <row r="69" spans="1:60" ht="22.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198" t="s">
        <v>67</v>
      </c>
      <c r="Z69" s="146"/>
      <c r="AA69" s="147"/>
      <c r="AB69" s="173" t="s">
        <v>378</v>
      </c>
      <c r="AC69" s="174"/>
      <c r="AD69" s="175"/>
      <c r="AE69" s="84" t="s">
        <v>378</v>
      </c>
      <c r="AF69" s="85"/>
      <c r="AG69" s="85"/>
      <c r="AH69" s="85"/>
      <c r="AI69" s="86"/>
      <c r="AJ69" s="84" t="s">
        <v>378</v>
      </c>
      <c r="AK69" s="85"/>
      <c r="AL69" s="85"/>
      <c r="AM69" s="85"/>
      <c r="AN69" s="86"/>
      <c r="AO69" s="84" t="s">
        <v>378</v>
      </c>
      <c r="AP69" s="85"/>
      <c r="AQ69" s="85"/>
      <c r="AR69" s="85"/>
      <c r="AS69" s="86"/>
      <c r="AT69" s="84">
        <v>1</v>
      </c>
      <c r="AU69" s="85"/>
      <c r="AV69" s="85"/>
      <c r="AW69" s="85"/>
      <c r="AX69" s="87"/>
      <c r="AY69" s="10"/>
      <c r="AZ69" s="10"/>
      <c r="BA69" s="10"/>
      <c r="BB69" s="10"/>
      <c r="BC69" s="10"/>
      <c r="BD69" s="10"/>
      <c r="BE69" s="10"/>
      <c r="BF69" s="10"/>
      <c r="BG69" s="10"/>
      <c r="BH69" s="10"/>
    </row>
    <row r="70" spans="1:60" ht="33"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7"/>
      <c r="AA70" s="78"/>
      <c r="AB70" s="111" t="s">
        <v>12</v>
      </c>
      <c r="AC70" s="112"/>
      <c r="AD70" s="162"/>
      <c r="AE70" s="166" t="s">
        <v>69</v>
      </c>
      <c r="AF70" s="161"/>
      <c r="AG70" s="161"/>
      <c r="AH70" s="161"/>
      <c r="AI70" s="188"/>
      <c r="AJ70" s="166" t="s">
        <v>70</v>
      </c>
      <c r="AK70" s="161"/>
      <c r="AL70" s="161"/>
      <c r="AM70" s="161"/>
      <c r="AN70" s="188"/>
      <c r="AO70" s="166" t="s">
        <v>71</v>
      </c>
      <c r="AP70" s="161"/>
      <c r="AQ70" s="161"/>
      <c r="AR70" s="161"/>
      <c r="AS70" s="188"/>
      <c r="AT70" s="167" t="s">
        <v>74</v>
      </c>
      <c r="AU70" s="168"/>
      <c r="AV70" s="168"/>
      <c r="AW70" s="168"/>
      <c r="AX70" s="169"/>
    </row>
    <row r="71" spans="1:60" ht="22.5" customHeight="1" x14ac:dyDescent="0.15">
      <c r="A71" s="179"/>
      <c r="B71" s="180"/>
      <c r="C71" s="180"/>
      <c r="D71" s="180"/>
      <c r="E71" s="180"/>
      <c r="F71" s="181"/>
      <c r="G71" s="204" t="s">
        <v>451</v>
      </c>
      <c r="H71" s="189"/>
      <c r="I71" s="189"/>
      <c r="J71" s="189"/>
      <c r="K71" s="189"/>
      <c r="L71" s="189"/>
      <c r="M71" s="189"/>
      <c r="N71" s="189"/>
      <c r="O71" s="189"/>
      <c r="P71" s="189"/>
      <c r="Q71" s="189"/>
      <c r="R71" s="189"/>
      <c r="S71" s="189"/>
      <c r="T71" s="189"/>
      <c r="U71" s="189"/>
      <c r="V71" s="189"/>
      <c r="W71" s="189"/>
      <c r="X71" s="190"/>
      <c r="Y71" s="193" t="s">
        <v>66</v>
      </c>
      <c r="Z71" s="194"/>
      <c r="AA71" s="195"/>
      <c r="AB71" s="173" t="s">
        <v>378</v>
      </c>
      <c r="AC71" s="174"/>
      <c r="AD71" s="175"/>
      <c r="AE71" s="84" t="s">
        <v>378</v>
      </c>
      <c r="AF71" s="85"/>
      <c r="AG71" s="85"/>
      <c r="AH71" s="85"/>
      <c r="AI71" s="86"/>
      <c r="AJ71" s="84" t="s">
        <v>378</v>
      </c>
      <c r="AK71" s="85"/>
      <c r="AL71" s="85"/>
      <c r="AM71" s="85"/>
      <c r="AN71" s="86"/>
      <c r="AO71" s="84">
        <v>2</v>
      </c>
      <c r="AP71" s="85"/>
      <c r="AQ71" s="85"/>
      <c r="AR71" s="85"/>
      <c r="AS71" s="86"/>
      <c r="AT71" s="196"/>
      <c r="AU71" s="196"/>
      <c r="AV71" s="196"/>
      <c r="AW71" s="196"/>
      <c r="AX71" s="197"/>
      <c r="AY71" s="10"/>
      <c r="AZ71" s="10"/>
      <c r="BA71" s="10"/>
      <c r="BB71" s="10"/>
      <c r="BC71" s="10"/>
    </row>
    <row r="72" spans="1:60" ht="22.5"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198" t="s">
        <v>67</v>
      </c>
      <c r="Z72" s="199"/>
      <c r="AA72" s="200"/>
      <c r="AB72" s="173" t="s">
        <v>378</v>
      </c>
      <c r="AC72" s="174"/>
      <c r="AD72" s="175"/>
      <c r="AE72" s="84" t="s">
        <v>378</v>
      </c>
      <c r="AF72" s="85"/>
      <c r="AG72" s="85"/>
      <c r="AH72" s="85"/>
      <c r="AI72" s="86"/>
      <c r="AJ72" s="84" t="s">
        <v>378</v>
      </c>
      <c r="AK72" s="85"/>
      <c r="AL72" s="85"/>
      <c r="AM72" s="85"/>
      <c r="AN72" s="86"/>
      <c r="AO72" s="84">
        <v>2</v>
      </c>
      <c r="AP72" s="85"/>
      <c r="AQ72" s="85"/>
      <c r="AR72" s="85"/>
      <c r="AS72" s="86"/>
      <c r="AT72" s="84">
        <v>5</v>
      </c>
      <c r="AU72" s="85"/>
      <c r="AV72" s="85"/>
      <c r="AW72" s="85"/>
      <c r="AX72" s="87"/>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7"/>
      <c r="AA73" s="78"/>
      <c r="AB73" s="111" t="s">
        <v>12</v>
      </c>
      <c r="AC73" s="112"/>
      <c r="AD73" s="162"/>
      <c r="AE73" s="166" t="s">
        <v>69</v>
      </c>
      <c r="AF73" s="161"/>
      <c r="AG73" s="161"/>
      <c r="AH73" s="161"/>
      <c r="AI73" s="188"/>
      <c r="AJ73" s="166" t="s">
        <v>70</v>
      </c>
      <c r="AK73" s="161"/>
      <c r="AL73" s="161"/>
      <c r="AM73" s="161"/>
      <c r="AN73" s="188"/>
      <c r="AO73" s="166" t="s">
        <v>71</v>
      </c>
      <c r="AP73" s="161"/>
      <c r="AQ73" s="161"/>
      <c r="AR73" s="161"/>
      <c r="AS73" s="188"/>
      <c r="AT73" s="167" t="s">
        <v>74</v>
      </c>
      <c r="AU73" s="168"/>
      <c r="AV73" s="168"/>
      <c r="AW73" s="168"/>
      <c r="AX73" s="169"/>
    </row>
    <row r="74" spans="1:60" ht="22.5" hidden="1" customHeight="1" x14ac:dyDescent="0.15">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73"/>
      <c r="AC74" s="174"/>
      <c r="AD74" s="17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7"/>
      <c r="AA76" s="78"/>
      <c r="AB76" s="111" t="s">
        <v>12</v>
      </c>
      <c r="AC76" s="112"/>
      <c r="AD76" s="162"/>
      <c r="AE76" s="166" t="s">
        <v>69</v>
      </c>
      <c r="AF76" s="161"/>
      <c r="AG76" s="161"/>
      <c r="AH76" s="161"/>
      <c r="AI76" s="188"/>
      <c r="AJ76" s="166" t="s">
        <v>70</v>
      </c>
      <c r="AK76" s="161"/>
      <c r="AL76" s="161"/>
      <c r="AM76" s="161"/>
      <c r="AN76" s="188"/>
      <c r="AO76" s="166" t="s">
        <v>71</v>
      </c>
      <c r="AP76" s="161"/>
      <c r="AQ76" s="161"/>
      <c r="AR76" s="161"/>
      <c r="AS76" s="188"/>
      <c r="AT76" s="167" t="s">
        <v>74</v>
      </c>
      <c r="AU76" s="168"/>
      <c r="AV76" s="168"/>
      <c r="AW76" s="168"/>
      <c r="AX76" s="169"/>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73"/>
      <c r="AC77" s="174"/>
      <c r="AD77" s="17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7"/>
      <c r="AA79" s="78"/>
      <c r="AB79" s="111" t="s">
        <v>12</v>
      </c>
      <c r="AC79" s="112"/>
      <c r="AD79" s="162"/>
      <c r="AE79" s="166" t="s">
        <v>69</v>
      </c>
      <c r="AF79" s="161"/>
      <c r="AG79" s="161"/>
      <c r="AH79" s="161"/>
      <c r="AI79" s="188"/>
      <c r="AJ79" s="166" t="s">
        <v>70</v>
      </c>
      <c r="AK79" s="161"/>
      <c r="AL79" s="161"/>
      <c r="AM79" s="161"/>
      <c r="AN79" s="188"/>
      <c r="AO79" s="166" t="s">
        <v>71</v>
      </c>
      <c r="AP79" s="161"/>
      <c r="AQ79" s="161"/>
      <c r="AR79" s="161"/>
      <c r="AS79" s="188"/>
      <c r="AT79" s="167" t="s">
        <v>74</v>
      </c>
      <c r="AU79" s="168"/>
      <c r="AV79" s="168"/>
      <c r="AW79" s="168"/>
      <c r="AX79" s="169"/>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73"/>
      <c r="AC80" s="174"/>
      <c r="AD80" s="17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72" t="s">
        <v>414</v>
      </c>
      <c r="H83" s="135"/>
      <c r="I83" s="135"/>
      <c r="J83" s="135"/>
      <c r="K83" s="135"/>
      <c r="L83" s="135"/>
      <c r="M83" s="135"/>
      <c r="N83" s="135"/>
      <c r="O83" s="135"/>
      <c r="P83" s="135"/>
      <c r="Q83" s="135"/>
      <c r="R83" s="135"/>
      <c r="S83" s="135"/>
      <c r="T83" s="135"/>
      <c r="U83" s="135"/>
      <c r="V83" s="135"/>
      <c r="W83" s="135"/>
      <c r="X83" s="135"/>
      <c r="Y83" s="137" t="s">
        <v>17</v>
      </c>
      <c r="Z83" s="138"/>
      <c r="AA83" s="139"/>
      <c r="AB83" s="173" t="s">
        <v>378</v>
      </c>
      <c r="AC83" s="174"/>
      <c r="AD83" s="175"/>
      <c r="AE83" s="84" t="s">
        <v>378</v>
      </c>
      <c r="AF83" s="85"/>
      <c r="AG83" s="85"/>
      <c r="AH83" s="85"/>
      <c r="AI83" s="86"/>
      <c r="AJ83" s="84" t="s">
        <v>378</v>
      </c>
      <c r="AK83" s="85"/>
      <c r="AL83" s="85"/>
      <c r="AM83" s="85"/>
      <c r="AN83" s="86"/>
      <c r="AO83" s="84" t="s">
        <v>378</v>
      </c>
      <c r="AP83" s="85"/>
      <c r="AQ83" s="85"/>
      <c r="AR83" s="85"/>
      <c r="AS83" s="86"/>
      <c r="AT83" s="84" t="s">
        <v>378</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73" t="s">
        <v>378</v>
      </c>
      <c r="AC84" s="174"/>
      <c r="AD84" s="175"/>
      <c r="AE84" s="84" t="s">
        <v>378</v>
      </c>
      <c r="AF84" s="85"/>
      <c r="AG84" s="85"/>
      <c r="AH84" s="85"/>
      <c r="AI84" s="86"/>
      <c r="AJ84" s="84" t="s">
        <v>378</v>
      </c>
      <c r="AK84" s="85"/>
      <c r="AL84" s="85"/>
      <c r="AM84" s="85"/>
      <c r="AN84" s="86"/>
      <c r="AO84" s="84" t="s">
        <v>378</v>
      </c>
      <c r="AP84" s="85"/>
      <c r="AQ84" s="85"/>
      <c r="AR84" s="85"/>
      <c r="AS84" s="86"/>
      <c r="AT84" s="84" t="s">
        <v>450</v>
      </c>
      <c r="AU84" s="85"/>
      <c r="AV84" s="85"/>
      <c r="AW84" s="85"/>
      <c r="AX84" s="87"/>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402</v>
      </c>
      <c r="D98" s="404"/>
      <c r="E98" s="404"/>
      <c r="F98" s="404"/>
      <c r="G98" s="404"/>
      <c r="H98" s="404"/>
      <c r="I98" s="404"/>
      <c r="J98" s="404"/>
      <c r="K98" s="405"/>
      <c r="L98" s="62">
        <v>68</v>
      </c>
      <c r="M98" s="63"/>
      <c r="N98" s="63"/>
      <c r="O98" s="63"/>
      <c r="P98" s="63"/>
      <c r="Q98" s="64"/>
      <c r="R98" s="62" t="s">
        <v>403</v>
      </c>
      <c r="S98" s="63"/>
      <c r="T98" s="63"/>
      <c r="U98" s="63"/>
      <c r="V98" s="63"/>
      <c r="W98" s="64"/>
      <c r="X98" s="664"/>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23.1" customHeight="1" x14ac:dyDescent="0.15">
      <c r="A99" s="368"/>
      <c r="B99" s="369"/>
      <c r="C99" s="152"/>
      <c r="D99" s="153"/>
      <c r="E99" s="153"/>
      <c r="F99" s="153"/>
      <c r="G99" s="153"/>
      <c r="H99" s="153"/>
      <c r="I99" s="153"/>
      <c r="J99" s="153"/>
      <c r="K99" s="154"/>
      <c r="L99" s="62"/>
      <c r="M99" s="63"/>
      <c r="N99" s="63"/>
      <c r="O99" s="63"/>
      <c r="P99" s="63"/>
      <c r="Q99" s="64"/>
      <c r="R99" s="62"/>
      <c r="S99" s="63"/>
      <c r="T99" s="63"/>
      <c r="U99" s="63"/>
      <c r="V99" s="63"/>
      <c r="W99" s="64"/>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23.1"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21" customHeight="1" thickBot="1" x14ac:dyDescent="0.2">
      <c r="A104" s="370"/>
      <c r="B104" s="371"/>
      <c r="C104" s="360" t="s">
        <v>22</v>
      </c>
      <c r="D104" s="361"/>
      <c r="E104" s="361"/>
      <c r="F104" s="361"/>
      <c r="G104" s="361"/>
      <c r="H104" s="361"/>
      <c r="I104" s="361"/>
      <c r="J104" s="361"/>
      <c r="K104" s="362"/>
      <c r="L104" s="363">
        <f>SUM(L98:Q103)</f>
        <v>68</v>
      </c>
      <c r="M104" s="364"/>
      <c r="N104" s="364"/>
      <c r="O104" s="364"/>
      <c r="P104" s="364"/>
      <c r="Q104" s="365"/>
      <c r="R104" s="363">
        <f>SUM(R98:W103)</f>
        <v>0</v>
      </c>
      <c r="S104" s="364"/>
      <c r="T104" s="364"/>
      <c r="U104" s="364"/>
      <c r="V104" s="364"/>
      <c r="W104" s="365"/>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1" t="s">
        <v>39</v>
      </c>
      <c r="D107" s="590"/>
      <c r="E107" s="590"/>
      <c r="F107" s="590"/>
      <c r="G107" s="590"/>
      <c r="H107" s="590"/>
      <c r="I107" s="590"/>
      <c r="J107" s="590"/>
      <c r="K107" s="590"/>
      <c r="L107" s="590"/>
      <c r="M107" s="590"/>
      <c r="N107" s="590"/>
      <c r="O107" s="590"/>
      <c r="P107" s="590"/>
      <c r="Q107" s="590"/>
      <c r="R107" s="590"/>
      <c r="S107" s="590"/>
      <c r="T107" s="590"/>
      <c r="U107" s="590"/>
      <c r="V107" s="590"/>
      <c r="W107" s="590"/>
      <c r="X107" s="590"/>
      <c r="Y107" s="590"/>
      <c r="Z107" s="590"/>
      <c r="AA107" s="590"/>
      <c r="AB107" s="590"/>
      <c r="AC107" s="592"/>
      <c r="AD107" s="590" t="s">
        <v>43</v>
      </c>
      <c r="AE107" s="590"/>
      <c r="AF107" s="590"/>
      <c r="AG107" s="621" t="s">
        <v>38</v>
      </c>
      <c r="AH107" s="590"/>
      <c r="AI107" s="590"/>
      <c r="AJ107" s="590"/>
      <c r="AK107" s="590"/>
      <c r="AL107" s="590"/>
      <c r="AM107" s="590"/>
      <c r="AN107" s="590"/>
      <c r="AO107" s="590"/>
      <c r="AP107" s="590"/>
      <c r="AQ107" s="590"/>
      <c r="AR107" s="590"/>
      <c r="AS107" s="590"/>
      <c r="AT107" s="590"/>
      <c r="AU107" s="590"/>
      <c r="AV107" s="590"/>
      <c r="AW107" s="590"/>
      <c r="AX107" s="622"/>
    </row>
    <row r="108" spans="1:50" ht="26.25" customHeight="1" x14ac:dyDescent="0.15">
      <c r="A108" s="297" t="s">
        <v>312</v>
      </c>
      <c r="B108" s="298"/>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6" t="s">
        <v>374</v>
      </c>
      <c r="AE108" s="597"/>
      <c r="AF108" s="597"/>
      <c r="AG108" s="593" t="s">
        <v>420</v>
      </c>
      <c r="AH108" s="594"/>
      <c r="AI108" s="594"/>
      <c r="AJ108" s="594"/>
      <c r="AK108" s="594"/>
      <c r="AL108" s="594"/>
      <c r="AM108" s="594"/>
      <c r="AN108" s="594"/>
      <c r="AO108" s="594"/>
      <c r="AP108" s="594"/>
      <c r="AQ108" s="594"/>
      <c r="AR108" s="594"/>
      <c r="AS108" s="594"/>
      <c r="AT108" s="594"/>
      <c r="AU108" s="594"/>
      <c r="AV108" s="594"/>
      <c r="AW108" s="594"/>
      <c r="AX108" s="595"/>
    </row>
    <row r="109" spans="1:50" ht="26.2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374</v>
      </c>
      <c r="AE109" s="432"/>
      <c r="AF109" s="432"/>
      <c r="AG109" s="294" t="s">
        <v>421</v>
      </c>
      <c r="AH109" s="295"/>
      <c r="AI109" s="295"/>
      <c r="AJ109" s="295"/>
      <c r="AK109" s="295"/>
      <c r="AL109" s="295"/>
      <c r="AM109" s="295"/>
      <c r="AN109" s="295"/>
      <c r="AO109" s="295"/>
      <c r="AP109" s="295"/>
      <c r="AQ109" s="295"/>
      <c r="AR109" s="295"/>
      <c r="AS109" s="295"/>
      <c r="AT109" s="295"/>
      <c r="AU109" s="295"/>
      <c r="AV109" s="295"/>
      <c r="AW109" s="295"/>
      <c r="AX109" s="296"/>
    </row>
    <row r="110" spans="1:50" ht="32.2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9" t="s">
        <v>374</v>
      </c>
      <c r="AE110" s="580"/>
      <c r="AF110" s="580"/>
      <c r="AG110" s="520" t="s">
        <v>422</v>
      </c>
      <c r="AH110" s="191"/>
      <c r="AI110" s="191"/>
      <c r="AJ110" s="191"/>
      <c r="AK110" s="191"/>
      <c r="AL110" s="191"/>
      <c r="AM110" s="191"/>
      <c r="AN110" s="191"/>
      <c r="AO110" s="191"/>
      <c r="AP110" s="191"/>
      <c r="AQ110" s="191"/>
      <c r="AR110" s="191"/>
      <c r="AS110" s="191"/>
      <c r="AT110" s="191"/>
      <c r="AU110" s="191"/>
      <c r="AV110" s="191"/>
      <c r="AW110" s="191"/>
      <c r="AX110" s="521"/>
    </row>
    <row r="111" spans="1:50" ht="27.75" customHeight="1" x14ac:dyDescent="0.15">
      <c r="A111" s="539" t="s">
        <v>46</v>
      </c>
      <c r="B111" s="581"/>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374</v>
      </c>
      <c r="AE111" s="428"/>
      <c r="AF111" s="428"/>
      <c r="AG111" s="291" t="s">
        <v>423</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82"/>
      <c r="B112" s="583"/>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380</v>
      </c>
      <c r="AE112" s="432"/>
      <c r="AF112" s="432"/>
      <c r="AG112" s="294" t="s">
        <v>419</v>
      </c>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82"/>
      <c r="B113" s="583"/>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374</v>
      </c>
      <c r="AE113" s="432"/>
      <c r="AF113" s="432"/>
      <c r="AG113" s="294" t="s">
        <v>424</v>
      </c>
      <c r="AH113" s="295"/>
      <c r="AI113" s="295"/>
      <c r="AJ113" s="295"/>
      <c r="AK113" s="295"/>
      <c r="AL113" s="295"/>
      <c r="AM113" s="295"/>
      <c r="AN113" s="295"/>
      <c r="AO113" s="295"/>
      <c r="AP113" s="295"/>
      <c r="AQ113" s="295"/>
      <c r="AR113" s="295"/>
      <c r="AS113" s="295"/>
      <c r="AT113" s="295"/>
      <c r="AU113" s="295"/>
      <c r="AV113" s="295"/>
      <c r="AW113" s="295"/>
      <c r="AX113" s="296"/>
    </row>
    <row r="114" spans="1:64" ht="26.25" customHeight="1" x14ac:dyDescent="0.15">
      <c r="A114" s="582"/>
      <c r="B114" s="583"/>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374</v>
      </c>
      <c r="AE114" s="432"/>
      <c r="AF114" s="432"/>
      <c r="AG114" s="294" t="s">
        <v>425</v>
      </c>
      <c r="AH114" s="295"/>
      <c r="AI114" s="295"/>
      <c r="AJ114" s="295"/>
      <c r="AK114" s="295"/>
      <c r="AL114" s="295"/>
      <c r="AM114" s="295"/>
      <c r="AN114" s="295"/>
      <c r="AO114" s="295"/>
      <c r="AP114" s="295"/>
      <c r="AQ114" s="295"/>
      <c r="AR114" s="295"/>
      <c r="AS114" s="295"/>
      <c r="AT114" s="295"/>
      <c r="AU114" s="295"/>
      <c r="AV114" s="295"/>
      <c r="AW114" s="295"/>
      <c r="AX114" s="296"/>
    </row>
    <row r="115" spans="1:64" ht="26.25" customHeight="1" x14ac:dyDescent="0.15">
      <c r="A115" s="582"/>
      <c r="B115" s="583"/>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374</v>
      </c>
      <c r="AE115" s="432"/>
      <c r="AF115" s="432"/>
      <c r="AG115" s="294" t="s">
        <v>426</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82"/>
      <c r="B116" s="583"/>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5" t="s">
        <v>380</v>
      </c>
      <c r="AE116" s="626"/>
      <c r="AF116" s="626"/>
      <c r="AG116" s="356" t="s">
        <v>405</v>
      </c>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33" customHeight="1" x14ac:dyDescent="0.15">
      <c r="A117" s="584"/>
      <c r="B117" s="585"/>
      <c r="C117" s="586" t="s">
        <v>82</v>
      </c>
      <c r="D117" s="587"/>
      <c r="E117" s="587"/>
      <c r="F117" s="587"/>
      <c r="G117" s="587"/>
      <c r="H117" s="587"/>
      <c r="I117" s="587"/>
      <c r="J117" s="587"/>
      <c r="K117" s="587"/>
      <c r="L117" s="587"/>
      <c r="M117" s="587"/>
      <c r="N117" s="587"/>
      <c r="O117" s="587"/>
      <c r="P117" s="587"/>
      <c r="Q117" s="587"/>
      <c r="R117" s="587"/>
      <c r="S117" s="587"/>
      <c r="T117" s="587"/>
      <c r="U117" s="587"/>
      <c r="V117" s="587"/>
      <c r="W117" s="587"/>
      <c r="X117" s="587"/>
      <c r="Y117" s="587"/>
      <c r="Z117" s="587"/>
      <c r="AA117" s="587"/>
      <c r="AB117" s="587"/>
      <c r="AC117" s="588"/>
      <c r="AD117" s="579" t="s">
        <v>374</v>
      </c>
      <c r="AE117" s="580"/>
      <c r="AF117" s="589"/>
      <c r="AG117" s="294" t="s">
        <v>427</v>
      </c>
      <c r="AH117" s="295"/>
      <c r="AI117" s="295"/>
      <c r="AJ117" s="295"/>
      <c r="AK117" s="295"/>
      <c r="AL117" s="295"/>
      <c r="AM117" s="295"/>
      <c r="AN117" s="295"/>
      <c r="AO117" s="295"/>
      <c r="AP117" s="295"/>
      <c r="AQ117" s="295"/>
      <c r="AR117" s="295"/>
      <c r="AS117" s="295"/>
      <c r="AT117" s="295"/>
      <c r="AU117" s="295"/>
      <c r="AV117" s="295"/>
      <c r="AW117" s="295"/>
      <c r="AX117" s="296"/>
      <c r="BG117" s="10"/>
      <c r="BH117" s="10"/>
      <c r="BI117" s="10"/>
      <c r="BJ117" s="10"/>
    </row>
    <row r="118" spans="1:64" ht="40.5" customHeight="1" x14ac:dyDescent="0.15">
      <c r="A118" s="539" t="s">
        <v>47</v>
      </c>
      <c r="B118" s="581"/>
      <c r="C118" s="627" t="s">
        <v>81</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427" t="s">
        <v>374</v>
      </c>
      <c r="AE118" s="428"/>
      <c r="AF118" s="630"/>
      <c r="AG118" s="291" t="s">
        <v>428</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82"/>
      <c r="B119" s="583"/>
      <c r="C119" s="576" t="s">
        <v>53</v>
      </c>
      <c r="D119" s="577"/>
      <c r="E119" s="577"/>
      <c r="F119" s="577"/>
      <c r="G119" s="577"/>
      <c r="H119" s="577"/>
      <c r="I119" s="577"/>
      <c r="J119" s="577"/>
      <c r="K119" s="577"/>
      <c r="L119" s="577"/>
      <c r="M119" s="577"/>
      <c r="N119" s="577"/>
      <c r="O119" s="577"/>
      <c r="P119" s="577"/>
      <c r="Q119" s="577"/>
      <c r="R119" s="577"/>
      <c r="S119" s="577"/>
      <c r="T119" s="577"/>
      <c r="U119" s="577"/>
      <c r="V119" s="577"/>
      <c r="W119" s="577"/>
      <c r="X119" s="577"/>
      <c r="Y119" s="577"/>
      <c r="Z119" s="577"/>
      <c r="AA119" s="577"/>
      <c r="AB119" s="577"/>
      <c r="AC119" s="578"/>
      <c r="AD119" s="598" t="s">
        <v>374</v>
      </c>
      <c r="AE119" s="599"/>
      <c r="AF119" s="599"/>
      <c r="AG119" s="294" t="s">
        <v>427</v>
      </c>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82"/>
      <c r="B120" s="583"/>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380</v>
      </c>
      <c r="AE120" s="432"/>
      <c r="AF120" s="432"/>
      <c r="AG120" s="294" t="s">
        <v>429</v>
      </c>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84"/>
      <c r="B121" s="585"/>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380</v>
      </c>
      <c r="AE121" s="432"/>
      <c r="AF121" s="432"/>
      <c r="AG121" s="520" t="s">
        <v>417</v>
      </c>
      <c r="AH121" s="191"/>
      <c r="AI121" s="191"/>
      <c r="AJ121" s="191"/>
      <c r="AK121" s="191"/>
      <c r="AL121" s="191"/>
      <c r="AM121" s="191"/>
      <c r="AN121" s="191"/>
      <c r="AO121" s="191"/>
      <c r="AP121" s="191"/>
      <c r="AQ121" s="191"/>
      <c r="AR121" s="191"/>
      <c r="AS121" s="191"/>
      <c r="AT121" s="191"/>
      <c r="AU121" s="191"/>
      <c r="AV121" s="191"/>
      <c r="AW121" s="191"/>
      <c r="AX121" s="521"/>
    </row>
    <row r="122" spans="1:64" ht="33.6" customHeight="1" x14ac:dyDescent="0.15">
      <c r="A122" s="615" t="s">
        <v>80</v>
      </c>
      <c r="B122" s="616"/>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380</v>
      </c>
      <c r="AE122" s="428"/>
      <c r="AF122" s="428"/>
      <c r="AG122" s="567" t="s">
        <v>431</v>
      </c>
      <c r="AH122" s="568"/>
      <c r="AI122" s="568"/>
      <c r="AJ122" s="568"/>
      <c r="AK122" s="568"/>
      <c r="AL122" s="568"/>
      <c r="AM122" s="568"/>
      <c r="AN122" s="568"/>
      <c r="AO122" s="568"/>
      <c r="AP122" s="568"/>
      <c r="AQ122" s="568"/>
      <c r="AR122" s="568"/>
      <c r="AS122" s="568"/>
      <c r="AT122" s="568"/>
      <c r="AU122" s="568"/>
      <c r="AV122" s="568"/>
      <c r="AW122" s="568"/>
      <c r="AX122" s="569"/>
    </row>
    <row r="123" spans="1:64" ht="15.75" customHeight="1" x14ac:dyDescent="0.15">
      <c r="A123" s="617"/>
      <c r="B123" s="618"/>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0"/>
      <c r="AH123" s="571"/>
      <c r="AI123" s="571"/>
      <c r="AJ123" s="571"/>
      <c r="AK123" s="571"/>
      <c r="AL123" s="571"/>
      <c r="AM123" s="571"/>
      <c r="AN123" s="571"/>
      <c r="AO123" s="571"/>
      <c r="AP123" s="571"/>
      <c r="AQ123" s="571"/>
      <c r="AR123" s="571"/>
      <c r="AS123" s="571"/>
      <c r="AT123" s="571"/>
      <c r="AU123" s="571"/>
      <c r="AV123" s="571"/>
      <c r="AW123" s="571"/>
      <c r="AX123" s="572"/>
    </row>
    <row r="124" spans="1:64" ht="26.25" customHeight="1" x14ac:dyDescent="0.15">
      <c r="A124" s="617"/>
      <c r="B124" s="618"/>
      <c r="C124" s="631" t="s">
        <v>431</v>
      </c>
      <c r="D124" s="632"/>
      <c r="E124" s="632"/>
      <c r="F124" s="632"/>
      <c r="G124" s="632"/>
      <c r="H124" s="632"/>
      <c r="I124" s="632"/>
      <c r="J124" s="632"/>
      <c r="K124" s="632"/>
      <c r="L124" s="632"/>
      <c r="M124" s="632"/>
      <c r="N124" s="632"/>
      <c r="O124" s="633"/>
      <c r="P124" s="640" t="s">
        <v>431</v>
      </c>
      <c r="Q124" s="640"/>
      <c r="R124" s="640"/>
      <c r="S124" s="641"/>
      <c r="T124" s="623" t="s">
        <v>431</v>
      </c>
      <c r="U124" s="295"/>
      <c r="V124" s="295"/>
      <c r="W124" s="295"/>
      <c r="X124" s="295"/>
      <c r="Y124" s="295"/>
      <c r="Z124" s="295"/>
      <c r="AA124" s="295"/>
      <c r="AB124" s="295"/>
      <c r="AC124" s="295"/>
      <c r="AD124" s="295"/>
      <c r="AE124" s="295"/>
      <c r="AF124" s="624"/>
      <c r="AG124" s="570"/>
      <c r="AH124" s="571"/>
      <c r="AI124" s="571"/>
      <c r="AJ124" s="571"/>
      <c r="AK124" s="571"/>
      <c r="AL124" s="571"/>
      <c r="AM124" s="571"/>
      <c r="AN124" s="571"/>
      <c r="AO124" s="571"/>
      <c r="AP124" s="571"/>
      <c r="AQ124" s="571"/>
      <c r="AR124" s="571"/>
      <c r="AS124" s="571"/>
      <c r="AT124" s="571"/>
      <c r="AU124" s="571"/>
      <c r="AV124" s="571"/>
      <c r="AW124" s="571"/>
      <c r="AX124" s="572"/>
    </row>
    <row r="125" spans="1:64" ht="26.25" customHeight="1" x14ac:dyDescent="0.15">
      <c r="A125" s="619"/>
      <c r="B125" s="620"/>
      <c r="C125" s="634" t="s">
        <v>386</v>
      </c>
      <c r="D125" s="635"/>
      <c r="E125" s="635"/>
      <c r="F125" s="635"/>
      <c r="G125" s="635"/>
      <c r="H125" s="635"/>
      <c r="I125" s="635"/>
      <c r="J125" s="635"/>
      <c r="K125" s="635"/>
      <c r="L125" s="635"/>
      <c r="M125" s="635"/>
      <c r="N125" s="635"/>
      <c r="O125" s="636"/>
      <c r="P125" s="642" t="s">
        <v>386</v>
      </c>
      <c r="Q125" s="642"/>
      <c r="R125" s="642"/>
      <c r="S125" s="643"/>
      <c r="T125" s="424" t="s">
        <v>386</v>
      </c>
      <c r="U125" s="425"/>
      <c r="V125" s="425"/>
      <c r="W125" s="425"/>
      <c r="X125" s="425"/>
      <c r="Y125" s="425"/>
      <c r="Z125" s="425"/>
      <c r="AA125" s="425"/>
      <c r="AB125" s="425"/>
      <c r="AC125" s="425"/>
      <c r="AD125" s="425"/>
      <c r="AE125" s="425"/>
      <c r="AF125" s="426"/>
      <c r="AG125" s="573"/>
      <c r="AH125" s="574"/>
      <c r="AI125" s="574"/>
      <c r="AJ125" s="574"/>
      <c r="AK125" s="574"/>
      <c r="AL125" s="574"/>
      <c r="AM125" s="574"/>
      <c r="AN125" s="574"/>
      <c r="AO125" s="574"/>
      <c r="AP125" s="574"/>
      <c r="AQ125" s="574"/>
      <c r="AR125" s="574"/>
      <c r="AS125" s="574"/>
      <c r="AT125" s="574"/>
      <c r="AU125" s="574"/>
      <c r="AV125" s="574"/>
      <c r="AW125" s="574"/>
      <c r="AX125" s="575"/>
    </row>
    <row r="126" spans="1:64" ht="57" customHeight="1" x14ac:dyDescent="0.15">
      <c r="A126" s="539" t="s">
        <v>58</v>
      </c>
      <c r="B126" s="540"/>
      <c r="C126" s="382" t="s">
        <v>64</v>
      </c>
      <c r="D126" s="562"/>
      <c r="E126" s="562"/>
      <c r="F126" s="563"/>
      <c r="G126" s="533" t="s">
        <v>381</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66.75" customHeight="1" thickBot="1" x14ac:dyDescent="0.2">
      <c r="A127" s="541"/>
      <c r="B127" s="542"/>
      <c r="C127" s="351" t="s">
        <v>68</v>
      </c>
      <c r="D127" s="352"/>
      <c r="E127" s="352"/>
      <c r="F127" s="353"/>
      <c r="G127" s="354" t="s">
        <v>445</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x14ac:dyDescent="0.2">
      <c r="A129" s="561" t="s">
        <v>446</v>
      </c>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120" customHeight="1" thickBot="1" x14ac:dyDescent="0.2">
      <c r="A131" s="536" t="s">
        <v>447</v>
      </c>
      <c r="B131" s="537"/>
      <c r="C131" s="537"/>
      <c r="D131" s="537"/>
      <c r="E131" s="538"/>
      <c r="F131" s="555" t="s">
        <v>448</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99.95" customHeight="1" thickBot="1" x14ac:dyDescent="0.2">
      <c r="A133" s="421" t="s">
        <v>449</v>
      </c>
      <c r="B133" s="422"/>
      <c r="C133" s="422"/>
      <c r="D133" s="422"/>
      <c r="E133" s="423"/>
      <c r="F133" s="558" t="s">
        <v>452</v>
      </c>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99.95" customHeight="1" thickBot="1" x14ac:dyDescent="0.2">
      <c r="A135" s="600"/>
      <c r="B135" s="601"/>
      <c r="C135" s="601"/>
      <c r="D135" s="601"/>
      <c r="E135" s="601"/>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601"/>
      <c r="AL135" s="601"/>
      <c r="AM135" s="601"/>
      <c r="AN135" s="601"/>
      <c r="AO135" s="601"/>
      <c r="AP135" s="601"/>
      <c r="AQ135" s="601"/>
      <c r="AR135" s="601"/>
      <c r="AS135" s="601"/>
      <c r="AT135" s="601"/>
      <c r="AU135" s="601"/>
      <c r="AV135" s="601"/>
      <c r="AW135" s="601"/>
      <c r="AX135" s="602"/>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4" t="s">
        <v>224</v>
      </c>
      <c r="B137" s="395"/>
      <c r="C137" s="395"/>
      <c r="D137" s="395"/>
      <c r="E137" s="395"/>
      <c r="F137" s="395"/>
      <c r="G137" s="408" t="s">
        <v>436</v>
      </c>
      <c r="H137" s="409"/>
      <c r="I137" s="409"/>
      <c r="J137" s="409"/>
      <c r="K137" s="409"/>
      <c r="L137" s="409"/>
      <c r="M137" s="409"/>
      <c r="N137" s="409"/>
      <c r="O137" s="409"/>
      <c r="P137" s="410"/>
      <c r="Q137" s="395" t="s">
        <v>225</v>
      </c>
      <c r="R137" s="395"/>
      <c r="S137" s="395"/>
      <c r="T137" s="395"/>
      <c r="U137" s="395"/>
      <c r="V137" s="395"/>
      <c r="W137" s="408" t="s">
        <v>437</v>
      </c>
      <c r="X137" s="409"/>
      <c r="Y137" s="409"/>
      <c r="Z137" s="409"/>
      <c r="AA137" s="409"/>
      <c r="AB137" s="409"/>
      <c r="AC137" s="409"/>
      <c r="AD137" s="409"/>
      <c r="AE137" s="409"/>
      <c r="AF137" s="410"/>
      <c r="AG137" s="395" t="s">
        <v>226</v>
      </c>
      <c r="AH137" s="395"/>
      <c r="AI137" s="395"/>
      <c r="AJ137" s="395"/>
      <c r="AK137" s="395"/>
      <c r="AL137" s="395"/>
      <c r="AM137" s="391">
        <v>2040</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t="s">
        <v>382</v>
      </c>
      <c r="H138" s="412"/>
      <c r="I138" s="412"/>
      <c r="J138" s="412"/>
      <c r="K138" s="412"/>
      <c r="L138" s="412"/>
      <c r="M138" s="412"/>
      <c r="N138" s="412"/>
      <c r="O138" s="412"/>
      <c r="P138" s="413"/>
      <c r="Q138" s="397" t="s">
        <v>228</v>
      </c>
      <c r="R138" s="397"/>
      <c r="S138" s="397"/>
      <c r="T138" s="397"/>
      <c r="U138" s="397"/>
      <c r="V138" s="397"/>
      <c r="W138" s="564">
        <v>177</v>
      </c>
      <c r="X138" s="412"/>
      <c r="Y138" s="412"/>
      <c r="Z138" s="412"/>
      <c r="AA138" s="412"/>
      <c r="AB138" s="412"/>
      <c r="AC138" s="412"/>
      <c r="AD138" s="412"/>
      <c r="AE138" s="412"/>
      <c r="AF138" s="413"/>
      <c r="AG138" s="565"/>
      <c r="AH138" s="566"/>
      <c r="AI138" s="566"/>
      <c r="AJ138" s="566"/>
      <c r="AK138" s="566"/>
      <c r="AL138" s="566"/>
      <c r="AM138" s="603"/>
      <c r="AN138" s="604"/>
      <c r="AO138" s="604"/>
      <c r="AP138" s="604"/>
      <c r="AQ138" s="604"/>
      <c r="AR138" s="604"/>
      <c r="AS138" s="604"/>
      <c r="AT138" s="604"/>
      <c r="AU138" s="604"/>
      <c r="AV138" s="605"/>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5" t="s">
        <v>34</v>
      </c>
      <c r="B178" s="526"/>
      <c r="C178" s="526"/>
      <c r="D178" s="526"/>
      <c r="E178" s="526"/>
      <c r="F178" s="527"/>
      <c r="G178" s="378" t="s">
        <v>383</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443</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8"/>
      <c r="C179" s="528"/>
      <c r="D179" s="528"/>
      <c r="E179" s="528"/>
      <c r="F179" s="529"/>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28"/>
      <c r="C180" s="528"/>
      <c r="D180" s="528"/>
      <c r="E180" s="528"/>
      <c r="F180" s="529"/>
      <c r="G180" s="88"/>
      <c r="H180" s="89"/>
      <c r="I180" s="89"/>
      <c r="J180" s="89"/>
      <c r="K180" s="90"/>
      <c r="L180" s="91" t="s">
        <v>384</v>
      </c>
      <c r="M180" s="92"/>
      <c r="N180" s="92"/>
      <c r="O180" s="92"/>
      <c r="P180" s="92"/>
      <c r="Q180" s="92"/>
      <c r="R180" s="92"/>
      <c r="S180" s="92"/>
      <c r="T180" s="92"/>
      <c r="U180" s="92"/>
      <c r="V180" s="92"/>
      <c r="W180" s="92"/>
      <c r="X180" s="93"/>
      <c r="Y180" s="94">
        <v>40</v>
      </c>
      <c r="Z180" s="95"/>
      <c r="AA180" s="95"/>
      <c r="AB180" s="96"/>
      <c r="AC180" s="88"/>
      <c r="AD180" s="89"/>
      <c r="AE180" s="89"/>
      <c r="AF180" s="89"/>
      <c r="AG180" s="90"/>
      <c r="AH180" s="91" t="s">
        <v>393</v>
      </c>
      <c r="AI180" s="92"/>
      <c r="AJ180" s="92"/>
      <c r="AK180" s="92"/>
      <c r="AL180" s="92"/>
      <c r="AM180" s="92"/>
      <c r="AN180" s="92"/>
      <c r="AO180" s="92"/>
      <c r="AP180" s="92"/>
      <c r="AQ180" s="92"/>
      <c r="AR180" s="92"/>
      <c r="AS180" s="92"/>
      <c r="AT180" s="93"/>
      <c r="AU180" s="94">
        <v>6</v>
      </c>
      <c r="AV180" s="95"/>
      <c r="AW180" s="95"/>
      <c r="AX180" s="390"/>
    </row>
    <row r="181" spans="1:50" ht="24.75" hidden="1" customHeight="1" x14ac:dyDescent="0.15">
      <c r="A181" s="117"/>
      <c r="B181" s="528"/>
      <c r="C181" s="528"/>
      <c r="D181" s="528"/>
      <c r="E181" s="528"/>
      <c r="F181" s="52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8"/>
      <c r="C182" s="528"/>
      <c r="D182" s="528"/>
      <c r="E182" s="528"/>
      <c r="F182" s="52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8"/>
      <c r="C183" s="528"/>
      <c r="D183" s="528"/>
      <c r="E183" s="528"/>
      <c r="F183" s="52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8"/>
      <c r="C184" s="528"/>
      <c r="D184" s="528"/>
      <c r="E184" s="528"/>
      <c r="F184" s="52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8"/>
      <c r="C185" s="528"/>
      <c r="D185" s="528"/>
      <c r="E185" s="528"/>
      <c r="F185" s="52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8"/>
      <c r="C186" s="528"/>
      <c r="D186" s="528"/>
      <c r="E186" s="528"/>
      <c r="F186" s="52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8"/>
      <c r="C187" s="528"/>
      <c r="D187" s="528"/>
      <c r="E187" s="528"/>
      <c r="F187" s="52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8"/>
      <c r="C188" s="528"/>
      <c r="D188" s="528"/>
      <c r="E188" s="528"/>
      <c r="F188" s="52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8"/>
      <c r="C189" s="528"/>
      <c r="D189" s="528"/>
      <c r="E189" s="528"/>
      <c r="F189" s="52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8"/>
      <c r="C190" s="528"/>
      <c r="D190" s="528"/>
      <c r="E190" s="528"/>
      <c r="F190" s="529"/>
      <c r="G190" s="74" t="s">
        <v>22</v>
      </c>
      <c r="H190" s="75"/>
      <c r="I190" s="75"/>
      <c r="J190" s="75"/>
      <c r="K190" s="75"/>
      <c r="L190" s="76"/>
      <c r="M190" s="77"/>
      <c r="N190" s="77"/>
      <c r="O190" s="77"/>
      <c r="P190" s="77"/>
      <c r="Q190" s="77"/>
      <c r="R190" s="77"/>
      <c r="S190" s="77"/>
      <c r="T190" s="77"/>
      <c r="U190" s="77"/>
      <c r="V190" s="77"/>
      <c r="W190" s="77"/>
      <c r="X190" s="78"/>
      <c r="Y190" s="79">
        <f>SUM(Y180:AB189)</f>
        <v>40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6</v>
      </c>
      <c r="AV190" s="80"/>
      <c r="AW190" s="80"/>
      <c r="AX190" s="82"/>
    </row>
    <row r="191" spans="1:50" ht="30" customHeight="1" x14ac:dyDescent="0.15">
      <c r="A191" s="117"/>
      <c r="B191" s="528"/>
      <c r="C191" s="528"/>
      <c r="D191" s="528"/>
      <c r="E191" s="528"/>
      <c r="F191" s="529"/>
      <c r="G191" s="378" t="s">
        <v>392</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406</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28"/>
      <c r="C192" s="528"/>
      <c r="D192" s="528"/>
      <c r="E192" s="528"/>
      <c r="F192" s="529"/>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28"/>
      <c r="C193" s="528"/>
      <c r="D193" s="528"/>
      <c r="E193" s="528"/>
      <c r="F193" s="529"/>
      <c r="G193" s="88"/>
      <c r="H193" s="89"/>
      <c r="I193" s="89"/>
      <c r="J193" s="89"/>
      <c r="K193" s="90"/>
      <c r="L193" s="91" t="s">
        <v>396</v>
      </c>
      <c r="M193" s="92"/>
      <c r="N193" s="92"/>
      <c r="O193" s="92"/>
      <c r="P193" s="92"/>
      <c r="Q193" s="92"/>
      <c r="R193" s="92"/>
      <c r="S193" s="92"/>
      <c r="T193" s="92"/>
      <c r="U193" s="92"/>
      <c r="V193" s="92"/>
      <c r="W193" s="92"/>
      <c r="X193" s="93"/>
      <c r="Y193" s="94">
        <v>22</v>
      </c>
      <c r="Z193" s="95"/>
      <c r="AA193" s="95"/>
      <c r="AB193" s="96"/>
      <c r="AC193" s="88"/>
      <c r="AD193" s="89"/>
      <c r="AE193" s="89"/>
      <c r="AF193" s="89"/>
      <c r="AG193" s="90"/>
      <c r="AH193" s="91" t="s">
        <v>398</v>
      </c>
      <c r="AI193" s="92"/>
      <c r="AJ193" s="92"/>
      <c r="AK193" s="92"/>
      <c r="AL193" s="92"/>
      <c r="AM193" s="92"/>
      <c r="AN193" s="92"/>
      <c r="AO193" s="92"/>
      <c r="AP193" s="92"/>
      <c r="AQ193" s="92"/>
      <c r="AR193" s="92"/>
      <c r="AS193" s="92"/>
      <c r="AT193" s="93"/>
      <c r="AU193" s="94">
        <v>20</v>
      </c>
      <c r="AV193" s="95"/>
      <c r="AW193" s="95"/>
      <c r="AX193" s="390"/>
    </row>
    <row r="194" spans="1:50" ht="24.75" hidden="1" customHeight="1" x14ac:dyDescent="0.15">
      <c r="A194" s="117"/>
      <c r="B194" s="528"/>
      <c r="C194" s="528"/>
      <c r="D194" s="528"/>
      <c r="E194" s="528"/>
      <c r="F194" s="52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8"/>
      <c r="C195" s="528"/>
      <c r="D195" s="528"/>
      <c r="E195" s="528"/>
      <c r="F195" s="52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8"/>
      <c r="C196" s="528"/>
      <c r="D196" s="528"/>
      <c r="E196" s="528"/>
      <c r="F196" s="52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8"/>
      <c r="C197" s="528"/>
      <c r="D197" s="528"/>
      <c r="E197" s="528"/>
      <c r="F197" s="52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8"/>
      <c r="C198" s="528"/>
      <c r="D198" s="528"/>
      <c r="E198" s="528"/>
      <c r="F198" s="52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28"/>
      <c r="C199" s="528"/>
      <c r="D199" s="528"/>
      <c r="E199" s="528"/>
      <c r="F199" s="52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28"/>
      <c r="C200" s="528"/>
      <c r="D200" s="528"/>
      <c r="E200" s="528"/>
      <c r="F200" s="52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28"/>
      <c r="C201" s="528"/>
      <c r="D201" s="528"/>
      <c r="E201" s="528"/>
      <c r="F201" s="52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8"/>
      <c r="C202" s="528"/>
      <c r="D202" s="528"/>
      <c r="E202" s="528"/>
      <c r="F202" s="52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8"/>
      <c r="C203" s="528"/>
      <c r="D203" s="528"/>
      <c r="E203" s="528"/>
      <c r="F203" s="529"/>
      <c r="G203" s="74" t="s">
        <v>22</v>
      </c>
      <c r="H203" s="75"/>
      <c r="I203" s="75"/>
      <c r="J203" s="75"/>
      <c r="K203" s="75"/>
      <c r="L203" s="76"/>
      <c r="M203" s="77"/>
      <c r="N203" s="77"/>
      <c r="O203" s="77"/>
      <c r="P203" s="77"/>
      <c r="Q203" s="77"/>
      <c r="R203" s="77"/>
      <c r="S203" s="77"/>
      <c r="T203" s="77"/>
      <c r="U203" s="77"/>
      <c r="V203" s="77"/>
      <c r="W203" s="77"/>
      <c r="X203" s="78"/>
      <c r="Y203" s="79">
        <f>SUM(Y193:AB202)</f>
        <v>22</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20</v>
      </c>
      <c r="AV203" s="80"/>
      <c r="AW203" s="80"/>
      <c r="AX203" s="82"/>
    </row>
    <row r="204" spans="1:50" ht="30" customHeight="1" x14ac:dyDescent="0.15">
      <c r="A204" s="117"/>
      <c r="B204" s="528"/>
      <c r="C204" s="528"/>
      <c r="D204" s="528"/>
      <c r="E204" s="528"/>
      <c r="F204" s="529"/>
      <c r="G204" s="378" t="s">
        <v>444</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360</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28"/>
      <c r="C205" s="528"/>
      <c r="D205" s="528"/>
      <c r="E205" s="528"/>
      <c r="F205" s="529"/>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28"/>
      <c r="C206" s="528"/>
      <c r="D206" s="528"/>
      <c r="E206" s="528"/>
      <c r="F206" s="529"/>
      <c r="G206" s="88"/>
      <c r="H206" s="89"/>
      <c r="I206" s="89"/>
      <c r="J206" s="89"/>
      <c r="K206" s="90"/>
      <c r="L206" s="91" t="s">
        <v>394</v>
      </c>
      <c r="M206" s="92"/>
      <c r="N206" s="92"/>
      <c r="O206" s="92"/>
      <c r="P206" s="92"/>
      <c r="Q206" s="92"/>
      <c r="R206" s="92"/>
      <c r="S206" s="92"/>
      <c r="T206" s="92"/>
      <c r="U206" s="92"/>
      <c r="V206" s="92"/>
      <c r="W206" s="92"/>
      <c r="X206" s="93"/>
      <c r="Y206" s="94">
        <v>10</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x14ac:dyDescent="0.15">
      <c r="A207" s="117"/>
      <c r="B207" s="528"/>
      <c r="C207" s="528"/>
      <c r="D207" s="528"/>
      <c r="E207" s="528"/>
      <c r="F207" s="52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28"/>
      <c r="C208" s="528"/>
      <c r="D208" s="528"/>
      <c r="E208" s="528"/>
      <c r="F208" s="52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28"/>
      <c r="C209" s="528"/>
      <c r="D209" s="528"/>
      <c r="E209" s="528"/>
      <c r="F209" s="52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28"/>
      <c r="C210" s="528"/>
      <c r="D210" s="528"/>
      <c r="E210" s="528"/>
      <c r="F210" s="52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28"/>
      <c r="C211" s="528"/>
      <c r="D211" s="528"/>
      <c r="E211" s="528"/>
      <c r="F211" s="52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28"/>
      <c r="C212" s="528"/>
      <c r="D212" s="528"/>
      <c r="E212" s="528"/>
      <c r="F212" s="52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28"/>
      <c r="C213" s="528"/>
      <c r="D213" s="528"/>
      <c r="E213" s="528"/>
      <c r="F213" s="52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28"/>
      <c r="C214" s="528"/>
      <c r="D214" s="528"/>
      <c r="E214" s="528"/>
      <c r="F214" s="52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28"/>
      <c r="C215" s="528"/>
      <c r="D215" s="528"/>
      <c r="E215" s="528"/>
      <c r="F215" s="52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8"/>
      <c r="C216" s="528"/>
      <c r="D216" s="528"/>
      <c r="E216" s="528"/>
      <c r="F216" s="529"/>
      <c r="G216" s="74" t="s">
        <v>22</v>
      </c>
      <c r="H216" s="75"/>
      <c r="I216" s="75"/>
      <c r="J216" s="75"/>
      <c r="K216" s="75"/>
      <c r="L216" s="76"/>
      <c r="M216" s="77"/>
      <c r="N216" s="77"/>
      <c r="O216" s="77"/>
      <c r="P216" s="77"/>
      <c r="Q216" s="77"/>
      <c r="R216" s="77"/>
      <c r="S216" s="77"/>
      <c r="T216" s="77"/>
      <c r="U216" s="77"/>
      <c r="V216" s="77"/>
      <c r="W216" s="77"/>
      <c r="X216" s="78"/>
      <c r="Y216" s="79">
        <f>SUM(Y206:AB215)</f>
        <v>10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8"/>
      <c r="C217" s="528"/>
      <c r="D217" s="528"/>
      <c r="E217" s="528"/>
      <c r="F217" s="529"/>
      <c r="G217" s="378" t="s">
        <v>407</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361</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28"/>
      <c r="C218" s="528"/>
      <c r="D218" s="528"/>
      <c r="E218" s="528"/>
      <c r="F218" s="529"/>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28"/>
      <c r="C219" s="528"/>
      <c r="D219" s="528"/>
      <c r="E219" s="528"/>
      <c r="F219" s="529"/>
      <c r="G219" s="88"/>
      <c r="H219" s="89"/>
      <c r="I219" s="89"/>
      <c r="J219" s="89"/>
      <c r="K219" s="90"/>
      <c r="L219" s="91" t="s">
        <v>395</v>
      </c>
      <c r="M219" s="92"/>
      <c r="N219" s="92"/>
      <c r="O219" s="92"/>
      <c r="P219" s="92"/>
      <c r="Q219" s="92"/>
      <c r="R219" s="92"/>
      <c r="S219" s="92"/>
      <c r="T219" s="92"/>
      <c r="U219" s="92"/>
      <c r="V219" s="92"/>
      <c r="W219" s="92"/>
      <c r="X219" s="93"/>
      <c r="Y219" s="94">
        <v>10</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x14ac:dyDescent="0.15">
      <c r="A220" s="117"/>
      <c r="B220" s="528"/>
      <c r="C220" s="528"/>
      <c r="D220" s="528"/>
      <c r="E220" s="528"/>
      <c r="F220" s="52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8"/>
      <c r="C221" s="528"/>
      <c r="D221" s="528"/>
      <c r="E221" s="528"/>
      <c r="F221" s="52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28"/>
      <c r="C222" s="528"/>
      <c r="D222" s="528"/>
      <c r="E222" s="528"/>
      <c r="F222" s="52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8"/>
      <c r="C223" s="528"/>
      <c r="D223" s="528"/>
      <c r="E223" s="528"/>
      <c r="F223" s="52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28"/>
      <c r="C224" s="528"/>
      <c r="D224" s="528"/>
      <c r="E224" s="528"/>
      <c r="F224" s="52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28"/>
      <c r="C225" s="528"/>
      <c r="D225" s="528"/>
      <c r="E225" s="528"/>
      <c r="F225" s="52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28"/>
      <c r="C226" s="528"/>
      <c r="D226" s="528"/>
      <c r="E226" s="528"/>
      <c r="F226" s="52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28"/>
      <c r="C227" s="528"/>
      <c r="D227" s="528"/>
      <c r="E227" s="528"/>
      <c r="F227" s="52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28"/>
      <c r="C228" s="528"/>
      <c r="D228" s="528"/>
      <c r="E228" s="528"/>
      <c r="F228" s="52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8"/>
      <c r="C229" s="528"/>
      <c r="D229" s="528"/>
      <c r="E229" s="528"/>
      <c r="F229" s="529"/>
      <c r="G229" s="74" t="s">
        <v>22</v>
      </c>
      <c r="H229" s="75"/>
      <c r="I229" s="75"/>
      <c r="J229" s="75"/>
      <c r="K229" s="75"/>
      <c r="L229" s="76"/>
      <c r="M229" s="77"/>
      <c r="N229" s="77"/>
      <c r="O229" s="77"/>
      <c r="P229" s="77"/>
      <c r="Q229" s="77"/>
      <c r="R229" s="77"/>
      <c r="S229" s="77"/>
      <c r="T229" s="77"/>
      <c r="U229" s="77"/>
      <c r="V229" s="77"/>
      <c r="W229" s="77"/>
      <c r="X229" s="78"/>
      <c r="Y229" s="79">
        <f>SUM(Y219:AB228)</f>
        <v>10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31.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408</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385</v>
      </c>
      <c r="D236" s="104"/>
      <c r="E236" s="104"/>
      <c r="F236" s="104"/>
      <c r="G236" s="104"/>
      <c r="H236" s="104"/>
      <c r="I236" s="104"/>
      <c r="J236" s="104"/>
      <c r="K236" s="104"/>
      <c r="L236" s="104"/>
      <c r="M236" s="108" t="s">
        <v>384</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40</v>
      </c>
      <c r="AL236" s="106"/>
      <c r="AM236" s="106"/>
      <c r="AN236" s="106"/>
      <c r="AO236" s="106"/>
      <c r="AP236" s="107"/>
      <c r="AQ236" s="108" t="s">
        <v>386</v>
      </c>
      <c r="AR236" s="104"/>
      <c r="AS236" s="104"/>
      <c r="AT236" s="104"/>
      <c r="AU236" s="105" t="s">
        <v>386</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409</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362</v>
      </c>
      <c r="D268" s="109"/>
      <c r="E268" s="109"/>
      <c r="F268" s="109"/>
      <c r="G268" s="109"/>
      <c r="H268" s="109"/>
      <c r="I268" s="109"/>
      <c r="J268" s="109"/>
      <c r="K268" s="109"/>
      <c r="L268" s="109"/>
      <c r="M268" s="109" t="s">
        <v>363</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364</v>
      </c>
      <c r="AL268" s="109"/>
      <c r="AM268" s="109"/>
      <c r="AN268" s="109"/>
      <c r="AO268" s="109"/>
      <c r="AP268" s="109"/>
      <c r="AQ268" s="109" t="s">
        <v>23</v>
      </c>
      <c r="AR268" s="109"/>
      <c r="AS268" s="109"/>
      <c r="AT268" s="109"/>
      <c r="AU268" s="111" t="s">
        <v>24</v>
      </c>
      <c r="AV268" s="112"/>
      <c r="AW268" s="112"/>
      <c r="AX268" s="113"/>
    </row>
    <row r="269" spans="1:50" ht="41.25" customHeight="1" x14ac:dyDescent="0.15">
      <c r="A269" s="103">
        <v>1</v>
      </c>
      <c r="B269" s="103">
        <v>1</v>
      </c>
      <c r="C269" s="108" t="s">
        <v>387</v>
      </c>
      <c r="D269" s="104"/>
      <c r="E269" s="104"/>
      <c r="F269" s="104"/>
      <c r="G269" s="104"/>
      <c r="H269" s="104"/>
      <c r="I269" s="104"/>
      <c r="J269" s="104"/>
      <c r="K269" s="104"/>
      <c r="L269" s="104"/>
      <c r="M269" s="108" t="s">
        <v>396</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22</v>
      </c>
      <c r="AL269" s="106"/>
      <c r="AM269" s="106"/>
      <c r="AN269" s="106"/>
      <c r="AO269" s="106"/>
      <c r="AP269" s="107"/>
      <c r="AQ269" s="108">
        <v>1</v>
      </c>
      <c r="AR269" s="104"/>
      <c r="AS269" s="104"/>
      <c r="AT269" s="104"/>
      <c r="AU269" s="105">
        <v>100</v>
      </c>
      <c r="AV269" s="106"/>
      <c r="AW269" s="106"/>
      <c r="AX269" s="107"/>
    </row>
    <row r="270" spans="1:50" ht="24" hidden="1" customHeight="1" x14ac:dyDescent="0.15">
      <c r="A270" s="103">
        <v>2</v>
      </c>
      <c r="B270" s="103">
        <v>1</v>
      </c>
      <c r="C270" s="108"/>
      <c r="D270" s="104"/>
      <c r="E270" s="104"/>
      <c r="F270" s="104"/>
      <c r="G270" s="104"/>
      <c r="H270" s="104"/>
      <c r="I270" s="104"/>
      <c r="J270" s="104"/>
      <c r="K270" s="104"/>
      <c r="L270" s="104"/>
      <c r="M270" s="108"/>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8"/>
      <c r="D271" s="104"/>
      <c r="E271" s="104"/>
      <c r="F271" s="104"/>
      <c r="G271" s="104"/>
      <c r="H271" s="104"/>
      <c r="I271" s="104"/>
      <c r="J271" s="104"/>
      <c r="K271" s="104"/>
      <c r="L271" s="104"/>
      <c r="M271" s="108"/>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8"/>
      <c r="D272" s="104"/>
      <c r="E272" s="104"/>
      <c r="F272" s="104"/>
      <c r="G272" s="104"/>
      <c r="H272" s="104"/>
      <c r="I272" s="104"/>
      <c r="J272" s="104"/>
      <c r="K272" s="104"/>
      <c r="L272" s="104"/>
      <c r="M272" s="108"/>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8"/>
      <c r="D273" s="104"/>
      <c r="E273" s="104"/>
      <c r="F273" s="104"/>
      <c r="G273" s="104"/>
      <c r="H273" s="104"/>
      <c r="I273" s="104"/>
      <c r="J273" s="104"/>
      <c r="K273" s="104"/>
      <c r="L273" s="104"/>
      <c r="M273" s="108"/>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8"/>
      <c r="D274" s="104"/>
      <c r="E274" s="104"/>
      <c r="F274" s="104"/>
      <c r="G274" s="104"/>
      <c r="H274" s="104"/>
      <c r="I274" s="104"/>
      <c r="J274" s="104"/>
      <c r="K274" s="104"/>
      <c r="L274" s="104"/>
      <c r="M274" s="108"/>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8"/>
      <c r="D275" s="104"/>
      <c r="E275" s="104"/>
      <c r="F275" s="104"/>
      <c r="G275" s="104"/>
      <c r="H275" s="104"/>
      <c r="I275" s="104"/>
      <c r="J275" s="104"/>
      <c r="K275" s="104"/>
      <c r="L275" s="104"/>
      <c r="M275" s="108"/>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410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362</v>
      </c>
      <c r="D301" s="109"/>
      <c r="E301" s="109"/>
      <c r="F301" s="109"/>
      <c r="G301" s="109"/>
      <c r="H301" s="109"/>
      <c r="I301" s="109"/>
      <c r="J301" s="109"/>
      <c r="K301" s="109"/>
      <c r="L301" s="109"/>
      <c r="M301" s="109" t="s">
        <v>363</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364</v>
      </c>
      <c r="AL301" s="109"/>
      <c r="AM301" s="109"/>
      <c r="AN301" s="109"/>
      <c r="AO301" s="109"/>
      <c r="AP301" s="109"/>
      <c r="AQ301" s="109" t="s">
        <v>23</v>
      </c>
      <c r="AR301" s="109"/>
      <c r="AS301" s="109"/>
      <c r="AT301" s="109"/>
      <c r="AU301" s="111" t="s">
        <v>24</v>
      </c>
      <c r="AV301" s="112"/>
      <c r="AW301" s="112"/>
      <c r="AX301" s="113"/>
    </row>
    <row r="302" spans="1:50" ht="30" customHeight="1" x14ac:dyDescent="0.15">
      <c r="A302" s="103">
        <v>1</v>
      </c>
      <c r="B302" s="103">
        <v>1</v>
      </c>
      <c r="C302" s="108" t="s">
        <v>438</v>
      </c>
      <c r="D302" s="104"/>
      <c r="E302" s="104"/>
      <c r="F302" s="104"/>
      <c r="G302" s="104"/>
      <c r="H302" s="104"/>
      <c r="I302" s="104"/>
      <c r="J302" s="104"/>
      <c r="K302" s="104"/>
      <c r="L302" s="104"/>
      <c r="M302" s="108" t="s">
        <v>394</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10</v>
      </c>
      <c r="AL302" s="106"/>
      <c r="AM302" s="106"/>
      <c r="AN302" s="106"/>
      <c r="AO302" s="106"/>
      <c r="AP302" s="107"/>
      <c r="AQ302" s="108">
        <v>1</v>
      </c>
      <c r="AR302" s="104"/>
      <c r="AS302" s="104"/>
      <c r="AT302" s="104"/>
      <c r="AU302" s="105">
        <v>99</v>
      </c>
      <c r="AV302" s="106"/>
      <c r="AW302" s="106"/>
      <c r="AX302" s="107"/>
    </row>
    <row r="303" spans="1:50" ht="30" customHeight="1" x14ac:dyDescent="0.15">
      <c r="A303" s="103">
        <v>2</v>
      </c>
      <c r="B303" s="103">
        <v>1</v>
      </c>
      <c r="C303" s="108" t="s">
        <v>439</v>
      </c>
      <c r="D303" s="104"/>
      <c r="E303" s="104"/>
      <c r="F303" s="104"/>
      <c r="G303" s="104"/>
      <c r="H303" s="104"/>
      <c r="I303" s="104"/>
      <c r="J303" s="104"/>
      <c r="K303" s="104"/>
      <c r="L303" s="104"/>
      <c r="M303" s="108" t="s">
        <v>394</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5</v>
      </c>
      <c r="AL303" s="106"/>
      <c r="AM303" s="106"/>
      <c r="AN303" s="106"/>
      <c r="AO303" s="106"/>
      <c r="AP303" s="107"/>
      <c r="AQ303" s="108">
        <v>1</v>
      </c>
      <c r="AR303" s="104"/>
      <c r="AS303" s="104"/>
      <c r="AT303" s="104"/>
      <c r="AU303" s="105">
        <v>99</v>
      </c>
      <c r="AV303" s="106"/>
      <c r="AW303" s="106"/>
      <c r="AX303" s="107"/>
    </row>
    <row r="304" spans="1:50" ht="30" customHeight="1" x14ac:dyDescent="0.15">
      <c r="A304" s="103">
        <v>3</v>
      </c>
      <c r="B304" s="103">
        <v>1</v>
      </c>
      <c r="C304" s="108" t="s">
        <v>432</v>
      </c>
      <c r="D304" s="104"/>
      <c r="E304" s="104"/>
      <c r="F304" s="104"/>
      <c r="G304" s="104"/>
      <c r="H304" s="104"/>
      <c r="I304" s="104"/>
      <c r="J304" s="104"/>
      <c r="K304" s="104"/>
      <c r="L304" s="104"/>
      <c r="M304" s="108" t="s">
        <v>433</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v>0.97</v>
      </c>
      <c r="AL304" s="106"/>
      <c r="AM304" s="106"/>
      <c r="AN304" s="106"/>
      <c r="AO304" s="106"/>
      <c r="AP304" s="107"/>
      <c r="AQ304" s="108" t="s">
        <v>435</v>
      </c>
      <c r="AR304" s="104"/>
      <c r="AS304" s="104"/>
      <c r="AT304" s="104"/>
      <c r="AU304" s="105">
        <v>100</v>
      </c>
      <c r="AV304" s="106"/>
      <c r="AW304" s="106"/>
      <c r="AX304" s="107"/>
    </row>
    <row r="305" spans="1:50" ht="30" customHeight="1" x14ac:dyDescent="0.15">
      <c r="A305" s="103">
        <v>4</v>
      </c>
      <c r="B305" s="103">
        <v>1</v>
      </c>
      <c r="C305" s="108" t="s">
        <v>440</v>
      </c>
      <c r="D305" s="104"/>
      <c r="E305" s="104"/>
      <c r="F305" s="104"/>
      <c r="G305" s="104"/>
      <c r="H305" s="104"/>
      <c r="I305" s="104"/>
      <c r="J305" s="104"/>
      <c r="K305" s="104"/>
      <c r="L305" s="104"/>
      <c r="M305" s="108" t="s">
        <v>433</v>
      </c>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v>0.9</v>
      </c>
      <c r="AL305" s="106"/>
      <c r="AM305" s="106"/>
      <c r="AN305" s="106"/>
      <c r="AO305" s="106"/>
      <c r="AP305" s="107"/>
      <c r="AQ305" s="108" t="s">
        <v>435</v>
      </c>
      <c r="AR305" s="104"/>
      <c r="AS305" s="104"/>
      <c r="AT305" s="104"/>
      <c r="AU305" s="105">
        <v>100</v>
      </c>
      <c r="AV305" s="106"/>
      <c r="AW305" s="106"/>
      <c r="AX305" s="107"/>
    </row>
    <row r="306" spans="1:50" ht="30" customHeight="1" x14ac:dyDescent="0.15">
      <c r="A306" s="103">
        <v>5</v>
      </c>
      <c r="B306" s="103">
        <v>1</v>
      </c>
      <c r="C306" s="108" t="s">
        <v>441</v>
      </c>
      <c r="D306" s="104"/>
      <c r="E306" s="104"/>
      <c r="F306" s="104"/>
      <c r="G306" s="104"/>
      <c r="H306" s="104"/>
      <c r="I306" s="104"/>
      <c r="J306" s="104"/>
      <c r="K306" s="104"/>
      <c r="L306" s="104"/>
      <c r="M306" s="108" t="s">
        <v>434</v>
      </c>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v>0.48</v>
      </c>
      <c r="AL306" s="106"/>
      <c r="AM306" s="106"/>
      <c r="AN306" s="106"/>
      <c r="AO306" s="106"/>
      <c r="AP306" s="107"/>
      <c r="AQ306" s="108" t="s">
        <v>435</v>
      </c>
      <c r="AR306" s="104"/>
      <c r="AS306" s="104"/>
      <c r="AT306" s="104"/>
      <c r="AU306" s="105">
        <v>100</v>
      </c>
      <c r="AV306" s="106"/>
      <c r="AW306" s="106"/>
      <c r="AX306" s="107"/>
    </row>
    <row r="307" spans="1:50" ht="24" hidden="1" customHeight="1" x14ac:dyDescent="0.15">
      <c r="A307" s="103">
        <v>6</v>
      </c>
      <c r="B307" s="103">
        <v>1</v>
      </c>
      <c r="C307" s="108"/>
      <c r="D307" s="104"/>
      <c r="E307" s="104"/>
      <c r="F307" s="104"/>
      <c r="G307" s="104"/>
      <c r="H307" s="104"/>
      <c r="I307" s="104"/>
      <c r="J307" s="104"/>
      <c r="K307" s="104"/>
      <c r="L307" s="104"/>
      <c r="M307" s="108"/>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411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362</v>
      </c>
      <c r="D334" s="109"/>
      <c r="E334" s="109"/>
      <c r="F334" s="109"/>
      <c r="G334" s="109"/>
      <c r="H334" s="109"/>
      <c r="I334" s="109"/>
      <c r="J334" s="109"/>
      <c r="K334" s="109"/>
      <c r="L334" s="109"/>
      <c r="M334" s="109" t="s">
        <v>363</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364</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8" t="s">
        <v>388</v>
      </c>
      <c r="D335" s="104"/>
      <c r="E335" s="104"/>
      <c r="F335" s="104"/>
      <c r="G335" s="104"/>
      <c r="H335" s="104"/>
      <c r="I335" s="104"/>
      <c r="J335" s="104"/>
      <c r="K335" s="104"/>
      <c r="L335" s="104"/>
      <c r="M335" s="108" t="s">
        <v>384</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10</v>
      </c>
      <c r="AL335" s="106"/>
      <c r="AM335" s="106"/>
      <c r="AN335" s="106"/>
      <c r="AO335" s="106"/>
      <c r="AP335" s="107"/>
      <c r="AQ335" s="108" t="s">
        <v>386</v>
      </c>
      <c r="AR335" s="104"/>
      <c r="AS335" s="104"/>
      <c r="AT335" s="104"/>
      <c r="AU335" s="105" t="s">
        <v>386</v>
      </c>
      <c r="AV335" s="106"/>
      <c r="AW335" s="106"/>
      <c r="AX335" s="107"/>
    </row>
    <row r="336" spans="1:50" ht="24" customHeight="1" x14ac:dyDescent="0.15">
      <c r="A336" s="103">
        <v>2</v>
      </c>
      <c r="B336" s="103">
        <v>1</v>
      </c>
      <c r="C336" s="108" t="s">
        <v>389</v>
      </c>
      <c r="D336" s="104"/>
      <c r="E336" s="104"/>
      <c r="F336" s="104"/>
      <c r="G336" s="104"/>
      <c r="H336" s="104"/>
      <c r="I336" s="104"/>
      <c r="J336" s="104"/>
      <c r="K336" s="104"/>
      <c r="L336" s="104"/>
      <c r="M336" s="108" t="s">
        <v>384</v>
      </c>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v>7</v>
      </c>
      <c r="AL336" s="106"/>
      <c r="AM336" s="106"/>
      <c r="AN336" s="106"/>
      <c r="AO336" s="106"/>
      <c r="AP336" s="107"/>
      <c r="AQ336" s="108" t="s">
        <v>386</v>
      </c>
      <c r="AR336" s="104"/>
      <c r="AS336" s="104"/>
      <c r="AT336" s="104"/>
      <c r="AU336" s="105" t="s">
        <v>386</v>
      </c>
      <c r="AV336" s="106"/>
      <c r="AW336" s="106"/>
      <c r="AX336" s="107"/>
    </row>
    <row r="337" spans="1:50" ht="24" hidden="1" customHeight="1" x14ac:dyDescent="0.15">
      <c r="A337" s="103">
        <v>3</v>
      </c>
      <c r="B337" s="103">
        <v>1</v>
      </c>
      <c r="C337" s="108"/>
      <c r="D337" s="104"/>
      <c r="E337" s="104"/>
      <c r="F337" s="104"/>
      <c r="G337" s="104"/>
      <c r="H337" s="104"/>
      <c r="I337" s="104"/>
      <c r="J337" s="104"/>
      <c r="K337" s="104"/>
      <c r="L337" s="104"/>
      <c r="M337" s="108"/>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6" spans="1:50" x14ac:dyDescent="0.15">
      <c r="A366" s="9"/>
      <c r="B366" s="61" t="s">
        <v>412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3"/>
      <c r="B367" s="103"/>
      <c r="C367" s="109" t="s">
        <v>362</v>
      </c>
      <c r="D367" s="109"/>
      <c r="E367" s="109"/>
      <c r="F367" s="109"/>
      <c r="G367" s="109"/>
      <c r="H367" s="109"/>
      <c r="I367" s="109"/>
      <c r="J367" s="109"/>
      <c r="K367" s="109"/>
      <c r="L367" s="109"/>
      <c r="M367" s="109" t="s">
        <v>363</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364</v>
      </c>
      <c r="AL367" s="109"/>
      <c r="AM367" s="109"/>
      <c r="AN367" s="109"/>
      <c r="AO367" s="109"/>
      <c r="AP367" s="109"/>
      <c r="AQ367" s="109" t="s">
        <v>23</v>
      </c>
      <c r="AR367" s="109"/>
      <c r="AS367" s="109"/>
      <c r="AT367" s="109"/>
      <c r="AU367" s="111" t="s">
        <v>24</v>
      </c>
      <c r="AV367" s="112"/>
      <c r="AW367" s="112"/>
      <c r="AX367" s="113"/>
    </row>
    <row r="368" spans="1:50" ht="24" customHeight="1" x14ac:dyDescent="0.15">
      <c r="A368" s="103">
        <v>1</v>
      </c>
      <c r="B368" s="103">
        <v>1</v>
      </c>
      <c r="C368" s="108" t="s">
        <v>442</v>
      </c>
      <c r="D368" s="104"/>
      <c r="E368" s="104"/>
      <c r="F368" s="104"/>
      <c r="G368" s="104"/>
      <c r="H368" s="104"/>
      <c r="I368" s="104"/>
      <c r="J368" s="104"/>
      <c r="K368" s="104"/>
      <c r="L368" s="104"/>
      <c r="M368" s="108" t="s">
        <v>393</v>
      </c>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v>7</v>
      </c>
      <c r="AL368" s="106"/>
      <c r="AM368" s="106"/>
      <c r="AN368" s="106"/>
      <c r="AO368" s="106"/>
      <c r="AP368" s="107"/>
      <c r="AQ368" s="108">
        <v>5</v>
      </c>
      <c r="AR368" s="104"/>
      <c r="AS368" s="104"/>
      <c r="AT368" s="104"/>
      <c r="AU368" s="105">
        <v>100</v>
      </c>
      <c r="AV368" s="106"/>
      <c r="AW368" s="106"/>
      <c r="AX368" s="107"/>
    </row>
    <row r="369" spans="1:50" ht="24" customHeight="1" x14ac:dyDescent="0.15">
      <c r="A369" s="103">
        <v>2</v>
      </c>
      <c r="B369" s="103">
        <v>1</v>
      </c>
      <c r="C369" s="108" t="s">
        <v>390</v>
      </c>
      <c r="D369" s="104"/>
      <c r="E369" s="104"/>
      <c r="F369" s="104"/>
      <c r="G369" s="104"/>
      <c r="H369" s="104"/>
      <c r="I369" s="104"/>
      <c r="J369" s="104"/>
      <c r="K369" s="104"/>
      <c r="L369" s="104"/>
      <c r="M369" s="108" t="s">
        <v>401</v>
      </c>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v>6</v>
      </c>
      <c r="AL369" s="106"/>
      <c r="AM369" s="106"/>
      <c r="AN369" s="106"/>
      <c r="AO369" s="106"/>
      <c r="AP369" s="107"/>
      <c r="AQ369" s="108">
        <v>14</v>
      </c>
      <c r="AR369" s="104"/>
      <c r="AS369" s="104"/>
      <c r="AT369" s="104"/>
      <c r="AU369" s="105">
        <v>100</v>
      </c>
      <c r="AV369" s="106"/>
      <c r="AW369" s="106"/>
      <c r="AX369" s="107"/>
    </row>
    <row r="370" spans="1:50" ht="24" customHeight="1" x14ac:dyDescent="0.15">
      <c r="A370" s="103">
        <v>3</v>
      </c>
      <c r="B370" s="103">
        <v>1</v>
      </c>
      <c r="C370" s="108" t="s">
        <v>400</v>
      </c>
      <c r="D370" s="104"/>
      <c r="E370" s="104"/>
      <c r="F370" s="104"/>
      <c r="G370" s="104"/>
      <c r="H370" s="104"/>
      <c r="I370" s="104"/>
      <c r="J370" s="104"/>
      <c r="K370" s="104"/>
      <c r="L370" s="104"/>
      <c r="M370" s="108" t="s">
        <v>399</v>
      </c>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v>4</v>
      </c>
      <c r="AL370" s="106"/>
      <c r="AM370" s="106"/>
      <c r="AN370" s="106"/>
      <c r="AO370" s="106"/>
      <c r="AP370" s="107"/>
      <c r="AQ370" s="108">
        <v>11</v>
      </c>
      <c r="AR370" s="104"/>
      <c r="AS370" s="104"/>
      <c r="AT370" s="104"/>
      <c r="AU370" s="105">
        <v>100</v>
      </c>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9" spans="1:50" x14ac:dyDescent="0.15">
      <c r="A399" s="9"/>
      <c r="B399" s="61" t="s">
        <v>413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103"/>
      <c r="B400" s="103"/>
      <c r="C400" s="109" t="s">
        <v>362</v>
      </c>
      <c r="D400" s="109"/>
      <c r="E400" s="109"/>
      <c r="F400" s="109"/>
      <c r="G400" s="109"/>
      <c r="H400" s="109"/>
      <c r="I400" s="109"/>
      <c r="J400" s="109"/>
      <c r="K400" s="109"/>
      <c r="L400" s="109"/>
      <c r="M400" s="109" t="s">
        <v>363</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364</v>
      </c>
      <c r="AL400" s="109"/>
      <c r="AM400" s="109"/>
      <c r="AN400" s="109"/>
      <c r="AO400" s="109"/>
      <c r="AP400" s="109"/>
      <c r="AQ400" s="109" t="s">
        <v>23</v>
      </c>
      <c r="AR400" s="109"/>
      <c r="AS400" s="109"/>
      <c r="AT400" s="109"/>
      <c r="AU400" s="111" t="s">
        <v>24</v>
      </c>
      <c r="AV400" s="112"/>
      <c r="AW400" s="112"/>
      <c r="AX400" s="113"/>
    </row>
    <row r="401" spans="1:50" ht="33.75" customHeight="1" x14ac:dyDescent="0.15">
      <c r="A401" s="103">
        <v>1</v>
      </c>
      <c r="B401" s="103">
        <v>1</v>
      </c>
      <c r="C401" s="108" t="s">
        <v>391</v>
      </c>
      <c r="D401" s="104"/>
      <c r="E401" s="104"/>
      <c r="F401" s="104"/>
      <c r="G401" s="104"/>
      <c r="H401" s="104"/>
      <c r="I401" s="104"/>
      <c r="J401" s="104"/>
      <c r="K401" s="104"/>
      <c r="L401" s="104"/>
      <c r="M401" s="108" t="s">
        <v>397</v>
      </c>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v>20</v>
      </c>
      <c r="AL401" s="106"/>
      <c r="AM401" s="106"/>
      <c r="AN401" s="106"/>
      <c r="AO401" s="106"/>
      <c r="AP401" s="107"/>
      <c r="AQ401" s="108">
        <v>3</v>
      </c>
      <c r="AR401" s="104"/>
      <c r="AS401" s="104"/>
      <c r="AT401" s="104"/>
      <c r="AU401" s="105">
        <v>100</v>
      </c>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365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362</v>
      </c>
      <c r="D433" s="109"/>
      <c r="E433" s="109"/>
      <c r="F433" s="109"/>
      <c r="G433" s="109"/>
      <c r="H433" s="109"/>
      <c r="I433" s="109"/>
      <c r="J433" s="109"/>
      <c r="K433" s="109"/>
      <c r="L433" s="109"/>
      <c r="M433" s="109" t="s">
        <v>363</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364</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366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362</v>
      </c>
      <c r="D466" s="109"/>
      <c r="E466" s="109"/>
      <c r="F466" s="109"/>
      <c r="G466" s="109"/>
      <c r="H466" s="109"/>
      <c r="I466" s="109"/>
      <c r="J466" s="109"/>
      <c r="K466" s="109"/>
      <c r="L466" s="109"/>
      <c r="M466" s="109" t="s">
        <v>363</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364</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4.75" customHeight="1" x14ac:dyDescent="0.15">
      <c r="A497" s="678" t="s">
        <v>323</v>
      </c>
      <c r="B497" s="679"/>
      <c r="C497" s="679"/>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679"/>
      <c r="Z497" s="679"/>
      <c r="AA497" s="679"/>
      <c r="AB497" s="679"/>
      <c r="AC497" s="679"/>
      <c r="AD497" s="679"/>
      <c r="AE497" s="679"/>
      <c r="AF497" s="679"/>
      <c r="AG497" s="679"/>
      <c r="AH497" s="679"/>
      <c r="AI497" s="679"/>
      <c r="AJ497" s="679"/>
      <c r="AK497" s="68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33" priority="607">
      <formula>IF(RIGHT(TEXT(P14,"0.#"),1)=".",FALSE,TRUE)</formula>
    </cfRule>
    <cfRule type="expression" dxfId="232" priority="608">
      <formula>IF(RIGHT(TEXT(P14,"0.#"),1)=".",TRUE,FALSE)</formula>
    </cfRule>
  </conditionalFormatting>
  <conditionalFormatting sqref="AE23:AI23">
    <cfRule type="expression" dxfId="231" priority="597">
      <formula>IF(RIGHT(TEXT(AE23,"0.#"),1)=".",FALSE,TRUE)</formula>
    </cfRule>
    <cfRule type="expression" dxfId="230" priority="598">
      <formula>IF(RIGHT(TEXT(AE23,"0.#"),1)=".",TRUE,FALSE)</formula>
    </cfRule>
  </conditionalFormatting>
  <conditionalFormatting sqref="AE69:AX69">
    <cfRule type="expression" dxfId="229" priority="529">
      <formula>IF(RIGHT(TEXT(AE69,"0.#"),1)=".",FALSE,TRUE)</formula>
    </cfRule>
    <cfRule type="expression" dxfId="228" priority="530">
      <formula>IF(RIGHT(TEXT(AE69,"0.#"),1)=".",TRUE,FALSE)</formula>
    </cfRule>
  </conditionalFormatting>
  <conditionalFormatting sqref="L99">
    <cfRule type="expression" dxfId="227" priority="489">
      <formula>IF(RIGHT(TEXT(L99,"0.#"),1)=".",FALSE,TRUE)</formula>
    </cfRule>
    <cfRule type="expression" dxfId="226" priority="490">
      <formula>IF(RIGHT(TEXT(L99,"0.#"),1)=".",TRUE,FALSE)</formula>
    </cfRule>
  </conditionalFormatting>
  <conditionalFormatting sqref="L104">
    <cfRule type="expression" dxfId="225" priority="487">
      <formula>IF(RIGHT(TEXT(L104,"0.#"),1)=".",FALSE,TRUE)</formula>
    </cfRule>
    <cfRule type="expression" dxfId="224" priority="488">
      <formula>IF(RIGHT(TEXT(L104,"0.#"),1)=".",TRUE,FALSE)</formula>
    </cfRule>
  </conditionalFormatting>
  <conditionalFormatting sqref="R104">
    <cfRule type="expression" dxfId="223" priority="485">
      <formula>IF(RIGHT(TEXT(R104,"0.#"),1)=".",FALSE,TRUE)</formula>
    </cfRule>
    <cfRule type="expression" dxfId="222" priority="486">
      <formula>IF(RIGHT(TEXT(R104,"0.#"),1)=".",TRUE,FALSE)</formula>
    </cfRule>
  </conditionalFormatting>
  <conditionalFormatting sqref="P18:AX18">
    <cfRule type="expression" dxfId="221" priority="483">
      <formula>IF(RIGHT(TEXT(P18,"0.#"),1)=".",FALSE,TRUE)</formula>
    </cfRule>
    <cfRule type="expression" dxfId="220" priority="484">
      <formula>IF(RIGHT(TEXT(P18,"0.#"),1)=".",TRUE,FALSE)</formula>
    </cfRule>
  </conditionalFormatting>
  <conditionalFormatting sqref="Y181">
    <cfRule type="expression" dxfId="219" priority="479">
      <formula>IF(RIGHT(TEXT(Y181,"0.#"),1)=".",FALSE,TRUE)</formula>
    </cfRule>
    <cfRule type="expression" dxfId="218" priority="480">
      <formula>IF(RIGHT(TEXT(Y181,"0.#"),1)=".",TRUE,FALSE)</formula>
    </cfRule>
  </conditionalFormatting>
  <conditionalFormatting sqref="Y190">
    <cfRule type="expression" dxfId="217" priority="475">
      <formula>IF(RIGHT(TEXT(Y190,"0.#"),1)=".",FALSE,TRUE)</formula>
    </cfRule>
    <cfRule type="expression" dxfId="216" priority="476">
      <formula>IF(RIGHT(TEXT(Y190,"0.#"),1)=".",TRUE,FALSE)</formula>
    </cfRule>
  </conditionalFormatting>
  <conditionalFormatting sqref="AK236">
    <cfRule type="expression" dxfId="215" priority="397">
      <formula>IF(RIGHT(TEXT(AK236,"0.#"),1)=".",FALSE,TRUE)</formula>
    </cfRule>
    <cfRule type="expression" dxfId="214" priority="398">
      <formula>IF(RIGHT(TEXT(AK236,"0.#"),1)=".",TRUE,FALSE)</formula>
    </cfRule>
  </conditionalFormatting>
  <conditionalFormatting sqref="AE54:AI54">
    <cfRule type="expression" dxfId="213" priority="347">
      <formula>IF(RIGHT(TEXT(AE54,"0.#"),1)=".",FALSE,TRUE)</formula>
    </cfRule>
    <cfRule type="expression" dxfId="212" priority="348">
      <formula>IF(RIGHT(TEXT(AE54,"0.#"),1)=".",TRUE,FALSE)</formula>
    </cfRule>
  </conditionalFormatting>
  <conditionalFormatting sqref="P16:AQ17 P15:AX15 P13:AX13">
    <cfRule type="expression" dxfId="211" priority="305">
      <formula>IF(RIGHT(TEXT(P13,"0.#"),1)=".",FALSE,TRUE)</formula>
    </cfRule>
    <cfRule type="expression" dxfId="210" priority="306">
      <formula>IF(RIGHT(TEXT(P13,"0.#"),1)=".",TRUE,FALSE)</formula>
    </cfRule>
  </conditionalFormatting>
  <conditionalFormatting sqref="P19:AJ19">
    <cfRule type="expression" dxfId="209" priority="303">
      <formula>IF(RIGHT(TEXT(P19,"0.#"),1)=".",FALSE,TRUE)</formula>
    </cfRule>
    <cfRule type="expression" dxfId="208" priority="304">
      <formula>IF(RIGHT(TEXT(P19,"0.#"),1)=".",TRUE,FALSE)</formula>
    </cfRule>
  </conditionalFormatting>
  <conditionalFormatting sqref="AE55:AX55 AJ54:AS54">
    <cfRule type="expression" dxfId="207" priority="299">
      <formula>IF(RIGHT(TEXT(AE54,"0.#"),1)=".",FALSE,TRUE)</formula>
    </cfRule>
    <cfRule type="expression" dxfId="206" priority="300">
      <formula>IF(RIGHT(TEXT(AE54,"0.#"),1)=".",TRUE,FALSE)</formula>
    </cfRule>
  </conditionalFormatting>
  <conditionalFormatting sqref="AE68:AS68">
    <cfRule type="expression" dxfId="205" priority="295">
      <formula>IF(RIGHT(TEXT(AE68,"0.#"),1)=".",FALSE,TRUE)</formula>
    </cfRule>
    <cfRule type="expression" dxfId="204" priority="296">
      <formula>IF(RIGHT(TEXT(AE68,"0.#"),1)=".",TRUE,FALSE)</formula>
    </cfRule>
  </conditionalFormatting>
  <conditionalFormatting sqref="AE95:AI95 AE92:AI92 AE89:AI89 AE86:AI86">
    <cfRule type="expression" dxfId="203" priority="293">
      <formula>IF(RIGHT(TEXT(AE86,"0.#"),1)=".",FALSE,TRUE)</formula>
    </cfRule>
    <cfRule type="expression" dxfId="202" priority="294">
      <formula>IF(RIGHT(TEXT(AE86,"0.#"),1)=".",TRUE,FALSE)</formula>
    </cfRule>
  </conditionalFormatting>
  <conditionalFormatting sqref="AJ95:AX95 AJ92:AX92 AJ89:AX89 AJ86:AX86">
    <cfRule type="expression" dxfId="201" priority="291">
      <formula>IF(RIGHT(TEXT(AJ86,"0.#"),1)=".",FALSE,TRUE)</formula>
    </cfRule>
    <cfRule type="expression" dxfId="200" priority="292">
      <formula>IF(RIGHT(TEXT(AJ86,"0.#"),1)=".",TRUE,FALSE)</formula>
    </cfRule>
  </conditionalFormatting>
  <conditionalFormatting sqref="L100:L103 L98">
    <cfRule type="expression" dxfId="199" priority="289">
      <formula>IF(RIGHT(TEXT(L98,"0.#"),1)=".",FALSE,TRUE)</formula>
    </cfRule>
    <cfRule type="expression" dxfId="198" priority="290">
      <formula>IF(RIGHT(TEXT(L98,"0.#"),1)=".",TRUE,FALSE)</formula>
    </cfRule>
  </conditionalFormatting>
  <conditionalFormatting sqref="R98">
    <cfRule type="expression" dxfId="197" priority="285">
      <formula>IF(RIGHT(TEXT(R98,"0.#"),1)=".",FALSE,TRUE)</formula>
    </cfRule>
    <cfRule type="expression" dxfId="196" priority="286">
      <formula>IF(RIGHT(TEXT(R98,"0.#"),1)=".",TRUE,FALSE)</formula>
    </cfRule>
  </conditionalFormatting>
  <conditionalFormatting sqref="R99:R103">
    <cfRule type="expression" dxfId="195" priority="283">
      <formula>IF(RIGHT(TEXT(R99,"0.#"),1)=".",FALSE,TRUE)</formula>
    </cfRule>
    <cfRule type="expression" dxfId="194" priority="284">
      <formula>IF(RIGHT(TEXT(R99,"0.#"),1)=".",TRUE,FALSE)</formula>
    </cfRule>
  </conditionalFormatting>
  <conditionalFormatting sqref="Y182:Y189 Y180">
    <cfRule type="expression" dxfId="193" priority="281">
      <formula>IF(RIGHT(TEXT(Y180,"0.#"),1)=".",FALSE,TRUE)</formula>
    </cfRule>
    <cfRule type="expression" dxfId="192" priority="282">
      <formula>IF(RIGHT(TEXT(Y180,"0.#"),1)=".",TRUE,FALSE)</formula>
    </cfRule>
  </conditionalFormatting>
  <conditionalFormatting sqref="AU181">
    <cfRule type="expression" dxfId="191" priority="279">
      <formula>IF(RIGHT(TEXT(AU181,"0.#"),1)=".",FALSE,TRUE)</formula>
    </cfRule>
    <cfRule type="expression" dxfId="190" priority="280">
      <formula>IF(RIGHT(TEXT(AU181,"0.#"),1)=".",TRUE,FALSE)</formula>
    </cfRule>
  </conditionalFormatting>
  <conditionalFormatting sqref="AU190">
    <cfRule type="expression" dxfId="189" priority="277">
      <formula>IF(RIGHT(TEXT(AU190,"0.#"),1)=".",FALSE,TRUE)</formula>
    </cfRule>
    <cfRule type="expression" dxfId="188" priority="278">
      <formula>IF(RIGHT(TEXT(AU190,"0.#"),1)=".",TRUE,FALSE)</formula>
    </cfRule>
  </conditionalFormatting>
  <conditionalFormatting sqref="AU182:AU189">
    <cfRule type="expression" dxfId="187" priority="275">
      <formula>IF(RIGHT(TEXT(AU182,"0.#"),1)=".",FALSE,TRUE)</formula>
    </cfRule>
    <cfRule type="expression" dxfId="186" priority="276">
      <formula>IF(RIGHT(TEXT(AU182,"0.#"),1)=".",TRUE,FALSE)</formula>
    </cfRule>
  </conditionalFormatting>
  <conditionalFormatting sqref="Y220 Y207 Y194">
    <cfRule type="expression" dxfId="185" priority="261">
      <formula>IF(RIGHT(TEXT(Y194,"0.#"),1)=".",FALSE,TRUE)</formula>
    </cfRule>
    <cfRule type="expression" dxfId="184" priority="262">
      <formula>IF(RIGHT(TEXT(Y194,"0.#"),1)=".",TRUE,FALSE)</formula>
    </cfRule>
  </conditionalFormatting>
  <conditionalFormatting sqref="Y229 Y216 Y203">
    <cfRule type="expression" dxfId="183" priority="259">
      <formula>IF(RIGHT(TEXT(Y203,"0.#"),1)=".",FALSE,TRUE)</formula>
    </cfRule>
    <cfRule type="expression" dxfId="182" priority="260">
      <formula>IF(RIGHT(TEXT(Y203,"0.#"),1)=".",TRUE,FALSE)</formula>
    </cfRule>
  </conditionalFormatting>
  <conditionalFormatting sqref="Y221:Y228 Y208:Y215 Y206 Y195:Y202 Y193">
    <cfRule type="expression" dxfId="181" priority="257">
      <formula>IF(RIGHT(TEXT(Y193,"0.#"),1)=".",FALSE,TRUE)</formula>
    </cfRule>
    <cfRule type="expression" dxfId="180" priority="258">
      <formula>IF(RIGHT(TEXT(Y193,"0.#"),1)=".",TRUE,FALSE)</formula>
    </cfRule>
  </conditionalFormatting>
  <conditionalFormatting sqref="AU220 AU207 AU194">
    <cfRule type="expression" dxfId="179" priority="255">
      <formula>IF(RIGHT(TEXT(AU194,"0.#"),1)=".",FALSE,TRUE)</formula>
    </cfRule>
    <cfRule type="expression" dxfId="178" priority="256">
      <formula>IF(RIGHT(TEXT(AU194,"0.#"),1)=".",TRUE,FALSE)</formula>
    </cfRule>
  </conditionalFormatting>
  <conditionalFormatting sqref="AU229 AU216 AU203">
    <cfRule type="expression" dxfId="177" priority="253">
      <formula>IF(RIGHT(TEXT(AU203,"0.#"),1)=".",FALSE,TRUE)</formula>
    </cfRule>
    <cfRule type="expression" dxfId="176" priority="254">
      <formula>IF(RIGHT(TEXT(AU203,"0.#"),1)=".",TRUE,FALSE)</formula>
    </cfRule>
  </conditionalFormatting>
  <conditionalFormatting sqref="AU221:AU228 AU219 AU208:AU215 AU206 AU195:AU202">
    <cfRule type="expression" dxfId="175" priority="251">
      <formula>IF(RIGHT(TEXT(AU195,"0.#"),1)=".",FALSE,TRUE)</formula>
    </cfRule>
    <cfRule type="expression" dxfId="174" priority="252">
      <formula>IF(RIGHT(TEXT(AU195,"0.#"),1)=".",TRUE,FALSE)</formula>
    </cfRule>
  </conditionalFormatting>
  <conditionalFormatting sqref="AE56:AI56">
    <cfRule type="expression" dxfId="173" priority="225">
      <formula>IF(AND(AE56&gt;=0, RIGHT(TEXT(AE56,"0.#"),1)&lt;&gt;"."),TRUE,FALSE)</formula>
    </cfRule>
    <cfRule type="expression" dxfId="172" priority="226">
      <formula>IF(AND(AE56&gt;=0, RIGHT(TEXT(AE56,"0.#"),1)="."),TRUE,FALSE)</formula>
    </cfRule>
    <cfRule type="expression" dxfId="171" priority="227">
      <formula>IF(AND(AE56&lt;0, RIGHT(TEXT(AE56,"0.#"),1)&lt;&gt;"."),TRUE,FALSE)</formula>
    </cfRule>
    <cfRule type="expression" dxfId="170" priority="228">
      <formula>IF(AND(AE56&lt;0, RIGHT(TEXT(AE56,"0.#"),1)="."),TRUE,FALSE)</formula>
    </cfRule>
  </conditionalFormatting>
  <conditionalFormatting sqref="AJ56:AS56">
    <cfRule type="expression" dxfId="169" priority="221">
      <formula>IF(AND(AJ56&gt;=0, RIGHT(TEXT(AJ56,"0.#"),1)&lt;&gt;"."),TRUE,FALSE)</formula>
    </cfRule>
    <cfRule type="expression" dxfId="168" priority="222">
      <formula>IF(AND(AJ56&gt;=0, RIGHT(TEXT(AJ56,"0.#"),1)="."),TRUE,FALSE)</formula>
    </cfRule>
    <cfRule type="expression" dxfId="167" priority="223">
      <formula>IF(AND(AJ56&lt;0, RIGHT(TEXT(AJ56,"0.#"),1)&lt;&gt;"."),TRUE,FALSE)</formula>
    </cfRule>
    <cfRule type="expression" dxfId="166" priority="224">
      <formula>IF(AND(AJ56&lt;0, RIGHT(TEXT(AJ56,"0.#"),1)="."),TRUE,FALSE)</formula>
    </cfRule>
  </conditionalFormatting>
  <conditionalFormatting sqref="AK237:AK265">
    <cfRule type="expression" dxfId="165" priority="209">
      <formula>IF(RIGHT(TEXT(AK237,"0.#"),1)=".",FALSE,TRUE)</formula>
    </cfRule>
    <cfRule type="expression" dxfId="164" priority="210">
      <formula>IF(RIGHT(TEXT(AK237,"0.#"),1)=".",TRUE,FALSE)</formula>
    </cfRule>
  </conditionalFormatting>
  <conditionalFormatting sqref="AU237:AX265">
    <cfRule type="expression" dxfId="163" priority="205">
      <formula>IF(AND(AU237&gt;=0, RIGHT(TEXT(AU237,"0.#"),1)&lt;&gt;"."),TRUE,FALSE)</formula>
    </cfRule>
    <cfRule type="expression" dxfId="162" priority="206">
      <formula>IF(AND(AU237&gt;=0, RIGHT(TEXT(AU237,"0.#"),1)="."),TRUE,FALSE)</formula>
    </cfRule>
    <cfRule type="expression" dxfId="161" priority="207">
      <formula>IF(AND(AU237&lt;0, RIGHT(TEXT(AU237,"0.#"),1)&lt;&gt;"."),TRUE,FALSE)</formula>
    </cfRule>
    <cfRule type="expression" dxfId="160" priority="208">
      <formula>IF(AND(AU237&lt;0, RIGHT(TEXT(AU237,"0.#"),1)="."),TRUE,FALSE)</formula>
    </cfRule>
  </conditionalFormatting>
  <conditionalFormatting sqref="AK269">
    <cfRule type="expression" dxfId="159" priority="203">
      <formula>IF(RIGHT(TEXT(AK269,"0.#"),1)=".",FALSE,TRUE)</formula>
    </cfRule>
    <cfRule type="expression" dxfId="158" priority="204">
      <formula>IF(RIGHT(TEXT(AK269,"0.#"),1)=".",TRUE,FALSE)</formula>
    </cfRule>
  </conditionalFormatting>
  <conditionalFormatting sqref="AU269:AX269">
    <cfRule type="expression" dxfId="157" priority="199">
      <formula>IF(AND(AU269&gt;=0, RIGHT(TEXT(AU269,"0.#"),1)&lt;&gt;"."),TRUE,FALSE)</formula>
    </cfRule>
    <cfRule type="expression" dxfId="156" priority="200">
      <formula>IF(AND(AU269&gt;=0, RIGHT(TEXT(AU269,"0.#"),1)="."),TRUE,FALSE)</formula>
    </cfRule>
    <cfRule type="expression" dxfId="155" priority="201">
      <formula>IF(AND(AU269&lt;0, RIGHT(TEXT(AU269,"0.#"),1)&lt;&gt;"."),TRUE,FALSE)</formula>
    </cfRule>
    <cfRule type="expression" dxfId="154" priority="202">
      <formula>IF(AND(AU269&lt;0, RIGHT(TEXT(AU269,"0.#"),1)="."),TRUE,FALSE)</formula>
    </cfRule>
  </conditionalFormatting>
  <conditionalFormatting sqref="AK270:AK298">
    <cfRule type="expression" dxfId="153" priority="197">
      <formula>IF(RIGHT(TEXT(AK270,"0.#"),1)=".",FALSE,TRUE)</formula>
    </cfRule>
    <cfRule type="expression" dxfId="152" priority="198">
      <formula>IF(RIGHT(TEXT(AK270,"0.#"),1)=".",TRUE,FALSE)</formula>
    </cfRule>
  </conditionalFormatting>
  <conditionalFormatting sqref="AU270:AX298">
    <cfRule type="expression" dxfId="151" priority="193">
      <formula>IF(AND(AU270&gt;=0, RIGHT(TEXT(AU270,"0.#"),1)&lt;&gt;"."),TRUE,FALSE)</formula>
    </cfRule>
    <cfRule type="expression" dxfId="150" priority="194">
      <formula>IF(AND(AU270&gt;=0, RIGHT(TEXT(AU270,"0.#"),1)="."),TRUE,FALSE)</formula>
    </cfRule>
    <cfRule type="expression" dxfId="149" priority="195">
      <formula>IF(AND(AU270&lt;0, RIGHT(TEXT(AU270,"0.#"),1)&lt;&gt;"."),TRUE,FALSE)</formula>
    </cfRule>
    <cfRule type="expression" dxfId="148" priority="196">
      <formula>IF(AND(AU270&lt;0, RIGHT(TEXT(AU270,"0.#"),1)="."),TRUE,FALSE)</formula>
    </cfRule>
  </conditionalFormatting>
  <conditionalFormatting sqref="AK304:AK331">
    <cfRule type="expression" dxfId="147" priority="185">
      <formula>IF(RIGHT(TEXT(AK304,"0.#"),1)=".",FALSE,TRUE)</formula>
    </cfRule>
    <cfRule type="expression" dxfId="146" priority="186">
      <formula>IF(RIGHT(TEXT(AK304,"0.#"),1)=".",TRUE,FALSE)</formula>
    </cfRule>
  </conditionalFormatting>
  <conditionalFormatting sqref="AU304:AX331">
    <cfRule type="expression" dxfId="145" priority="181">
      <formula>IF(AND(AU304&gt;=0, RIGHT(TEXT(AU304,"0.#"),1)&lt;&gt;"."),TRUE,FALSE)</formula>
    </cfRule>
    <cfRule type="expression" dxfId="144" priority="182">
      <formula>IF(AND(AU304&gt;=0, RIGHT(TEXT(AU304,"0.#"),1)="."),TRUE,FALSE)</formula>
    </cfRule>
    <cfRule type="expression" dxfId="143" priority="183">
      <formula>IF(AND(AU304&lt;0, RIGHT(TEXT(AU304,"0.#"),1)&lt;&gt;"."),TRUE,FALSE)</formula>
    </cfRule>
    <cfRule type="expression" dxfId="142" priority="184">
      <formula>IF(AND(AU304&lt;0, RIGHT(TEXT(AU304,"0.#"),1)="."),TRUE,FALSE)</formula>
    </cfRule>
  </conditionalFormatting>
  <conditionalFormatting sqref="AK337:AK364">
    <cfRule type="expression" dxfId="141" priority="173">
      <formula>IF(RIGHT(TEXT(AK337,"0.#"),1)=".",FALSE,TRUE)</formula>
    </cfRule>
    <cfRule type="expression" dxfId="140" priority="174">
      <formula>IF(RIGHT(TEXT(AK337,"0.#"),1)=".",TRUE,FALSE)</formula>
    </cfRule>
  </conditionalFormatting>
  <conditionalFormatting sqref="AU337:AX364">
    <cfRule type="expression" dxfId="139" priority="169">
      <formula>IF(AND(AU337&gt;=0, RIGHT(TEXT(AU337,"0.#"),1)&lt;&gt;"."),TRUE,FALSE)</formula>
    </cfRule>
    <cfRule type="expression" dxfId="138" priority="170">
      <formula>IF(AND(AU337&gt;=0, RIGHT(TEXT(AU337,"0.#"),1)="."),TRUE,FALSE)</formula>
    </cfRule>
    <cfRule type="expression" dxfId="137" priority="171">
      <formula>IF(AND(AU337&lt;0, RIGHT(TEXT(AU337,"0.#"),1)&lt;&gt;"."),TRUE,FALSE)</formula>
    </cfRule>
    <cfRule type="expression" dxfId="136" priority="172">
      <formula>IF(AND(AU337&lt;0, RIGHT(TEXT(AU337,"0.#"),1)="."),TRUE,FALSE)</formula>
    </cfRule>
  </conditionalFormatting>
  <conditionalFormatting sqref="AK371:AK397">
    <cfRule type="expression" dxfId="135" priority="161">
      <formula>IF(RIGHT(TEXT(AK371,"0.#"),1)=".",FALSE,TRUE)</formula>
    </cfRule>
    <cfRule type="expression" dxfId="134" priority="162">
      <formula>IF(RIGHT(TEXT(AK371,"0.#"),1)=".",TRUE,FALSE)</formula>
    </cfRule>
  </conditionalFormatting>
  <conditionalFormatting sqref="AU371:AX397">
    <cfRule type="expression" dxfId="133" priority="157">
      <formula>IF(AND(AU371&gt;=0, RIGHT(TEXT(AU371,"0.#"),1)&lt;&gt;"."),TRUE,FALSE)</formula>
    </cfRule>
    <cfRule type="expression" dxfId="132" priority="158">
      <formula>IF(AND(AU371&gt;=0, RIGHT(TEXT(AU371,"0.#"),1)="."),TRUE,FALSE)</formula>
    </cfRule>
    <cfRule type="expression" dxfId="131" priority="159">
      <formula>IF(AND(AU371&lt;0, RIGHT(TEXT(AU371,"0.#"),1)&lt;&gt;"."),TRUE,FALSE)</formula>
    </cfRule>
    <cfRule type="expression" dxfId="130" priority="160">
      <formula>IF(AND(AU371&lt;0, RIGHT(TEXT(AU371,"0.#"),1)="."),TRUE,FALSE)</formula>
    </cfRule>
  </conditionalFormatting>
  <conditionalFormatting sqref="AK402:AK430">
    <cfRule type="expression" dxfId="129" priority="149">
      <formula>IF(RIGHT(TEXT(AK402,"0.#"),1)=".",FALSE,TRUE)</formula>
    </cfRule>
    <cfRule type="expression" dxfId="128" priority="150">
      <formula>IF(RIGHT(TEXT(AK402,"0.#"),1)=".",TRUE,FALSE)</formula>
    </cfRule>
  </conditionalFormatting>
  <conditionalFormatting sqref="AU402:AX430">
    <cfRule type="expression" dxfId="127" priority="145">
      <formula>IF(AND(AU402&gt;=0, RIGHT(TEXT(AU402,"0.#"),1)&lt;&gt;"."),TRUE,FALSE)</formula>
    </cfRule>
    <cfRule type="expression" dxfId="126" priority="146">
      <formula>IF(AND(AU402&gt;=0, RIGHT(TEXT(AU402,"0.#"),1)="."),TRUE,FALSE)</formula>
    </cfRule>
    <cfRule type="expression" dxfId="125" priority="147">
      <formula>IF(AND(AU402&lt;0, RIGHT(TEXT(AU402,"0.#"),1)&lt;&gt;"."),TRUE,FALSE)</formula>
    </cfRule>
    <cfRule type="expression" dxfId="124" priority="148">
      <formula>IF(AND(AU402&lt;0, RIGHT(TEXT(AU402,"0.#"),1)="."),TRUE,FALSE)</formula>
    </cfRule>
  </conditionalFormatting>
  <conditionalFormatting sqref="AK434">
    <cfRule type="expression" dxfId="123" priority="143">
      <formula>IF(RIGHT(TEXT(AK434,"0.#"),1)=".",FALSE,TRUE)</formula>
    </cfRule>
    <cfRule type="expression" dxfId="122" priority="144">
      <formula>IF(RIGHT(TEXT(AK434,"0.#"),1)=".",TRUE,FALSE)</formula>
    </cfRule>
  </conditionalFormatting>
  <conditionalFormatting sqref="AU434:AX434">
    <cfRule type="expression" dxfId="121" priority="139">
      <formula>IF(AND(AU434&gt;=0, RIGHT(TEXT(AU434,"0.#"),1)&lt;&gt;"."),TRUE,FALSE)</formula>
    </cfRule>
    <cfRule type="expression" dxfId="120" priority="140">
      <formula>IF(AND(AU434&gt;=0, RIGHT(TEXT(AU434,"0.#"),1)="."),TRUE,FALSE)</formula>
    </cfRule>
    <cfRule type="expression" dxfId="119" priority="141">
      <formula>IF(AND(AU434&lt;0, RIGHT(TEXT(AU434,"0.#"),1)&lt;&gt;"."),TRUE,FALSE)</formula>
    </cfRule>
    <cfRule type="expression" dxfId="118" priority="142">
      <formula>IF(AND(AU434&lt;0, RIGHT(TEXT(AU434,"0.#"),1)="."),TRUE,FALSE)</formula>
    </cfRule>
  </conditionalFormatting>
  <conditionalFormatting sqref="AK435:AK463">
    <cfRule type="expression" dxfId="117" priority="137">
      <formula>IF(RIGHT(TEXT(AK435,"0.#"),1)=".",FALSE,TRUE)</formula>
    </cfRule>
    <cfRule type="expression" dxfId="116" priority="138">
      <formula>IF(RIGHT(TEXT(AK435,"0.#"),1)=".",TRUE,FALSE)</formula>
    </cfRule>
  </conditionalFormatting>
  <conditionalFormatting sqref="AU435:AX463">
    <cfRule type="expression" dxfId="115" priority="133">
      <formula>IF(AND(AU435&gt;=0, RIGHT(TEXT(AU435,"0.#"),1)&lt;&gt;"."),TRUE,FALSE)</formula>
    </cfRule>
    <cfRule type="expression" dxfId="114" priority="134">
      <formula>IF(AND(AU435&gt;=0, RIGHT(TEXT(AU435,"0.#"),1)="."),TRUE,FALSE)</formula>
    </cfRule>
    <cfRule type="expression" dxfId="113" priority="135">
      <formula>IF(AND(AU435&lt;0, RIGHT(TEXT(AU435,"0.#"),1)&lt;&gt;"."),TRUE,FALSE)</formula>
    </cfRule>
    <cfRule type="expression" dxfId="112" priority="136">
      <formula>IF(AND(AU435&lt;0, RIGHT(TEXT(AU435,"0.#"),1)="."),TRUE,FALSE)</formula>
    </cfRule>
  </conditionalFormatting>
  <conditionalFormatting sqref="AK467">
    <cfRule type="expression" dxfId="111" priority="131">
      <formula>IF(RIGHT(TEXT(AK467,"0.#"),1)=".",FALSE,TRUE)</formula>
    </cfRule>
    <cfRule type="expression" dxfId="110" priority="132">
      <formula>IF(RIGHT(TEXT(AK467,"0.#"),1)=".",TRUE,FALSE)</formula>
    </cfRule>
  </conditionalFormatting>
  <conditionalFormatting sqref="AU467:AX467">
    <cfRule type="expression" dxfId="109" priority="127">
      <formula>IF(AND(AU467&gt;=0, RIGHT(TEXT(AU467,"0.#"),1)&lt;&gt;"."),TRUE,FALSE)</formula>
    </cfRule>
    <cfRule type="expression" dxfId="108" priority="128">
      <formula>IF(AND(AU467&gt;=0, RIGHT(TEXT(AU467,"0.#"),1)="."),TRUE,FALSE)</formula>
    </cfRule>
    <cfRule type="expression" dxfId="107" priority="129">
      <formula>IF(AND(AU467&lt;0, RIGHT(TEXT(AU467,"0.#"),1)&lt;&gt;"."),TRUE,FALSE)</formula>
    </cfRule>
    <cfRule type="expression" dxfId="106" priority="130">
      <formula>IF(AND(AU467&lt;0, RIGHT(TEXT(AU467,"0.#"),1)="."),TRUE,FALSE)</formula>
    </cfRule>
  </conditionalFormatting>
  <conditionalFormatting sqref="AK468:AK496">
    <cfRule type="expression" dxfId="105" priority="125">
      <formula>IF(RIGHT(TEXT(AK468,"0.#"),1)=".",FALSE,TRUE)</formula>
    </cfRule>
    <cfRule type="expression" dxfId="104" priority="126">
      <formula>IF(RIGHT(TEXT(AK468,"0.#"),1)=".",TRUE,FALSE)</formula>
    </cfRule>
  </conditionalFormatting>
  <conditionalFormatting sqref="AU468:AX496">
    <cfRule type="expression" dxfId="103" priority="121">
      <formula>IF(AND(AU468&gt;=0, RIGHT(TEXT(AU468,"0.#"),1)&lt;&gt;"."),TRUE,FALSE)</formula>
    </cfRule>
    <cfRule type="expression" dxfId="102" priority="122">
      <formula>IF(AND(AU468&gt;=0, RIGHT(TEXT(AU468,"0.#"),1)="."),TRUE,FALSE)</formula>
    </cfRule>
    <cfRule type="expression" dxfId="101" priority="123">
      <formula>IF(AND(AU468&lt;0, RIGHT(TEXT(AU468,"0.#"),1)&lt;&gt;"."),TRUE,FALSE)</formula>
    </cfRule>
    <cfRule type="expression" dxfId="100" priority="124">
      <formula>IF(AND(AU468&lt;0, RIGHT(TEXT(AU468,"0.#"),1)="."),TRUE,FALSE)</formula>
    </cfRule>
  </conditionalFormatting>
  <conditionalFormatting sqref="AE24:AX24 AJ23:AS23">
    <cfRule type="expression" dxfId="99" priority="119">
      <formula>IF(RIGHT(TEXT(AE23,"0.#"),1)=".",FALSE,TRUE)</formula>
    </cfRule>
    <cfRule type="expression" dxfId="98" priority="120">
      <formula>IF(RIGHT(TEXT(AE23,"0.#"),1)=".",TRUE,FALSE)</formula>
    </cfRule>
  </conditionalFormatting>
  <conditionalFormatting sqref="AE25:AI25">
    <cfRule type="expression" dxfId="97" priority="111">
      <formula>IF(AND(AE25&gt;=0, RIGHT(TEXT(AE25,"0.#"),1)&lt;&gt;"."),TRUE,FALSE)</formula>
    </cfRule>
    <cfRule type="expression" dxfId="96" priority="112">
      <formula>IF(AND(AE25&gt;=0, RIGHT(TEXT(AE25,"0.#"),1)="."),TRUE,FALSE)</formula>
    </cfRule>
    <cfRule type="expression" dxfId="95" priority="113">
      <formula>IF(AND(AE25&lt;0, RIGHT(TEXT(AE25,"0.#"),1)&lt;&gt;"."),TRUE,FALSE)</formula>
    </cfRule>
    <cfRule type="expression" dxfId="94" priority="114">
      <formula>IF(AND(AE25&lt;0, RIGHT(TEXT(AE25,"0.#"),1)="."),TRUE,FALSE)</formula>
    </cfRule>
  </conditionalFormatting>
  <conditionalFormatting sqref="AU236:AX236">
    <cfRule type="expression" dxfId="93" priority="95">
      <formula>IF(AND(AU236&gt;=0, RIGHT(TEXT(AU236,"0.#"),1)&lt;&gt;"."),TRUE,FALSE)</formula>
    </cfRule>
    <cfRule type="expression" dxfId="92" priority="96">
      <formula>IF(AND(AU236&gt;=0, RIGHT(TEXT(AU236,"0.#"),1)="."),TRUE,FALSE)</formula>
    </cfRule>
    <cfRule type="expression" dxfId="91" priority="97">
      <formula>IF(AND(AU236&lt;0, RIGHT(TEXT(AU236,"0.#"),1)&lt;&gt;"."),TRUE,FALSE)</formula>
    </cfRule>
    <cfRule type="expression" dxfId="90" priority="98">
      <formula>IF(AND(AU236&lt;0, RIGHT(TEXT(AU236,"0.#"),1)="."),TRUE,FALSE)</formula>
    </cfRule>
  </conditionalFormatting>
  <conditionalFormatting sqref="AE43:AI43 AE38:AI38 AE33:AI33 AE28:AI28">
    <cfRule type="expression" dxfId="89" priority="93">
      <formula>IF(RIGHT(TEXT(AE28,"0.#"),1)=".",FALSE,TRUE)</formula>
    </cfRule>
    <cfRule type="expression" dxfId="88" priority="94">
      <formula>IF(RIGHT(TEXT(AE28,"0.#"),1)=".",TRUE,FALSE)</formula>
    </cfRule>
  </conditionalFormatting>
  <conditionalFormatting sqref="AE44:AX44 AJ43:AS43 AE39:AX39 AJ38:AS38 AE34:AX34 AJ33:AS33 AE29:AX29 AJ28:AS28">
    <cfRule type="expression" dxfId="87" priority="91">
      <formula>IF(RIGHT(TEXT(AE28,"0.#"),1)=".",FALSE,TRUE)</formula>
    </cfRule>
    <cfRule type="expression" dxfId="86" priority="92">
      <formula>IF(RIGHT(TEXT(AE28,"0.#"),1)=".",TRUE,FALSE)</formula>
    </cfRule>
  </conditionalFormatting>
  <conditionalFormatting sqref="AE45:AI45 AE40:AI40 AE35:AI35 AE30:AI30">
    <cfRule type="expression" dxfId="85" priority="87">
      <formula>IF(AND(AE30&gt;=0, RIGHT(TEXT(AE30,"0.#"),1)&lt;&gt;"."),TRUE,FALSE)</formula>
    </cfRule>
    <cfRule type="expression" dxfId="84" priority="88">
      <formula>IF(AND(AE30&gt;=0, RIGHT(TEXT(AE30,"0.#"),1)="."),TRUE,FALSE)</formula>
    </cfRule>
    <cfRule type="expression" dxfId="83" priority="89">
      <formula>IF(AND(AE30&lt;0, RIGHT(TEXT(AE30,"0.#"),1)&lt;&gt;"."),TRUE,FALSE)</formula>
    </cfRule>
    <cfRule type="expression" dxfId="82" priority="90">
      <formula>IF(AND(AE30&lt;0, RIGHT(TEXT(AE30,"0.#"),1)="."),TRUE,FALSE)</formula>
    </cfRule>
  </conditionalFormatting>
  <conditionalFormatting sqref="AJ45:AS45 AJ40:AS40 AJ35:AS35 AJ30:AS30">
    <cfRule type="expression" dxfId="81" priority="83">
      <formula>IF(AND(AJ30&gt;=0, RIGHT(TEXT(AJ30,"0.#"),1)&lt;&gt;"."),TRUE,FALSE)</formula>
    </cfRule>
    <cfRule type="expression" dxfId="80" priority="84">
      <formula>IF(AND(AJ30&gt;=0, RIGHT(TEXT(AJ30,"0.#"),1)="."),TRUE,FALSE)</formula>
    </cfRule>
    <cfRule type="expression" dxfId="79" priority="85">
      <formula>IF(AND(AJ30&lt;0, RIGHT(TEXT(AJ30,"0.#"),1)&lt;&gt;"."),TRUE,FALSE)</formula>
    </cfRule>
    <cfRule type="expression" dxfId="78" priority="86">
      <formula>IF(AND(AJ30&lt;0, RIGHT(TEXT(AJ30,"0.#"),1)="."),TRUE,FALSE)</formula>
    </cfRule>
  </conditionalFormatting>
  <conditionalFormatting sqref="AE64:AI64 AE59:AI59">
    <cfRule type="expression" dxfId="77" priority="81">
      <formula>IF(RIGHT(TEXT(AE59,"0.#"),1)=".",FALSE,TRUE)</formula>
    </cfRule>
    <cfRule type="expression" dxfId="76" priority="82">
      <formula>IF(RIGHT(TEXT(AE59,"0.#"),1)=".",TRUE,FALSE)</formula>
    </cfRule>
  </conditionalFormatting>
  <conditionalFormatting sqref="AE65:AX65 AJ64:AS64 AE60:AX60 AJ59:AS59">
    <cfRule type="expression" dxfId="75" priority="79">
      <formula>IF(RIGHT(TEXT(AE59,"0.#"),1)=".",FALSE,TRUE)</formula>
    </cfRule>
    <cfRule type="expression" dxfId="74" priority="80">
      <formula>IF(RIGHT(TEXT(AE59,"0.#"),1)=".",TRUE,FALSE)</formula>
    </cfRule>
  </conditionalFormatting>
  <conditionalFormatting sqref="AE66:AI66 AE61:AI61">
    <cfRule type="expression" dxfId="73" priority="75">
      <formula>IF(AND(AE61&gt;=0, RIGHT(TEXT(AE61,"0.#"),1)&lt;&gt;"."),TRUE,FALSE)</formula>
    </cfRule>
    <cfRule type="expression" dxfId="72" priority="76">
      <formula>IF(AND(AE61&gt;=0, RIGHT(TEXT(AE61,"0.#"),1)="."),TRUE,FALSE)</formula>
    </cfRule>
    <cfRule type="expression" dxfId="71" priority="77">
      <formula>IF(AND(AE61&lt;0, RIGHT(TEXT(AE61,"0.#"),1)&lt;&gt;"."),TRUE,FALSE)</formula>
    </cfRule>
    <cfRule type="expression" dxfId="70" priority="78">
      <formula>IF(AND(AE61&lt;0, RIGHT(TEXT(AE61,"0.#"),1)="."),TRUE,FALSE)</formula>
    </cfRule>
  </conditionalFormatting>
  <conditionalFormatting sqref="AJ66:AS66 AJ61:AS61">
    <cfRule type="expression" dxfId="69" priority="71">
      <formula>IF(AND(AJ61&gt;=0, RIGHT(TEXT(AJ61,"0.#"),1)&lt;&gt;"."),TRUE,FALSE)</formula>
    </cfRule>
    <cfRule type="expression" dxfId="68" priority="72">
      <formula>IF(AND(AJ61&gt;=0, RIGHT(TEXT(AJ61,"0.#"),1)="."),TRUE,FALSE)</formula>
    </cfRule>
    <cfRule type="expression" dxfId="67" priority="73">
      <formula>IF(AND(AJ61&lt;0, RIGHT(TEXT(AJ61,"0.#"),1)&lt;&gt;"."),TRUE,FALSE)</formula>
    </cfRule>
    <cfRule type="expression" dxfId="66" priority="74">
      <formula>IF(AND(AJ61&lt;0, RIGHT(TEXT(AJ61,"0.#"),1)="."),TRUE,FALSE)</formula>
    </cfRule>
  </conditionalFormatting>
  <conditionalFormatting sqref="AE81:AX81 AE78:AX78 AE75:AX75 AO72:AX72">
    <cfRule type="expression" dxfId="65" priority="69">
      <formula>IF(RIGHT(TEXT(AE72,"0.#"),1)=".",FALSE,TRUE)</formula>
    </cfRule>
    <cfRule type="expression" dxfId="64" priority="70">
      <formula>IF(RIGHT(TEXT(AE72,"0.#"),1)=".",TRUE,FALSE)</formula>
    </cfRule>
  </conditionalFormatting>
  <conditionalFormatting sqref="AE80:AS80 AE77:AS77 AE74:AS74 AO71:AS71">
    <cfRule type="expression" dxfId="63" priority="67">
      <formula>IF(RIGHT(TEXT(AE71,"0.#"),1)=".",FALSE,TRUE)</formula>
    </cfRule>
    <cfRule type="expression" dxfId="62" priority="68">
      <formula>IF(RIGHT(TEXT(AE71,"0.#"),1)=".",TRUE,FALSE)</formula>
    </cfRule>
  </conditionalFormatting>
  <conditionalFormatting sqref="AJ25:AN25">
    <cfRule type="expression" dxfId="61" priority="63">
      <formula>IF(AND(AJ25&gt;=0, RIGHT(TEXT(AJ25,"0.#"),1)&lt;&gt;"."),TRUE,FALSE)</formula>
    </cfRule>
    <cfRule type="expression" dxfId="60" priority="64">
      <formula>IF(AND(AJ25&gt;=0, RIGHT(TEXT(AJ25,"0.#"),1)="."),TRUE,FALSE)</formula>
    </cfRule>
    <cfRule type="expression" dxfId="59" priority="65">
      <formula>IF(AND(AJ25&lt;0, RIGHT(TEXT(AJ25,"0.#"),1)&lt;&gt;"."),TRUE,FALSE)</formula>
    </cfRule>
    <cfRule type="expression" dxfId="58" priority="66">
      <formula>IF(AND(AJ25&lt;0, RIGHT(TEXT(AJ25,"0.#"),1)="."),TRUE,FALSE)</formula>
    </cfRule>
  </conditionalFormatting>
  <conditionalFormatting sqref="AO25:AS25">
    <cfRule type="expression" dxfId="57" priority="59">
      <formula>IF(AND(AO25&gt;=0, RIGHT(TEXT(AO25,"0.#"),1)&lt;&gt;"."),TRUE,FALSE)</formula>
    </cfRule>
    <cfRule type="expression" dxfId="56" priority="60">
      <formula>IF(AND(AO25&gt;=0, RIGHT(TEXT(AO25,"0.#"),1)="."),TRUE,FALSE)</formula>
    </cfRule>
    <cfRule type="expression" dxfId="55" priority="61">
      <formula>IF(AND(AO25&lt;0, RIGHT(TEXT(AO25,"0.#"),1)&lt;&gt;"."),TRUE,FALSE)</formula>
    </cfRule>
    <cfRule type="expression" dxfId="54" priority="62">
      <formula>IF(AND(AO25&lt;0, RIGHT(TEXT(AO25,"0.#"),1)="."),TRUE,FALSE)</formula>
    </cfRule>
  </conditionalFormatting>
  <conditionalFormatting sqref="AU193">
    <cfRule type="expression" dxfId="53" priority="57">
      <formula>IF(RIGHT(TEXT(AU193,"0.#"),1)=".",FALSE,TRUE)</formula>
    </cfRule>
    <cfRule type="expression" dxfId="52" priority="58">
      <formula>IF(RIGHT(TEXT(AU193,"0.#"),1)=".",TRUE,FALSE)</formula>
    </cfRule>
  </conditionalFormatting>
  <conditionalFormatting sqref="Y219">
    <cfRule type="expression" dxfId="51" priority="53">
      <formula>IF(RIGHT(TEXT(Y219,"0.#"),1)=".",FALSE,TRUE)</formula>
    </cfRule>
    <cfRule type="expression" dxfId="50" priority="54">
      <formula>IF(RIGHT(TEXT(Y219,"0.#"),1)=".",TRUE,FALSE)</formula>
    </cfRule>
  </conditionalFormatting>
  <conditionalFormatting sqref="AK401">
    <cfRule type="expression" dxfId="49" priority="51">
      <formula>IF(RIGHT(TEXT(AK401,"0.#"),1)=".",FALSE,TRUE)</formula>
    </cfRule>
    <cfRule type="expression" dxfId="48" priority="52">
      <formula>IF(RIGHT(TEXT(AK401,"0.#"),1)=".",TRUE,FALSE)</formula>
    </cfRule>
  </conditionalFormatting>
  <conditionalFormatting sqref="AU401:AX401">
    <cfRule type="expression" dxfId="47" priority="47">
      <formula>IF(AND(AU401&gt;=0, RIGHT(TEXT(AU401,"0.#"),1)&lt;&gt;"."),TRUE,FALSE)</formula>
    </cfRule>
    <cfRule type="expression" dxfId="46" priority="48">
      <formula>IF(AND(AU401&gt;=0, RIGHT(TEXT(AU401,"0.#"),1)="."),TRUE,FALSE)</formula>
    </cfRule>
    <cfRule type="expression" dxfId="45" priority="49">
      <formula>IF(AND(AU401&lt;0, RIGHT(TEXT(AU401,"0.#"),1)&lt;&gt;"."),TRUE,FALSE)</formula>
    </cfRule>
    <cfRule type="expression" dxfId="44" priority="50">
      <formula>IF(AND(AU401&lt;0, RIGHT(TEXT(AU401,"0.#"),1)="."),TRUE,FALSE)</formula>
    </cfRule>
  </conditionalFormatting>
  <conditionalFormatting sqref="AK368">
    <cfRule type="expression" dxfId="43" priority="45">
      <formula>IF(RIGHT(TEXT(AK368,"0.#"),1)=".",FALSE,TRUE)</formula>
    </cfRule>
    <cfRule type="expression" dxfId="42" priority="46">
      <formula>IF(RIGHT(TEXT(AK368,"0.#"),1)=".",TRUE,FALSE)</formula>
    </cfRule>
  </conditionalFormatting>
  <conditionalFormatting sqref="AU368:AX368">
    <cfRule type="expression" dxfId="41" priority="41">
      <formula>IF(AND(AU368&gt;=0, RIGHT(TEXT(AU368,"0.#"),1)&lt;&gt;"."),TRUE,FALSE)</formula>
    </cfRule>
    <cfRule type="expression" dxfId="40" priority="42">
      <formula>IF(AND(AU368&gt;=0, RIGHT(TEXT(AU368,"0.#"),1)="."),TRUE,FALSE)</formula>
    </cfRule>
    <cfRule type="expression" dxfId="39" priority="43">
      <formula>IF(AND(AU368&lt;0, RIGHT(TEXT(AU368,"0.#"),1)&lt;&gt;"."),TRUE,FALSE)</formula>
    </cfRule>
    <cfRule type="expression" dxfId="38" priority="44">
      <formula>IF(AND(AU368&lt;0, RIGHT(TEXT(AU368,"0.#"),1)="."),TRUE,FALSE)</formula>
    </cfRule>
  </conditionalFormatting>
  <conditionalFormatting sqref="AK369:AK370">
    <cfRule type="expression" dxfId="37" priority="39">
      <formula>IF(RIGHT(TEXT(AK369,"0.#"),1)=".",FALSE,TRUE)</formula>
    </cfRule>
    <cfRule type="expression" dxfId="36" priority="40">
      <formula>IF(RIGHT(TEXT(AK369,"0.#"),1)=".",TRUE,FALSE)</formula>
    </cfRule>
  </conditionalFormatting>
  <conditionalFormatting sqref="AU369:AX370">
    <cfRule type="expression" dxfId="35" priority="35">
      <formula>IF(AND(AU369&gt;=0, RIGHT(TEXT(AU369,"0.#"),1)&lt;&gt;"."),TRUE,FALSE)</formula>
    </cfRule>
    <cfRule type="expression" dxfId="34" priority="36">
      <formula>IF(AND(AU369&gt;=0, RIGHT(TEXT(AU369,"0.#"),1)="."),TRUE,FALSE)</formula>
    </cfRule>
    <cfRule type="expression" dxfId="33" priority="37">
      <formula>IF(AND(AU369&lt;0, RIGHT(TEXT(AU369,"0.#"),1)&lt;&gt;"."),TRUE,FALSE)</formula>
    </cfRule>
    <cfRule type="expression" dxfId="32" priority="38">
      <formula>IF(AND(AU369&lt;0, RIGHT(TEXT(AU369,"0.#"),1)="."),TRUE,FALSE)</formula>
    </cfRule>
  </conditionalFormatting>
  <conditionalFormatting sqref="AK335">
    <cfRule type="expression" dxfId="31" priority="33">
      <formula>IF(RIGHT(TEXT(AK335,"0.#"),1)=".",FALSE,TRUE)</formula>
    </cfRule>
    <cfRule type="expression" dxfId="30" priority="34">
      <formula>IF(RIGHT(TEXT(AK335,"0.#"),1)=".",TRUE,FALSE)</formula>
    </cfRule>
  </conditionalFormatting>
  <conditionalFormatting sqref="AU335:AX335">
    <cfRule type="expression" dxfId="29" priority="29">
      <formula>IF(AND(AU335&gt;=0, RIGHT(TEXT(AU335,"0.#"),1)&lt;&gt;"."),TRUE,FALSE)</formula>
    </cfRule>
    <cfRule type="expression" dxfId="28" priority="30">
      <formula>IF(AND(AU335&gt;=0, RIGHT(TEXT(AU335,"0.#"),1)="."),TRUE,FALSE)</formula>
    </cfRule>
    <cfRule type="expression" dxfId="27" priority="31">
      <formula>IF(AND(AU335&lt;0, RIGHT(TEXT(AU335,"0.#"),1)&lt;&gt;"."),TRUE,FALSE)</formula>
    </cfRule>
    <cfRule type="expression" dxfId="26" priority="32">
      <formula>IF(AND(AU335&lt;0, RIGHT(TEXT(AU335,"0.#"),1)="."),TRUE,FALSE)</formula>
    </cfRule>
  </conditionalFormatting>
  <conditionalFormatting sqref="AK336">
    <cfRule type="expression" dxfId="25" priority="27">
      <formula>IF(RIGHT(TEXT(AK336,"0.#"),1)=".",FALSE,TRUE)</formula>
    </cfRule>
    <cfRule type="expression" dxfId="24" priority="28">
      <formula>IF(RIGHT(TEXT(AK336,"0.#"),1)=".",TRUE,FALSE)</formula>
    </cfRule>
  </conditionalFormatting>
  <conditionalFormatting sqref="AU336:AX336">
    <cfRule type="expression" dxfId="23" priority="23">
      <formula>IF(AND(AU336&gt;=0, RIGHT(TEXT(AU336,"0.#"),1)&lt;&gt;"."),TRUE,FALSE)</formula>
    </cfRule>
    <cfRule type="expression" dxfId="22" priority="24">
      <formula>IF(AND(AU336&gt;=0, RIGHT(TEXT(AU336,"0.#"),1)="."),TRUE,FALSE)</formula>
    </cfRule>
    <cfRule type="expression" dxfId="21" priority="25">
      <formula>IF(AND(AU336&lt;0, RIGHT(TEXT(AU336,"0.#"),1)&lt;&gt;"."),TRUE,FALSE)</formula>
    </cfRule>
    <cfRule type="expression" dxfId="20" priority="26">
      <formula>IF(AND(AU336&lt;0, RIGHT(TEXT(AU336,"0.#"),1)="."),TRUE,FALSE)</formula>
    </cfRule>
  </conditionalFormatting>
  <conditionalFormatting sqref="AK302:AK303">
    <cfRule type="expression" dxfId="19" priority="21">
      <formula>IF(RIGHT(TEXT(AK302,"0.#"),1)=".",FALSE,TRUE)</formula>
    </cfRule>
    <cfRule type="expression" dxfId="18" priority="22">
      <formula>IF(RIGHT(TEXT(AK302,"0.#"),1)=".",TRUE,FALSE)</formula>
    </cfRule>
  </conditionalFormatting>
  <conditionalFormatting sqref="AU302:AX303">
    <cfRule type="expression" dxfId="17" priority="17">
      <formula>IF(AND(AU302&gt;=0, RIGHT(TEXT(AU302,"0.#"),1)&lt;&gt;"."),TRUE,FALSE)</formula>
    </cfRule>
    <cfRule type="expression" dxfId="16" priority="18">
      <formula>IF(AND(AU302&gt;=0, RIGHT(TEXT(AU302,"0.#"),1)="."),TRUE,FALSE)</formula>
    </cfRule>
    <cfRule type="expression" dxfId="15" priority="19">
      <formula>IF(AND(AU302&lt;0, RIGHT(TEXT(AU302,"0.#"),1)&lt;&gt;"."),TRUE,FALSE)</formula>
    </cfRule>
    <cfRule type="expression" dxfId="14" priority="20">
      <formula>IF(AND(AU302&lt;0, RIGHT(TEXT(AU302,"0.#"),1)="."),TRUE,FALSE)</formula>
    </cfRule>
  </conditionalFormatting>
  <conditionalFormatting sqref="AU180">
    <cfRule type="expression" dxfId="13" priority="15">
      <formula>IF(RIGHT(TEXT(AU180,"0.#"),1)=".",FALSE,TRUE)</formula>
    </cfRule>
    <cfRule type="expression" dxfId="12" priority="16">
      <formula>IF(RIGHT(TEXT(AU180,"0.#"),1)=".",TRUE,FALSE)</formula>
    </cfRule>
  </conditionalFormatting>
  <conditionalFormatting sqref="AE83:AS83">
    <cfRule type="expression" dxfId="11" priority="13">
      <formula>IF(RIGHT(TEXT(AE83,"0.#"),1)=".",FALSE,TRUE)</formula>
    </cfRule>
    <cfRule type="expression" dxfId="10" priority="14">
      <formula>IF(RIGHT(TEXT(AE83,"0.#"),1)=".",TRUE,FALSE)</formula>
    </cfRule>
  </conditionalFormatting>
  <conditionalFormatting sqref="AE84:AS84">
    <cfRule type="expression" dxfId="9" priority="11">
      <formula>IF(RIGHT(TEXT(AE84,"0.#"),1)=".",FALSE,TRUE)</formula>
    </cfRule>
    <cfRule type="expression" dxfId="8" priority="12">
      <formula>IF(RIGHT(TEXT(AE84,"0.#"),1)=".",TRUE,FALSE)</formula>
    </cfRule>
  </conditionalFormatting>
  <conditionalFormatting sqref="AT84:AX84">
    <cfRule type="expression" dxfId="7" priority="7">
      <formula>IF(RIGHT(TEXT(AT84,"0.#"),1)=".",FALSE,TRUE)</formula>
    </cfRule>
    <cfRule type="expression" dxfId="6" priority="8">
      <formula>IF(RIGHT(TEXT(AT84,"0.#"),1)=".",TRUE,FALSE)</formula>
    </cfRule>
  </conditionalFormatting>
  <conditionalFormatting sqref="AE72:AN72">
    <cfRule type="expression" dxfId="5" priority="5">
      <formula>IF(RIGHT(TEXT(AE72,"0.#"),1)=".",FALSE,TRUE)</formula>
    </cfRule>
    <cfRule type="expression" dxfId="4" priority="6">
      <formula>IF(RIGHT(TEXT(AE72,"0.#"),1)=".",TRUE,FALSE)</formula>
    </cfRule>
  </conditionalFormatting>
  <conditionalFormatting sqref="AE71:AN71">
    <cfRule type="expression" dxfId="3" priority="3">
      <formula>IF(RIGHT(TEXT(AE71,"0.#"),1)=".",FALSE,TRUE)</formula>
    </cfRule>
    <cfRule type="expression" dxfId="2" priority="4">
      <formula>IF(RIGHT(TEXT(AE71,"0.#"),1)=".",TRUE,FALSE)</formula>
    </cfRule>
  </conditionalFormatting>
  <conditionalFormatting sqref="AT83:AX83">
    <cfRule type="expression" dxfId="1" priority="1">
      <formula>IF(RIGHT(TEXT(AT83,"0.#"),1)=".",FALSE,TRUE)</formula>
    </cfRule>
    <cfRule type="expression" dxfId="0" priority="2">
      <formula>IF(RIGHT(TEXT(AT83,"0.#"),1)=".",TRUE,FALSE)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4" manualBreakCount="4">
    <brk id="105" max="16383" man="1"/>
    <brk id="135" max="16383" man="1"/>
    <brk id="177" max="16383" man="1"/>
    <brk id="2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4" zoomScaleNormal="100" workbookViewId="0">
      <selection activeCell="B8" sqref="B8"/>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367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374</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t="s">
        <v>374</v>
      </c>
      <c r="C11" s="15" t="str">
        <f t="shared" si="0"/>
        <v>子ども・若者育成支援</v>
      </c>
      <c r="D11" s="15" t="str">
        <f t="shared" si="7"/>
        <v>子ども・若者育成支援</v>
      </c>
      <c r="F11" s="20" t="s">
        <v>276</v>
      </c>
      <c r="G11" s="19"/>
      <c r="H11" s="15" t="str">
        <f t="shared" si="1"/>
        <v/>
      </c>
      <c r="I11" s="15" t="str">
        <f t="shared" si="5"/>
        <v>一般会計</v>
      </c>
      <c r="K11" s="16" t="s">
        <v>267</v>
      </c>
      <c r="L11" s="17" t="s">
        <v>374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子ども・若者育成支援</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子ども・若者育成支援</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子ども・若者育成支援</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子ども・若者育成支援</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子ども・若者育成支援</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子ども・若者育成支援</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子ども・若者育成支援</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子ども・若者育成支援</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子ども・若者育成支援</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子ども・若者育成支援</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子ども・若者育成支援</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子ども・若者育成支援</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子ども・若者育成支援</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子ども・若者育成支援</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2015-08-21T10:57:49Z</cp:lastPrinted>
  <dcterms:created xsi:type="dcterms:W3CDTF">2012-03-13T00:50:25Z</dcterms:created>
  <dcterms:modified xsi:type="dcterms:W3CDTF">2015-09-07T12:41:07Z</dcterms:modified>
</cp:coreProperties>
</file>