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1965" windowHeight="648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<sst xmlns="http://schemas.openxmlformats.org/spreadsheetml/2006/main" count="731" uniqueCount="428">
  <si>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</si>
  <si>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</si>
  <si>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</si>
  <si>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</si>
  <si>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</si>
  <si>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</si>
  <si>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</si>
  <si>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</si>
  <si>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</si>
  <si>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</si>
  <si>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</si>
  <si>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</si>
  <si>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</si>
  <si>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</si>
  <si>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</si>
  <si>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</si>
  <si>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</si>
  <si>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</si>
  <si>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</si>
  <si>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</si>
  <si>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</si>
  <si>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</si>
  <si>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</si>
  <si>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</si>
  <si>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</si>
  <si>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</si>
  <si>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</si>
  <si>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</si>
  <si>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</si>
  <si>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</si>
  <si>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</si>
  <si>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</si>
  <si>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</si>
  <si>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</si>
  <si>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</si>
  <si>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</si>
  <si>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</si>
  <si>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</si>
  <si>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</si>
  <si>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</si>
  <si>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</si>
  <si>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</si>
  <si>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</si>
  <si>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</si>
  <si>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</si>
  <si>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</si>
  <si>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</si>
  <si>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</si>
  <si>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</si>
  <si>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</si>
  <si>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</si>
  <si>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</si>
  <si>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</si>
  <si>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</si>
  <si>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</si>
  <si>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</si>
  <si>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</si>
  <si>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</si>
  <si>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</si>
  <si>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</si>
  <si>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</si>
  <si>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</si>
  <si>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</si>
  <si>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</si>
  <si>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</si>
  <si>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</si>
  <si>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</si>
  <si>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</si>
  <si>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</si>
  <si>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</si>
  <si>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</si>
  <si>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</si>
  <si>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</si>
  <si>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</si>
  <si>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</si>
  <si>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</si>
  <si>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</si>
  <si>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</si>
  <si>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</si>
  <si>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</si>
  <si>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</si>
  <si>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</si>
  <si>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</si>
  <si>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</si>
  <si>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</si>
  <si>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</si>
  <si>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</si>
  <si>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</si>
  <si>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</si>
  <si>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</si>
  <si>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</si>
  <si>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</si>
  <si>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</si>
  <si>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</si>
  <si>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</si>
  <si>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</si>
  <si>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</si>
  <si>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</si>
  <si>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</si>
  <si>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</si>
  <si>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</si>
  <si>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</si>
  <si>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</si>
  <si>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</si>
  <si>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</si>
  <si>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</si>
  <si>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</si>
  <si>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</si>
  <si>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</si>
  <si>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</si>
  <si>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</si>
  <si>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</si>
  <si>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</si>
  <si>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</si>
  <si>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</si>
  <si>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</si>
  <si>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</si>
  <si>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</si>
  <si>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</si>
  <si>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</si>
  <si>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</si>
  <si>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</si>
  <si>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</si>
  <si>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</si>
  <si>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</si>
  <si>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</si>
  <si>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</si>
  <si>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</si>
  <si>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</si>
  <si>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</si>
  <si>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</si>
  <si>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</si>
  <si>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</si>
  <si>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</si>
  <si>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</si>
  <si>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</si>
  <si>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</si>
  <si>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</si>
  <si>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</si>
  <si>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</si>
  <si>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</si>
  <si>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</si>
  <si>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</si>
  <si>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</si>
  <si>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</si>
  <si>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</si>
  <si>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</si>
  <si>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</si>
  <si>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</si>
  <si>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</si>
  <si>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</si>
  <si>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</si>
  <si>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</si>
  <si>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</si>
  <si>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</si>
  <si>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</si>
  <si>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</si>
  <si>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</si>
  <si>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</si>
  <si>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</si>
  <si>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</si>
  <si>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</si>
  <si>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</si>
  <si>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</si>
  <si>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</si>
  <si>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</si>
  <si>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</si>
  <si>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</si>
  <si>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</si>
  <si>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</si>
  <si>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</si>
  <si>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</si>
  <si>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</si>
  <si>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</si>
  <si>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</si>
  <si>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</si>
  <si>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</si>
  <si>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</si>
  <si>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</si>
  <si>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</si>
  <si>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</si>
  <si>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</si>
  <si>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</si>
  <si>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</si>
  <si>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</si>
  <si>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</si>
  <si>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</si>
  <si>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</si>
  <si>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</si>
  <si>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</si>
  <si>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</si>
  <si>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</si>
  <si>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</si>
  <si>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</si>
  <si>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</si>
  <si>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</si>
  <si>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</si>
  <si>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</si>
  <si>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</si>
  <si>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</si>
  <si>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</si>
  <si>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</si>
  <si>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</si>
  <si>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</si>
  <si>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</si>
  <si>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</si>
  <si>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</si>
  <si>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</si>
  <si>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</si>
  <si>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</si>
  <si>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</si>
  <si>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</si>
  <si>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</si>
  <si>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</si>
  <si>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</si>
  <si>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</si>
  <si>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</si>
  <si>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</si>
  <si>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</si>
  <si>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</si>
  <si>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</si>
  <si>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</si>
  <si>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</si>
  <si>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</si>
  <si>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</si>
  <si>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</si>
  <si>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</si>
  <si>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</si>
  <si>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</si>
  <si>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</si>
  <si>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</si>
  <si>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</si>
  <si>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</si>
  <si>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</si>
  <si>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</si>
  <si>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</si>
  <si>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</si>
  <si>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</si>
  <si>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</si>
  <si>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</si>
  <si>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</si>
  <si>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</si>
  <si>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</si>
  <si>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</si>
  <si>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</si>
  <si>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</si>
  <si>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</si>
  <si>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</si>
  <si>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</si>
  <si>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</si>
  <si>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</si>
  <si>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</si>
  <si>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</si>
  <si>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</si>
  <si>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</si>
  <si>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</si>
  <si>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</si>
  <si>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</si>
  <si>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</si>
  <si>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</si>
  <si>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</si>
  <si>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</si>
  <si>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</si>
  <si>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</si>
  <si>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</si>
  <si>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</si>
  <si>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</si>
  <si>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</si>
  <si>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</si>
  <si>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</si>
  <si>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</si>
  <si>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</si>
  <si>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</si>
  <si>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</si>
  <si>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</si>
  <si>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</si>
  <si>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</si>
  <si>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</si>
  <si>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</si>
  <si>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</si>
  <si>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</si>
  <si>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</si>
  <si>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</si>
  <si>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</si>
  <si>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</si>
  <si>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</si>
  <si>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</si>
  <si>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</si>
  <si>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</si>
  <si>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</si>
  <si>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</si>
  <si>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</si>
  <si>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</si>
  <si>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</si>
  <si>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</si>
  <si>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</si>
  <si>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</si>
  <si>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</si>
  <si>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</si>
  <si>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</si>
  <si>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</si>
  <si>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</si>
  <si>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</si>
  <si>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</si>
  <si>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</si>
  <si>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</si>
  <si>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</si>
  <si>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</si>
  <si>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</si>
  <si>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</si>
  <si>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</si>
  <si>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</si>
  <si>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</si>
  <si>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</si>
  <si>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</si>
  <si>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</si>
  <si>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</si>
  <si>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</si>
  <si>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</si>
  <si>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</si>
  <si>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</si>
  <si>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</si>
  <si>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</si>
  <si>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</si>
  <si>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</si>
  <si>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</si>
  <si>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</si>
  <si>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</si>
  <si>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</si>
  <si>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</si>
  <si>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</si>
  <si>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</si>
  <si>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</si>
  <si>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</si>
  <si>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</si>
  <si>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</si>
  <si>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</si>
  <si>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</si>
  <si>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</si>
  <si>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</si>
  <si>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</si>
  <si>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</si>
  <si>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</si>
  <si>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</si>
  <si>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</si>
  <si>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</si>
  <si>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</si>
  <si>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</si>
  <si>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</si>
  <si>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</si>
  <si>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</si>
  <si>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</si>
  <si>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</si>
  <si>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</si>
  <si>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</si>
  <si>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</si>
  <si>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</si>
  <si>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</si>
  <si>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</si>
  <si>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</si>
  <si>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</si>
  <si>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</si>
  <si>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</si>
  <si>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</si>
  <si>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</si>
  <si>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</si>
  <si>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</si>
  <si>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</si>
  <si>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</si>
  <si>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</si>
  <si>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</si>
  <si>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</si>
  <si>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</si>
  <si>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</si>
  <si>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</si>
  <si>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</si>
  <si>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</si>
  <si>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</si>
  <si>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</si>
  <si>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</si>
  <si>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</si>
  <si>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t>
    <phoneticPr fontId="5"/>
  </si>
  <si>
    <t>国土交通省</t>
  </si>
  <si>
    <t>道路局</t>
    <rPh sb="0" eb="2">
      <t>ドウロ</t>
    </rPh>
    <rPh sb="2" eb="3">
      <t>キョク</t>
    </rPh>
    <phoneticPr fontId="5"/>
  </si>
  <si>
    <t>高速道路課</t>
    <rPh sb="0" eb="2">
      <t>コウソク</t>
    </rPh>
    <rPh sb="2" eb="5">
      <t>ドウロカ</t>
    </rPh>
    <phoneticPr fontId="5"/>
  </si>
  <si>
    <t>課長　吉岡　幹夫</t>
    <rPh sb="0" eb="2">
      <t>カチョウ</t>
    </rPh>
    <rPh sb="3" eb="5">
      <t>ヨシオカ</t>
    </rPh>
    <rPh sb="6" eb="8">
      <t>ミキオ</t>
    </rPh>
    <phoneticPr fontId="5"/>
  </si>
  <si>
    <t>8　都市・地域交通等の快適性、利便性の向上
　29　道路交通の円滑化を推進する</t>
    <phoneticPr fontId="5"/>
  </si>
  <si>
    <t>‐</t>
  </si>
  <si>
    <t>-</t>
    <phoneticPr fontId="5"/>
  </si>
  <si>
    <t>・必要性、効率性、有効性に留意しながら実施する。</t>
    <rPh sb="1" eb="4">
      <t>ヒツヨウセイ</t>
    </rPh>
    <rPh sb="5" eb="8">
      <t>コウリツセイ</t>
    </rPh>
    <rPh sb="9" eb="12">
      <t>ユウコウセイ</t>
    </rPh>
    <rPh sb="13" eb="15">
      <t>リュウイ</t>
    </rPh>
    <rPh sb="19" eb="21">
      <t>ジッシ</t>
    </rPh>
    <phoneticPr fontId="5"/>
  </si>
  <si>
    <t>-</t>
    <phoneticPr fontId="5"/>
  </si>
  <si>
    <t>-</t>
    <phoneticPr fontId="5"/>
  </si>
  <si>
    <t>億円</t>
    <rPh sb="0" eb="2">
      <t>オクエン</t>
    </rPh>
    <phoneticPr fontId="5"/>
  </si>
  <si>
    <t>好循環実現のための経済対策
地方への好循環拡大に向けた緊急経済対策</t>
    <rPh sb="0" eb="3">
      <t>コウジュンカン</t>
    </rPh>
    <rPh sb="3" eb="5">
      <t>ジツゲン</t>
    </rPh>
    <rPh sb="9" eb="11">
      <t>ケイザイ</t>
    </rPh>
    <rPh sb="11" eb="13">
      <t>タイサク</t>
    </rPh>
    <phoneticPr fontId="5"/>
  </si>
  <si>
    <t>高速道路の通行者の負担を軽減するための債務の返済</t>
    <phoneticPr fontId="5"/>
  </si>
  <si>
    <t>高速道路の通行者の負担を軽減するための債務の返済</t>
    <phoneticPr fontId="5"/>
  </si>
  <si>
    <t>　　　　　　-</t>
    <phoneticPr fontId="5"/>
  </si>
  <si>
    <t>実績額／交付申請額　　　　　　　　　　　　　　</t>
    <rPh sb="0" eb="2">
      <t>ジッセキ</t>
    </rPh>
    <rPh sb="2" eb="3">
      <t>ガク</t>
    </rPh>
    <rPh sb="4" eb="6">
      <t>コウフ</t>
    </rPh>
    <rPh sb="6" eb="8">
      <t>シンセイ</t>
    </rPh>
    <rPh sb="8" eb="9">
      <t>ガク</t>
    </rPh>
    <phoneticPr fontId="5"/>
  </si>
  <si>
    <t>実績額/交付申請額</t>
    <rPh sb="0" eb="2">
      <t>ジッセキ</t>
    </rPh>
    <rPh sb="2" eb="3">
      <t>ガク</t>
    </rPh>
    <rPh sb="4" eb="6">
      <t>コウフ</t>
    </rPh>
    <rPh sb="6" eb="8">
      <t>シンセイ</t>
    </rPh>
    <rPh sb="8" eb="9">
      <t>ガク</t>
    </rPh>
    <phoneticPr fontId="5"/>
  </si>
  <si>
    <t>-</t>
    <phoneticPr fontId="5"/>
  </si>
  <si>
    <t>　　　　　　　-</t>
    <phoneticPr fontId="5"/>
  </si>
  <si>
    <t>高速道路における平成25年度末までの料金割引は、平成17年の道路公団民営化前後に導入した制度と、平成20年のリーマンショックなどによる景気低迷に対する緊急経済対策として導入した制度で構成されている。このうち、後者の緊急経済対策実施のために確保している財源が終了するため、料金割引を縮小せざるを得ない状況となっており、国民生活や経済全体に与える影響を軽減するために平成25年度補正予算により、必要な激変緩和を実施した。
さらに、その後の経済情勢等を踏まえ、平成26年度補正予算においても高速道路料金割引を実施。</t>
    <rPh sb="181" eb="183">
      <t>ヘイセイ</t>
    </rPh>
    <rPh sb="185" eb="187">
      <t>ネンド</t>
    </rPh>
    <rPh sb="187" eb="189">
      <t>ホセイ</t>
    </rPh>
    <rPh sb="189" eb="191">
      <t>ヨサン</t>
    </rPh>
    <rPh sb="215" eb="216">
      <t>ノチ</t>
    </rPh>
    <rPh sb="217" eb="219">
      <t>ケイザイ</t>
    </rPh>
    <rPh sb="219" eb="221">
      <t>ジョウセイ</t>
    </rPh>
    <rPh sb="221" eb="222">
      <t>トウ</t>
    </rPh>
    <rPh sb="223" eb="224">
      <t>フ</t>
    </rPh>
    <rPh sb="227" eb="229">
      <t>ヘイセイ</t>
    </rPh>
    <rPh sb="231" eb="233">
      <t>ネンド</t>
    </rPh>
    <rPh sb="233" eb="235">
      <t>ホセイ</t>
    </rPh>
    <rPh sb="235" eb="237">
      <t>ヨサン</t>
    </rPh>
    <rPh sb="242" eb="244">
      <t>コウソク</t>
    </rPh>
    <rPh sb="244" eb="246">
      <t>ドウロ</t>
    </rPh>
    <rPh sb="246" eb="248">
      <t>リョウキン</t>
    </rPh>
    <rPh sb="248" eb="250">
      <t>ワリビキ</t>
    </rPh>
    <rPh sb="251" eb="253">
      <t>ジッシ</t>
    </rPh>
    <phoneticPr fontId="5"/>
  </si>
  <si>
    <t>道路交通の円滑化を担う事業として実施。</t>
    <phoneticPr fontId="5"/>
  </si>
  <si>
    <t>-</t>
    <phoneticPr fontId="5"/>
  </si>
  <si>
    <t>　　　　　　-</t>
    <phoneticPr fontId="5"/>
  </si>
  <si>
    <t>当初見込み通り実施。</t>
    <rPh sb="0" eb="2">
      <t>トウショ</t>
    </rPh>
    <rPh sb="2" eb="4">
      <t>ミコ</t>
    </rPh>
    <rPh sb="5" eb="6">
      <t>ドオ</t>
    </rPh>
    <rPh sb="7" eb="9">
      <t>ジッシ</t>
    </rPh>
    <phoneticPr fontId="5"/>
  </si>
  <si>
    <t>NEXCO３社の高速自動車国道の年間交通量の対前年度比率</t>
    <rPh sb="16" eb="18">
      <t>ネンカン</t>
    </rPh>
    <rPh sb="22" eb="23">
      <t>タイ</t>
    </rPh>
    <rPh sb="23" eb="25">
      <t>ゼンネン</t>
    </rPh>
    <rPh sb="25" eb="26">
      <t>ド</t>
    </rPh>
    <rPh sb="26" eb="28">
      <t>ヒリツ</t>
    </rPh>
    <phoneticPr fontId="5"/>
  </si>
  <si>
    <t>NEXCO３社の高速自動車国道の年間交通量を、対全年度比率100%とする。</t>
    <rPh sb="23" eb="24">
      <t>タイ</t>
    </rPh>
    <rPh sb="24" eb="25">
      <t>ゼン</t>
    </rPh>
    <rPh sb="25" eb="27">
      <t>ネンド</t>
    </rPh>
    <rPh sb="27" eb="28">
      <t>ヒ</t>
    </rPh>
    <rPh sb="28" eb="29">
      <t>リツ</t>
    </rPh>
    <phoneticPr fontId="5"/>
  </si>
  <si>
    <t>高速道路料金割引</t>
    <phoneticPr fontId="5"/>
  </si>
  <si>
    <t>国の経済対策を踏まえた高速道路料金割引。</t>
    <rPh sb="0" eb="1">
      <t>クニ</t>
    </rPh>
    <rPh sb="2" eb="4">
      <t>ケイザイ</t>
    </rPh>
    <rPh sb="4" eb="6">
      <t>タイサク</t>
    </rPh>
    <rPh sb="7" eb="8">
      <t>フ</t>
    </rPh>
    <rPh sb="11" eb="13">
      <t>コウソク</t>
    </rPh>
    <rPh sb="13" eb="15">
      <t>ドウロ</t>
    </rPh>
    <rPh sb="15" eb="17">
      <t>リョウキン</t>
    </rPh>
    <rPh sb="17" eb="19">
      <t>ワリビキ</t>
    </rPh>
    <phoneticPr fontId="5"/>
  </si>
  <si>
    <t>計画に沿って割引を実施。</t>
    <rPh sb="0" eb="2">
      <t>ケイカク</t>
    </rPh>
    <rPh sb="3" eb="4">
      <t>ソ</t>
    </rPh>
    <rPh sb="6" eb="8">
      <t>ワリビキ</t>
    </rPh>
    <rPh sb="9" eb="11">
      <t>ジッシ</t>
    </rPh>
    <phoneticPr fontId="5"/>
  </si>
  <si>
    <t>概ね成果目標通り。</t>
    <rPh sb="0" eb="1">
      <t>オオム</t>
    </rPh>
    <rPh sb="2" eb="4">
      <t>セイカ</t>
    </rPh>
    <rPh sb="4" eb="6">
      <t>モクヒョウ</t>
    </rPh>
    <rPh sb="6" eb="7">
      <t>トオ</t>
    </rPh>
    <phoneticPr fontId="5"/>
  </si>
  <si>
    <t>-</t>
    <phoneticPr fontId="5"/>
  </si>
  <si>
    <t>前年度比率（％）</t>
    <rPh sb="0" eb="4">
      <t>ゼンネンドヒ</t>
    </rPh>
    <rPh sb="4" eb="5">
      <t>リツ</t>
    </rPh>
    <phoneticPr fontId="5"/>
  </si>
  <si>
    <t>高速道路の通行者の負担を軽減するために独立行政法人日本高速道路保有・債務返済機構が行う債務の返済に要する経費を同機構に対して補助するもの。</t>
    <rPh sb="25" eb="27">
      <t>ニホン</t>
    </rPh>
    <phoneticPr fontId="5"/>
  </si>
  <si>
    <t>・補助金の交付に当たり、(独)日本高速道路保有・債務返済機構と調整・協議し、事業を実施している。</t>
    <rPh sb="1" eb="4">
      <t>ホジョキン</t>
    </rPh>
    <rPh sb="5" eb="7">
      <t>コウフ</t>
    </rPh>
    <rPh sb="8" eb="9">
      <t>ア</t>
    </rPh>
    <rPh sb="13" eb="14">
      <t>ドク</t>
    </rPh>
    <rPh sb="15" eb="17">
      <t>ニホン</t>
    </rPh>
    <rPh sb="17" eb="19">
      <t>コウソク</t>
    </rPh>
    <rPh sb="19" eb="21">
      <t>ドウロ</t>
    </rPh>
    <rPh sb="21" eb="23">
      <t>ホユウ</t>
    </rPh>
    <rPh sb="24" eb="26">
      <t>サイム</t>
    </rPh>
    <rPh sb="26" eb="28">
      <t>ヘンサイ</t>
    </rPh>
    <rPh sb="28" eb="30">
      <t>キコウ</t>
    </rPh>
    <rPh sb="31" eb="33">
      <t>チョウセイ</t>
    </rPh>
    <rPh sb="34" eb="36">
      <t>キョウギ</t>
    </rPh>
    <rPh sb="38" eb="40">
      <t>ジギョウ</t>
    </rPh>
    <rPh sb="41" eb="43">
      <t>ジッシ</t>
    </rPh>
    <phoneticPr fontId="5"/>
  </si>
  <si>
    <t>独立行政法人日本高速道路保有・債務返済機構に交付する補助金より債務返済を実施し、高速道路会社への貸付料を減じることで、高速道路会社が料金割引を実施する。</t>
    <phoneticPr fontId="5"/>
  </si>
  <si>
    <t>-</t>
    <phoneticPr fontId="5"/>
  </si>
  <si>
    <t>-</t>
    <phoneticPr fontId="5"/>
  </si>
  <si>
    <t>A.独立行政法人日本高速道路保有・
債務返済機構</t>
    <rPh sb="8" eb="10">
      <t>ニホン</t>
    </rPh>
    <phoneticPr fontId="5"/>
  </si>
  <si>
    <t>独立行政法人
日本高速道路保有・債務返済機構</t>
    <rPh sb="7" eb="9">
      <t>ニホン</t>
    </rPh>
    <phoneticPr fontId="5"/>
  </si>
  <si>
    <t>-</t>
    <phoneticPr fontId="5"/>
  </si>
  <si>
    <t>高速道路料金割引に係る高速道路機構からの交付申請額と実績額</t>
    <rPh sb="0" eb="2">
      <t>コウソク</t>
    </rPh>
    <rPh sb="2" eb="4">
      <t>ドウロ</t>
    </rPh>
    <rPh sb="4" eb="6">
      <t>リョウキン</t>
    </rPh>
    <rPh sb="6" eb="8">
      <t>ワリビキ</t>
    </rPh>
    <rPh sb="9" eb="10">
      <t>カカ</t>
    </rPh>
    <rPh sb="11" eb="13">
      <t>コウソク</t>
    </rPh>
    <rPh sb="13" eb="15">
      <t>ドウロ</t>
    </rPh>
    <rPh sb="15" eb="17">
      <t>キコウ</t>
    </rPh>
    <rPh sb="20" eb="22">
      <t>コウフ</t>
    </rPh>
    <rPh sb="22" eb="24">
      <t>シンセイ</t>
    </rPh>
    <rPh sb="24" eb="25">
      <t>ガク</t>
    </rPh>
    <rPh sb="26" eb="29">
      <t>ジッセキガク</t>
    </rPh>
    <phoneticPr fontId="5"/>
  </si>
  <si>
    <t>割合</t>
    <rPh sb="0" eb="2">
      <t>ワリアイ</t>
    </rPh>
    <phoneticPr fontId="5"/>
  </si>
  <si>
    <t>国の経済対策を踏まえ実施。</t>
    <rPh sb="0" eb="1">
      <t>クニ</t>
    </rPh>
    <rPh sb="2" eb="4">
      <t>ケイザイ</t>
    </rPh>
    <rPh sb="4" eb="6">
      <t>タイサク</t>
    </rPh>
    <rPh sb="7" eb="8">
      <t>フ</t>
    </rPh>
    <rPh sb="10" eb="12">
      <t>ジッシ</t>
    </rPh>
    <phoneticPr fontId="5"/>
  </si>
  <si>
    <t>必要性、効率性、有効性に留意しつつ、適切に実施すべき。</t>
    <rPh sb="0" eb="3">
      <t>ヒツヨウセイ</t>
    </rPh>
    <rPh sb="4" eb="7">
      <t>コウリツセイ</t>
    </rPh>
    <rPh sb="8" eb="11">
      <t>ユウコウセイ</t>
    </rPh>
    <rPh sb="12" eb="14">
      <t>リュウイ</t>
    </rPh>
    <rPh sb="18" eb="20">
      <t>テキセツ</t>
    </rPh>
    <rPh sb="21" eb="23">
      <t>ジッシ</t>
    </rPh>
    <phoneticPr fontId="5"/>
  </si>
  <si>
    <t>執行等改善</t>
  </si>
  <si>
    <t>引き続き、必要性、効率性、有効性に留意しつつ、適切に実施する。</t>
    <rPh sb="0" eb="1">
      <t>ヒ</t>
    </rPh>
    <rPh sb="2" eb="3">
      <t>ツヅ</t>
    </rPh>
    <rPh sb="26" eb="28">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</si>
</sst>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Fill="1" applyBorder="1" applyAlignment="1" applyProtection="1">
      <alignment vertical="center" wrapText="1" shrinkToFit="1"/>
      <protection locked="0"/>
    </xf>
    <xf numFmtId="0" fontId="3" fillId="0" borderId="11"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38" fontId="3" fillId="0" borderId="11" xfId="7" applyFont="1" applyFill="1" applyBorder="1" applyAlignment="1" applyProtection="1">
      <alignment vertical="center" wrapText="1"/>
      <protection locked="0"/>
    </xf>
    <xf numFmtId="38" fontId="3" fillId="0" borderId="11" xfId="7" applyFont="1" applyFill="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29" fillId="0" borderId="75" xfId="3" applyFont="1" applyFill="1" applyBorder="1" applyAlignment="1" applyProtection="1">
      <alignment horizontal="center" vertical="center" wrapText="1" shrinkToFit="1"/>
      <protection locked="0"/>
    </xf>
    <xf numFmtId="0" fontId="29" fillId="0" borderId="42" xfId="3" applyFont="1" applyFill="1" applyBorder="1" applyAlignment="1" applyProtection="1">
      <alignment horizontal="center" vertical="center" wrapText="1" shrinkToFit="1"/>
      <protection locked="0"/>
    </xf>
    <xf numFmtId="0" fontId="29"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Border="1" applyAlignment="1" applyProtection="1">
      <alignment horizontal="right" vertical="center"/>
      <protection locked="0"/>
    </xf>
    <xf numFmtId="176" fontId="3" fillId="0" borderId="73" xfId="0" applyNumberFormat="1" applyFont="1" applyBorder="1" applyAlignment="1" applyProtection="1">
      <alignment horizontal="right" vertical="center"/>
      <protection locked="0"/>
    </xf>
    <xf numFmtId="176" fontId="3" fillId="0" borderId="97"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125060</xdr:colOff>
      <xdr:row>142</xdr:row>
      <xdr:rowOff>9660</xdr:rowOff>
    </xdr:from>
    <xdr:ext cx="1700893" cy="900000"/>
    <xdr:sp macro="" textlink="">
      <xdr:nvSpPr>
        <xdr:cNvPr id="10" name="テキスト ボックス 9"/>
        <xdr:cNvSpPr txBox="1"/>
      </xdr:nvSpPr>
      <xdr:spPr>
        <a:xfrm>
          <a:off x="2070881" y="31346910"/>
          <a:ext cx="1700893" cy="900000"/>
        </a:xfrm>
        <a:prstGeom prst="rect">
          <a:avLst/>
        </a:prstGeom>
      </xdr:spPr>
      <xdr:style>
        <a:lnRef idx="2">
          <a:schemeClr val="dk1"/>
        </a:lnRef>
        <a:fillRef idx="1">
          <a:schemeClr val="lt1"/>
        </a:fillRef>
        <a:effectRef idx="0">
          <a:schemeClr val="dk1"/>
        </a:effectRef>
        <a:fontRef idx="minor">
          <a:schemeClr val="dk1"/>
        </a:fontRef>
      </xdr:style>
      <xdr:txBody>
        <a:bodyPr vertOverflow="clip" wrap="square" rtlCol="0" anchor="ctr" anchorCtr="0">
          <a:noAutofit/>
        </a:bodyPr>
        <a:lstStyle/>
        <a:p>
          <a:pPr algn="ctr"/>
          <a:r>
            <a:rPr kumimoji="1" lang="ja-JP" altLang="en-US" sz="1200">
              <a:latin typeface="ＭＳ ゴシック" pitchFamily="49" charset="-128"/>
              <a:ea typeface="ＭＳ ゴシック" pitchFamily="49" charset="-128"/>
            </a:rPr>
            <a:t>国土交通省</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50,700</a:t>
          </a:r>
          <a:r>
            <a:rPr kumimoji="1" lang="ja-JP" altLang="en-US" sz="1200">
              <a:latin typeface="ＭＳ ゴシック" pitchFamily="49" charset="-128"/>
              <a:ea typeface="ＭＳ ゴシック" pitchFamily="49" charset="-128"/>
            </a:rPr>
            <a:t>百万円）</a:t>
          </a:r>
          <a:endParaRPr kumimoji="1" lang="en-US" altLang="ja-JP" sz="1200">
            <a:latin typeface="ＭＳ ゴシック" pitchFamily="49" charset="-128"/>
            <a:ea typeface="ＭＳ ゴシック" pitchFamily="49" charset="-128"/>
          </a:endParaRPr>
        </a:p>
      </xdr:txBody>
    </xdr:sp>
    <xdr:clientData/>
  </xdr:oneCellAnchor>
  <xdr:twoCellAnchor>
    <xdr:from>
      <xdr:col>11</xdr:col>
      <xdr:colOff>34636</xdr:colOff>
      <xdr:row>144</xdr:row>
      <xdr:rowOff>350768</xdr:rowOff>
    </xdr:from>
    <xdr:to>
      <xdr:col>22</xdr:col>
      <xdr:colOff>90743</xdr:colOff>
      <xdr:row>146</xdr:row>
      <xdr:rowOff>121419</xdr:rowOff>
    </xdr:to>
    <xdr:sp macro="" textlink="">
      <xdr:nvSpPr>
        <xdr:cNvPr id="11" name="大かっこ 10"/>
        <xdr:cNvSpPr/>
      </xdr:nvSpPr>
      <xdr:spPr>
        <a:xfrm>
          <a:off x="1980457" y="32395589"/>
          <a:ext cx="2001929" cy="47822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200">
              <a:latin typeface="ＭＳ ゴシック" pitchFamily="49" charset="-128"/>
              <a:ea typeface="ＭＳ ゴシック" pitchFamily="49" charset="-128"/>
            </a:rPr>
            <a:t>予算配分</a:t>
          </a:r>
          <a:endParaRPr kumimoji="1" lang="en-US" altLang="ja-JP" sz="1200">
            <a:latin typeface="ＭＳ ゴシック" pitchFamily="49" charset="-128"/>
            <a:ea typeface="ＭＳ ゴシック" pitchFamily="49" charset="-128"/>
          </a:endParaRPr>
        </a:p>
      </xdr:txBody>
    </xdr:sp>
    <xdr:clientData/>
  </xdr:twoCellAnchor>
  <xdr:twoCellAnchor>
    <xdr:from>
      <xdr:col>21</xdr:col>
      <xdr:colOff>40901</xdr:colOff>
      <xdr:row>143</xdr:row>
      <xdr:rowOff>105874</xdr:rowOff>
    </xdr:from>
    <xdr:to>
      <xdr:col>31</xdr:col>
      <xdr:colOff>47157</xdr:colOff>
      <xdr:row>143</xdr:row>
      <xdr:rowOff>105874</xdr:rowOff>
    </xdr:to>
    <xdr:cxnSp macro="">
      <xdr:nvCxnSpPr>
        <xdr:cNvPr id="12" name="直線コネクタ 11"/>
        <xdr:cNvCxnSpPr/>
      </xdr:nvCxnSpPr>
      <xdr:spPr>
        <a:xfrm>
          <a:off x="3755651" y="31796910"/>
          <a:ext cx="17751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47157</xdr:colOff>
      <xdr:row>142</xdr:row>
      <xdr:rowOff>9660</xdr:rowOff>
    </xdr:from>
    <xdr:to>
      <xdr:col>46</xdr:col>
      <xdr:colOff>164464</xdr:colOff>
      <xdr:row>144</xdr:row>
      <xdr:rowOff>202089</xdr:rowOff>
    </xdr:to>
    <xdr:sp macro="" textlink="">
      <xdr:nvSpPr>
        <xdr:cNvPr id="13" name="テキスト ボックス 12"/>
        <xdr:cNvSpPr txBox="1"/>
      </xdr:nvSpPr>
      <xdr:spPr>
        <a:xfrm>
          <a:off x="5530836" y="31346910"/>
          <a:ext cx="2770699" cy="900000"/>
        </a:xfrm>
        <a:prstGeom prst="rect">
          <a:avLst/>
        </a:prstGeom>
      </xdr:spPr>
      <xdr:style>
        <a:lnRef idx="2">
          <a:schemeClr val="dk1"/>
        </a:lnRef>
        <a:fillRef idx="1">
          <a:schemeClr val="lt1"/>
        </a:fillRef>
        <a:effectRef idx="0">
          <a:schemeClr val="dk1"/>
        </a:effectRef>
        <a:fontRef idx="minor">
          <a:schemeClr val="dk1"/>
        </a:fontRef>
      </xdr:style>
      <xdr:txBody>
        <a:bodyPr vertOverflow="clip" wrap="square" rtlCol="0" anchor="ctr" anchorCtr="0">
          <a:noAutofit/>
        </a:bodyPr>
        <a:lstStyle/>
        <a:p>
          <a:pPr algn="ctr"/>
          <a:r>
            <a:rPr kumimoji="1" lang="ja-JP" altLang="en-US" sz="1200">
              <a:latin typeface="ＭＳ ゴシック" pitchFamily="49" charset="-128"/>
              <a:ea typeface="ＭＳ ゴシック" pitchFamily="49" charset="-128"/>
            </a:rPr>
            <a:t>Ａ．独立行政法人日本高速道路保有・</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債務返済機構</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50,700</a:t>
          </a:r>
          <a:r>
            <a:rPr kumimoji="1" lang="ja-JP" altLang="en-US" sz="1200">
              <a:latin typeface="ＭＳ ゴシック" pitchFamily="49" charset="-128"/>
              <a:ea typeface="ＭＳ ゴシック" pitchFamily="49" charset="-128"/>
            </a:rPr>
            <a:t>百万円）</a:t>
          </a:r>
        </a:p>
      </xdr:txBody>
    </xdr:sp>
    <xdr:clientData/>
  </xdr:twoCellAnchor>
  <xdr:twoCellAnchor>
    <xdr:from>
      <xdr:col>33</xdr:col>
      <xdr:colOff>105391</xdr:colOff>
      <xdr:row>144</xdr:row>
      <xdr:rowOff>336834</xdr:rowOff>
    </xdr:from>
    <xdr:to>
      <xdr:col>45</xdr:col>
      <xdr:colOff>5634</xdr:colOff>
      <xdr:row>148</xdr:row>
      <xdr:rowOff>32015</xdr:rowOff>
    </xdr:to>
    <xdr:sp macro="" textlink="">
      <xdr:nvSpPr>
        <xdr:cNvPr id="14" name="大かっこ 13"/>
        <xdr:cNvSpPr/>
      </xdr:nvSpPr>
      <xdr:spPr>
        <a:xfrm>
          <a:off x="5942855" y="32381655"/>
          <a:ext cx="2022958" cy="11103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200">
              <a:latin typeface="ＭＳ ゴシック" pitchFamily="49" charset="-128"/>
              <a:ea typeface="ＭＳ ゴシック" pitchFamily="49" charset="-128"/>
            </a:rPr>
            <a:t>高速道路の通行者の</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負担を軽減するための</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債務の返済</a:t>
          </a:r>
        </a:p>
      </xdr:txBody>
    </xdr:sp>
    <xdr:clientData/>
  </xdr:twoCellAnchor>
  <xdr:twoCellAnchor>
    <xdr:from>
      <xdr:col>20</xdr:col>
      <xdr:colOff>122465</xdr:colOff>
      <xdr:row>142</xdr:row>
      <xdr:rowOff>136072</xdr:rowOff>
    </xdr:from>
    <xdr:to>
      <xdr:col>31</xdr:col>
      <xdr:colOff>137482</xdr:colOff>
      <xdr:row>143</xdr:row>
      <xdr:rowOff>108937</xdr:rowOff>
    </xdr:to>
    <xdr:sp macro="" textlink="">
      <xdr:nvSpPr>
        <xdr:cNvPr id="7" name="テキスト ボックス 6"/>
        <xdr:cNvSpPr txBox="1"/>
      </xdr:nvSpPr>
      <xdr:spPr>
        <a:xfrm>
          <a:off x="3660322" y="31473322"/>
          <a:ext cx="1960839" cy="32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補助</a:t>
          </a:r>
          <a:r>
            <a:rPr kumimoji="1" lang="en-US" altLang="ja-JP" sz="1200"/>
            <a:t>】</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G9" sqref="G9:AX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7" t="s">
        <v>379</v>
      </c>
      <c r="AR2" s="97"/>
      <c r="AS2" s="59" t="str">
        <f>IF(OR(AQ2="　", AQ2=""), "", "-")</f>
        <v/>
      </c>
      <c r="AT2" s="98">
        <v>291</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382</v>
      </c>
      <c r="AK3" s="290"/>
      <c r="AL3" s="290"/>
      <c r="AM3" s="290"/>
      <c r="AN3" s="290"/>
      <c r="AO3" s="290"/>
      <c r="AP3" s="290"/>
      <c r="AQ3" s="290"/>
      <c r="AR3" s="290"/>
      <c r="AS3" s="290"/>
      <c r="AT3" s="290"/>
      <c r="AU3" s="290"/>
      <c r="AV3" s="290"/>
      <c r="AW3" s="290"/>
      <c r="AX3" s="36" t="s">
        <v>91</v>
      </c>
    </row>
    <row r="4" spans="1:50" ht="24.75" customHeight="1" x14ac:dyDescent="0.15">
      <c r="A4" s="513" t="s">
        <v>30</v>
      </c>
      <c r="B4" s="514"/>
      <c r="C4" s="514"/>
      <c r="D4" s="514"/>
      <c r="E4" s="514"/>
      <c r="F4" s="514"/>
      <c r="G4" s="487" t="s">
        <v>408</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383</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16" t="s">
        <v>95</v>
      </c>
      <c r="H5" s="317"/>
      <c r="I5" s="317"/>
      <c r="J5" s="317"/>
      <c r="K5" s="317"/>
      <c r="L5" s="317"/>
      <c r="M5" s="318" t="s">
        <v>92</v>
      </c>
      <c r="N5" s="319"/>
      <c r="O5" s="319"/>
      <c r="P5" s="319"/>
      <c r="Q5" s="319"/>
      <c r="R5" s="320"/>
      <c r="S5" s="321" t="s">
        <v>157</v>
      </c>
      <c r="T5" s="317"/>
      <c r="U5" s="317"/>
      <c r="V5" s="317"/>
      <c r="W5" s="317"/>
      <c r="X5" s="322"/>
      <c r="Y5" s="504" t="s">
        <v>3</v>
      </c>
      <c r="Z5" s="505"/>
      <c r="AA5" s="505"/>
      <c r="AB5" s="505"/>
      <c r="AC5" s="505"/>
      <c r="AD5" s="506"/>
      <c r="AE5" s="507" t="s">
        <v>384</v>
      </c>
      <c r="AF5" s="508"/>
      <c r="AG5" s="508"/>
      <c r="AH5" s="508"/>
      <c r="AI5" s="508"/>
      <c r="AJ5" s="508"/>
      <c r="AK5" s="508"/>
      <c r="AL5" s="508"/>
      <c r="AM5" s="508"/>
      <c r="AN5" s="508"/>
      <c r="AO5" s="508"/>
      <c r="AP5" s="509"/>
      <c r="AQ5" s="510" t="s">
        <v>385</v>
      </c>
      <c r="AR5" s="511"/>
      <c r="AS5" s="511"/>
      <c r="AT5" s="511"/>
      <c r="AU5" s="511"/>
      <c r="AV5" s="511"/>
      <c r="AW5" s="511"/>
      <c r="AX5" s="512"/>
    </row>
    <row r="6" spans="1:50" ht="39" customHeight="1" x14ac:dyDescent="0.15">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386</v>
      </c>
      <c r="AF6" s="522"/>
      <c r="AG6" s="522"/>
      <c r="AH6" s="522"/>
      <c r="AI6" s="522"/>
      <c r="AJ6" s="522"/>
      <c r="AK6" s="522"/>
      <c r="AL6" s="522"/>
      <c r="AM6" s="522"/>
      <c r="AN6" s="522"/>
      <c r="AO6" s="522"/>
      <c r="AP6" s="522"/>
      <c r="AQ6" s="115"/>
      <c r="AR6" s="115"/>
      <c r="AS6" s="115"/>
      <c r="AT6" s="115"/>
      <c r="AU6" s="115"/>
      <c r="AV6" s="115"/>
      <c r="AW6" s="115"/>
      <c r="AX6" s="523"/>
    </row>
    <row r="7" spans="1:50" ht="49.5" customHeight="1" x14ac:dyDescent="0.15">
      <c r="A7" s="443" t="s">
        <v>25</v>
      </c>
      <c r="B7" s="444"/>
      <c r="C7" s="444"/>
      <c r="D7" s="444"/>
      <c r="E7" s="444"/>
      <c r="F7" s="444"/>
      <c r="G7" s="445" t="s">
        <v>381</v>
      </c>
      <c r="H7" s="446"/>
      <c r="I7" s="446"/>
      <c r="J7" s="446"/>
      <c r="K7" s="446"/>
      <c r="L7" s="446"/>
      <c r="M7" s="446"/>
      <c r="N7" s="446"/>
      <c r="O7" s="446"/>
      <c r="P7" s="446"/>
      <c r="Q7" s="446"/>
      <c r="R7" s="446"/>
      <c r="S7" s="446"/>
      <c r="T7" s="446"/>
      <c r="U7" s="446"/>
      <c r="V7" s="447"/>
      <c r="W7" s="447"/>
      <c r="X7" s="447"/>
      <c r="Y7" s="448" t="s">
        <v>5</v>
      </c>
      <c r="Z7" s="383"/>
      <c r="AA7" s="383"/>
      <c r="AB7" s="383"/>
      <c r="AC7" s="383"/>
      <c r="AD7" s="385"/>
      <c r="AE7" s="449" t="s">
        <v>393</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401</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97.5" customHeight="1" x14ac:dyDescent="0.15">
      <c r="A10" s="452" t="s">
        <v>36</v>
      </c>
      <c r="B10" s="453"/>
      <c r="C10" s="453"/>
      <c r="D10" s="453"/>
      <c r="E10" s="453"/>
      <c r="F10" s="453"/>
      <c r="G10" s="481" t="s">
        <v>414</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x14ac:dyDescent="0.15">
      <c r="A11" s="452" t="s">
        <v>6</v>
      </c>
      <c r="B11" s="453"/>
      <c r="C11" s="453"/>
      <c r="D11" s="453"/>
      <c r="E11" s="453"/>
      <c r="F11" s="454"/>
      <c r="G11" s="501" t="str">
        <f>入力規則等!P10</f>
        <v>補助</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x14ac:dyDescent="0.15">
      <c r="A12" s="455" t="s">
        <v>27</v>
      </c>
      <c r="B12" s="456"/>
      <c r="C12" s="456"/>
      <c r="D12" s="456"/>
      <c r="E12" s="456"/>
      <c r="F12" s="457"/>
      <c r="G12" s="464"/>
      <c r="H12" s="465"/>
      <c r="I12" s="465"/>
      <c r="J12" s="465"/>
      <c r="K12" s="465"/>
      <c r="L12" s="465"/>
      <c r="M12" s="465"/>
      <c r="N12" s="465"/>
      <c r="O12" s="46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t="s">
        <v>390</v>
      </c>
      <c r="Q13" s="63"/>
      <c r="R13" s="63"/>
      <c r="S13" s="63"/>
      <c r="T13" s="63"/>
      <c r="U13" s="63"/>
      <c r="V13" s="64"/>
      <c r="W13" s="62" t="s">
        <v>391</v>
      </c>
      <c r="X13" s="63"/>
      <c r="Y13" s="63"/>
      <c r="Z13" s="63"/>
      <c r="AA13" s="63"/>
      <c r="AB13" s="63"/>
      <c r="AC13" s="64"/>
      <c r="AD13" s="62" t="s">
        <v>391</v>
      </c>
      <c r="AE13" s="63"/>
      <c r="AF13" s="63"/>
      <c r="AG13" s="63"/>
      <c r="AH13" s="63"/>
      <c r="AI13" s="63"/>
      <c r="AJ13" s="64"/>
      <c r="AK13" s="62"/>
      <c r="AL13" s="63"/>
      <c r="AM13" s="63"/>
      <c r="AN13" s="63"/>
      <c r="AO13" s="63"/>
      <c r="AP13" s="63"/>
      <c r="AQ13" s="64"/>
      <c r="AR13" s="666"/>
      <c r="AS13" s="667"/>
      <c r="AT13" s="667"/>
      <c r="AU13" s="667"/>
      <c r="AV13" s="667"/>
      <c r="AW13" s="667"/>
      <c r="AX13" s="668"/>
    </row>
    <row r="14" spans="1:50" ht="21" customHeight="1" x14ac:dyDescent="0.15">
      <c r="A14" s="458"/>
      <c r="B14" s="459"/>
      <c r="C14" s="459"/>
      <c r="D14" s="459"/>
      <c r="E14" s="459"/>
      <c r="F14" s="460"/>
      <c r="G14" s="471"/>
      <c r="H14" s="472"/>
      <c r="I14" s="333" t="s">
        <v>9</v>
      </c>
      <c r="J14" s="466"/>
      <c r="K14" s="466"/>
      <c r="L14" s="466"/>
      <c r="M14" s="466"/>
      <c r="N14" s="466"/>
      <c r="O14" s="467"/>
      <c r="P14" s="62" t="s">
        <v>391</v>
      </c>
      <c r="Q14" s="63"/>
      <c r="R14" s="63"/>
      <c r="S14" s="63"/>
      <c r="T14" s="63"/>
      <c r="U14" s="63"/>
      <c r="V14" s="64"/>
      <c r="W14" s="62">
        <v>62000</v>
      </c>
      <c r="X14" s="63"/>
      <c r="Y14" s="63"/>
      <c r="Z14" s="63"/>
      <c r="AA14" s="63"/>
      <c r="AB14" s="63"/>
      <c r="AC14" s="64"/>
      <c r="AD14" s="62">
        <v>50700</v>
      </c>
      <c r="AE14" s="63"/>
      <c r="AF14" s="63"/>
      <c r="AG14" s="63"/>
      <c r="AH14" s="63"/>
      <c r="AI14" s="63"/>
      <c r="AJ14" s="64"/>
      <c r="AK14" s="62"/>
      <c r="AL14" s="63"/>
      <c r="AM14" s="63"/>
      <c r="AN14" s="63"/>
      <c r="AO14" s="63"/>
      <c r="AP14" s="63"/>
      <c r="AQ14" s="64"/>
      <c r="AR14" s="664"/>
      <c r="AS14" s="664"/>
      <c r="AT14" s="664"/>
      <c r="AU14" s="664"/>
      <c r="AV14" s="664"/>
      <c r="AW14" s="664"/>
      <c r="AX14" s="665"/>
    </row>
    <row r="15" spans="1:50" ht="21" customHeight="1" x14ac:dyDescent="0.15">
      <c r="A15" s="458"/>
      <c r="B15" s="459"/>
      <c r="C15" s="459"/>
      <c r="D15" s="459"/>
      <c r="E15" s="459"/>
      <c r="F15" s="460"/>
      <c r="G15" s="471"/>
      <c r="H15" s="472"/>
      <c r="I15" s="333" t="s">
        <v>62</v>
      </c>
      <c r="J15" s="334"/>
      <c r="K15" s="334"/>
      <c r="L15" s="334"/>
      <c r="M15" s="334"/>
      <c r="N15" s="334"/>
      <c r="O15" s="335"/>
      <c r="P15" s="62" t="s">
        <v>391</v>
      </c>
      <c r="Q15" s="63"/>
      <c r="R15" s="63"/>
      <c r="S15" s="63"/>
      <c r="T15" s="63"/>
      <c r="U15" s="63"/>
      <c r="V15" s="64"/>
      <c r="W15" s="62" t="s">
        <v>391</v>
      </c>
      <c r="X15" s="63"/>
      <c r="Y15" s="63"/>
      <c r="Z15" s="63"/>
      <c r="AA15" s="63"/>
      <c r="AB15" s="63"/>
      <c r="AC15" s="64"/>
      <c r="AD15" s="62" t="s">
        <v>391</v>
      </c>
      <c r="AE15" s="63"/>
      <c r="AF15" s="63"/>
      <c r="AG15" s="63"/>
      <c r="AH15" s="63"/>
      <c r="AI15" s="63"/>
      <c r="AJ15" s="64"/>
      <c r="AK15" s="62"/>
      <c r="AL15" s="63"/>
      <c r="AM15" s="63"/>
      <c r="AN15" s="63"/>
      <c r="AO15" s="63"/>
      <c r="AP15" s="63"/>
      <c r="AQ15" s="64"/>
      <c r="AR15" s="62"/>
      <c r="AS15" s="63"/>
      <c r="AT15" s="63"/>
      <c r="AU15" s="63"/>
      <c r="AV15" s="63"/>
      <c r="AW15" s="63"/>
      <c r="AX15" s="663"/>
    </row>
    <row r="16" spans="1:50" ht="21" customHeight="1" x14ac:dyDescent="0.15">
      <c r="A16" s="458"/>
      <c r="B16" s="459"/>
      <c r="C16" s="459"/>
      <c r="D16" s="459"/>
      <c r="E16" s="459"/>
      <c r="F16" s="460"/>
      <c r="G16" s="471"/>
      <c r="H16" s="472"/>
      <c r="I16" s="333" t="s">
        <v>63</v>
      </c>
      <c r="J16" s="334"/>
      <c r="K16" s="334"/>
      <c r="L16" s="334"/>
      <c r="M16" s="334"/>
      <c r="N16" s="334"/>
      <c r="O16" s="335"/>
      <c r="P16" s="62" t="s">
        <v>391</v>
      </c>
      <c r="Q16" s="63"/>
      <c r="R16" s="63"/>
      <c r="S16" s="63"/>
      <c r="T16" s="63"/>
      <c r="U16" s="63"/>
      <c r="V16" s="64"/>
      <c r="W16" s="62" t="s">
        <v>391</v>
      </c>
      <c r="X16" s="63"/>
      <c r="Y16" s="63"/>
      <c r="Z16" s="63"/>
      <c r="AA16" s="63"/>
      <c r="AB16" s="63"/>
      <c r="AC16" s="64"/>
      <c r="AD16" s="62" t="s">
        <v>391</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3" t="s">
        <v>61</v>
      </c>
      <c r="J17" s="466"/>
      <c r="K17" s="466"/>
      <c r="L17" s="466"/>
      <c r="M17" s="466"/>
      <c r="N17" s="466"/>
      <c r="O17" s="467"/>
      <c r="P17" s="62" t="s">
        <v>391</v>
      </c>
      <c r="Q17" s="63"/>
      <c r="R17" s="63"/>
      <c r="S17" s="63"/>
      <c r="T17" s="63"/>
      <c r="U17" s="63"/>
      <c r="V17" s="64"/>
      <c r="W17" s="62" t="s">
        <v>391</v>
      </c>
      <c r="X17" s="63"/>
      <c r="Y17" s="63"/>
      <c r="Z17" s="63"/>
      <c r="AA17" s="63"/>
      <c r="AB17" s="63"/>
      <c r="AC17" s="64"/>
      <c r="AD17" s="62" t="s">
        <v>391</v>
      </c>
      <c r="AE17" s="63"/>
      <c r="AF17" s="63"/>
      <c r="AG17" s="63"/>
      <c r="AH17" s="63"/>
      <c r="AI17" s="63"/>
      <c r="AJ17" s="64"/>
      <c r="AK17" s="62"/>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36" t="s">
        <v>22</v>
      </c>
      <c r="J18" s="337"/>
      <c r="K18" s="337"/>
      <c r="L18" s="337"/>
      <c r="M18" s="337"/>
      <c r="N18" s="337"/>
      <c r="O18" s="338"/>
      <c r="P18" s="306">
        <f>SUM(P13:V17)</f>
        <v>0</v>
      </c>
      <c r="Q18" s="307"/>
      <c r="R18" s="307"/>
      <c r="S18" s="307"/>
      <c r="T18" s="307"/>
      <c r="U18" s="307"/>
      <c r="V18" s="308"/>
      <c r="W18" s="306">
        <f>SUM(W13:AC17)</f>
        <v>62000</v>
      </c>
      <c r="X18" s="307"/>
      <c r="Y18" s="307"/>
      <c r="Z18" s="307"/>
      <c r="AA18" s="307"/>
      <c r="AB18" s="307"/>
      <c r="AC18" s="308"/>
      <c r="AD18" s="306">
        <f t="shared" ref="AD18" si="0">SUM(AD13:AJ17)</f>
        <v>50700</v>
      </c>
      <c r="AE18" s="307"/>
      <c r="AF18" s="307"/>
      <c r="AG18" s="307"/>
      <c r="AH18" s="307"/>
      <c r="AI18" s="307"/>
      <c r="AJ18" s="308"/>
      <c r="AK18" s="306">
        <f t="shared" ref="AK18" si="1">SUM(AK13:AQ17)</f>
        <v>0</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8"/>
      <c r="B19" s="459"/>
      <c r="C19" s="459"/>
      <c r="D19" s="459"/>
      <c r="E19" s="459"/>
      <c r="F19" s="460"/>
      <c r="G19" s="303" t="s">
        <v>10</v>
      </c>
      <c r="H19" s="304"/>
      <c r="I19" s="304"/>
      <c r="J19" s="304"/>
      <c r="K19" s="304"/>
      <c r="L19" s="304"/>
      <c r="M19" s="304"/>
      <c r="N19" s="304"/>
      <c r="O19" s="304"/>
      <c r="P19" s="62" t="s">
        <v>391</v>
      </c>
      <c r="Q19" s="63"/>
      <c r="R19" s="63"/>
      <c r="S19" s="63"/>
      <c r="T19" s="63"/>
      <c r="U19" s="63"/>
      <c r="V19" s="64"/>
      <c r="W19" s="62">
        <v>62000</v>
      </c>
      <c r="X19" s="63"/>
      <c r="Y19" s="63"/>
      <c r="Z19" s="63"/>
      <c r="AA19" s="63"/>
      <c r="AB19" s="63"/>
      <c r="AC19" s="64"/>
      <c r="AD19" s="62">
        <v>50700</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61"/>
      <c r="B20" s="462"/>
      <c r="C20" s="462"/>
      <c r="D20" s="462"/>
      <c r="E20" s="462"/>
      <c r="F20" s="463"/>
      <c r="G20" s="303" t="s">
        <v>11</v>
      </c>
      <c r="H20" s="304"/>
      <c r="I20" s="304"/>
      <c r="J20" s="304"/>
      <c r="K20" s="304"/>
      <c r="L20" s="304"/>
      <c r="M20" s="304"/>
      <c r="N20" s="304"/>
      <c r="O20" s="304"/>
      <c r="P20" s="311" t="str">
        <f>IF(P18=0, "-", P19/P18)</f>
        <v>-</v>
      </c>
      <c r="Q20" s="311"/>
      <c r="R20" s="311"/>
      <c r="S20" s="311"/>
      <c r="T20" s="311"/>
      <c r="U20" s="311"/>
      <c r="V20" s="311"/>
      <c r="W20" s="311">
        <f>IF(W18=0, "-", W19/W18)</f>
        <v>1</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x14ac:dyDescent="0.15">
      <c r="A23" s="207"/>
      <c r="B23" s="205"/>
      <c r="C23" s="205"/>
      <c r="D23" s="205"/>
      <c r="E23" s="205"/>
      <c r="F23" s="206"/>
      <c r="G23" s="312" t="s">
        <v>407</v>
      </c>
      <c r="H23" s="279"/>
      <c r="I23" s="279"/>
      <c r="J23" s="279"/>
      <c r="K23" s="279"/>
      <c r="L23" s="279"/>
      <c r="M23" s="279"/>
      <c r="N23" s="279"/>
      <c r="O23" s="280"/>
      <c r="P23" s="245" t="s">
        <v>406</v>
      </c>
      <c r="Q23" s="186"/>
      <c r="R23" s="186"/>
      <c r="S23" s="186"/>
      <c r="T23" s="186"/>
      <c r="U23" s="186"/>
      <c r="V23" s="186"/>
      <c r="W23" s="186"/>
      <c r="X23" s="187"/>
      <c r="Y23" s="284" t="s">
        <v>14</v>
      </c>
      <c r="Z23" s="285"/>
      <c r="AA23" s="286"/>
      <c r="AB23" s="659" t="s">
        <v>413</v>
      </c>
      <c r="AC23" s="287"/>
      <c r="AD23" s="287"/>
      <c r="AE23" s="84" t="s">
        <v>391</v>
      </c>
      <c r="AF23" s="85"/>
      <c r="AG23" s="85"/>
      <c r="AH23" s="85"/>
      <c r="AI23" s="86"/>
      <c r="AJ23" s="84" t="s">
        <v>381</v>
      </c>
      <c r="AK23" s="85"/>
      <c r="AL23" s="85"/>
      <c r="AM23" s="85"/>
      <c r="AN23" s="86"/>
      <c r="AO23" s="84">
        <v>96</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413</v>
      </c>
      <c r="AC24" s="277"/>
      <c r="AD24" s="277"/>
      <c r="AE24" s="84" t="s">
        <v>391</v>
      </c>
      <c r="AF24" s="85"/>
      <c r="AG24" s="85"/>
      <c r="AH24" s="85"/>
      <c r="AI24" s="86"/>
      <c r="AJ24" s="84" t="s">
        <v>381</v>
      </c>
      <c r="AK24" s="85"/>
      <c r="AL24" s="85"/>
      <c r="AM24" s="85"/>
      <c r="AN24" s="86"/>
      <c r="AO24" s="84">
        <v>100</v>
      </c>
      <c r="AP24" s="85"/>
      <c r="AQ24" s="85"/>
      <c r="AR24" s="85"/>
      <c r="AS24" s="86"/>
      <c r="AT24" s="84">
        <v>100</v>
      </c>
      <c r="AU24" s="85"/>
      <c r="AV24" s="85"/>
      <c r="AW24" s="85"/>
      <c r="AX24" s="87"/>
    </row>
    <row r="25" spans="1:50" ht="22.5" customHeight="1" x14ac:dyDescent="0.15">
      <c r="A25" s="669"/>
      <c r="B25" s="670"/>
      <c r="C25" s="670"/>
      <c r="D25" s="670"/>
      <c r="E25" s="670"/>
      <c r="F25" s="671"/>
      <c r="G25" s="313"/>
      <c r="H25" s="314"/>
      <c r="I25" s="314"/>
      <c r="J25" s="314"/>
      <c r="K25" s="314"/>
      <c r="L25" s="314"/>
      <c r="M25" s="314"/>
      <c r="N25" s="314"/>
      <c r="O25" s="315"/>
      <c r="P25" s="188"/>
      <c r="Q25" s="188"/>
      <c r="R25" s="188"/>
      <c r="S25" s="188"/>
      <c r="T25" s="188"/>
      <c r="U25" s="188"/>
      <c r="V25" s="188"/>
      <c r="W25" s="188"/>
      <c r="X25" s="189"/>
      <c r="Y25" s="111" t="s">
        <v>15</v>
      </c>
      <c r="Z25" s="112"/>
      <c r="AA25" s="162"/>
      <c r="AB25" s="681" t="s">
        <v>359</v>
      </c>
      <c r="AC25" s="255"/>
      <c r="AD25" s="255"/>
      <c r="AE25" s="84" t="s">
        <v>391</v>
      </c>
      <c r="AF25" s="85"/>
      <c r="AG25" s="85"/>
      <c r="AH25" s="85"/>
      <c r="AI25" s="86"/>
      <c r="AJ25" s="84" t="s">
        <v>381</v>
      </c>
      <c r="AK25" s="85"/>
      <c r="AL25" s="85"/>
      <c r="AM25" s="85"/>
      <c r="AN25" s="86"/>
      <c r="AO25" s="84">
        <f>AO23/AO24*100</f>
        <v>96</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60" t="s">
        <v>303</v>
      </c>
      <c r="AU26" s="661"/>
      <c r="AV26" s="661"/>
      <c r="AW26" s="661"/>
      <c r="AX26" s="66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9"/>
      <c r="B30" s="670"/>
      <c r="C30" s="670"/>
      <c r="D30" s="670"/>
      <c r="E30" s="670"/>
      <c r="F30" s="67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9"/>
      <c r="B35" s="670"/>
      <c r="C35" s="670"/>
      <c r="D35" s="670"/>
      <c r="E35" s="670"/>
      <c r="F35" s="67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9"/>
      <c r="B40" s="670"/>
      <c r="C40" s="670"/>
      <c r="D40" s="670"/>
      <c r="E40" s="670"/>
      <c r="F40" s="67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25" t="s">
        <v>320</v>
      </c>
      <c r="B47" s="684" t="s">
        <v>317</v>
      </c>
      <c r="C47" s="227"/>
      <c r="D47" s="227"/>
      <c r="E47" s="227"/>
      <c r="F47" s="228"/>
      <c r="G47" s="621" t="s">
        <v>311</v>
      </c>
      <c r="H47" s="621"/>
      <c r="I47" s="621"/>
      <c r="J47" s="621"/>
      <c r="K47" s="621"/>
      <c r="L47" s="621"/>
      <c r="M47" s="621"/>
      <c r="N47" s="621"/>
      <c r="O47" s="621"/>
      <c r="P47" s="621"/>
      <c r="Q47" s="621"/>
      <c r="R47" s="621"/>
      <c r="S47" s="621"/>
      <c r="T47" s="621"/>
      <c r="U47" s="621"/>
      <c r="V47" s="621"/>
      <c r="W47" s="621"/>
      <c r="X47" s="621"/>
      <c r="Y47" s="621"/>
      <c r="Z47" s="621"/>
      <c r="AA47" s="689"/>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t="18.75" hidden="1" customHeight="1" x14ac:dyDescent="0.15">
      <c r="A48" s="225"/>
      <c r="B48" s="68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8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1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15"/>
    </row>
    <row r="50" spans="1:50" ht="22.5" hidden="1" customHeight="1" x14ac:dyDescent="0.15">
      <c r="A50" s="225"/>
      <c r="B50" s="68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1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7"/>
    </row>
    <row r="51" spans="1:50" ht="22.5" hidden="1" customHeight="1" x14ac:dyDescent="0.15">
      <c r="A51" s="225"/>
      <c r="B51" s="68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8" t="s">
        <v>69</v>
      </c>
      <c r="AF67" s="109"/>
      <c r="AG67" s="109"/>
      <c r="AH67" s="109"/>
      <c r="AI67" s="109"/>
      <c r="AJ67" s="658" t="s">
        <v>70</v>
      </c>
      <c r="AK67" s="109"/>
      <c r="AL67" s="109"/>
      <c r="AM67" s="109"/>
      <c r="AN67" s="109"/>
      <c r="AO67" s="65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422</v>
      </c>
      <c r="H68" s="186"/>
      <c r="I68" s="186"/>
      <c r="J68" s="186"/>
      <c r="K68" s="186"/>
      <c r="L68" s="186"/>
      <c r="M68" s="186"/>
      <c r="N68" s="186"/>
      <c r="O68" s="186"/>
      <c r="P68" s="186"/>
      <c r="Q68" s="186"/>
      <c r="R68" s="186"/>
      <c r="S68" s="186"/>
      <c r="T68" s="186"/>
      <c r="U68" s="186"/>
      <c r="V68" s="186"/>
      <c r="W68" s="186"/>
      <c r="X68" s="187"/>
      <c r="Y68" s="323" t="s">
        <v>66</v>
      </c>
      <c r="Z68" s="324"/>
      <c r="AA68" s="325"/>
      <c r="AB68" s="193" t="s">
        <v>392</v>
      </c>
      <c r="AC68" s="194"/>
      <c r="AD68" s="195"/>
      <c r="AE68" s="84" t="s">
        <v>391</v>
      </c>
      <c r="AF68" s="85"/>
      <c r="AG68" s="85"/>
      <c r="AH68" s="85"/>
      <c r="AI68" s="86"/>
      <c r="AJ68" s="84" t="s">
        <v>421</v>
      </c>
      <c r="AK68" s="85"/>
      <c r="AL68" s="85"/>
      <c r="AM68" s="85"/>
      <c r="AN68" s="86"/>
      <c r="AO68" s="84">
        <v>620</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392</v>
      </c>
      <c r="AC69" s="202"/>
      <c r="AD69" s="203"/>
      <c r="AE69" s="84" t="s">
        <v>391</v>
      </c>
      <c r="AF69" s="85"/>
      <c r="AG69" s="85"/>
      <c r="AH69" s="85"/>
      <c r="AI69" s="86"/>
      <c r="AJ69" s="84" t="s">
        <v>421</v>
      </c>
      <c r="AK69" s="85"/>
      <c r="AL69" s="85"/>
      <c r="AM69" s="85"/>
      <c r="AN69" s="86"/>
      <c r="AO69" s="84">
        <v>620</v>
      </c>
      <c r="AP69" s="85"/>
      <c r="AQ69" s="85"/>
      <c r="AR69" s="85"/>
      <c r="AS69" s="86"/>
      <c r="AT69" s="84">
        <v>507</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397</v>
      </c>
      <c r="H83" s="135"/>
      <c r="I83" s="135"/>
      <c r="J83" s="135"/>
      <c r="K83" s="135"/>
      <c r="L83" s="135"/>
      <c r="M83" s="135"/>
      <c r="N83" s="135"/>
      <c r="O83" s="135"/>
      <c r="P83" s="135"/>
      <c r="Q83" s="135"/>
      <c r="R83" s="135"/>
      <c r="S83" s="135"/>
      <c r="T83" s="135"/>
      <c r="U83" s="135"/>
      <c r="V83" s="135"/>
      <c r="W83" s="135"/>
      <c r="X83" s="135"/>
      <c r="Y83" s="137" t="s">
        <v>17</v>
      </c>
      <c r="Z83" s="138"/>
      <c r="AA83" s="139"/>
      <c r="AB83" s="172" t="s">
        <v>423</v>
      </c>
      <c r="AC83" s="141"/>
      <c r="AD83" s="142"/>
      <c r="AE83" s="143" t="s">
        <v>391</v>
      </c>
      <c r="AF83" s="144"/>
      <c r="AG83" s="144"/>
      <c r="AH83" s="144"/>
      <c r="AI83" s="144"/>
      <c r="AJ83" s="143" t="s">
        <v>403</v>
      </c>
      <c r="AK83" s="144"/>
      <c r="AL83" s="144"/>
      <c r="AM83" s="144"/>
      <c r="AN83" s="144"/>
      <c r="AO83" s="143">
        <v>1</v>
      </c>
      <c r="AP83" s="144"/>
      <c r="AQ83" s="144"/>
      <c r="AR83" s="144"/>
      <c r="AS83" s="144"/>
      <c r="AT83" s="84" t="s">
        <v>399</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398</v>
      </c>
      <c r="AC84" s="149"/>
      <c r="AD84" s="150"/>
      <c r="AE84" s="148" t="s">
        <v>396</v>
      </c>
      <c r="AF84" s="149"/>
      <c r="AG84" s="149"/>
      <c r="AH84" s="149"/>
      <c r="AI84" s="150"/>
      <c r="AJ84" s="148" t="s">
        <v>404</v>
      </c>
      <c r="AK84" s="149"/>
      <c r="AL84" s="149"/>
      <c r="AM84" s="149"/>
      <c r="AN84" s="150"/>
      <c r="AO84" s="148">
        <v>1</v>
      </c>
      <c r="AP84" s="149"/>
      <c r="AQ84" s="149"/>
      <c r="AR84" s="149"/>
      <c r="AS84" s="150"/>
      <c r="AT84" s="148" t="s">
        <v>400</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403" t="s">
        <v>76</v>
      </c>
      <c r="M97" s="403"/>
      <c r="N97" s="403"/>
      <c r="O97" s="403"/>
      <c r="P97" s="403"/>
      <c r="Q97" s="403"/>
      <c r="R97" s="404" t="s">
        <v>73</v>
      </c>
      <c r="S97" s="405"/>
      <c r="T97" s="405"/>
      <c r="U97" s="405"/>
      <c r="V97" s="405"/>
      <c r="W97" s="405"/>
      <c r="X97" s="406"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7"/>
    </row>
    <row r="98" spans="1:50" ht="23.1" customHeight="1" x14ac:dyDescent="0.15">
      <c r="A98" s="368"/>
      <c r="B98" s="369"/>
      <c r="C98" s="408"/>
      <c r="D98" s="409"/>
      <c r="E98" s="409"/>
      <c r="F98" s="409"/>
      <c r="G98" s="409"/>
      <c r="H98" s="409"/>
      <c r="I98" s="409"/>
      <c r="J98" s="409"/>
      <c r="K98" s="410"/>
      <c r="L98" s="62"/>
      <c r="M98" s="63"/>
      <c r="N98" s="63"/>
      <c r="O98" s="63"/>
      <c r="P98" s="63"/>
      <c r="Q98" s="64"/>
      <c r="R98" s="62"/>
      <c r="S98" s="63"/>
      <c r="T98" s="63"/>
      <c r="U98" s="63"/>
      <c r="V98" s="63"/>
      <c r="W98" s="64"/>
      <c r="X98" s="672"/>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4"/>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75"/>
      <c r="Y99" s="676"/>
      <c r="Z99" s="676"/>
      <c r="AA99" s="676"/>
      <c r="AB99" s="676"/>
      <c r="AC99" s="676"/>
      <c r="AD99" s="676"/>
      <c r="AE99" s="676"/>
      <c r="AF99" s="676"/>
      <c r="AG99" s="676"/>
      <c r="AH99" s="676"/>
      <c r="AI99" s="676"/>
      <c r="AJ99" s="676"/>
      <c r="AK99" s="676"/>
      <c r="AL99" s="676"/>
      <c r="AM99" s="676"/>
      <c r="AN99" s="676"/>
      <c r="AO99" s="676"/>
      <c r="AP99" s="676"/>
      <c r="AQ99" s="676"/>
      <c r="AR99" s="676"/>
      <c r="AS99" s="676"/>
      <c r="AT99" s="676"/>
      <c r="AU99" s="676"/>
      <c r="AV99" s="676"/>
      <c r="AW99" s="676"/>
      <c r="AX99" s="677"/>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75"/>
      <c r="Y100" s="676"/>
      <c r="Z100" s="676"/>
      <c r="AA100" s="676"/>
      <c r="AB100" s="676"/>
      <c r="AC100" s="676"/>
      <c r="AD100" s="676"/>
      <c r="AE100" s="676"/>
      <c r="AF100" s="676"/>
      <c r="AG100" s="676"/>
      <c r="AH100" s="676"/>
      <c r="AI100" s="676"/>
      <c r="AJ100" s="676"/>
      <c r="AK100" s="676"/>
      <c r="AL100" s="676"/>
      <c r="AM100" s="676"/>
      <c r="AN100" s="676"/>
      <c r="AO100" s="676"/>
      <c r="AP100" s="676"/>
      <c r="AQ100" s="676"/>
      <c r="AR100" s="676"/>
      <c r="AS100" s="676"/>
      <c r="AT100" s="676"/>
      <c r="AU100" s="676"/>
      <c r="AV100" s="676"/>
      <c r="AW100" s="676"/>
      <c r="AX100" s="677"/>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75"/>
      <c r="Y101" s="676"/>
      <c r="Z101" s="676"/>
      <c r="AA101" s="676"/>
      <c r="AB101" s="676"/>
      <c r="AC101" s="676"/>
      <c r="AD101" s="676"/>
      <c r="AE101" s="676"/>
      <c r="AF101" s="676"/>
      <c r="AG101" s="676"/>
      <c r="AH101" s="676"/>
      <c r="AI101" s="676"/>
      <c r="AJ101" s="676"/>
      <c r="AK101" s="676"/>
      <c r="AL101" s="676"/>
      <c r="AM101" s="676"/>
      <c r="AN101" s="676"/>
      <c r="AO101" s="676"/>
      <c r="AP101" s="676"/>
      <c r="AQ101" s="676"/>
      <c r="AR101" s="676"/>
      <c r="AS101" s="676"/>
      <c r="AT101" s="676"/>
      <c r="AU101" s="676"/>
      <c r="AV101" s="676"/>
      <c r="AW101" s="676"/>
      <c r="AX101" s="67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75"/>
      <c r="Y102" s="676"/>
      <c r="Z102" s="676"/>
      <c r="AA102" s="676"/>
      <c r="AB102" s="676"/>
      <c r="AC102" s="676"/>
      <c r="AD102" s="676"/>
      <c r="AE102" s="676"/>
      <c r="AF102" s="676"/>
      <c r="AG102" s="676"/>
      <c r="AH102" s="676"/>
      <c r="AI102" s="676"/>
      <c r="AJ102" s="676"/>
      <c r="AK102" s="676"/>
      <c r="AL102" s="676"/>
      <c r="AM102" s="676"/>
      <c r="AN102" s="676"/>
      <c r="AO102" s="676"/>
      <c r="AP102" s="676"/>
      <c r="AQ102" s="676"/>
      <c r="AR102" s="676"/>
      <c r="AS102" s="676"/>
      <c r="AT102" s="676"/>
      <c r="AU102" s="676"/>
      <c r="AV102" s="676"/>
      <c r="AW102" s="676"/>
      <c r="AX102" s="67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75"/>
      <c r="Y103" s="676"/>
      <c r="Z103" s="676"/>
      <c r="AA103" s="676"/>
      <c r="AB103" s="676"/>
      <c r="AC103" s="676"/>
      <c r="AD103" s="676"/>
      <c r="AE103" s="676"/>
      <c r="AF103" s="676"/>
      <c r="AG103" s="676"/>
      <c r="AH103" s="676"/>
      <c r="AI103" s="676"/>
      <c r="AJ103" s="676"/>
      <c r="AK103" s="676"/>
      <c r="AL103" s="676"/>
      <c r="AM103" s="676"/>
      <c r="AN103" s="676"/>
      <c r="AO103" s="676"/>
      <c r="AP103" s="676"/>
      <c r="AQ103" s="676"/>
      <c r="AR103" s="676"/>
      <c r="AS103" s="676"/>
      <c r="AT103" s="676"/>
      <c r="AU103" s="676"/>
      <c r="AV103" s="676"/>
      <c r="AW103" s="676"/>
      <c r="AX103" s="677"/>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0</v>
      </c>
      <c r="S104" s="364"/>
      <c r="T104" s="364"/>
      <c r="U104" s="364"/>
      <c r="V104" s="364"/>
      <c r="W104" s="365"/>
      <c r="X104" s="678"/>
      <c r="Y104" s="679"/>
      <c r="Z104" s="679"/>
      <c r="AA104" s="679"/>
      <c r="AB104" s="679"/>
      <c r="AC104" s="679"/>
      <c r="AD104" s="679"/>
      <c r="AE104" s="679"/>
      <c r="AF104" s="679"/>
      <c r="AG104" s="679"/>
      <c r="AH104" s="679"/>
      <c r="AI104" s="679"/>
      <c r="AJ104" s="679"/>
      <c r="AK104" s="679"/>
      <c r="AL104" s="679"/>
      <c r="AM104" s="679"/>
      <c r="AN104" s="679"/>
      <c r="AO104" s="679"/>
      <c r="AP104" s="679"/>
      <c r="AQ104" s="679"/>
      <c r="AR104" s="679"/>
      <c r="AS104" s="679"/>
      <c r="AT104" s="679"/>
      <c r="AU104" s="679"/>
      <c r="AV104" s="679"/>
      <c r="AW104" s="679"/>
      <c r="AX104" s="68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9" t="s">
        <v>38</v>
      </c>
      <c r="AH107" s="596"/>
      <c r="AI107" s="596"/>
      <c r="AJ107" s="596"/>
      <c r="AK107" s="596"/>
      <c r="AL107" s="596"/>
      <c r="AM107" s="596"/>
      <c r="AN107" s="596"/>
      <c r="AO107" s="596"/>
      <c r="AP107" s="596"/>
      <c r="AQ107" s="596"/>
      <c r="AR107" s="596"/>
      <c r="AS107" s="596"/>
      <c r="AT107" s="596"/>
      <c r="AU107" s="596"/>
      <c r="AV107" s="596"/>
      <c r="AW107" s="596"/>
      <c r="AX107" s="630"/>
    </row>
    <row r="108" spans="1:50" ht="26.25" customHeight="1" x14ac:dyDescent="0.15">
      <c r="A108" s="297" t="s">
        <v>312</v>
      </c>
      <c r="B108" s="298"/>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604" t="s">
        <v>380</v>
      </c>
      <c r="AE108" s="605"/>
      <c r="AF108" s="605"/>
      <c r="AG108" s="601" t="s">
        <v>424</v>
      </c>
      <c r="AH108" s="602"/>
      <c r="AI108" s="602"/>
      <c r="AJ108" s="602"/>
      <c r="AK108" s="602"/>
      <c r="AL108" s="602"/>
      <c r="AM108" s="602"/>
      <c r="AN108" s="602"/>
      <c r="AO108" s="602"/>
      <c r="AP108" s="602"/>
      <c r="AQ108" s="602"/>
      <c r="AR108" s="602"/>
      <c r="AS108" s="602"/>
      <c r="AT108" s="602"/>
      <c r="AU108" s="602"/>
      <c r="AV108" s="602"/>
      <c r="AW108" s="602"/>
      <c r="AX108" s="603"/>
    </row>
    <row r="109" spans="1:50" ht="26.25" customHeight="1" x14ac:dyDescent="0.15">
      <c r="A109" s="299"/>
      <c r="B109" s="300"/>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380</v>
      </c>
      <c r="AE109" s="437"/>
      <c r="AF109" s="437"/>
      <c r="AG109" s="294" t="s">
        <v>409</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5" t="s">
        <v>380</v>
      </c>
      <c r="AE110" s="586"/>
      <c r="AF110" s="586"/>
      <c r="AG110" s="525" t="s">
        <v>402</v>
      </c>
      <c r="AH110" s="188"/>
      <c r="AI110" s="188"/>
      <c r="AJ110" s="188"/>
      <c r="AK110" s="188"/>
      <c r="AL110" s="188"/>
      <c r="AM110" s="188"/>
      <c r="AN110" s="188"/>
      <c r="AO110" s="188"/>
      <c r="AP110" s="188"/>
      <c r="AQ110" s="188"/>
      <c r="AR110" s="188"/>
      <c r="AS110" s="188"/>
      <c r="AT110" s="188"/>
      <c r="AU110" s="188"/>
      <c r="AV110" s="188"/>
      <c r="AW110" s="188"/>
      <c r="AX110" s="526"/>
    </row>
    <row r="111" spans="1:50" ht="19.350000000000001" customHeight="1" x14ac:dyDescent="0.15">
      <c r="A111" s="546" t="s">
        <v>46</v>
      </c>
      <c r="B111" s="587"/>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2" t="s">
        <v>387</v>
      </c>
      <c r="AE111" s="433"/>
      <c r="AF111" s="433"/>
      <c r="AG111" s="291"/>
      <c r="AH111" s="292"/>
      <c r="AI111" s="292"/>
      <c r="AJ111" s="292"/>
      <c r="AK111" s="292"/>
      <c r="AL111" s="292"/>
      <c r="AM111" s="292"/>
      <c r="AN111" s="292"/>
      <c r="AO111" s="292"/>
      <c r="AP111" s="292"/>
      <c r="AQ111" s="292"/>
      <c r="AR111" s="292"/>
      <c r="AS111" s="292"/>
      <c r="AT111" s="292"/>
      <c r="AU111" s="292"/>
      <c r="AV111" s="292"/>
      <c r="AW111" s="292"/>
      <c r="AX111" s="293"/>
    </row>
    <row r="112" spans="1:50" ht="69.75" customHeight="1" x14ac:dyDescent="0.15">
      <c r="A112" s="588"/>
      <c r="B112" s="589"/>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6" t="s">
        <v>380</v>
      </c>
      <c r="AE112" s="437"/>
      <c r="AF112" s="437"/>
      <c r="AG112" s="294" t="s">
        <v>416</v>
      </c>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88"/>
      <c r="B113" s="589"/>
      <c r="C113" s="500"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6" t="s">
        <v>380</v>
      </c>
      <c r="AE113" s="437"/>
      <c r="AF113" s="437"/>
      <c r="AG113" s="294" t="s">
        <v>410</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8"/>
      <c r="B114" s="589"/>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6" t="s">
        <v>387</v>
      </c>
      <c r="AE114" s="437"/>
      <c r="AF114" s="437"/>
      <c r="AG114" s="527"/>
      <c r="AH114" s="295"/>
      <c r="AI114" s="295"/>
      <c r="AJ114" s="295"/>
      <c r="AK114" s="295"/>
      <c r="AL114" s="295"/>
      <c r="AM114" s="295"/>
      <c r="AN114" s="295"/>
      <c r="AO114" s="295"/>
      <c r="AP114" s="295"/>
      <c r="AQ114" s="295"/>
      <c r="AR114" s="295"/>
      <c r="AS114" s="295"/>
      <c r="AT114" s="295"/>
      <c r="AU114" s="295"/>
      <c r="AV114" s="295"/>
      <c r="AW114" s="295"/>
      <c r="AX114" s="296"/>
    </row>
    <row r="115" spans="1:64" ht="69.75" customHeight="1" x14ac:dyDescent="0.15">
      <c r="A115" s="588"/>
      <c r="B115" s="589"/>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6"/>
      <c r="AD115" s="436" t="s">
        <v>380</v>
      </c>
      <c r="AE115" s="437"/>
      <c r="AF115" s="437"/>
      <c r="AG115" s="294" t="s">
        <v>416</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8"/>
      <c r="B116" s="589"/>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6"/>
      <c r="AD116" s="633" t="s">
        <v>387</v>
      </c>
      <c r="AE116" s="634"/>
      <c r="AF116" s="63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85" t="s">
        <v>387</v>
      </c>
      <c r="AE117" s="586"/>
      <c r="AF117" s="595"/>
      <c r="AG117" s="599"/>
      <c r="AH117" s="430"/>
      <c r="AI117" s="430"/>
      <c r="AJ117" s="430"/>
      <c r="AK117" s="430"/>
      <c r="AL117" s="430"/>
      <c r="AM117" s="430"/>
      <c r="AN117" s="430"/>
      <c r="AO117" s="430"/>
      <c r="AP117" s="430"/>
      <c r="AQ117" s="430"/>
      <c r="AR117" s="430"/>
      <c r="AS117" s="430"/>
      <c r="AT117" s="430"/>
      <c r="AU117" s="430"/>
      <c r="AV117" s="430"/>
      <c r="AW117" s="430"/>
      <c r="AX117" s="600"/>
      <c r="BG117" s="10"/>
      <c r="BH117" s="10"/>
      <c r="BI117" s="10"/>
      <c r="BJ117" s="10"/>
    </row>
    <row r="118" spans="1:64" ht="58.5" customHeight="1" x14ac:dyDescent="0.15">
      <c r="A118" s="546" t="s">
        <v>47</v>
      </c>
      <c r="B118" s="587"/>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32" t="s">
        <v>380</v>
      </c>
      <c r="AE118" s="433"/>
      <c r="AF118" s="638"/>
      <c r="AG118" s="291" t="s">
        <v>411</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6" t="s">
        <v>387</v>
      </c>
      <c r="AE119" s="607"/>
      <c r="AF119" s="607"/>
      <c r="AG119" s="527"/>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8"/>
      <c r="B120" s="589"/>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6" t="s">
        <v>380</v>
      </c>
      <c r="AE120" s="437"/>
      <c r="AF120" s="437"/>
      <c r="AG120" s="294" t="s">
        <v>405</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90"/>
      <c r="B121" s="591"/>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6" t="s">
        <v>387</v>
      </c>
      <c r="AE121" s="437"/>
      <c r="AF121" s="437"/>
      <c r="AG121" s="581"/>
      <c r="AH121" s="188"/>
      <c r="AI121" s="188"/>
      <c r="AJ121" s="188"/>
      <c r="AK121" s="188"/>
      <c r="AL121" s="188"/>
      <c r="AM121" s="188"/>
      <c r="AN121" s="188"/>
      <c r="AO121" s="188"/>
      <c r="AP121" s="188"/>
      <c r="AQ121" s="188"/>
      <c r="AR121" s="188"/>
      <c r="AS121" s="188"/>
      <c r="AT121" s="188"/>
      <c r="AU121" s="188"/>
      <c r="AV121" s="188"/>
      <c r="AW121" s="188"/>
      <c r="AX121" s="526"/>
    </row>
    <row r="122" spans="1:64" ht="33.6" customHeight="1" x14ac:dyDescent="0.15">
      <c r="A122" s="623" t="s">
        <v>80</v>
      </c>
      <c r="B122" s="624"/>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387</v>
      </c>
      <c r="AE122" s="433"/>
      <c r="AF122" s="433"/>
      <c r="AG122" s="577"/>
      <c r="AH122" s="186"/>
      <c r="AI122" s="186"/>
      <c r="AJ122" s="186"/>
      <c r="AK122" s="186"/>
      <c r="AL122" s="186"/>
      <c r="AM122" s="186"/>
      <c r="AN122" s="186"/>
      <c r="AO122" s="186"/>
      <c r="AP122" s="186"/>
      <c r="AQ122" s="186"/>
      <c r="AR122" s="186"/>
      <c r="AS122" s="186"/>
      <c r="AT122" s="186"/>
      <c r="AU122" s="186"/>
      <c r="AV122" s="186"/>
      <c r="AW122" s="186"/>
      <c r="AX122" s="578"/>
    </row>
    <row r="123" spans="1:64" ht="15.75" customHeight="1" x14ac:dyDescent="0.15">
      <c r="A123" s="625"/>
      <c r="B123" s="626"/>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9"/>
      <c r="AH123" s="267"/>
      <c r="AI123" s="267"/>
      <c r="AJ123" s="267"/>
      <c r="AK123" s="267"/>
      <c r="AL123" s="267"/>
      <c r="AM123" s="267"/>
      <c r="AN123" s="267"/>
      <c r="AO123" s="267"/>
      <c r="AP123" s="267"/>
      <c r="AQ123" s="267"/>
      <c r="AR123" s="267"/>
      <c r="AS123" s="267"/>
      <c r="AT123" s="267"/>
      <c r="AU123" s="267"/>
      <c r="AV123" s="267"/>
      <c r="AW123" s="267"/>
      <c r="AX123" s="580"/>
    </row>
    <row r="124" spans="1:64" ht="26.25" customHeight="1" x14ac:dyDescent="0.15">
      <c r="A124" s="625"/>
      <c r="B124" s="626"/>
      <c r="C124" s="639" t="s">
        <v>388</v>
      </c>
      <c r="D124" s="640"/>
      <c r="E124" s="640"/>
      <c r="F124" s="640"/>
      <c r="G124" s="640"/>
      <c r="H124" s="640"/>
      <c r="I124" s="640"/>
      <c r="J124" s="640"/>
      <c r="K124" s="640"/>
      <c r="L124" s="640"/>
      <c r="M124" s="640"/>
      <c r="N124" s="640"/>
      <c r="O124" s="641"/>
      <c r="P124" s="648" t="s">
        <v>388</v>
      </c>
      <c r="Q124" s="648"/>
      <c r="R124" s="648"/>
      <c r="S124" s="649"/>
      <c r="T124" s="631" t="s">
        <v>388</v>
      </c>
      <c r="U124" s="295"/>
      <c r="V124" s="295"/>
      <c r="W124" s="295"/>
      <c r="X124" s="295"/>
      <c r="Y124" s="295"/>
      <c r="Z124" s="295"/>
      <c r="AA124" s="295"/>
      <c r="AB124" s="295"/>
      <c r="AC124" s="295"/>
      <c r="AD124" s="295"/>
      <c r="AE124" s="295"/>
      <c r="AF124" s="632"/>
      <c r="AG124" s="579"/>
      <c r="AH124" s="267"/>
      <c r="AI124" s="267"/>
      <c r="AJ124" s="267"/>
      <c r="AK124" s="267"/>
      <c r="AL124" s="267"/>
      <c r="AM124" s="267"/>
      <c r="AN124" s="267"/>
      <c r="AO124" s="267"/>
      <c r="AP124" s="267"/>
      <c r="AQ124" s="267"/>
      <c r="AR124" s="267"/>
      <c r="AS124" s="267"/>
      <c r="AT124" s="267"/>
      <c r="AU124" s="267"/>
      <c r="AV124" s="267"/>
      <c r="AW124" s="267"/>
      <c r="AX124" s="580"/>
    </row>
    <row r="125" spans="1:64" ht="26.25" customHeight="1" x14ac:dyDescent="0.15">
      <c r="A125" s="627"/>
      <c r="B125" s="628"/>
      <c r="C125" s="642" t="s">
        <v>388</v>
      </c>
      <c r="D125" s="643"/>
      <c r="E125" s="643"/>
      <c r="F125" s="643"/>
      <c r="G125" s="643"/>
      <c r="H125" s="643"/>
      <c r="I125" s="643"/>
      <c r="J125" s="643"/>
      <c r="K125" s="643"/>
      <c r="L125" s="643"/>
      <c r="M125" s="643"/>
      <c r="N125" s="643"/>
      <c r="O125" s="644"/>
      <c r="P125" s="650" t="s">
        <v>388</v>
      </c>
      <c r="Q125" s="650"/>
      <c r="R125" s="650"/>
      <c r="S125" s="651"/>
      <c r="T125" s="429" t="s">
        <v>388</v>
      </c>
      <c r="U125" s="430"/>
      <c r="V125" s="430"/>
      <c r="W125" s="430"/>
      <c r="X125" s="430"/>
      <c r="Y125" s="430"/>
      <c r="Z125" s="430"/>
      <c r="AA125" s="430"/>
      <c r="AB125" s="430"/>
      <c r="AC125" s="430"/>
      <c r="AD125" s="430"/>
      <c r="AE125" s="430"/>
      <c r="AF125" s="431"/>
      <c r="AG125" s="581"/>
      <c r="AH125" s="188"/>
      <c r="AI125" s="188"/>
      <c r="AJ125" s="188"/>
      <c r="AK125" s="188"/>
      <c r="AL125" s="188"/>
      <c r="AM125" s="188"/>
      <c r="AN125" s="188"/>
      <c r="AO125" s="188"/>
      <c r="AP125" s="188"/>
      <c r="AQ125" s="188"/>
      <c r="AR125" s="188"/>
      <c r="AS125" s="188"/>
      <c r="AT125" s="188"/>
      <c r="AU125" s="188"/>
      <c r="AV125" s="188"/>
      <c r="AW125" s="188"/>
      <c r="AX125" s="526"/>
    </row>
    <row r="126" spans="1:64" ht="57" customHeight="1" x14ac:dyDescent="0.15">
      <c r="A126" s="546" t="s">
        <v>58</v>
      </c>
      <c r="B126" s="547"/>
      <c r="C126" s="382" t="s">
        <v>64</v>
      </c>
      <c r="D126" s="572"/>
      <c r="E126" s="572"/>
      <c r="F126" s="573"/>
      <c r="G126" s="540" t="s">
        <v>415</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66.75" customHeight="1" thickBot="1" x14ac:dyDescent="0.2">
      <c r="A127" s="548"/>
      <c r="B127" s="549"/>
      <c r="C127" s="351" t="s">
        <v>68</v>
      </c>
      <c r="D127" s="352"/>
      <c r="E127" s="352"/>
      <c r="F127" s="353"/>
      <c r="G127" s="354" t="s">
        <v>389</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71"/>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81" customHeight="1" thickBot="1" x14ac:dyDescent="0.2">
      <c r="A131" s="543" t="s">
        <v>306</v>
      </c>
      <c r="B131" s="544"/>
      <c r="C131" s="544"/>
      <c r="D131" s="544"/>
      <c r="E131" s="545"/>
      <c r="F131" s="565" t="s">
        <v>425</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81" customHeight="1" thickBot="1" x14ac:dyDescent="0.2">
      <c r="A133" s="426" t="s">
        <v>426</v>
      </c>
      <c r="B133" s="427"/>
      <c r="C133" s="427"/>
      <c r="D133" s="427"/>
      <c r="E133" s="428"/>
      <c r="F133" s="568" t="s">
        <v>427</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61.5" customHeight="1" thickBot="1" x14ac:dyDescent="0.2">
      <c r="A135" s="608"/>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9" t="s">
        <v>224</v>
      </c>
      <c r="B137" s="400"/>
      <c r="C137" s="400"/>
      <c r="D137" s="400"/>
      <c r="E137" s="400"/>
      <c r="F137" s="400"/>
      <c r="G137" s="413" t="s">
        <v>417</v>
      </c>
      <c r="H137" s="414"/>
      <c r="I137" s="414"/>
      <c r="J137" s="414"/>
      <c r="K137" s="414"/>
      <c r="L137" s="414"/>
      <c r="M137" s="414"/>
      <c r="N137" s="414"/>
      <c r="O137" s="414"/>
      <c r="P137" s="415"/>
      <c r="Q137" s="400" t="s">
        <v>225</v>
      </c>
      <c r="R137" s="400"/>
      <c r="S137" s="400"/>
      <c r="T137" s="400"/>
      <c r="U137" s="400"/>
      <c r="V137" s="400"/>
      <c r="W137" s="413" t="s">
        <v>418</v>
      </c>
      <c r="X137" s="414"/>
      <c r="Y137" s="414"/>
      <c r="Z137" s="414"/>
      <c r="AA137" s="414"/>
      <c r="AB137" s="414"/>
      <c r="AC137" s="414"/>
      <c r="AD137" s="414"/>
      <c r="AE137" s="414"/>
      <c r="AF137" s="415"/>
      <c r="AG137" s="400" t="s">
        <v>226</v>
      </c>
      <c r="AH137" s="400"/>
      <c r="AI137" s="400"/>
      <c r="AJ137" s="400"/>
      <c r="AK137" s="400"/>
      <c r="AL137" s="400"/>
      <c r="AM137" s="396" t="s">
        <v>417</v>
      </c>
      <c r="AN137" s="397"/>
      <c r="AO137" s="397"/>
      <c r="AP137" s="397"/>
      <c r="AQ137" s="397"/>
      <c r="AR137" s="397"/>
      <c r="AS137" s="397"/>
      <c r="AT137" s="397"/>
      <c r="AU137" s="397"/>
      <c r="AV137" s="398"/>
      <c r="AW137" s="12"/>
      <c r="AX137" s="13"/>
    </row>
    <row r="138" spans="1:50" ht="19.899999999999999" customHeight="1" thickBot="1" x14ac:dyDescent="0.2">
      <c r="A138" s="401" t="s">
        <v>227</v>
      </c>
      <c r="B138" s="402"/>
      <c r="C138" s="402"/>
      <c r="D138" s="402"/>
      <c r="E138" s="402"/>
      <c r="F138" s="402"/>
      <c r="G138" s="416" t="s">
        <v>418</v>
      </c>
      <c r="H138" s="417"/>
      <c r="I138" s="417"/>
      <c r="J138" s="417"/>
      <c r="K138" s="417"/>
      <c r="L138" s="417"/>
      <c r="M138" s="417"/>
      <c r="N138" s="417"/>
      <c r="O138" s="417"/>
      <c r="P138" s="418"/>
      <c r="Q138" s="402" t="s">
        <v>228</v>
      </c>
      <c r="R138" s="402"/>
      <c r="S138" s="402"/>
      <c r="T138" s="402"/>
      <c r="U138" s="402"/>
      <c r="V138" s="402"/>
      <c r="W138" s="574">
        <v>285</v>
      </c>
      <c r="X138" s="417"/>
      <c r="Y138" s="417"/>
      <c r="Z138" s="417"/>
      <c r="AA138" s="417"/>
      <c r="AB138" s="417"/>
      <c r="AC138" s="417"/>
      <c r="AD138" s="417"/>
      <c r="AE138" s="417"/>
      <c r="AF138" s="418"/>
      <c r="AG138" s="575"/>
      <c r="AH138" s="576"/>
      <c r="AI138" s="576"/>
      <c r="AJ138" s="576"/>
      <c r="AK138" s="576"/>
      <c r="AL138" s="576"/>
      <c r="AM138" s="611"/>
      <c r="AN138" s="612"/>
      <c r="AO138" s="612"/>
      <c r="AP138" s="612"/>
      <c r="AQ138" s="612"/>
      <c r="AR138" s="612"/>
      <c r="AS138" s="612"/>
      <c r="AT138" s="612"/>
      <c r="AU138" s="612"/>
      <c r="AV138" s="613"/>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47.25" customHeight="1" x14ac:dyDescent="0.15">
      <c r="A178" s="531" t="s">
        <v>34</v>
      </c>
      <c r="B178" s="532"/>
      <c r="C178" s="532"/>
      <c r="D178" s="532"/>
      <c r="E178" s="532"/>
      <c r="F178" s="533"/>
      <c r="G178" s="539" t="s">
        <v>419</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4"/>
      <c r="C179" s="534"/>
      <c r="D179" s="534"/>
      <c r="E179" s="534"/>
      <c r="F179" s="535"/>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36.75" customHeight="1" x14ac:dyDescent="0.15">
      <c r="A180" s="117"/>
      <c r="B180" s="534"/>
      <c r="C180" s="534"/>
      <c r="D180" s="534"/>
      <c r="E180" s="534"/>
      <c r="F180" s="535"/>
      <c r="G180" s="88"/>
      <c r="H180" s="89"/>
      <c r="I180" s="89"/>
      <c r="J180" s="89"/>
      <c r="K180" s="90"/>
      <c r="L180" s="91" t="s">
        <v>394</v>
      </c>
      <c r="M180" s="92"/>
      <c r="N180" s="92"/>
      <c r="O180" s="92"/>
      <c r="P180" s="92"/>
      <c r="Q180" s="92"/>
      <c r="R180" s="92"/>
      <c r="S180" s="92"/>
      <c r="T180" s="92"/>
      <c r="U180" s="92"/>
      <c r="V180" s="92"/>
      <c r="W180" s="92"/>
      <c r="X180" s="93"/>
      <c r="Y180" s="550">
        <v>50700</v>
      </c>
      <c r="Z180" s="551"/>
      <c r="AA180" s="551"/>
      <c r="AB180" s="552"/>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5"/>
    </row>
    <row r="181" spans="1:50" ht="24.75" customHeight="1" x14ac:dyDescent="0.15">
      <c r="A181" s="117"/>
      <c r="B181" s="534"/>
      <c r="C181" s="534"/>
      <c r="D181" s="534"/>
      <c r="E181" s="534"/>
      <c r="F181" s="53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50700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4"/>
      <c r="C191" s="534"/>
      <c r="D191" s="534"/>
      <c r="E191" s="534"/>
      <c r="F191" s="535"/>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4"/>
      <c r="C192" s="534"/>
      <c r="D192" s="534"/>
      <c r="E192" s="534"/>
      <c r="F192" s="535"/>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4"/>
      <c r="C193" s="534"/>
      <c r="D193" s="534"/>
      <c r="E193" s="534"/>
      <c r="F193" s="535"/>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5"/>
    </row>
    <row r="194" spans="1:50" ht="24.75" customHeight="1" x14ac:dyDescent="0.15">
      <c r="A194" s="117"/>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4"/>
      <c r="C204" s="534"/>
      <c r="D204" s="534"/>
      <c r="E204" s="534"/>
      <c r="F204" s="535"/>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4"/>
      <c r="C205" s="534"/>
      <c r="D205" s="534"/>
      <c r="E205" s="534"/>
      <c r="F205" s="535"/>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34"/>
      <c r="C206" s="534"/>
      <c r="D206" s="534"/>
      <c r="E206" s="534"/>
      <c r="F206" s="535"/>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5"/>
    </row>
    <row r="207" spans="1:50" ht="24.75" customHeight="1" x14ac:dyDescent="0.15">
      <c r="A207" s="117"/>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4"/>
      <c r="C217" s="534"/>
      <c r="D217" s="534"/>
      <c r="E217" s="534"/>
      <c r="F217" s="535"/>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34"/>
      <c r="C218" s="534"/>
      <c r="D218" s="534"/>
      <c r="E218" s="534"/>
      <c r="F218" s="535"/>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34"/>
      <c r="C219" s="534"/>
      <c r="D219" s="534"/>
      <c r="E219" s="534"/>
      <c r="F219" s="53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5"/>
    </row>
    <row r="220" spans="1:50" ht="24.75" customHeight="1" x14ac:dyDescent="0.15">
      <c r="A220" s="117"/>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30"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51" customHeight="1" x14ac:dyDescent="0.15">
      <c r="A236" s="103">
        <v>1</v>
      </c>
      <c r="B236" s="103">
        <v>1</v>
      </c>
      <c r="C236" s="390" t="s">
        <v>420</v>
      </c>
      <c r="D236" s="391"/>
      <c r="E236" s="391"/>
      <c r="F236" s="391"/>
      <c r="G236" s="391"/>
      <c r="H236" s="391"/>
      <c r="I236" s="391"/>
      <c r="J236" s="391"/>
      <c r="K236" s="391"/>
      <c r="L236" s="391"/>
      <c r="M236" s="392" t="s">
        <v>395</v>
      </c>
      <c r="N236" s="391"/>
      <c r="O236" s="391"/>
      <c r="P236" s="391"/>
      <c r="Q236" s="391"/>
      <c r="R236" s="391"/>
      <c r="S236" s="391"/>
      <c r="T236" s="391"/>
      <c r="U236" s="391"/>
      <c r="V236" s="391"/>
      <c r="W236" s="391"/>
      <c r="X236" s="391"/>
      <c r="Y236" s="391"/>
      <c r="Z236" s="391"/>
      <c r="AA236" s="391"/>
      <c r="AB236" s="391"/>
      <c r="AC236" s="391"/>
      <c r="AD236" s="391"/>
      <c r="AE236" s="391"/>
      <c r="AF236" s="391"/>
      <c r="AG236" s="391"/>
      <c r="AH236" s="391"/>
      <c r="AI236" s="391"/>
      <c r="AJ236" s="391"/>
      <c r="AK236" s="393">
        <v>50700</v>
      </c>
      <c r="AL236" s="394"/>
      <c r="AM236" s="394"/>
      <c r="AN236" s="394"/>
      <c r="AO236" s="394"/>
      <c r="AP236" s="394"/>
      <c r="AQ236" s="108" t="s">
        <v>412</v>
      </c>
      <c r="AR236" s="104"/>
      <c r="AS236" s="104"/>
      <c r="AT236" s="104"/>
      <c r="AU236" s="108" t="s">
        <v>412</v>
      </c>
      <c r="AV236" s="104"/>
      <c r="AW236" s="104"/>
      <c r="AX236" s="104"/>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30" customHeight="1" x14ac:dyDescent="0.15">
      <c r="A497" s="686" t="s">
        <v>323</v>
      </c>
      <c r="B497" s="687"/>
      <c r="C497" s="687"/>
      <c r="D497" s="687"/>
      <c r="E497" s="687"/>
      <c r="F497" s="687"/>
      <c r="G497" s="687"/>
      <c r="H497" s="687"/>
      <c r="I497" s="687"/>
      <c r="J497" s="687"/>
      <c r="K497" s="687"/>
      <c r="L497" s="687"/>
      <c r="M497" s="687"/>
      <c r="N497" s="687"/>
      <c r="O497" s="687"/>
      <c r="P497" s="687"/>
      <c r="Q497" s="687"/>
      <c r="R497" s="687"/>
      <c r="S497" s="687"/>
      <c r="T497" s="687"/>
      <c r="U497" s="687"/>
      <c r="V497" s="687"/>
      <c r="W497" s="687"/>
      <c r="X497" s="687"/>
      <c r="Y497" s="687"/>
      <c r="Z497" s="687"/>
      <c r="AA497" s="687"/>
      <c r="AB497" s="687"/>
      <c r="AC497" s="687"/>
      <c r="AD497" s="687"/>
      <c r="AE497" s="687"/>
      <c r="AF497" s="687"/>
      <c r="AG497" s="687"/>
      <c r="AH497" s="687"/>
      <c r="AI497" s="687"/>
      <c r="AJ497" s="687"/>
      <c r="AK497" s="68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51">
      <formula>IF(RIGHT(TEXT(P14,"0.#"),1)=".",FALSE,TRUE)</formula>
    </cfRule>
    <cfRule type="expression" dxfId="208" priority="552">
      <formula>IF(RIGHT(TEXT(P14,"0.#"),1)=".",TRUE,FALSE)</formula>
    </cfRule>
  </conditionalFormatting>
  <conditionalFormatting sqref="AE23:AI23">
    <cfRule type="expression" dxfId="207" priority="541">
      <formula>IF(RIGHT(TEXT(AE23,"0.#"),1)=".",FALSE,TRUE)</formula>
    </cfRule>
    <cfRule type="expression" dxfId="206" priority="542">
      <formula>IF(RIGHT(TEXT(AE23,"0.#"),1)=".",TRUE,FALSE)</formula>
    </cfRule>
  </conditionalFormatting>
  <conditionalFormatting sqref="AE69:AX69">
    <cfRule type="expression" dxfId="205" priority="473">
      <formula>IF(RIGHT(TEXT(AE69,"0.#"),1)=".",FALSE,TRUE)</formula>
    </cfRule>
    <cfRule type="expression" dxfId="204" priority="474">
      <formula>IF(RIGHT(TEXT(AE69,"0.#"),1)=".",TRUE,FALSE)</formula>
    </cfRule>
  </conditionalFormatting>
  <conditionalFormatting sqref="AE83:AI83">
    <cfRule type="expression" dxfId="203" priority="455">
      <formula>IF(RIGHT(TEXT(AE83,"0.#"),1)=".",FALSE,TRUE)</formula>
    </cfRule>
    <cfRule type="expression" dxfId="202" priority="456">
      <formula>IF(RIGHT(TEXT(AE83,"0.#"),1)=".",TRUE,FALSE)</formula>
    </cfRule>
  </conditionalFormatting>
  <conditionalFormatting sqref="AO83:AX83">
    <cfRule type="expression" dxfId="201" priority="453">
      <formula>IF(RIGHT(TEXT(AO83,"0.#"),1)=".",FALSE,TRUE)</formula>
    </cfRule>
    <cfRule type="expression" dxfId="200" priority="454">
      <formula>IF(RIGHT(TEXT(AO83,"0.#"),1)=".",TRUE,FALSE)</formula>
    </cfRule>
  </conditionalFormatting>
  <conditionalFormatting sqref="L99">
    <cfRule type="expression" dxfId="199" priority="433">
      <formula>IF(RIGHT(TEXT(L99,"0.#"),1)=".",FALSE,TRUE)</formula>
    </cfRule>
    <cfRule type="expression" dxfId="198" priority="434">
      <formula>IF(RIGHT(TEXT(L99,"0.#"),1)=".",TRUE,FALSE)</formula>
    </cfRule>
  </conditionalFormatting>
  <conditionalFormatting sqref="L104">
    <cfRule type="expression" dxfId="197" priority="431">
      <formula>IF(RIGHT(TEXT(L104,"0.#"),1)=".",FALSE,TRUE)</formula>
    </cfRule>
    <cfRule type="expression" dxfId="196" priority="432">
      <formula>IF(RIGHT(TEXT(L104,"0.#"),1)=".",TRUE,FALSE)</formula>
    </cfRule>
  </conditionalFormatting>
  <conditionalFormatting sqref="R104">
    <cfRule type="expression" dxfId="195" priority="429">
      <formula>IF(RIGHT(TEXT(R104,"0.#"),1)=".",FALSE,TRUE)</formula>
    </cfRule>
    <cfRule type="expression" dxfId="194" priority="430">
      <formula>IF(RIGHT(TEXT(R104,"0.#"),1)=".",TRUE,FALSE)</formula>
    </cfRule>
  </conditionalFormatting>
  <conditionalFormatting sqref="P18:AX18">
    <cfRule type="expression" dxfId="193" priority="427">
      <formula>IF(RIGHT(TEXT(P18,"0.#"),1)=".",FALSE,TRUE)</formula>
    </cfRule>
    <cfRule type="expression" dxfId="192" priority="428">
      <formula>IF(RIGHT(TEXT(P18,"0.#"),1)=".",TRUE,FALSE)</formula>
    </cfRule>
  </conditionalFormatting>
  <conditionalFormatting sqref="Y181">
    <cfRule type="expression" dxfId="191" priority="423">
      <formula>IF(RIGHT(TEXT(Y181,"0.#"),1)=".",FALSE,TRUE)</formula>
    </cfRule>
    <cfRule type="expression" dxfId="190" priority="424">
      <formula>IF(RIGHT(TEXT(Y181,"0.#"),1)=".",TRUE,FALSE)</formula>
    </cfRule>
  </conditionalFormatting>
  <conditionalFormatting sqref="Y190">
    <cfRule type="expression" dxfId="189" priority="419">
      <formula>IF(RIGHT(TEXT(Y190,"0.#"),1)=".",FALSE,TRUE)</formula>
    </cfRule>
    <cfRule type="expression" dxfId="188" priority="420">
      <formula>IF(RIGHT(TEXT(Y190,"0.#"),1)=".",TRUE,FALSE)</formula>
    </cfRule>
  </conditionalFormatting>
  <conditionalFormatting sqref="AK236">
    <cfRule type="expression" dxfId="187" priority="341">
      <formula>IF(RIGHT(TEXT(AK236,"0.#"),1)=".",FALSE,TRUE)</formula>
    </cfRule>
    <cfRule type="expression" dxfId="186" priority="342">
      <formula>IF(RIGHT(TEXT(AK236,"0.#"),1)=".",TRUE,FALSE)</formula>
    </cfRule>
  </conditionalFormatting>
  <conditionalFormatting sqref="AE54:AI54">
    <cfRule type="expression" dxfId="185" priority="291">
      <formula>IF(RIGHT(TEXT(AE54,"0.#"),1)=".",FALSE,TRUE)</formula>
    </cfRule>
    <cfRule type="expression" dxfId="184" priority="292">
      <formula>IF(RIGHT(TEXT(AE54,"0.#"),1)=".",TRUE,FALSE)</formula>
    </cfRule>
  </conditionalFormatting>
  <conditionalFormatting sqref="P16:AQ17 P15:AX15 P13:AX13">
    <cfRule type="expression" dxfId="183" priority="249">
      <formula>IF(RIGHT(TEXT(P13,"0.#"),1)=".",FALSE,TRUE)</formula>
    </cfRule>
    <cfRule type="expression" dxfId="182" priority="250">
      <formula>IF(RIGHT(TEXT(P13,"0.#"),1)=".",TRUE,FALSE)</formula>
    </cfRule>
  </conditionalFormatting>
  <conditionalFormatting sqref="P19:AJ19">
    <cfRule type="expression" dxfId="181" priority="247">
      <formula>IF(RIGHT(TEXT(P19,"0.#"),1)=".",FALSE,TRUE)</formula>
    </cfRule>
    <cfRule type="expression" dxfId="180" priority="248">
      <formula>IF(RIGHT(TEXT(P19,"0.#"),1)=".",TRUE,FALSE)</formula>
    </cfRule>
  </conditionalFormatting>
  <conditionalFormatting sqref="AE55:AX55 AJ54:AS54">
    <cfRule type="expression" dxfId="179" priority="243">
      <formula>IF(RIGHT(TEXT(AE54,"0.#"),1)=".",FALSE,TRUE)</formula>
    </cfRule>
    <cfRule type="expression" dxfId="178" priority="244">
      <formula>IF(RIGHT(TEXT(AE54,"0.#"),1)=".",TRUE,FALSE)</formula>
    </cfRule>
  </conditionalFormatting>
  <conditionalFormatting sqref="AE68:AS68">
    <cfRule type="expression" dxfId="177" priority="239">
      <formula>IF(RIGHT(TEXT(AE68,"0.#"),1)=".",FALSE,TRUE)</formula>
    </cfRule>
    <cfRule type="expression" dxfId="176" priority="240">
      <formula>IF(RIGHT(TEXT(AE68,"0.#"),1)=".",TRUE,FALSE)</formula>
    </cfRule>
  </conditionalFormatting>
  <conditionalFormatting sqref="AE95:AI95 AE92:AI92 AE89:AI89 AE86:AI86">
    <cfRule type="expression" dxfId="175" priority="237">
      <formula>IF(RIGHT(TEXT(AE86,"0.#"),1)=".",FALSE,TRUE)</formula>
    </cfRule>
    <cfRule type="expression" dxfId="174" priority="238">
      <formula>IF(RIGHT(TEXT(AE86,"0.#"),1)=".",TRUE,FALSE)</formula>
    </cfRule>
  </conditionalFormatting>
  <conditionalFormatting sqref="AJ95:AX95 AJ92:AX92 AJ89:AX89 AJ86:AX86">
    <cfRule type="expression" dxfId="173" priority="235">
      <formula>IF(RIGHT(TEXT(AJ86,"0.#"),1)=".",FALSE,TRUE)</formula>
    </cfRule>
    <cfRule type="expression" dxfId="172" priority="236">
      <formula>IF(RIGHT(TEXT(AJ86,"0.#"),1)=".",TRUE,FALSE)</formula>
    </cfRule>
  </conditionalFormatting>
  <conditionalFormatting sqref="L100:L103 L98">
    <cfRule type="expression" dxfId="171" priority="233">
      <formula>IF(RIGHT(TEXT(L98,"0.#"),1)=".",FALSE,TRUE)</formula>
    </cfRule>
    <cfRule type="expression" dxfId="170" priority="234">
      <formula>IF(RIGHT(TEXT(L98,"0.#"),1)=".",TRUE,FALSE)</formula>
    </cfRule>
  </conditionalFormatting>
  <conditionalFormatting sqref="R98">
    <cfRule type="expression" dxfId="169" priority="229">
      <formula>IF(RIGHT(TEXT(R98,"0.#"),1)=".",FALSE,TRUE)</formula>
    </cfRule>
    <cfRule type="expression" dxfId="168" priority="230">
      <formula>IF(RIGHT(TEXT(R98,"0.#"),1)=".",TRUE,FALSE)</formula>
    </cfRule>
  </conditionalFormatting>
  <conditionalFormatting sqref="R99:R103">
    <cfRule type="expression" dxfId="167" priority="227">
      <formula>IF(RIGHT(TEXT(R99,"0.#"),1)=".",FALSE,TRUE)</formula>
    </cfRule>
    <cfRule type="expression" dxfId="166" priority="228">
      <formula>IF(RIGHT(TEXT(R99,"0.#"),1)=".",TRUE,FALSE)</formula>
    </cfRule>
  </conditionalFormatting>
  <conditionalFormatting sqref="Y182:Y189 Y180">
    <cfRule type="expression" dxfId="165" priority="225">
      <formula>IF(RIGHT(TEXT(Y180,"0.#"),1)=".",FALSE,TRUE)</formula>
    </cfRule>
    <cfRule type="expression" dxfId="164" priority="226">
      <formula>IF(RIGHT(TEXT(Y180,"0.#"),1)=".",TRUE,FALSE)</formula>
    </cfRule>
  </conditionalFormatting>
  <conditionalFormatting sqref="AU181">
    <cfRule type="expression" dxfId="163" priority="223">
      <formula>IF(RIGHT(TEXT(AU181,"0.#"),1)=".",FALSE,TRUE)</formula>
    </cfRule>
    <cfRule type="expression" dxfId="162" priority="224">
      <formula>IF(RIGHT(TEXT(AU181,"0.#"),1)=".",TRUE,FALSE)</formula>
    </cfRule>
  </conditionalFormatting>
  <conditionalFormatting sqref="AU190">
    <cfRule type="expression" dxfId="161" priority="221">
      <formula>IF(RIGHT(TEXT(AU190,"0.#"),1)=".",FALSE,TRUE)</formula>
    </cfRule>
    <cfRule type="expression" dxfId="160" priority="222">
      <formula>IF(RIGHT(TEXT(AU190,"0.#"),1)=".",TRUE,FALSE)</formula>
    </cfRule>
  </conditionalFormatting>
  <conditionalFormatting sqref="AU182:AU189 AU180">
    <cfRule type="expression" dxfId="159" priority="219">
      <formula>IF(RIGHT(TEXT(AU180,"0.#"),1)=".",FALSE,TRUE)</formula>
    </cfRule>
    <cfRule type="expression" dxfId="158" priority="220">
      <formula>IF(RIGHT(TEXT(AU180,"0.#"),1)=".",TRUE,FALSE)</formula>
    </cfRule>
  </conditionalFormatting>
  <conditionalFormatting sqref="Y220 Y207 Y194">
    <cfRule type="expression" dxfId="157" priority="205">
      <formula>IF(RIGHT(TEXT(Y194,"0.#"),1)=".",FALSE,TRUE)</formula>
    </cfRule>
    <cfRule type="expression" dxfId="156" priority="206">
      <formula>IF(RIGHT(TEXT(Y194,"0.#"),1)=".",TRUE,FALSE)</formula>
    </cfRule>
  </conditionalFormatting>
  <conditionalFormatting sqref="Y229 Y216 Y203">
    <cfRule type="expression" dxfId="155" priority="203">
      <formula>IF(RIGHT(TEXT(Y203,"0.#"),1)=".",FALSE,TRUE)</formula>
    </cfRule>
    <cfRule type="expression" dxfId="154" priority="204">
      <formula>IF(RIGHT(TEXT(Y203,"0.#"),1)=".",TRUE,FALSE)</formula>
    </cfRule>
  </conditionalFormatting>
  <conditionalFormatting sqref="Y221:Y228 Y219 Y208:Y215 Y206 Y195:Y202 Y193">
    <cfRule type="expression" dxfId="153" priority="201">
      <formula>IF(RIGHT(TEXT(Y193,"0.#"),1)=".",FALSE,TRUE)</formula>
    </cfRule>
    <cfRule type="expression" dxfId="152" priority="202">
      <formula>IF(RIGHT(TEXT(Y193,"0.#"),1)=".",TRUE,FALSE)</formula>
    </cfRule>
  </conditionalFormatting>
  <conditionalFormatting sqref="AU220 AU207 AU194">
    <cfRule type="expression" dxfId="151" priority="199">
      <formula>IF(RIGHT(TEXT(AU194,"0.#"),1)=".",FALSE,TRUE)</formula>
    </cfRule>
    <cfRule type="expression" dxfId="150" priority="200">
      <formula>IF(RIGHT(TEXT(AU194,"0.#"),1)=".",TRUE,FALSE)</formula>
    </cfRule>
  </conditionalFormatting>
  <conditionalFormatting sqref="AU229 AU216 AU203">
    <cfRule type="expression" dxfId="149" priority="197">
      <formula>IF(RIGHT(TEXT(AU203,"0.#"),1)=".",FALSE,TRUE)</formula>
    </cfRule>
    <cfRule type="expression" dxfId="148" priority="198">
      <formula>IF(RIGHT(TEXT(AU203,"0.#"),1)=".",TRUE,FALSE)</formula>
    </cfRule>
  </conditionalFormatting>
  <conditionalFormatting sqref="AU221:AU228 AU219 AU208:AU215 AU206 AU195:AU202 AU193">
    <cfRule type="expression" dxfId="147" priority="195">
      <formula>IF(RIGHT(TEXT(AU193,"0.#"),1)=".",FALSE,TRUE)</formula>
    </cfRule>
    <cfRule type="expression" dxfId="146" priority="196">
      <formula>IF(RIGHT(TEXT(AU193,"0.#"),1)=".",TRUE,FALSE)</formula>
    </cfRule>
  </conditionalFormatting>
  <conditionalFormatting sqref="AE56:AI56">
    <cfRule type="expression" dxfId="145" priority="169">
      <formula>IF(AND(AE56&gt;=0, RIGHT(TEXT(AE56,"0.#"),1)&lt;&gt;"."),TRUE,FALSE)</formula>
    </cfRule>
    <cfRule type="expression" dxfId="144" priority="170">
      <formula>IF(AND(AE56&gt;=0, RIGHT(TEXT(AE56,"0.#"),1)="."),TRUE,FALSE)</formula>
    </cfRule>
    <cfRule type="expression" dxfId="143" priority="171">
      <formula>IF(AND(AE56&lt;0, RIGHT(TEXT(AE56,"0.#"),1)&lt;&gt;"."),TRUE,FALSE)</formula>
    </cfRule>
    <cfRule type="expression" dxfId="142" priority="172">
      <formula>IF(AND(AE56&lt;0, RIGHT(TEXT(AE56,"0.#"),1)="."),TRUE,FALSE)</formula>
    </cfRule>
  </conditionalFormatting>
  <conditionalFormatting sqref="AJ56:AS56">
    <cfRule type="expression" dxfId="141" priority="165">
      <formula>IF(AND(AJ56&gt;=0, RIGHT(TEXT(AJ56,"0.#"),1)&lt;&gt;"."),TRUE,FALSE)</formula>
    </cfRule>
    <cfRule type="expression" dxfId="140" priority="166">
      <formula>IF(AND(AJ56&gt;=0, RIGHT(TEXT(AJ56,"0.#"),1)="."),TRUE,FALSE)</formula>
    </cfRule>
    <cfRule type="expression" dxfId="139" priority="167">
      <formula>IF(AND(AJ56&lt;0, RIGHT(TEXT(AJ56,"0.#"),1)&lt;&gt;"."),TRUE,FALSE)</formula>
    </cfRule>
    <cfRule type="expression" dxfId="138" priority="168">
      <formula>IF(AND(AJ56&lt;0, RIGHT(TEXT(AJ56,"0.#"),1)="."),TRUE,FALSE)</formula>
    </cfRule>
  </conditionalFormatting>
  <conditionalFormatting sqref="AK237:AK265">
    <cfRule type="expression" dxfId="137" priority="153">
      <formula>IF(RIGHT(TEXT(AK237,"0.#"),1)=".",FALSE,TRUE)</formula>
    </cfRule>
    <cfRule type="expression" dxfId="136" priority="154">
      <formula>IF(RIGHT(TEXT(AK237,"0.#"),1)=".",TRUE,FALSE)</formula>
    </cfRule>
  </conditionalFormatting>
  <conditionalFormatting sqref="AU237:AX265">
    <cfRule type="expression" dxfId="135" priority="149">
      <formula>IF(AND(AU237&gt;=0, RIGHT(TEXT(AU237,"0.#"),1)&lt;&gt;"."),TRUE,FALSE)</formula>
    </cfRule>
    <cfRule type="expression" dxfId="134" priority="150">
      <formula>IF(AND(AU237&gt;=0, RIGHT(TEXT(AU237,"0.#"),1)="."),TRUE,FALSE)</formula>
    </cfRule>
    <cfRule type="expression" dxfId="133" priority="151">
      <formula>IF(AND(AU237&lt;0, RIGHT(TEXT(AU237,"0.#"),1)&lt;&gt;"."),TRUE,FALSE)</formula>
    </cfRule>
    <cfRule type="expression" dxfId="132" priority="152">
      <formula>IF(AND(AU237&lt;0, RIGHT(TEXT(AU237,"0.#"),1)="."),TRUE,FALSE)</formula>
    </cfRule>
  </conditionalFormatting>
  <conditionalFormatting sqref="AK269">
    <cfRule type="expression" dxfId="131" priority="147">
      <formula>IF(RIGHT(TEXT(AK269,"0.#"),1)=".",FALSE,TRUE)</formula>
    </cfRule>
    <cfRule type="expression" dxfId="130" priority="148">
      <formula>IF(RIGHT(TEXT(AK269,"0.#"),1)=".",TRUE,FALSE)</formula>
    </cfRule>
  </conditionalFormatting>
  <conditionalFormatting sqref="AU269:AX269">
    <cfRule type="expression" dxfId="129" priority="143">
      <formula>IF(AND(AU269&gt;=0, RIGHT(TEXT(AU269,"0.#"),1)&lt;&gt;"."),TRUE,FALSE)</formula>
    </cfRule>
    <cfRule type="expression" dxfId="128" priority="144">
      <formula>IF(AND(AU269&gt;=0, RIGHT(TEXT(AU269,"0.#"),1)="."),TRUE,FALSE)</formula>
    </cfRule>
    <cfRule type="expression" dxfId="127" priority="145">
      <formula>IF(AND(AU269&lt;0, RIGHT(TEXT(AU269,"0.#"),1)&lt;&gt;"."),TRUE,FALSE)</formula>
    </cfRule>
    <cfRule type="expression" dxfId="126" priority="146">
      <formula>IF(AND(AU269&lt;0, RIGHT(TEXT(AU269,"0.#"),1)="."),TRUE,FALSE)</formula>
    </cfRule>
  </conditionalFormatting>
  <conditionalFormatting sqref="AK270:AK298">
    <cfRule type="expression" dxfId="125" priority="141">
      <formula>IF(RIGHT(TEXT(AK270,"0.#"),1)=".",FALSE,TRUE)</formula>
    </cfRule>
    <cfRule type="expression" dxfId="124" priority="142">
      <formula>IF(RIGHT(TEXT(AK270,"0.#"),1)=".",TRUE,FALSE)</formula>
    </cfRule>
  </conditionalFormatting>
  <conditionalFormatting sqref="AU270:AX298">
    <cfRule type="expression" dxfId="123" priority="137">
      <formula>IF(AND(AU270&gt;=0, RIGHT(TEXT(AU270,"0.#"),1)&lt;&gt;"."),TRUE,FALSE)</formula>
    </cfRule>
    <cfRule type="expression" dxfId="122" priority="138">
      <formula>IF(AND(AU270&gt;=0, RIGHT(TEXT(AU270,"0.#"),1)="."),TRUE,FALSE)</formula>
    </cfRule>
    <cfRule type="expression" dxfId="121" priority="139">
      <formula>IF(AND(AU270&lt;0, RIGHT(TEXT(AU270,"0.#"),1)&lt;&gt;"."),TRUE,FALSE)</formula>
    </cfRule>
    <cfRule type="expression" dxfId="120" priority="140">
      <formula>IF(AND(AU270&lt;0, RIGHT(TEXT(AU270,"0.#"),1)="."),TRUE,FALSE)</formula>
    </cfRule>
  </conditionalFormatting>
  <conditionalFormatting sqref="AK302">
    <cfRule type="expression" dxfId="119" priority="135">
      <formula>IF(RIGHT(TEXT(AK302,"0.#"),1)=".",FALSE,TRUE)</formula>
    </cfRule>
    <cfRule type="expression" dxfId="118" priority="136">
      <formula>IF(RIGHT(TEXT(AK302,"0.#"),1)=".",TRUE,FALSE)</formula>
    </cfRule>
  </conditionalFormatting>
  <conditionalFormatting sqref="AU302:AX302">
    <cfRule type="expression" dxfId="117" priority="131">
      <formula>IF(AND(AU302&gt;=0, RIGHT(TEXT(AU302,"0.#"),1)&lt;&gt;"."),TRUE,FALSE)</formula>
    </cfRule>
    <cfRule type="expression" dxfId="116" priority="132">
      <formula>IF(AND(AU302&gt;=0, RIGHT(TEXT(AU302,"0.#"),1)="."),TRUE,FALSE)</formula>
    </cfRule>
    <cfRule type="expression" dxfId="115" priority="133">
      <formula>IF(AND(AU302&lt;0, RIGHT(TEXT(AU302,"0.#"),1)&lt;&gt;"."),TRUE,FALSE)</formula>
    </cfRule>
    <cfRule type="expression" dxfId="114" priority="134">
      <formula>IF(AND(AU302&lt;0, RIGHT(TEXT(AU302,"0.#"),1)="."),TRUE,FALSE)</formula>
    </cfRule>
  </conditionalFormatting>
  <conditionalFormatting sqref="AK303:AK331">
    <cfRule type="expression" dxfId="113" priority="129">
      <formula>IF(RIGHT(TEXT(AK303,"0.#"),1)=".",FALSE,TRUE)</formula>
    </cfRule>
    <cfRule type="expression" dxfId="112" priority="130">
      <formula>IF(RIGHT(TEXT(AK303,"0.#"),1)=".",TRUE,FALSE)</formula>
    </cfRule>
  </conditionalFormatting>
  <conditionalFormatting sqref="AU303:AX331">
    <cfRule type="expression" dxfId="111" priority="125">
      <formula>IF(AND(AU303&gt;=0, RIGHT(TEXT(AU303,"0.#"),1)&lt;&gt;"."),TRUE,FALSE)</formula>
    </cfRule>
    <cfRule type="expression" dxfId="110" priority="126">
      <formula>IF(AND(AU303&gt;=0, RIGHT(TEXT(AU303,"0.#"),1)="."),TRUE,FALSE)</formula>
    </cfRule>
    <cfRule type="expression" dxfId="109" priority="127">
      <formula>IF(AND(AU303&lt;0, RIGHT(TEXT(AU303,"0.#"),1)&lt;&gt;"."),TRUE,FALSE)</formula>
    </cfRule>
    <cfRule type="expression" dxfId="108" priority="128">
      <formula>IF(AND(AU303&lt;0, RIGHT(TEXT(AU303,"0.#"),1)="."),TRUE,FALSE)</formula>
    </cfRule>
  </conditionalFormatting>
  <conditionalFormatting sqref="AK335">
    <cfRule type="expression" dxfId="107" priority="123">
      <formula>IF(RIGHT(TEXT(AK335,"0.#"),1)=".",FALSE,TRUE)</formula>
    </cfRule>
    <cfRule type="expression" dxfId="106" priority="124">
      <formula>IF(RIGHT(TEXT(AK335,"0.#"),1)=".",TRUE,FALSE)</formula>
    </cfRule>
  </conditionalFormatting>
  <conditionalFormatting sqref="AU335:AX335">
    <cfRule type="expression" dxfId="105" priority="119">
      <formula>IF(AND(AU335&gt;=0, RIGHT(TEXT(AU335,"0.#"),1)&lt;&gt;"."),TRUE,FALSE)</formula>
    </cfRule>
    <cfRule type="expression" dxfId="104" priority="120">
      <formula>IF(AND(AU335&gt;=0, RIGHT(TEXT(AU335,"0.#"),1)="."),TRUE,FALSE)</formula>
    </cfRule>
    <cfRule type="expression" dxfId="103" priority="121">
      <formula>IF(AND(AU335&lt;0, RIGHT(TEXT(AU335,"0.#"),1)&lt;&gt;"."),TRUE,FALSE)</formula>
    </cfRule>
    <cfRule type="expression" dxfId="102" priority="122">
      <formula>IF(AND(AU335&lt;0, RIGHT(TEXT(AU335,"0.#"),1)="."),TRUE,FALSE)</formula>
    </cfRule>
  </conditionalFormatting>
  <conditionalFormatting sqref="AK336:AK364">
    <cfRule type="expression" dxfId="101" priority="117">
      <formula>IF(RIGHT(TEXT(AK336,"0.#"),1)=".",FALSE,TRUE)</formula>
    </cfRule>
    <cfRule type="expression" dxfId="100" priority="118">
      <formula>IF(RIGHT(TEXT(AK336,"0.#"),1)=".",TRUE,FALSE)</formula>
    </cfRule>
  </conditionalFormatting>
  <conditionalFormatting sqref="AU336:AX364">
    <cfRule type="expression" dxfId="99" priority="113">
      <formula>IF(AND(AU336&gt;=0, RIGHT(TEXT(AU336,"0.#"),1)&lt;&gt;"."),TRUE,FALSE)</formula>
    </cfRule>
    <cfRule type="expression" dxfId="98" priority="114">
      <formula>IF(AND(AU336&gt;=0, RIGHT(TEXT(AU336,"0.#"),1)="."),TRUE,FALSE)</formula>
    </cfRule>
    <cfRule type="expression" dxfId="97" priority="115">
      <formula>IF(AND(AU336&lt;0, RIGHT(TEXT(AU336,"0.#"),1)&lt;&gt;"."),TRUE,FALSE)</formula>
    </cfRule>
    <cfRule type="expression" dxfId="96" priority="116">
      <formula>IF(AND(AU336&lt;0, RIGHT(TEXT(AU336,"0.#"),1)="."),TRUE,FALSE)</formula>
    </cfRule>
  </conditionalFormatting>
  <conditionalFormatting sqref="AK368">
    <cfRule type="expression" dxfId="95" priority="111">
      <formula>IF(RIGHT(TEXT(AK368,"0.#"),1)=".",FALSE,TRUE)</formula>
    </cfRule>
    <cfRule type="expression" dxfId="94" priority="112">
      <formula>IF(RIGHT(TEXT(AK368,"0.#"),1)=".",TRUE,FALSE)</formula>
    </cfRule>
  </conditionalFormatting>
  <conditionalFormatting sqref="AU368:AX368">
    <cfRule type="expression" dxfId="93" priority="107">
      <formula>IF(AND(AU368&gt;=0, RIGHT(TEXT(AU368,"0.#"),1)&lt;&gt;"."),TRUE,FALSE)</formula>
    </cfRule>
    <cfRule type="expression" dxfId="92" priority="108">
      <formula>IF(AND(AU368&gt;=0, RIGHT(TEXT(AU368,"0.#"),1)="."),TRUE,FALSE)</formula>
    </cfRule>
    <cfRule type="expression" dxfId="91" priority="109">
      <formula>IF(AND(AU368&lt;0, RIGHT(TEXT(AU368,"0.#"),1)&lt;&gt;"."),TRUE,FALSE)</formula>
    </cfRule>
    <cfRule type="expression" dxfId="90" priority="110">
      <formula>IF(AND(AU368&lt;0, RIGHT(TEXT(AU368,"0.#"),1)="."),TRUE,FALSE)</formula>
    </cfRule>
  </conditionalFormatting>
  <conditionalFormatting sqref="AK369:AK397">
    <cfRule type="expression" dxfId="89" priority="105">
      <formula>IF(RIGHT(TEXT(AK369,"0.#"),1)=".",FALSE,TRUE)</formula>
    </cfRule>
    <cfRule type="expression" dxfId="88" priority="106">
      <formula>IF(RIGHT(TEXT(AK369,"0.#"),1)=".",TRUE,FALSE)</formula>
    </cfRule>
  </conditionalFormatting>
  <conditionalFormatting sqref="AU369:AX397">
    <cfRule type="expression" dxfId="87" priority="101">
      <formula>IF(AND(AU369&gt;=0, RIGHT(TEXT(AU369,"0.#"),1)&lt;&gt;"."),TRUE,FALSE)</formula>
    </cfRule>
    <cfRule type="expression" dxfId="86" priority="102">
      <formula>IF(AND(AU369&gt;=0, RIGHT(TEXT(AU369,"0.#"),1)="."),TRUE,FALSE)</formula>
    </cfRule>
    <cfRule type="expression" dxfId="85" priority="103">
      <formula>IF(AND(AU369&lt;0, RIGHT(TEXT(AU369,"0.#"),1)&lt;&gt;"."),TRUE,FALSE)</formula>
    </cfRule>
    <cfRule type="expression" dxfId="84" priority="104">
      <formula>IF(AND(AU369&lt;0, RIGHT(TEXT(AU369,"0.#"),1)="."),TRUE,FALSE)</formula>
    </cfRule>
  </conditionalFormatting>
  <conditionalFormatting sqref="AK401">
    <cfRule type="expression" dxfId="83" priority="99">
      <formula>IF(RIGHT(TEXT(AK401,"0.#"),1)=".",FALSE,TRUE)</formula>
    </cfRule>
    <cfRule type="expression" dxfId="82" priority="100">
      <formula>IF(RIGHT(TEXT(AK401,"0.#"),1)=".",TRUE,FALSE)</formula>
    </cfRule>
  </conditionalFormatting>
  <conditionalFormatting sqref="AU401:AX401">
    <cfRule type="expression" dxfId="81" priority="95">
      <formula>IF(AND(AU401&gt;=0, RIGHT(TEXT(AU401,"0.#"),1)&lt;&gt;"."),TRUE,FALSE)</formula>
    </cfRule>
    <cfRule type="expression" dxfId="80" priority="96">
      <formula>IF(AND(AU401&gt;=0, RIGHT(TEXT(AU401,"0.#"),1)="."),TRUE,FALSE)</formula>
    </cfRule>
    <cfRule type="expression" dxfId="79" priority="97">
      <formula>IF(AND(AU401&lt;0, RIGHT(TEXT(AU401,"0.#"),1)&lt;&gt;"."),TRUE,FALSE)</formula>
    </cfRule>
    <cfRule type="expression" dxfId="78" priority="98">
      <formula>IF(AND(AU401&lt;0, RIGHT(TEXT(AU401,"0.#"),1)="."),TRUE,FALSE)</formula>
    </cfRule>
  </conditionalFormatting>
  <conditionalFormatting sqref="AK402:AK430">
    <cfRule type="expression" dxfId="77" priority="93">
      <formula>IF(RIGHT(TEXT(AK402,"0.#"),1)=".",FALSE,TRUE)</formula>
    </cfRule>
    <cfRule type="expression" dxfId="76" priority="94">
      <formula>IF(RIGHT(TEXT(AK402,"0.#"),1)=".",TRUE,FALSE)</formula>
    </cfRule>
  </conditionalFormatting>
  <conditionalFormatting sqref="AU402:AX430">
    <cfRule type="expression" dxfId="75" priority="89">
      <formula>IF(AND(AU402&gt;=0, RIGHT(TEXT(AU402,"0.#"),1)&lt;&gt;"."),TRUE,FALSE)</formula>
    </cfRule>
    <cfRule type="expression" dxfId="74" priority="90">
      <formula>IF(AND(AU402&gt;=0, RIGHT(TEXT(AU402,"0.#"),1)="."),TRUE,FALSE)</formula>
    </cfRule>
    <cfRule type="expression" dxfId="73" priority="91">
      <formula>IF(AND(AU402&lt;0, RIGHT(TEXT(AU402,"0.#"),1)&lt;&gt;"."),TRUE,FALSE)</formula>
    </cfRule>
    <cfRule type="expression" dxfId="72" priority="92">
      <formula>IF(AND(AU402&lt;0, RIGHT(TEXT(AU402,"0.#"),1)="."),TRUE,FALSE)</formula>
    </cfRule>
  </conditionalFormatting>
  <conditionalFormatting sqref="AK434">
    <cfRule type="expression" dxfId="71" priority="87">
      <formula>IF(RIGHT(TEXT(AK434,"0.#"),1)=".",FALSE,TRUE)</formula>
    </cfRule>
    <cfRule type="expression" dxfId="70" priority="88">
      <formula>IF(RIGHT(TEXT(AK434,"0.#"),1)=".",TRUE,FALSE)</formula>
    </cfRule>
  </conditionalFormatting>
  <conditionalFormatting sqref="AU434:AX434">
    <cfRule type="expression" dxfId="69" priority="83">
      <formula>IF(AND(AU434&gt;=0, RIGHT(TEXT(AU434,"0.#"),1)&lt;&gt;"."),TRUE,FALSE)</formula>
    </cfRule>
    <cfRule type="expression" dxfId="68" priority="84">
      <formula>IF(AND(AU434&gt;=0, RIGHT(TEXT(AU434,"0.#"),1)="."),TRUE,FALSE)</formula>
    </cfRule>
    <cfRule type="expression" dxfId="67" priority="85">
      <formula>IF(AND(AU434&lt;0, RIGHT(TEXT(AU434,"0.#"),1)&lt;&gt;"."),TRUE,FALSE)</formula>
    </cfRule>
    <cfRule type="expression" dxfId="66" priority="86">
      <formula>IF(AND(AU434&lt;0, RIGHT(TEXT(AU434,"0.#"),1)="."),TRUE,FALSE)</formula>
    </cfRule>
  </conditionalFormatting>
  <conditionalFormatting sqref="AK435:AK463">
    <cfRule type="expression" dxfId="65" priority="81">
      <formula>IF(RIGHT(TEXT(AK435,"0.#"),1)=".",FALSE,TRUE)</formula>
    </cfRule>
    <cfRule type="expression" dxfId="64" priority="82">
      <formula>IF(RIGHT(TEXT(AK435,"0.#"),1)=".",TRUE,FALSE)</formula>
    </cfRule>
  </conditionalFormatting>
  <conditionalFormatting sqref="AU435:AX463">
    <cfRule type="expression" dxfId="63" priority="77">
      <formula>IF(AND(AU435&gt;=0, RIGHT(TEXT(AU435,"0.#"),1)&lt;&gt;"."),TRUE,FALSE)</formula>
    </cfRule>
    <cfRule type="expression" dxfId="62" priority="78">
      <formula>IF(AND(AU435&gt;=0, RIGHT(TEXT(AU435,"0.#"),1)="."),TRUE,FALSE)</formula>
    </cfRule>
    <cfRule type="expression" dxfId="61" priority="79">
      <formula>IF(AND(AU435&lt;0, RIGHT(TEXT(AU435,"0.#"),1)&lt;&gt;"."),TRUE,FALSE)</formula>
    </cfRule>
    <cfRule type="expression" dxfId="60" priority="80">
      <formula>IF(AND(AU435&lt;0, RIGHT(TEXT(AU435,"0.#"),1)="."),TRUE,FALSE)</formula>
    </cfRule>
  </conditionalFormatting>
  <conditionalFormatting sqref="AK467">
    <cfRule type="expression" dxfId="59" priority="75">
      <formula>IF(RIGHT(TEXT(AK467,"0.#"),1)=".",FALSE,TRUE)</formula>
    </cfRule>
    <cfRule type="expression" dxfId="58" priority="76">
      <formula>IF(RIGHT(TEXT(AK467,"0.#"),1)=".",TRUE,FALSE)</formula>
    </cfRule>
  </conditionalFormatting>
  <conditionalFormatting sqref="AU467:AX467">
    <cfRule type="expression" dxfId="57" priority="71">
      <formula>IF(AND(AU467&gt;=0, RIGHT(TEXT(AU467,"0.#"),1)&lt;&gt;"."),TRUE,FALSE)</formula>
    </cfRule>
    <cfRule type="expression" dxfId="56" priority="72">
      <formula>IF(AND(AU467&gt;=0, RIGHT(TEXT(AU467,"0.#"),1)="."),TRUE,FALSE)</formula>
    </cfRule>
    <cfRule type="expression" dxfId="55" priority="73">
      <formula>IF(AND(AU467&lt;0, RIGHT(TEXT(AU467,"0.#"),1)&lt;&gt;"."),TRUE,FALSE)</formula>
    </cfRule>
    <cfRule type="expression" dxfId="54" priority="74">
      <formula>IF(AND(AU467&lt;0, RIGHT(TEXT(AU467,"0.#"),1)="."),TRUE,FALSE)</formula>
    </cfRule>
  </conditionalFormatting>
  <conditionalFormatting sqref="AK468:AK496">
    <cfRule type="expression" dxfId="53" priority="69">
      <formula>IF(RIGHT(TEXT(AK468,"0.#"),1)=".",FALSE,TRUE)</formula>
    </cfRule>
    <cfRule type="expression" dxfId="52" priority="70">
      <formula>IF(RIGHT(TEXT(AK468,"0.#"),1)=".",TRUE,FALSE)</formula>
    </cfRule>
  </conditionalFormatting>
  <conditionalFormatting sqref="AU468:AX496">
    <cfRule type="expression" dxfId="51" priority="65">
      <formula>IF(AND(AU468&gt;=0, RIGHT(TEXT(AU468,"0.#"),1)&lt;&gt;"."),TRUE,FALSE)</formula>
    </cfRule>
    <cfRule type="expression" dxfId="50" priority="66">
      <formula>IF(AND(AU468&gt;=0, RIGHT(TEXT(AU468,"0.#"),1)="."),TRUE,FALSE)</formula>
    </cfRule>
    <cfRule type="expression" dxfId="49" priority="67">
      <formula>IF(AND(AU468&lt;0, RIGHT(TEXT(AU468,"0.#"),1)&lt;&gt;"."),TRUE,FALSE)</formula>
    </cfRule>
    <cfRule type="expression" dxfId="48" priority="68">
      <formula>IF(AND(AU468&lt;0, RIGHT(TEXT(AU468,"0.#"),1)="."),TRUE,FALSE)</formula>
    </cfRule>
  </conditionalFormatting>
  <conditionalFormatting sqref="AE24:AI24 AO23:AS23 AO24:AX24">
    <cfRule type="expression" dxfId="47" priority="63">
      <formula>IF(RIGHT(TEXT(AE23,"0.#"),1)=".",FALSE,TRUE)</formula>
    </cfRule>
    <cfRule type="expression" dxfId="46" priority="64">
      <formula>IF(RIGHT(TEXT(AE23,"0.#"),1)=".",TRUE,FALSE)</formula>
    </cfRule>
  </conditionalFormatting>
  <conditionalFormatting sqref="AE25:AI25">
    <cfRule type="expression" dxfId="45" priority="55">
      <formula>IF(AND(AE25&gt;=0, RIGHT(TEXT(AE25,"0.#"),1)&lt;&gt;"."),TRUE,FALSE)</formula>
    </cfRule>
    <cfRule type="expression" dxfId="44" priority="56">
      <formula>IF(AND(AE25&gt;=0, RIGHT(TEXT(AE25,"0.#"),1)="."),TRUE,FALSE)</formula>
    </cfRule>
    <cfRule type="expression" dxfId="43" priority="57">
      <formula>IF(AND(AE25&lt;0, RIGHT(TEXT(AE25,"0.#"),1)&lt;&gt;"."),TRUE,FALSE)</formula>
    </cfRule>
    <cfRule type="expression" dxfId="42" priority="58">
      <formula>IF(AND(AE25&lt;0, RIGHT(TEXT(AE25,"0.#"),1)="."),TRUE,FALSE)</formula>
    </cfRule>
  </conditionalFormatting>
  <conditionalFormatting sqref="AO25:AS25">
    <cfRule type="expression" dxfId="41" priority="51">
      <formula>IF(AND(AO25&gt;=0, RIGHT(TEXT(AO25,"0.#"),1)&lt;&gt;"."),TRUE,FALSE)</formula>
    </cfRule>
    <cfRule type="expression" dxfId="40" priority="52">
      <formula>IF(AND(AO25&gt;=0, RIGHT(TEXT(AO25,"0.#"),1)="."),TRUE,FALSE)</formula>
    </cfRule>
    <cfRule type="expression" dxfId="39" priority="53">
      <formula>IF(AND(AO25&lt;0, RIGHT(TEXT(AO25,"0.#"),1)&lt;&gt;"."),TRUE,FALSE)</formula>
    </cfRule>
    <cfRule type="expression" dxfId="38" priority="54">
      <formula>IF(AND(AO25&lt;0, RIGHT(TEXT(AO25,"0.#"),1)="."),TRUE,FALSE)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AJ23:AN23">
    <cfRule type="expression" dxfId="9" priority="9">
      <formula>IF(RIGHT(TEXT(AJ23,"0.#"),1)=".",FALSE,TRUE)</formula>
    </cfRule>
    <cfRule type="expression" dxfId="8" priority="10">
      <formula>IF(RIGHT(TEXT(AJ23,"0.#"),1)=".",TRUE,FALSE)</formula>
    </cfRule>
  </conditionalFormatting>
  <conditionalFormatting sqref="AJ24:AN24">
    <cfRule type="expression" dxfId="7" priority="7">
      <formula>IF(RIGHT(TEXT(AJ24,"0.#"),1)=".",FALSE,TRUE)</formula>
    </cfRule>
    <cfRule type="expression" dxfId="6" priority="8">
      <formula>IF(RIGHT(TEXT(AJ24,"0.#"),1)=".",TRUE,FALSE)</formula>
    </cfRule>
  </conditionalFormatting>
  <conditionalFormatting sqref="AJ25:AN25">
    <cfRule type="expression" dxfId="5" priority="3">
      <formula>IF(AND(AJ25&gt;=0, RIGHT(TEXT(AJ25,"0.#"),1)&lt;&gt;"."),TRUE,FALSE)</formula>
    </cfRule>
    <cfRule type="expression" dxfId="4" priority="4">
      <formula>IF(AND(AJ25&gt;=0, RIGHT(TEXT(AJ25,"0.#"),1)="."),TRUE,FALSE)</formula>
    </cfRule>
    <cfRule type="expression" dxfId="3" priority="5">
      <formula>IF(AND(AJ25&lt;0, RIGHT(TEXT(AJ25,"0.#"),1)&lt;&gt;"."),TRUE,FALSE)</formula>
    </cfRule>
    <cfRule type="expression" dxfId="2" priority="6">
      <formula>IF(AND(AJ25&lt;0, RIGHT(TEXT(AJ25,"0.#"),1)="."),TRUE,FALSE)</formula>
    </cfRule>
  </conditionalFormatting>
  <conditionalFormatting sqref="AJ83:AN83">
    <cfRule type="expression" dxfId="1" priority="1">
      <formula>IF(RIGHT(TEXT(AJ83,"0.#"),1)=".",FALSE,TRUE)</formula>
    </cfRule>
    <cfRule type="expression" dxfId="0" priority="2">
      <formula>IF(RIGHT(TEXT(AJ83,"0.#"),1)=".",TRUE,FALSE)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6"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2015-06-23T08:50:06Z</cp:lastPrinted>
  <dcterms:created xsi:type="dcterms:W3CDTF">2012-03-13T00:50:25Z</dcterms:created>
  <dcterms:modified xsi:type="dcterms:W3CDTF">2015-09-07T12:47:57Z</dcterms:modified>
</cp:coreProperties>
</file>