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行政事業レビューシート!$A$1:$AX$252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30" i="3" l="1"/>
  <c r="AO25" i="3"/>
  <c r="AO56"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<sst xmlns="http://schemas.openxmlformats.org/spreadsheetml/2006/main" count="758" uniqueCount="445">
  <si>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</si>
  <si>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</si>
  <si>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</si>
  <si>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</si>
  <si>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</si>
  <si>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</si>
  <si>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</si>
  <si>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</si>
  <si>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</si>
  <si>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</si>
  <si>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</si>
  <si>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</si>
  <si>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</si>
  <si>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</si>
  <si>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</si>
  <si>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</si>
  <si>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</si>
  <si>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</si>
  <si>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</si>
  <si>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</si>
  <si>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</si>
  <si>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</si>
  <si>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</si>
  <si>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</si>
  <si>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</si>
  <si>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</si>
  <si>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</si>
  <si>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</si>
  <si>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</si>
  <si>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</si>
  <si>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</si>
  <si>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</si>
  <si>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</si>
  <si>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</si>
  <si>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</si>
  <si>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</si>
  <si>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</si>
  <si>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</si>
  <si>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</si>
  <si>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</si>
  <si>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</si>
  <si>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</si>
  <si>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</si>
  <si>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</si>
  <si>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</si>
  <si>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</si>
  <si>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</si>
  <si>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</si>
  <si>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</si>
  <si>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</si>
  <si>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</si>
  <si>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</si>
  <si>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</si>
  <si>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</si>
  <si>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</si>
  <si>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</si>
  <si>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</si>
  <si>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</si>
  <si>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</si>
  <si>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</si>
  <si>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</si>
  <si>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</si>
  <si>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</si>
  <si>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</si>
  <si>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</si>
  <si>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</si>
  <si>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</si>
  <si>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</si>
  <si>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</si>
  <si>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</si>
  <si>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</si>
  <si>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</si>
  <si>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</si>
  <si>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</si>
  <si>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</si>
  <si>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</si>
  <si>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</si>
  <si>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</si>
  <si>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</si>
  <si>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</si>
  <si>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</si>
  <si>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</si>
  <si>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</si>
  <si>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</si>
  <si>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</si>
  <si>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</si>
  <si>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</si>
  <si>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</si>
  <si>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</si>
  <si>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</si>
  <si>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</si>
  <si>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</si>
  <si>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</si>
  <si>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</si>
  <si>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</si>
  <si>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</si>
  <si>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</si>
  <si>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</si>
  <si>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</si>
  <si>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</si>
  <si>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</si>
  <si>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</si>
  <si>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</si>
  <si>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</si>
  <si>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</si>
  <si>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</si>
  <si>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</si>
  <si>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</si>
  <si>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</si>
  <si>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</si>
  <si>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</si>
  <si>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</si>
  <si>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</si>
  <si>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</si>
  <si>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</si>
  <si>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</si>
  <si>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</si>
  <si>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</si>
  <si>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</si>
  <si>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</si>
  <si>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</si>
  <si>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</si>
  <si>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</si>
  <si>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</si>
  <si>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</si>
  <si>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</si>
  <si>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</si>
  <si>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</si>
  <si>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</si>
  <si>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</si>
  <si>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</si>
  <si>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</si>
  <si>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</si>
  <si>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</si>
  <si>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</si>
  <si>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</si>
  <si>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</si>
  <si>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</si>
  <si>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</si>
  <si>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</si>
  <si>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</si>
  <si>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</si>
  <si>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</si>
  <si>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</si>
  <si>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</si>
  <si>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</si>
  <si>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</si>
  <si>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</si>
  <si>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</si>
  <si>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</si>
  <si>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</si>
  <si>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</si>
  <si>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</si>
  <si>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</si>
  <si>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</si>
  <si>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</si>
  <si>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</si>
  <si>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</si>
  <si>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</si>
  <si>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</si>
  <si>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</si>
  <si>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</si>
  <si>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</si>
  <si>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</si>
  <si>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</si>
  <si>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</si>
  <si>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</si>
  <si>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</si>
  <si>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</si>
  <si>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</si>
  <si>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</si>
  <si>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</si>
  <si>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</si>
  <si>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</si>
  <si>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</si>
  <si>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</si>
  <si>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</si>
  <si>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</si>
  <si>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</si>
  <si>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</si>
  <si>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</si>
  <si>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</si>
  <si>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</si>
  <si>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</si>
  <si>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</si>
  <si>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</si>
  <si>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</si>
  <si>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</si>
  <si>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</si>
  <si>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</si>
  <si>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</si>
  <si>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</si>
  <si>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</si>
  <si>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</si>
  <si>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</si>
  <si>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</si>
  <si>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</si>
  <si>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</si>
  <si>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</si>
  <si>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</si>
  <si>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</si>
  <si>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</si>
  <si>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</si>
  <si>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</si>
  <si>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</si>
  <si>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</si>
  <si>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</si>
  <si>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</si>
  <si>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</si>
  <si>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</si>
  <si>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</si>
  <si>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</si>
  <si>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</si>
  <si>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</si>
  <si>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</si>
  <si>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</si>
  <si>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</si>
  <si>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</si>
  <si>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</si>
  <si>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</si>
  <si>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</si>
  <si>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</si>
  <si>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</si>
  <si>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</si>
  <si>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</si>
  <si>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</si>
  <si>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</si>
  <si>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</si>
  <si>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</si>
  <si>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</si>
  <si>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</si>
  <si>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</si>
  <si>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</si>
  <si>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</si>
  <si>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</si>
  <si>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</si>
  <si>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</si>
  <si>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</si>
  <si>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</si>
  <si>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</si>
  <si>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</si>
  <si>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</si>
  <si>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</si>
  <si>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</si>
  <si>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</si>
  <si>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</si>
  <si>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</si>
  <si>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</si>
  <si>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</si>
  <si>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</si>
  <si>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</si>
  <si>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</si>
  <si>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</si>
  <si>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</si>
  <si>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</si>
  <si>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</si>
  <si>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</si>
  <si>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</si>
  <si>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</si>
  <si>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</si>
  <si>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</si>
  <si>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</si>
  <si>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</si>
  <si>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</si>
  <si>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</si>
  <si>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</si>
  <si>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</si>
  <si>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</si>
  <si>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</si>
  <si>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</si>
  <si>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</si>
  <si>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</si>
  <si>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</si>
  <si>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</si>
  <si>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</si>
  <si>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</si>
  <si>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</si>
  <si>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</si>
  <si>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</si>
  <si>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</si>
  <si>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</si>
  <si>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</si>
  <si>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</si>
  <si>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</si>
  <si>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</si>
  <si>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</si>
  <si>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</si>
  <si>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</si>
  <si>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</si>
  <si>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</si>
  <si>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</si>
  <si>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</si>
  <si>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</si>
  <si>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</si>
  <si>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</si>
  <si>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</si>
  <si>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</si>
  <si>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</si>
  <si>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</si>
  <si>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</si>
  <si>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</si>
  <si>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</si>
  <si>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</si>
  <si>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</si>
  <si>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</si>
  <si>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</si>
  <si>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</si>
  <si>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</si>
  <si>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</si>
  <si>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</si>
  <si>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</si>
  <si>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</si>
  <si>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</si>
  <si>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</si>
  <si>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</si>
  <si>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</si>
  <si>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</si>
  <si>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</si>
  <si>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</si>
  <si>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</si>
  <si>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</si>
  <si>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</si>
  <si>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</si>
  <si>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</si>
  <si>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</si>
  <si>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</si>
  <si>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</si>
  <si>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</si>
  <si>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</si>
  <si>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</si>
  <si>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</si>
  <si>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</si>
  <si>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</si>
  <si>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</si>
  <si>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</si>
  <si>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</si>
  <si>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</si>
  <si>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</si>
  <si>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</si>
  <si>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</si>
  <si>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</si>
  <si>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</si>
  <si>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</si>
  <si>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</si>
  <si>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</si>
  <si>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</si>
  <si>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</si>
  <si>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</si>
  <si>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</si>
  <si>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</si>
  <si>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</si>
  <si>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</si>
  <si>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</si>
  <si>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</si>
  <si>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</si>
  <si>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</si>
  <si>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</si>
  <si>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</si>
  <si>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</si>
  <si>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</si>
  <si>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</si>
  <si>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</si>
  <si>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</si>
  <si>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</si>
  <si>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</si>
  <si>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</si>
  <si>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</si>
  <si>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</si>
  <si>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</si>
  <si>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</si>
  <si>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</si>
  <si>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</si>
  <si>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</si>
  <si>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</si>
  <si>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</si>
  <si>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</si>
  <si>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</si>
  <si>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</si>
  <si>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</si>
  <si>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</si>
  <si>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古都における歴史的風土の保存方策検討調査</t>
    <phoneticPr fontId="5"/>
  </si>
  <si>
    <t>都市局</t>
    <phoneticPr fontId="5"/>
  </si>
  <si>
    <t>○</t>
  </si>
  <si>
    <t>-</t>
  </si>
  <si>
    <t>-</t>
    <phoneticPr fontId="5"/>
  </si>
  <si>
    <t>-</t>
    <phoneticPr fontId="5"/>
  </si>
  <si>
    <t>調査費／調査件数</t>
    <phoneticPr fontId="5"/>
  </si>
  <si>
    <t>8/1</t>
    <phoneticPr fontId="5"/>
  </si>
  <si>
    <t>7/1</t>
    <phoneticPr fontId="5"/>
  </si>
  <si>
    <t>緑地環境対策調査費</t>
    <phoneticPr fontId="5"/>
  </si>
  <si>
    <t>‐</t>
  </si>
  <si>
    <t>‐</t>
    <phoneticPr fontId="5"/>
  </si>
  <si>
    <t>○</t>
    <phoneticPr fontId="5"/>
  </si>
  <si>
    <t>○</t>
    <phoneticPr fontId="5"/>
  </si>
  <si>
    <t>国土交通省</t>
  </si>
  <si>
    <t>課長　梛野　良明</t>
    <phoneticPr fontId="5"/>
  </si>
  <si>
    <t>古都における歴史的風土の保存に関する特別措置法（古都保存法）</t>
    <phoneticPr fontId="5"/>
  </si>
  <si>
    <t>-</t>
    <phoneticPr fontId="5"/>
  </si>
  <si>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phoneticPr fontId="5"/>
  </si>
  <si>
    <t>新26-09</t>
    <phoneticPr fontId="5"/>
  </si>
  <si>
    <r>
      <t>新26-0</t>
    </r>
    <r>
      <rPr>
        <sz val="11"/>
        <rFont val="ＭＳ Ｐゴシック"/>
        <family val="3"/>
        <charset val="128"/>
      </rPr>
      <t>8</t>
    </r>
    <phoneticPr fontId="5"/>
  </si>
  <si>
    <t>（株）スペースビジョン研究所</t>
    <phoneticPr fontId="5"/>
  </si>
  <si>
    <t>資料調査、現地調査・ヒアリング調査、今後の対応方策の検討等</t>
    <phoneticPr fontId="5"/>
  </si>
  <si>
    <t>-</t>
    <phoneticPr fontId="5"/>
  </si>
  <si>
    <t>歴史的風土の保存のための活動団体の会員数</t>
    <rPh sb="0" eb="3">
      <t>レキシテキ</t>
    </rPh>
    <rPh sb="3" eb="5">
      <t>フウド</t>
    </rPh>
    <rPh sb="6" eb="8">
      <t>ホゾン</t>
    </rPh>
    <rPh sb="12" eb="14">
      <t>カツドウ</t>
    </rPh>
    <rPh sb="14" eb="16">
      <t>ダンタイ</t>
    </rPh>
    <rPh sb="17" eb="20">
      <t>カイインスウ</t>
    </rPh>
    <phoneticPr fontId="5"/>
  </si>
  <si>
    <t>業務の実施にあたっては、委託先と適宜協議を行うことにより、目的に即した必要な内容が実施されるよう進めた。</t>
    <rPh sb="0" eb="2">
      <t>ギョウム</t>
    </rPh>
    <rPh sb="3" eb="5">
      <t>ジッシ</t>
    </rPh>
    <rPh sb="12" eb="15">
      <t>イタクサキ</t>
    </rPh>
    <rPh sb="16" eb="18">
      <t>テキギ</t>
    </rPh>
    <rPh sb="18" eb="20">
      <t>キョウギ</t>
    </rPh>
    <rPh sb="21" eb="22">
      <t>オコナ</t>
    </rPh>
    <rPh sb="29" eb="31">
      <t>モクテキ</t>
    </rPh>
    <rPh sb="32" eb="33">
      <t>ソク</t>
    </rPh>
    <rPh sb="35" eb="37">
      <t>ヒツヨウ</t>
    </rPh>
    <rPh sb="38" eb="40">
      <t>ナイヨウ</t>
    </rPh>
    <rPh sb="41" eb="43">
      <t>ジッシ</t>
    </rPh>
    <rPh sb="48" eb="49">
      <t>スス</t>
    </rPh>
    <phoneticPr fontId="5"/>
  </si>
  <si>
    <t>活動実績は見込み通りである。</t>
    <rPh sb="0" eb="2">
      <t>カツドウ</t>
    </rPh>
    <rPh sb="2" eb="4">
      <t>ジッセキ</t>
    </rPh>
    <rPh sb="5" eb="7">
      <t>ミコ</t>
    </rPh>
    <rPh sb="8" eb="9">
      <t>トオ</t>
    </rPh>
    <phoneticPr fontId="5"/>
  </si>
  <si>
    <t>・業務の実施にあたっては、適切な指示を行うなど、国が求める内容となっているか、方策とりまとめに向け調査内容に過不足はないかなど確認を行っている。
・調査終了後、完了時の検査を通じて、発注先より提出のある成果物（報告書）の内容が、国の求める調査事項を網羅しているか、国が指示した報告書の整理方法となっているかなどの確認を行っている。</t>
    <rPh sb="1" eb="3">
      <t>ギョウム</t>
    </rPh>
    <rPh sb="4" eb="6">
      <t>ジッシ</t>
    </rPh>
    <rPh sb="13" eb="15">
      <t>テキセツ</t>
    </rPh>
    <rPh sb="16" eb="18">
      <t>シジ</t>
    </rPh>
    <rPh sb="19" eb="20">
      <t>オコナ</t>
    </rPh>
    <rPh sb="24" eb="25">
      <t>クニ</t>
    </rPh>
    <rPh sb="26" eb="27">
      <t>モト</t>
    </rPh>
    <rPh sb="29" eb="31">
      <t>ナイヨウ</t>
    </rPh>
    <rPh sb="39" eb="41">
      <t>ホウサク</t>
    </rPh>
    <rPh sb="47" eb="48">
      <t>ム</t>
    </rPh>
    <rPh sb="49" eb="51">
      <t>チョウサ</t>
    </rPh>
    <rPh sb="51" eb="53">
      <t>ナイヨウ</t>
    </rPh>
    <rPh sb="54" eb="57">
      <t>カフソク</t>
    </rPh>
    <rPh sb="63" eb="65">
      <t>カクニン</t>
    </rPh>
    <rPh sb="66" eb="67">
      <t>オコナ</t>
    </rPh>
    <rPh sb="156" eb="158">
      <t>カクニン</t>
    </rPh>
    <rPh sb="159" eb="160">
      <t>オコナ</t>
    </rPh>
    <phoneticPr fontId="5"/>
  </si>
  <si>
    <t>人</t>
    <rPh sb="0" eb="1">
      <t>ニン</t>
    </rPh>
    <phoneticPr fontId="5"/>
  </si>
  <si>
    <t>　古都保存法は、現状凍結的な厳しい行為規制とその代償として損失補償と土地の買入れ制度により歴史的風土の保存に一定の役割を果たしてきたが、近年、歴史的風土を構成する森林や農地等の自然的環境の荒廃や植生遷移など新たな問題に直面している。これらの問題を解決するため、多様な主体が参画し自然的環境を維持保全するとともに、目指すべき目標像へ誘導するための方策について検討し、古都における歴史的風土の保存を推進する。</t>
    <rPh sb="145" eb="147">
      <t>イジ</t>
    </rPh>
    <rPh sb="147" eb="149">
      <t>ホゼン</t>
    </rPh>
    <rPh sb="156" eb="158">
      <t>メザ</t>
    </rPh>
    <rPh sb="161" eb="163">
      <t>モクヒョウ</t>
    </rPh>
    <rPh sb="163" eb="164">
      <t>ゾウ</t>
    </rPh>
    <phoneticPr fontId="5"/>
  </si>
  <si>
    <t>本調査は、わが国固有の文化的資産として国民がひとしくその恵沢を享受し、後代の国民に継承されるべき古都における歴史的風土を保存するための方策を検討するものであり、国民や社会のニーズは高い。</t>
    <rPh sb="0" eb="3">
      <t>ホンチョウサ</t>
    </rPh>
    <rPh sb="7" eb="8">
      <t>クニ</t>
    </rPh>
    <rPh sb="8" eb="10">
      <t>コユウ</t>
    </rPh>
    <rPh sb="11" eb="13">
      <t>ブンカ</t>
    </rPh>
    <rPh sb="13" eb="14">
      <t>テキ</t>
    </rPh>
    <rPh sb="14" eb="16">
      <t>シサン</t>
    </rPh>
    <rPh sb="19" eb="21">
      <t>コクミン</t>
    </rPh>
    <rPh sb="28" eb="30">
      <t>ケイタク</t>
    </rPh>
    <rPh sb="31" eb="33">
      <t>キョウジュ</t>
    </rPh>
    <rPh sb="35" eb="37">
      <t>コウダイ</t>
    </rPh>
    <rPh sb="38" eb="40">
      <t>コクミン</t>
    </rPh>
    <rPh sb="41" eb="43">
      <t>ケイショウ</t>
    </rPh>
    <rPh sb="48" eb="50">
      <t>コト</t>
    </rPh>
    <rPh sb="54" eb="57">
      <t>レキシテキ</t>
    </rPh>
    <rPh sb="57" eb="59">
      <t>フウド</t>
    </rPh>
    <rPh sb="60" eb="62">
      <t>ホゾン</t>
    </rPh>
    <rPh sb="67" eb="69">
      <t>ホウサク</t>
    </rPh>
    <rPh sb="70" eb="72">
      <t>ケントウ</t>
    </rPh>
    <rPh sb="80" eb="82">
      <t>コクミン</t>
    </rPh>
    <rPh sb="83" eb="85">
      <t>シャカイ</t>
    </rPh>
    <rPh sb="90" eb="91">
      <t>タカ</t>
    </rPh>
    <phoneticPr fontId="5"/>
  </si>
  <si>
    <t>古都については、国が指定しており、そのために必要な調査は、国が実施すべきである。</t>
    <rPh sb="0" eb="2">
      <t>コト</t>
    </rPh>
    <rPh sb="8" eb="9">
      <t>クニ</t>
    </rPh>
    <rPh sb="10" eb="12">
      <t>シテイ</t>
    </rPh>
    <rPh sb="22" eb="24">
      <t>ヒツヨウ</t>
    </rPh>
    <rPh sb="25" eb="27">
      <t>チョウサ</t>
    </rPh>
    <rPh sb="29" eb="30">
      <t>クニ</t>
    </rPh>
    <rPh sb="31" eb="33">
      <t>ジッシ</t>
    </rPh>
    <phoneticPr fontId="5"/>
  </si>
  <si>
    <t>平成26年度に社会資本整備審議会に諮問された事項に関する調査であり、優先度は高い。</t>
    <rPh sb="0" eb="2">
      <t>ヘイセイ</t>
    </rPh>
    <rPh sb="4" eb="6">
      <t>ネンド</t>
    </rPh>
    <rPh sb="7" eb="11">
      <t>シャカイシホン</t>
    </rPh>
    <rPh sb="11" eb="13">
      <t>セイビ</t>
    </rPh>
    <rPh sb="13" eb="16">
      <t>シンギカイ</t>
    </rPh>
    <rPh sb="17" eb="19">
      <t>シモン</t>
    </rPh>
    <rPh sb="22" eb="24">
      <t>ジコウ</t>
    </rPh>
    <rPh sb="25" eb="26">
      <t>カン</t>
    </rPh>
    <rPh sb="28" eb="30">
      <t>チョウサ</t>
    </rPh>
    <rPh sb="34" eb="37">
      <t>ユウセンド</t>
    </rPh>
    <rPh sb="38" eb="39">
      <t>タカ</t>
    </rPh>
    <phoneticPr fontId="5"/>
  </si>
  <si>
    <t>成果実績は、目標値を概ね達成していることから、成果目標に見合ったものとなっている。</t>
    <rPh sb="0" eb="2">
      <t>セイカ</t>
    </rPh>
    <rPh sb="2" eb="4">
      <t>ジッセキ</t>
    </rPh>
    <rPh sb="6" eb="9">
      <t>モクヒョウチ</t>
    </rPh>
    <rPh sb="10" eb="11">
      <t>オオム</t>
    </rPh>
    <rPh sb="12" eb="14">
      <t>タッセイ</t>
    </rPh>
    <rPh sb="23" eb="25">
      <t>セイカ</t>
    </rPh>
    <rPh sb="25" eb="27">
      <t>モクヒョウ</t>
    </rPh>
    <rPh sb="28" eb="30">
      <t>ミア</t>
    </rPh>
    <phoneticPr fontId="5"/>
  </si>
  <si>
    <t>成果物は、関係自治体と共有するとともに、社会資本整備審議会での議論にも活用するなど、有効活用を図っている。</t>
    <rPh sb="0" eb="3">
      <t>セイカブツ</t>
    </rPh>
    <rPh sb="5" eb="7">
      <t>カンケイ</t>
    </rPh>
    <rPh sb="7" eb="10">
      <t>ジチタイ</t>
    </rPh>
    <rPh sb="11" eb="13">
      <t>キョウユウ</t>
    </rPh>
    <rPh sb="20" eb="24">
      <t>シャカイシホン</t>
    </rPh>
    <rPh sb="24" eb="26">
      <t>セイビ</t>
    </rPh>
    <rPh sb="26" eb="29">
      <t>シンギカイ</t>
    </rPh>
    <rPh sb="31" eb="33">
      <t>ギロン</t>
    </rPh>
    <rPh sb="35" eb="37">
      <t>カツヨウ</t>
    </rPh>
    <rPh sb="42" eb="44">
      <t>ユウコウ</t>
    </rPh>
    <rPh sb="44" eb="46">
      <t>カツヨウ</t>
    </rPh>
    <rPh sb="47" eb="48">
      <t>ハカ</t>
    </rPh>
    <phoneticPr fontId="5"/>
  </si>
  <si>
    <t>効果的な事業実施に努めているところであり、引き続き、歴史的風土の保存に活用、応用可能な方策の調査検討を重点的に行う。</t>
    <rPh sb="0" eb="3">
      <t>コウカテキ</t>
    </rPh>
    <rPh sb="4" eb="6">
      <t>ジギョウ</t>
    </rPh>
    <rPh sb="6" eb="8">
      <t>ジッシ</t>
    </rPh>
    <rPh sb="9" eb="10">
      <t>ツト</t>
    </rPh>
    <rPh sb="21" eb="22">
      <t>ヒ</t>
    </rPh>
    <rPh sb="23" eb="24">
      <t>ツヅ</t>
    </rPh>
    <rPh sb="26" eb="29">
      <t>レキシテキ</t>
    </rPh>
    <rPh sb="29" eb="31">
      <t>フウド</t>
    </rPh>
    <rPh sb="32" eb="34">
      <t>ホゾン</t>
    </rPh>
    <rPh sb="35" eb="37">
      <t>カツヨウ</t>
    </rPh>
    <rPh sb="38" eb="40">
      <t>オウヨウ</t>
    </rPh>
    <rPh sb="40" eb="42">
      <t>カノウ</t>
    </rPh>
    <rPh sb="43" eb="45">
      <t>ホウサク</t>
    </rPh>
    <rPh sb="46" eb="48">
      <t>チョウサ</t>
    </rPh>
    <rPh sb="48" eb="50">
      <t>ケントウ</t>
    </rPh>
    <rPh sb="51" eb="54">
      <t>ジュウテンテキ</t>
    </rPh>
    <rPh sb="55" eb="56">
      <t>オコナ</t>
    </rPh>
    <phoneticPr fontId="5"/>
  </si>
  <si>
    <t>2良好な生活環境、自然環境の形成、バリアフリー社会の実現
7良好で緑豊かな都市空間の形成、歴史的風土の再生等を推進する</t>
    <phoneticPr fontId="5"/>
  </si>
  <si>
    <t>A.（株）スペースビジョン研究所</t>
    <phoneticPr fontId="5"/>
  </si>
  <si>
    <t>緑地環境対策調査費</t>
    <rPh sb="0" eb="2">
      <t>リョクチ</t>
    </rPh>
    <rPh sb="2" eb="4">
      <t>カンキョウ</t>
    </rPh>
    <rPh sb="4" eb="6">
      <t>タイサク</t>
    </rPh>
    <phoneticPr fontId="5"/>
  </si>
  <si>
    <t>見積価格が予定価格を下回っており、単位当たりのコスト等の水準は妥当である。</t>
    <rPh sb="0" eb="2">
      <t>ミツモリ</t>
    </rPh>
    <rPh sb="2" eb="4">
      <t>カカク</t>
    </rPh>
    <rPh sb="5" eb="7">
      <t>ヨテイ</t>
    </rPh>
    <rPh sb="7" eb="9">
      <t>カカク</t>
    </rPh>
    <rPh sb="10" eb="12">
      <t>シタマワ</t>
    </rPh>
    <rPh sb="17" eb="19">
      <t>タンイ</t>
    </rPh>
    <rPh sb="19" eb="20">
      <t>ア</t>
    </rPh>
    <rPh sb="26" eb="27">
      <t>トウ</t>
    </rPh>
    <rPh sb="28" eb="30">
      <t>スイジュン</t>
    </rPh>
    <rPh sb="31" eb="33">
      <t>ダトウ</t>
    </rPh>
    <phoneticPr fontId="5"/>
  </si>
  <si>
    <t>-</t>
    <phoneticPr fontId="5"/>
  </si>
  <si>
    <t>資料調査、現地調査・ヒアリング調査、今後の対応方策の検討等</t>
    <phoneticPr fontId="5"/>
  </si>
  <si>
    <t>減少傾向にある歴史的風土の保存のための活動団体の会員数を維持する。</t>
    <rPh sb="0" eb="2">
      <t>ゲンショウ</t>
    </rPh>
    <rPh sb="2" eb="4">
      <t>ケイコウ</t>
    </rPh>
    <rPh sb="7" eb="10">
      <t>レキシテキ</t>
    </rPh>
    <rPh sb="10" eb="12">
      <t>フウド</t>
    </rPh>
    <rPh sb="13" eb="15">
      <t>ホゾン</t>
    </rPh>
    <rPh sb="19" eb="21">
      <t>カツドウ</t>
    </rPh>
    <rPh sb="21" eb="23">
      <t>ダンタイ</t>
    </rPh>
    <rPh sb="24" eb="27">
      <t>カイインスウ</t>
    </rPh>
    <rPh sb="28" eb="30">
      <t>イジ</t>
    </rPh>
    <phoneticPr fontId="5"/>
  </si>
  <si>
    <t>-</t>
    <phoneticPr fontId="5"/>
  </si>
  <si>
    <t>　本調査は、古都における歴史的風土の保存方策の検討を行うものであり、定量的な目標を定めて実施するという性質のものではない。</t>
    <rPh sb="1" eb="4">
      <t>ホンチョウサ</t>
    </rPh>
    <rPh sb="20" eb="22">
      <t>ホウサク</t>
    </rPh>
    <rPh sb="23" eb="25">
      <t>ケントウ</t>
    </rPh>
    <rPh sb="26" eb="27">
      <t>オコナ</t>
    </rPh>
    <rPh sb="34" eb="37">
      <t>テイリョウテキ</t>
    </rPh>
    <rPh sb="38" eb="40">
      <t>モクヒョウ</t>
    </rPh>
    <rPh sb="41" eb="42">
      <t>サダ</t>
    </rPh>
    <rPh sb="44" eb="46">
      <t>ジッシ</t>
    </rPh>
    <rPh sb="51" eb="53">
      <t>セイシツ</t>
    </rPh>
    <phoneticPr fontId="5"/>
  </si>
  <si>
    <t>古都における歴史的風土の保存を推進するための方策の検討等を行うため、平成26年度はモデルケースとして実証実験を行う箇所の選定を行った。</t>
    <rPh sb="22" eb="24">
      <t>ホウサク</t>
    </rPh>
    <rPh sb="25" eb="27">
      <t>ケントウ</t>
    </rPh>
    <rPh sb="27" eb="28">
      <t>トウ</t>
    </rPh>
    <rPh sb="29" eb="30">
      <t>オコナ</t>
    </rPh>
    <rPh sb="34" eb="36">
      <t>ヘイセイ</t>
    </rPh>
    <rPh sb="38" eb="40">
      <t>ネンド</t>
    </rPh>
    <rPh sb="50" eb="52">
      <t>ジッショウ</t>
    </rPh>
    <rPh sb="52" eb="54">
      <t>ジッケン</t>
    </rPh>
    <rPh sb="55" eb="56">
      <t>オコナ</t>
    </rPh>
    <rPh sb="57" eb="59">
      <t>カショ</t>
    </rPh>
    <rPh sb="60" eb="62">
      <t>センテイ</t>
    </rPh>
    <rPh sb="63" eb="64">
      <t>オコナ</t>
    </rPh>
    <phoneticPr fontId="5"/>
  </si>
  <si>
    <t>公園緑地・景観課
景観・歴史歴文化環境整備室</t>
    <rPh sb="0" eb="2">
      <t>コウエン</t>
    </rPh>
    <rPh sb="2" eb="4">
      <t>リョクチ</t>
    </rPh>
    <rPh sb="5" eb="7">
      <t>ケイカン</t>
    </rPh>
    <rPh sb="7" eb="8">
      <t>カ</t>
    </rPh>
    <rPh sb="9" eb="11">
      <t>ケイカン</t>
    </rPh>
    <rPh sb="12" eb="14">
      <t>レキシ</t>
    </rPh>
    <rPh sb="14" eb="15">
      <t>レキ</t>
    </rPh>
    <rPh sb="15" eb="17">
      <t>ブンカ</t>
    </rPh>
    <rPh sb="17" eb="19">
      <t>カンキョウ</t>
    </rPh>
    <rPh sb="19" eb="22">
      <t>セイビシツ</t>
    </rPh>
    <phoneticPr fontId="5"/>
  </si>
  <si>
    <t>百万円</t>
    <phoneticPr fontId="5"/>
  </si>
  <si>
    <t>-</t>
    <phoneticPr fontId="5"/>
  </si>
  <si>
    <t>調査費（百万円）／調査件数（件）　　　　　　　　　　　　　　</t>
    <phoneticPr fontId="5"/>
  </si>
  <si>
    <t>調査実施件数</t>
    <rPh sb="2" eb="4">
      <t>ジッシ</t>
    </rPh>
    <phoneticPr fontId="5"/>
  </si>
  <si>
    <t>「活動団体の会員数」は成果指標として適切か．仮に適切であるとしても，26年度活動実績が1件（会員数592名の活動団体）のみだが，これから調査費800万円の妥当性をどのように判断したのか．納税者の視点からは，本当に必要な支出なのか疑問である．国民が必要な支出であることを理解できるような成果指標に変更すべきである．例えば，本支出の対象となった「歴史的風土」を保全することによる便益や経済効果が800万円よりも大きい等であれば，国民は納得できるだろう．</t>
    <rPh sb="1" eb="3">
      <t>カツドウ</t>
    </rPh>
    <rPh sb="3" eb="5">
      <t>ダンタイ</t>
    </rPh>
    <rPh sb="6" eb="9">
      <t>カイインスウ</t>
    </rPh>
    <rPh sb="11" eb="13">
      <t>セイカ</t>
    </rPh>
    <rPh sb="13" eb="15">
      <t>シヒョウ</t>
    </rPh>
    <rPh sb="18" eb="20">
      <t>テキセツ</t>
    </rPh>
    <rPh sb="22" eb="23">
      <t>カリ</t>
    </rPh>
    <rPh sb="24" eb="26">
      <t>テキセツ</t>
    </rPh>
    <rPh sb="36" eb="38">
      <t>ネンド</t>
    </rPh>
    <rPh sb="38" eb="40">
      <t>カツドウ</t>
    </rPh>
    <rPh sb="40" eb="42">
      <t>ジッセキ</t>
    </rPh>
    <rPh sb="44" eb="45">
      <t>ケン</t>
    </rPh>
    <rPh sb="46" eb="49">
      <t>カイインスウ</t>
    </rPh>
    <rPh sb="52" eb="53">
      <t>メイ</t>
    </rPh>
    <rPh sb="54" eb="56">
      <t>カツドウ</t>
    </rPh>
    <rPh sb="56" eb="58">
      <t>ダンタイ</t>
    </rPh>
    <rPh sb="68" eb="71">
      <t>チョウサヒ</t>
    </rPh>
    <rPh sb="74" eb="76">
      <t>マンエン</t>
    </rPh>
    <rPh sb="77" eb="80">
      <t>ダトウセイ</t>
    </rPh>
    <rPh sb="86" eb="88">
      <t>ハンダン</t>
    </rPh>
    <rPh sb="93" eb="96">
      <t>ノウゼイシャ</t>
    </rPh>
    <rPh sb="97" eb="99">
      <t>シテン</t>
    </rPh>
    <rPh sb="103" eb="105">
      <t>ホントウ</t>
    </rPh>
    <rPh sb="106" eb="108">
      <t>ヒツヨウ</t>
    </rPh>
    <rPh sb="109" eb="111">
      <t>シシュツ</t>
    </rPh>
    <rPh sb="114" eb="116">
      <t>ギモン</t>
    </rPh>
    <rPh sb="120" eb="122">
      <t>コクミン</t>
    </rPh>
    <rPh sb="123" eb="125">
      <t>ヒツヨウ</t>
    </rPh>
    <rPh sb="126" eb="128">
      <t>シシュツ</t>
    </rPh>
    <rPh sb="134" eb="136">
      <t>リカイ</t>
    </rPh>
    <rPh sb="142" eb="144">
      <t>セイカ</t>
    </rPh>
    <rPh sb="144" eb="146">
      <t>シヒョウ</t>
    </rPh>
    <rPh sb="147" eb="149">
      <t>ヘンコウ</t>
    </rPh>
    <rPh sb="156" eb="157">
      <t>タト</t>
    </rPh>
    <phoneticPr fontId="5"/>
  </si>
  <si>
    <t>・効果的な事業実施に向けて調査項目等を十分に精査すべき。また、施策の評価の指標のあり方についても検討を行うべき。</t>
    <rPh sb="1" eb="4">
      <t>コウカテキ</t>
    </rPh>
    <rPh sb="5" eb="7">
      <t>ジギョウ</t>
    </rPh>
    <rPh sb="7" eb="9">
      <t>ジッシ</t>
    </rPh>
    <rPh sb="10" eb="11">
      <t>ム</t>
    </rPh>
    <rPh sb="13" eb="15">
      <t>チョウサ</t>
    </rPh>
    <rPh sb="15" eb="17">
      <t>コウモク</t>
    </rPh>
    <rPh sb="17" eb="18">
      <t>トウ</t>
    </rPh>
    <rPh sb="19" eb="21">
      <t>ジュウブン</t>
    </rPh>
    <rPh sb="22" eb="24">
      <t>セイサ</t>
    </rPh>
    <rPh sb="31" eb="33">
      <t>セサク</t>
    </rPh>
    <rPh sb="34" eb="36">
      <t>ヒョウカ</t>
    </rPh>
    <rPh sb="37" eb="39">
      <t>シヒョウ</t>
    </rPh>
    <rPh sb="42" eb="43">
      <t>カタ</t>
    </rPh>
    <rPh sb="48" eb="50">
      <t>ケントウ</t>
    </rPh>
    <rPh sb="51" eb="52">
      <t>オコナ</t>
    </rPh>
    <phoneticPr fontId="5"/>
  </si>
  <si>
    <t>　現行の古都保存制度や既存の緑地保全制度等の分析調査等を踏まえ、多様な主体が参画し自然的環境を維持保全するとともに、目指すべき目標像へ誘導するための方策について検討し、モデルケースにおいて実証実験を行い実効性を検証するとともに、有識者への意見聴取等を踏まえ、古都保存体系への位置づけなど制度化に向けた検討を行う。</t>
    <phoneticPr fontId="5"/>
  </si>
  <si>
    <t>-</t>
    <phoneticPr fontId="5"/>
  </si>
  <si>
    <t>-</t>
    <phoneticPr fontId="5"/>
  </si>
  <si>
    <t>・古都保存法では、わが国固有の文化的資産として国民がひとしくその恵沢を享受し、後代の国民に継承されるべき古都における歴史的風土を保存することを目的としている。
・今般、古都の歴史的風土を構成する樹林地等における自然的環境の変化や維持管理における担い手確保等の問題が大きな課題となってきており、こうした情勢を踏まえ、歴史的風土保存計画の検討など今後の古都保存行政のあり方について検討する必要が生じたため、平成27年7月に社会資本整備審議会都市計画・歴史的風土分科会歴史的風土部会に　「古都保存のあり方検討小委員会」を設置したところ。</t>
    <rPh sb="1" eb="3">
      <t>コト</t>
    </rPh>
    <rPh sb="3" eb="6">
      <t>ホゾンホウ</t>
    </rPh>
    <rPh sb="71" eb="73">
      <t>モクテキ</t>
    </rPh>
    <rPh sb="81" eb="83">
      <t>コンパン</t>
    </rPh>
    <rPh sb="84" eb="86">
      <t>コト</t>
    </rPh>
    <rPh sb="87" eb="90">
      <t>レキシテキ</t>
    </rPh>
    <rPh sb="90" eb="92">
      <t>フウド</t>
    </rPh>
    <rPh sb="93" eb="95">
      <t>コウセイ</t>
    </rPh>
    <rPh sb="97" eb="100">
      <t>ジュリンチ</t>
    </rPh>
    <rPh sb="100" eb="101">
      <t>トウ</t>
    </rPh>
    <rPh sb="105" eb="108">
      <t>シゼンテキ</t>
    </rPh>
    <rPh sb="108" eb="110">
      <t>カンキョウ</t>
    </rPh>
    <rPh sb="111" eb="113">
      <t>ヘンカ</t>
    </rPh>
    <rPh sb="114" eb="116">
      <t>イジ</t>
    </rPh>
    <rPh sb="116" eb="118">
      <t>カンリ</t>
    </rPh>
    <rPh sb="122" eb="123">
      <t>ニナ</t>
    </rPh>
    <rPh sb="124" eb="125">
      <t>テ</t>
    </rPh>
    <rPh sb="125" eb="127">
      <t>カクホ</t>
    </rPh>
    <rPh sb="127" eb="128">
      <t>トウ</t>
    </rPh>
    <rPh sb="129" eb="131">
      <t>モンダイ</t>
    </rPh>
    <rPh sb="132" eb="133">
      <t>オオ</t>
    </rPh>
    <rPh sb="135" eb="137">
      <t>カダイ</t>
    </rPh>
    <rPh sb="150" eb="152">
      <t>ジョウセイ</t>
    </rPh>
    <rPh sb="153" eb="154">
      <t>フ</t>
    </rPh>
    <rPh sb="157" eb="160">
      <t>レキシテキ</t>
    </rPh>
    <rPh sb="160" eb="162">
      <t>フウド</t>
    </rPh>
    <rPh sb="162" eb="164">
      <t>ホゾン</t>
    </rPh>
    <rPh sb="164" eb="166">
      <t>ケイカク</t>
    </rPh>
    <rPh sb="167" eb="169">
      <t>ケントウ</t>
    </rPh>
    <rPh sb="171" eb="173">
      <t>コンゴ</t>
    </rPh>
    <rPh sb="174" eb="176">
      <t>コト</t>
    </rPh>
    <rPh sb="176" eb="178">
      <t>ホゾン</t>
    </rPh>
    <rPh sb="178" eb="180">
      <t>ギョウセイ</t>
    </rPh>
    <rPh sb="183" eb="184">
      <t>カタ</t>
    </rPh>
    <rPh sb="188" eb="190">
      <t>ケントウ</t>
    </rPh>
    <rPh sb="192" eb="194">
      <t>ヒツヨウ</t>
    </rPh>
    <rPh sb="195" eb="196">
      <t>ショウ</t>
    </rPh>
    <phoneticPr fontId="5"/>
  </si>
  <si>
    <t>活動団体の年間活動回数</t>
    <rPh sb="0" eb="2">
      <t>カツドウ</t>
    </rPh>
    <rPh sb="2" eb="4">
      <t>ダンタイ</t>
    </rPh>
    <rPh sb="5" eb="7">
      <t>ネンカン</t>
    </rPh>
    <rPh sb="7" eb="9">
      <t>カツドウ</t>
    </rPh>
    <rPh sb="9" eb="10">
      <t>カイ</t>
    </rPh>
    <rPh sb="10" eb="11">
      <t>スウ</t>
    </rPh>
    <phoneticPr fontId="5"/>
  </si>
  <si>
    <t>活動団体の年間活動回数</t>
    <phoneticPr fontId="5"/>
  </si>
  <si>
    <t>-</t>
    <phoneticPr fontId="5"/>
  </si>
  <si>
    <t>回</t>
    <rPh sb="0" eb="1">
      <t>カイ</t>
    </rPh>
    <phoneticPr fontId="5"/>
  </si>
  <si>
    <t>執行等改善</t>
  </si>
  <si>
    <t>横ばい傾向にある歴史的風土の保存のための活動団体の年間活動回数を増加させる。</t>
    <rPh sb="0" eb="1">
      <t>ヨコ</t>
    </rPh>
    <rPh sb="3" eb="5">
      <t>ケイコウ</t>
    </rPh>
    <rPh sb="20" eb="22">
      <t>カツドウ</t>
    </rPh>
    <rPh sb="22" eb="24">
      <t>ダンタイ</t>
    </rPh>
    <rPh sb="25" eb="27">
      <t>ネンカン</t>
    </rPh>
    <rPh sb="27" eb="29">
      <t>カツドウ</t>
    </rPh>
    <rPh sb="29" eb="31">
      <t>カイスウ</t>
    </rPh>
    <rPh sb="32" eb="34">
      <t>ゾウカ</t>
    </rPh>
    <phoneticPr fontId="5"/>
  </si>
  <si>
    <t>　本調査においては、歴史的風土における自然的環境の保存に多様な主体が参画する手法を検討し、これをモデルとしながら、制度化への検討を行うことを予定している。成果目標「活動団体の会員数」を増に転じる手法を整理出来れば、公共だけでない主体による先駆的事例として、制度化にも資するものであり、国民共有の財産である古都の歴史的風土の持続可能な保存につながっていく点でも、適正な支出だと考えている。
　なお、活動実績が１件となっているのは、活動指標を業務発注件数である「調査実施件数」としているためであるが、「活動団体の会員数」と「調査実施件数」のみを指標として示したことにより誤解を生じたことを鑑み、「活動団体の会員数」に加え、頻度の観点からの成果指標を加えることにより、成果をより効果的に把握することとした。
　また、調査項目については、効果的な事業実施に向けて精査していくこととしたい。</t>
    <rPh sb="176" eb="177">
      <t>テン</t>
    </rPh>
    <rPh sb="180" eb="182">
      <t>テキセイ</t>
    </rPh>
    <rPh sb="183" eb="185">
      <t>シシュツ</t>
    </rPh>
    <rPh sb="187" eb="188">
      <t>カンガ</t>
    </rPh>
    <rPh sb="198" eb="200">
      <t>カツドウ</t>
    </rPh>
    <rPh sb="200" eb="202">
      <t>ジッセキ</t>
    </rPh>
    <rPh sb="204" eb="205">
      <t>ケン</t>
    </rPh>
    <rPh sb="214" eb="216">
      <t>カツドウ</t>
    </rPh>
    <rPh sb="216" eb="218">
      <t>シヒョウ</t>
    </rPh>
    <rPh sb="219" eb="221">
      <t>ギョウム</t>
    </rPh>
    <rPh sb="221" eb="223">
      <t>ハッチュウ</t>
    </rPh>
    <rPh sb="223" eb="225">
      <t>ケンスウ</t>
    </rPh>
    <rPh sb="270" eb="272">
      <t>シヒョウ</t>
    </rPh>
    <rPh sb="275" eb="276">
      <t>シメ</t>
    </rPh>
    <rPh sb="283" eb="285">
      <t>ゴカイ</t>
    </rPh>
    <rPh sb="286" eb="287">
      <t>ショウ</t>
    </rPh>
    <rPh sb="292" eb="293">
      <t>カンガ</t>
    </rPh>
    <rPh sb="306" eb="307">
      <t>クワ</t>
    </rPh>
    <rPh sb="309" eb="311">
      <t>ヒンド</t>
    </rPh>
    <rPh sb="312" eb="314">
      <t>カンテン</t>
    </rPh>
    <rPh sb="317" eb="319">
      <t>セイカ</t>
    </rPh>
    <rPh sb="319" eb="321">
      <t>シヒョウ</t>
    </rPh>
    <rPh sb="322" eb="323">
      <t>クワ</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</si>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</sst>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16"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8462</xdr:colOff>
      <xdr:row>141</xdr:row>
      <xdr:rowOff>13607</xdr:rowOff>
    </xdr:from>
    <xdr:to>
      <xdr:col>31</xdr:col>
      <xdr:colOff>105394</xdr:colOff>
      <xdr:row>142</xdr:row>
      <xdr:rowOff>277744</xdr:rowOff>
    </xdr:to>
    <xdr:sp macro="" textlink="">
      <xdr:nvSpPr>
        <xdr:cNvPr id="5" name="正方形/長方形 4"/>
        <xdr:cNvSpPr/>
      </xdr:nvSpPr>
      <xdr:spPr>
        <a:xfrm>
          <a:off x="4076998" y="50999571"/>
          <a:ext cx="1512075" cy="6179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clientData/>
  </xdr:twoCellAnchor>
  <xdr:twoCellAnchor>
    <xdr:from>
      <xdr:col>23</xdr:col>
      <xdr:colOff>8462</xdr:colOff>
      <xdr:row>145</xdr:row>
      <xdr:rowOff>145904</xdr:rowOff>
    </xdr:from>
    <xdr:to>
      <xdr:col>31</xdr:col>
      <xdr:colOff>105394</xdr:colOff>
      <xdr:row>147</xdr:row>
      <xdr:rowOff>204863</xdr:rowOff>
    </xdr:to>
    <xdr:sp macro="" textlink="">
      <xdr:nvSpPr>
        <xdr:cNvPr id="6" name="正方形/長方形 5"/>
        <xdr:cNvSpPr/>
      </xdr:nvSpPr>
      <xdr:spPr>
        <a:xfrm>
          <a:off x="4076998" y="52547011"/>
          <a:ext cx="1512075" cy="76653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（株）スペースビジョン研究所</a:t>
          </a:r>
          <a:endParaRPr kumimoji="1" lang="en-US" altLang="ja-JP" sz="1100">
            <a:solidFill>
              <a:sysClr val="windowText" lastClr="00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８百万円</a:t>
          </a:r>
          <a:endParaRPr lang="ja-JP" altLang="ja-JP">
            <a:solidFill>
              <a:sysClr val="windowText" lastClr="000000"/>
            </a:solidFill>
            <a:effectLst/>
          </a:endParaRPr>
        </a:p>
      </xdr:txBody>
    </xdr:sp>
    <xdr:clientData/>
  </xdr:twoCellAnchor>
  <xdr:oneCellAnchor>
    <xdr:from>
      <xdr:col>25</xdr:col>
      <xdr:colOff>24014</xdr:colOff>
      <xdr:row>144</xdr:row>
      <xdr:rowOff>219632</xdr:rowOff>
    </xdr:from>
    <xdr:ext cx="889987" cy="275717"/>
    <xdr:sp macro="" textlink="">
      <xdr:nvSpPr>
        <xdr:cNvPr id="7" name="テキスト ボックス 6"/>
        <xdr:cNvSpPr txBox="1"/>
      </xdr:nvSpPr>
      <xdr:spPr>
        <a:xfrm>
          <a:off x="5126693" y="3144802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oneCellAnchor>
    <xdr:from>
      <xdr:col>22</xdr:col>
      <xdr:colOff>138473</xdr:colOff>
      <xdr:row>147</xdr:row>
      <xdr:rowOff>286497</xdr:rowOff>
    </xdr:from>
    <xdr:ext cx="1609725" cy="668601"/>
    <xdr:sp macro="" textlink="">
      <xdr:nvSpPr>
        <xdr:cNvPr id="8" name="テキスト ボックス 7"/>
        <xdr:cNvSpPr txBox="1"/>
      </xdr:nvSpPr>
      <xdr:spPr>
        <a:xfrm>
          <a:off x="4030116" y="53395176"/>
          <a:ext cx="1609725" cy="668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1100" baseline="0" smtClean="0">
              <a:solidFill>
                <a:schemeClr val="tx1"/>
              </a:solidFill>
              <a:latin typeface="+mn-lt"/>
              <a:ea typeface="+mn-ea"/>
              <a:cs typeface="+mn-cs"/>
            </a:rPr>
            <a:t>資料調査、現地調査・ヒアリング調査、今後の対応方策の検討等</a:t>
          </a:r>
          <a:endParaRPr kumimoji="1" lang="ja-JP" altLang="en-US" sz="1100">
            <a:solidFill>
              <a:schemeClr val="tx1"/>
            </a:solidFill>
          </a:endParaRPr>
        </a:p>
      </xdr:txBody>
    </xdr:sp>
    <xdr:clientData/>
  </xdr:oneCellAnchor>
  <xdr:twoCellAnchor>
    <xdr:from>
      <xdr:col>27</xdr:col>
      <xdr:colOff>51325</xdr:colOff>
      <xdr:row>142</xdr:row>
      <xdr:rowOff>277744</xdr:rowOff>
    </xdr:from>
    <xdr:to>
      <xdr:col>27</xdr:col>
      <xdr:colOff>51326</xdr:colOff>
      <xdr:row>144</xdr:row>
      <xdr:rowOff>208426</xdr:rowOff>
    </xdr:to>
    <xdr:cxnSp macro="">
      <xdr:nvCxnSpPr>
        <xdr:cNvPr id="9" name="直線コネクタ 8"/>
        <xdr:cNvCxnSpPr/>
      </xdr:nvCxnSpPr>
      <xdr:spPr>
        <a:xfrm>
          <a:off x="4827432" y="51617494"/>
          <a:ext cx="1" cy="63825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102054</xdr:colOff>
      <xdr:row>147</xdr:row>
      <xdr:rowOff>262015</xdr:rowOff>
    </xdr:from>
    <xdr:to>
      <xdr:col>31</xdr:col>
      <xdr:colOff>172490</xdr:colOff>
      <xdr:row>149</xdr:row>
      <xdr:rowOff>244646</xdr:rowOff>
    </xdr:to>
    <xdr:sp macro="" textlink="">
      <xdr:nvSpPr>
        <xdr:cNvPr id="10" name="大かっこ 9"/>
        <xdr:cNvSpPr/>
      </xdr:nvSpPr>
      <xdr:spPr>
        <a:xfrm>
          <a:off x="3993697" y="53370694"/>
          <a:ext cx="1662472" cy="690202"/>
        </a:xfrm>
        <a:prstGeom prst="bracketPair">
          <a:avLst>
            <a:gd name="adj" fmla="val 121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55" zoomScaleSheetLayoutView="85" zoomScalePageLayoutView="85" workbookViewId="0">
      <selection activeCell="G9" sqref="G9:AX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379</v>
      </c>
      <c r="AR2" s="97"/>
      <c r="AS2" s="59" t="str">
        <f>IF(OR(AQ2="　", AQ2=""), "", "-")</f>
        <v/>
      </c>
      <c r="AT2" s="98">
        <v>52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394</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6" t="s">
        <v>380</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0" t="s">
        <v>97</v>
      </c>
      <c r="H5" s="321"/>
      <c r="I5" s="321"/>
      <c r="J5" s="321"/>
      <c r="K5" s="321"/>
      <c r="L5" s="321"/>
      <c r="M5" s="322" t="s">
        <v>92</v>
      </c>
      <c r="N5" s="323"/>
      <c r="O5" s="323"/>
      <c r="P5" s="323"/>
      <c r="Q5" s="323"/>
      <c r="R5" s="324"/>
      <c r="S5" s="325" t="s">
        <v>101</v>
      </c>
      <c r="T5" s="321"/>
      <c r="U5" s="321"/>
      <c r="V5" s="321"/>
      <c r="W5" s="321"/>
      <c r="X5" s="326"/>
      <c r="Y5" s="503" t="s">
        <v>3</v>
      </c>
      <c r="Z5" s="504"/>
      <c r="AA5" s="504"/>
      <c r="AB5" s="504"/>
      <c r="AC5" s="504"/>
      <c r="AD5" s="505"/>
      <c r="AE5" s="506" t="s">
        <v>426</v>
      </c>
      <c r="AF5" s="204"/>
      <c r="AG5" s="204"/>
      <c r="AH5" s="204"/>
      <c r="AI5" s="204"/>
      <c r="AJ5" s="204"/>
      <c r="AK5" s="204"/>
      <c r="AL5" s="204"/>
      <c r="AM5" s="204"/>
      <c r="AN5" s="204"/>
      <c r="AO5" s="204"/>
      <c r="AP5" s="205"/>
      <c r="AQ5" s="507" t="s">
        <v>395</v>
      </c>
      <c r="AR5" s="508"/>
      <c r="AS5" s="508"/>
      <c r="AT5" s="508"/>
      <c r="AU5" s="508"/>
      <c r="AV5" s="508"/>
      <c r="AW5" s="508"/>
      <c r="AX5" s="509"/>
    </row>
    <row r="6" spans="1:50" ht="59.2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416</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2" t="s">
        <v>25</v>
      </c>
      <c r="B7" s="443"/>
      <c r="C7" s="443"/>
      <c r="D7" s="443"/>
      <c r="E7" s="443"/>
      <c r="F7" s="443"/>
      <c r="G7" s="444" t="s">
        <v>384</v>
      </c>
      <c r="H7" s="445"/>
      <c r="I7" s="445"/>
      <c r="J7" s="445"/>
      <c r="K7" s="445"/>
      <c r="L7" s="445"/>
      <c r="M7" s="445"/>
      <c r="N7" s="445"/>
      <c r="O7" s="445"/>
      <c r="P7" s="445"/>
      <c r="Q7" s="445"/>
      <c r="R7" s="445"/>
      <c r="S7" s="445"/>
      <c r="T7" s="445"/>
      <c r="U7" s="445"/>
      <c r="V7" s="446"/>
      <c r="W7" s="446"/>
      <c r="X7" s="446"/>
      <c r="Y7" s="447" t="s">
        <v>5</v>
      </c>
      <c r="Z7" s="386"/>
      <c r="AA7" s="386"/>
      <c r="AB7" s="386"/>
      <c r="AC7" s="386"/>
      <c r="AD7" s="388"/>
      <c r="AE7" s="448" t="s">
        <v>396</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48" t="s">
        <v>308</v>
      </c>
      <c r="B8" s="349"/>
      <c r="C8" s="349"/>
      <c r="D8" s="349"/>
      <c r="E8" s="349"/>
      <c r="F8" s="350"/>
      <c r="G8" s="345" t="str">
        <f>入力規則等!A26</f>
        <v>観光立国</v>
      </c>
      <c r="H8" s="346"/>
      <c r="I8" s="346"/>
      <c r="J8" s="346"/>
      <c r="K8" s="346"/>
      <c r="L8" s="346"/>
      <c r="M8" s="346"/>
      <c r="N8" s="346"/>
      <c r="O8" s="346"/>
      <c r="P8" s="346"/>
      <c r="Q8" s="346"/>
      <c r="R8" s="346"/>
      <c r="S8" s="346"/>
      <c r="T8" s="346"/>
      <c r="U8" s="346"/>
      <c r="V8" s="346"/>
      <c r="W8" s="346"/>
      <c r="X8" s="347"/>
      <c r="Y8" s="521" t="s">
        <v>79</v>
      </c>
      <c r="Z8" s="521"/>
      <c r="AA8" s="521"/>
      <c r="AB8" s="521"/>
      <c r="AC8" s="521"/>
      <c r="AD8" s="521"/>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409</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x14ac:dyDescent="0.15">
      <c r="A10" s="451" t="s">
        <v>36</v>
      </c>
      <c r="B10" s="452"/>
      <c r="C10" s="452"/>
      <c r="D10" s="452"/>
      <c r="E10" s="452"/>
      <c r="F10" s="452"/>
      <c r="G10" s="480" t="s">
        <v>433</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7"/>
    </row>
    <row r="13" spans="1:50" ht="18" customHeight="1" x14ac:dyDescent="0.15">
      <c r="A13" s="457"/>
      <c r="B13" s="458"/>
      <c r="C13" s="458"/>
      <c r="D13" s="458"/>
      <c r="E13" s="458"/>
      <c r="F13" s="459"/>
      <c r="G13" s="468" t="s">
        <v>7</v>
      </c>
      <c r="H13" s="469"/>
      <c r="I13" s="474" t="s">
        <v>8</v>
      </c>
      <c r="J13" s="475"/>
      <c r="K13" s="475"/>
      <c r="L13" s="475"/>
      <c r="M13" s="475"/>
      <c r="N13" s="475"/>
      <c r="O13" s="476"/>
      <c r="P13" s="62" t="s">
        <v>397</v>
      </c>
      <c r="Q13" s="63"/>
      <c r="R13" s="63"/>
      <c r="S13" s="63"/>
      <c r="T13" s="63"/>
      <c r="U13" s="63"/>
      <c r="V13" s="64"/>
      <c r="W13" s="62" t="s">
        <v>397</v>
      </c>
      <c r="X13" s="63"/>
      <c r="Y13" s="63"/>
      <c r="Z13" s="63"/>
      <c r="AA13" s="63"/>
      <c r="AB13" s="63"/>
      <c r="AC13" s="64"/>
      <c r="AD13" s="62">
        <v>8</v>
      </c>
      <c r="AE13" s="63"/>
      <c r="AF13" s="63"/>
      <c r="AG13" s="63"/>
      <c r="AH13" s="63"/>
      <c r="AI13" s="63"/>
      <c r="AJ13" s="64"/>
      <c r="AK13" s="62">
        <v>7</v>
      </c>
      <c r="AL13" s="63"/>
      <c r="AM13" s="63"/>
      <c r="AN13" s="63"/>
      <c r="AO13" s="63"/>
      <c r="AP13" s="63"/>
      <c r="AQ13" s="64"/>
      <c r="AR13" s="652">
        <v>7</v>
      </c>
      <c r="AS13" s="653"/>
      <c r="AT13" s="653"/>
      <c r="AU13" s="653"/>
      <c r="AV13" s="653"/>
      <c r="AW13" s="653"/>
      <c r="AX13" s="654"/>
    </row>
    <row r="14" spans="1:50" ht="18" customHeight="1" x14ac:dyDescent="0.15">
      <c r="A14" s="457"/>
      <c r="B14" s="458"/>
      <c r="C14" s="458"/>
      <c r="D14" s="458"/>
      <c r="E14" s="458"/>
      <c r="F14" s="459"/>
      <c r="G14" s="470"/>
      <c r="H14" s="471"/>
      <c r="I14" s="336" t="s">
        <v>9</v>
      </c>
      <c r="J14" s="465"/>
      <c r="K14" s="465"/>
      <c r="L14" s="465"/>
      <c r="M14" s="465"/>
      <c r="N14" s="465"/>
      <c r="O14" s="466"/>
      <c r="P14" s="62" t="s">
        <v>397</v>
      </c>
      <c r="Q14" s="63"/>
      <c r="R14" s="63"/>
      <c r="S14" s="63"/>
      <c r="T14" s="63"/>
      <c r="U14" s="63"/>
      <c r="V14" s="64"/>
      <c r="W14" s="62" t="s">
        <v>397</v>
      </c>
      <c r="X14" s="63"/>
      <c r="Y14" s="63"/>
      <c r="Z14" s="63"/>
      <c r="AA14" s="63"/>
      <c r="AB14" s="63"/>
      <c r="AC14" s="64"/>
      <c r="AD14" s="62" t="s">
        <v>397</v>
      </c>
      <c r="AE14" s="63"/>
      <c r="AF14" s="63"/>
      <c r="AG14" s="63"/>
      <c r="AH14" s="63"/>
      <c r="AI14" s="63"/>
      <c r="AJ14" s="64"/>
      <c r="AK14" s="62"/>
      <c r="AL14" s="63"/>
      <c r="AM14" s="63"/>
      <c r="AN14" s="63"/>
      <c r="AO14" s="63"/>
      <c r="AP14" s="63"/>
      <c r="AQ14" s="64"/>
      <c r="AR14" s="650"/>
      <c r="AS14" s="650"/>
      <c r="AT14" s="650"/>
      <c r="AU14" s="650"/>
      <c r="AV14" s="650"/>
      <c r="AW14" s="650"/>
      <c r="AX14" s="651"/>
    </row>
    <row r="15" spans="1:50" ht="18" customHeight="1" x14ac:dyDescent="0.15">
      <c r="A15" s="457"/>
      <c r="B15" s="458"/>
      <c r="C15" s="458"/>
      <c r="D15" s="458"/>
      <c r="E15" s="458"/>
      <c r="F15" s="459"/>
      <c r="G15" s="470"/>
      <c r="H15" s="471"/>
      <c r="I15" s="336" t="s">
        <v>62</v>
      </c>
      <c r="J15" s="337"/>
      <c r="K15" s="337"/>
      <c r="L15" s="337"/>
      <c r="M15" s="337"/>
      <c r="N15" s="337"/>
      <c r="O15" s="338"/>
      <c r="P15" s="62" t="s">
        <v>397</v>
      </c>
      <c r="Q15" s="63"/>
      <c r="R15" s="63"/>
      <c r="S15" s="63"/>
      <c r="T15" s="63"/>
      <c r="U15" s="63"/>
      <c r="V15" s="64"/>
      <c r="W15" s="62" t="s">
        <v>397</v>
      </c>
      <c r="X15" s="63"/>
      <c r="Y15" s="63"/>
      <c r="Z15" s="63"/>
      <c r="AA15" s="63"/>
      <c r="AB15" s="63"/>
      <c r="AC15" s="64"/>
      <c r="AD15" s="62" t="s">
        <v>397</v>
      </c>
      <c r="AE15" s="63"/>
      <c r="AF15" s="63"/>
      <c r="AG15" s="63"/>
      <c r="AH15" s="63"/>
      <c r="AI15" s="63"/>
      <c r="AJ15" s="64"/>
      <c r="AK15" s="62" t="s">
        <v>397</v>
      </c>
      <c r="AL15" s="63"/>
      <c r="AM15" s="63"/>
      <c r="AN15" s="63"/>
      <c r="AO15" s="63"/>
      <c r="AP15" s="63"/>
      <c r="AQ15" s="64"/>
      <c r="AR15" s="62"/>
      <c r="AS15" s="63"/>
      <c r="AT15" s="63"/>
      <c r="AU15" s="63"/>
      <c r="AV15" s="63"/>
      <c r="AW15" s="63"/>
      <c r="AX15" s="649"/>
    </row>
    <row r="16" spans="1:50" ht="18" customHeight="1" x14ac:dyDescent="0.15">
      <c r="A16" s="457"/>
      <c r="B16" s="458"/>
      <c r="C16" s="458"/>
      <c r="D16" s="458"/>
      <c r="E16" s="458"/>
      <c r="F16" s="459"/>
      <c r="G16" s="470"/>
      <c r="H16" s="471"/>
      <c r="I16" s="336" t="s">
        <v>63</v>
      </c>
      <c r="J16" s="337"/>
      <c r="K16" s="337"/>
      <c r="L16" s="337"/>
      <c r="M16" s="337"/>
      <c r="N16" s="337"/>
      <c r="O16" s="338"/>
      <c r="P16" s="62" t="s">
        <v>397</v>
      </c>
      <c r="Q16" s="63"/>
      <c r="R16" s="63"/>
      <c r="S16" s="63"/>
      <c r="T16" s="63"/>
      <c r="U16" s="63"/>
      <c r="V16" s="64"/>
      <c r="W16" s="62" t="s">
        <v>397</v>
      </c>
      <c r="X16" s="63"/>
      <c r="Y16" s="63"/>
      <c r="Z16" s="63"/>
      <c r="AA16" s="63"/>
      <c r="AB16" s="63"/>
      <c r="AC16" s="64"/>
      <c r="AD16" s="62" t="s">
        <v>397</v>
      </c>
      <c r="AE16" s="63"/>
      <c r="AF16" s="63"/>
      <c r="AG16" s="63"/>
      <c r="AH16" s="63"/>
      <c r="AI16" s="63"/>
      <c r="AJ16" s="64"/>
      <c r="AK16" s="62"/>
      <c r="AL16" s="63"/>
      <c r="AM16" s="63"/>
      <c r="AN16" s="63"/>
      <c r="AO16" s="63"/>
      <c r="AP16" s="63"/>
      <c r="AQ16" s="64"/>
      <c r="AR16" s="437"/>
      <c r="AS16" s="438"/>
      <c r="AT16" s="438"/>
      <c r="AU16" s="438"/>
      <c r="AV16" s="438"/>
      <c r="AW16" s="438"/>
      <c r="AX16" s="439"/>
    </row>
    <row r="17" spans="1:50" ht="18" customHeight="1" x14ac:dyDescent="0.15">
      <c r="A17" s="457"/>
      <c r="B17" s="458"/>
      <c r="C17" s="458"/>
      <c r="D17" s="458"/>
      <c r="E17" s="458"/>
      <c r="F17" s="459"/>
      <c r="G17" s="470"/>
      <c r="H17" s="471"/>
      <c r="I17" s="336" t="s">
        <v>61</v>
      </c>
      <c r="J17" s="465"/>
      <c r="K17" s="465"/>
      <c r="L17" s="465"/>
      <c r="M17" s="465"/>
      <c r="N17" s="465"/>
      <c r="O17" s="466"/>
      <c r="P17" s="62" t="s">
        <v>397</v>
      </c>
      <c r="Q17" s="63"/>
      <c r="R17" s="63"/>
      <c r="S17" s="63"/>
      <c r="T17" s="63"/>
      <c r="U17" s="63"/>
      <c r="V17" s="64"/>
      <c r="W17" s="62" t="s">
        <v>397</v>
      </c>
      <c r="X17" s="63"/>
      <c r="Y17" s="63"/>
      <c r="Z17" s="63"/>
      <c r="AA17" s="63"/>
      <c r="AB17" s="63"/>
      <c r="AC17" s="64"/>
      <c r="AD17" s="62" t="s">
        <v>397</v>
      </c>
      <c r="AE17" s="63"/>
      <c r="AF17" s="63"/>
      <c r="AG17" s="63"/>
      <c r="AH17" s="63"/>
      <c r="AI17" s="63"/>
      <c r="AJ17" s="64"/>
      <c r="AK17" s="62"/>
      <c r="AL17" s="63"/>
      <c r="AM17" s="63"/>
      <c r="AN17" s="63"/>
      <c r="AO17" s="63"/>
      <c r="AP17" s="63"/>
      <c r="AQ17" s="64"/>
      <c r="AR17" s="440"/>
      <c r="AS17" s="440"/>
      <c r="AT17" s="440"/>
      <c r="AU17" s="440"/>
      <c r="AV17" s="440"/>
      <c r="AW17" s="440"/>
      <c r="AX17" s="441"/>
    </row>
    <row r="18" spans="1:50" ht="18" customHeight="1" x14ac:dyDescent="0.15">
      <c r="A18" s="457"/>
      <c r="B18" s="458"/>
      <c r="C18" s="458"/>
      <c r="D18" s="458"/>
      <c r="E18" s="458"/>
      <c r="F18" s="459"/>
      <c r="G18" s="472"/>
      <c r="H18" s="473"/>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 t="shared" ref="AD18" si="0">SUM(AD13:AJ17)</f>
        <v>8</v>
      </c>
      <c r="AE18" s="309"/>
      <c r="AF18" s="309"/>
      <c r="AG18" s="309"/>
      <c r="AH18" s="309"/>
      <c r="AI18" s="309"/>
      <c r="AJ18" s="310"/>
      <c r="AK18" s="308">
        <f t="shared" ref="AK18" si="1">SUM(AK13:AQ17)</f>
        <v>7</v>
      </c>
      <c r="AL18" s="309"/>
      <c r="AM18" s="309"/>
      <c r="AN18" s="309"/>
      <c r="AO18" s="309"/>
      <c r="AP18" s="309"/>
      <c r="AQ18" s="310"/>
      <c r="AR18" s="308">
        <f t="shared" ref="AR18" si="2">SUM(AR13:AX17)</f>
        <v>7</v>
      </c>
      <c r="AS18" s="309"/>
      <c r="AT18" s="309"/>
      <c r="AU18" s="309"/>
      <c r="AV18" s="309"/>
      <c r="AW18" s="309"/>
      <c r="AX18" s="311"/>
    </row>
    <row r="19" spans="1:50" ht="18" customHeight="1" x14ac:dyDescent="0.15">
      <c r="A19" s="457"/>
      <c r="B19" s="458"/>
      <c r="C19" s="458"/>
      <c r="D19" s="458"/>
      <c r="E19" s="458"/>
      <c r="F19" s="459"/>
      <c r="G19" s="305" t="s">
        <v>10</v>
      </c>
      <c r="H19" s="306"/>
      <c r="I19" s="306"/>
      <c r="J19" s="306"/>
      <c r="K19" s="306"/>
      <c r="L19" s="306"/>
      <c r="M19" s="306"/>
      <c r="N19" s="306"/>
      <c r="O19" s="306"/>
      <c r="P19" s="62" t="s">
        <v>397</v>
      </c>
      <c r="Q19" s="63"/>
      <c r="R19" s="63"/>
      <c r="S19" s="63"/>
      <c r="T19" s="63"/>
      <c r="U19" s="63"/>
      <c r="V19" s="64"/>
      <c r="W19" s="62" t="s">
        <v>397</v>
      </c>
      <c r="X19" s="63"/>
      <c r="Y19" s="63"/>
      <c r="Z19" s="63"/>
      <c r="AA19" s="63"/>
      <c r="AB19" s="63"/>
      <c r="AC19" s="64"/>
      <c r="AD19" s="62">
        <v>8</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18" customHeight="1" x14ac:dyDescent="0.15">
      <c r="A20" s="460"/>
      <c r="B20" s="461"/>
      <c r="C20" s="461"/>
      <c r="D20" s="461"/>
      <c r="E20" s="461"/>
      <c r="F20" s="462"/>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28</v>
      </c>
      <c r="AV22" s="101"/>
      <c r="AW22" s="99" t="s">
        <v>355</v>
      </c>
      <c r="AX22" s="100"/>
    </row>
    <row r="23" spans="1:50" ht="22.5" customHeight="1" x14ac:dyDescent="0.15">
      <c r="A23" s="210"/>
      <c r="B23" s="208"/>
      <c r="C23" s="208"/>
      <c r="D23" s="208"/>
      <c r="E23" s="208"/>
      <c r="F23" s="209"/>
      <c r="G23" s="314" t="s">
        <v>422</v>
      </c>
      <c r="H23" s="281"/>
      <c r="I23" s="281"/>
      <c r="J23" s="281"/>
      <c r="K23" s="281"/>
      <c r="L23" s="281"/>
      <c r="M23" s="281"/>
      <c r="N23" s="281"/>
      <c r="O23" s="282"/>
      <c r="P23" s="206" t="s">
        <v>404</v>
      </c>
      <c r="Q23" s="188"/>
      <c r="R23" s="188"/>
      <c r="S23" s="188"/>
      <c r="T23" s="188"/>
      <c r="U23" s="188"/>
      <c r="V23" s="188"/>
      <c r="W23" s="188"/>
      <c r="X23" s="189"/>
      <c r="Y23" s="286" t="s">
        <v>14</v>
      </c>
      <c r="Z23" s="287"/>
      <c r="AA23" s="288"/>
      <c r="AB23" s="318" t="s">
        <v>408</v>
      </c>
      <c r="AC23" s="289"/>
      <c r="AD23" s="289"/>
      <c r="AE23" s="84" t="s">
        <v>403</v>
      </c>
      <c r="AF23" s="85"/>
      <c r="AG23" s="85"/>
      <c r="AH23" s="85"/>
      <c r="AI23" s="86"/>
      <c r="AJ23" s="84" t="s">
        <v>403</v>
      </c>
      <c r="AK23" s="85"/>
      <c r="AL23" s="85"/>
      <c r="AM23" s="85"/>
      <c r="AN23" s="86"/>
      <c r="AO23" s="84">
        <v>592</v>
      </c>
      <c r="AP23" s="85"/>
      <c r="AQ23" s="85"/>
      <c r="AR23" s="85"/>
      <c r="AS23" s="86"/>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6" t="s">
        <v>65</v>
      </c>
      <c r="Z24" s="112"/>
      <c r="AA24" s="162"/>
      <c r="AB24" s="319" t="s">
        <v>408</v>
      </c>
      <c r="AC24" s="279"/>
      <c r="AD24" s="279"/>
      <c r="AE24" s="84" t="s">
        <v>403</v>
      </c>
      <c r="AF24" s="85"/>
      <c r="AG24" s="85"/>
      <c r="AH24" s="85"/>
      <c r="AI24" s="86"/>
      <c r="AJ24" s="84" t="s">
        <v>403</v>
      </c>
      <c r="AK24" s="85"/>
      <c r="AL24" s="85"/>
      <c r="AM24" s="85"/>
      <c r="AN24" s="86"/>
      <c r="AO24" s="84" t="s">
        <v>420</v>
      </c>
      <c r="AP24" s="85"/>
      <c r="AQ24" s="85"/>
      <c r="AR24" s="85"/>
      <c r="AS24" s="86"/>
      <c r="AT24" s="84">
        <v>600</v>
      </c>
      <c r="AU24" s="85"/>
      <c r="AV24" s="85"/>
      <c r="AW24" s="85"/>
      <c r="AX24" s="87"/>
    </row>
    <row r="25" spans="1:50" ht="22.5" customHeight="1" x14ac:dyDescent="0.15">
      <c r="A25" s="655"/>
      <c r="B25" s="656"/>
      <c r="C25" s="656"/>
      <c r="D25" s="656"/>
      <c r="E25" s="656"/>
      <c r="F25" s="657"/>
      <c r="G25" s="315"/>
      <c r="H25" s="316"/>
      <c r="I25" s="316"/>
      <c r="J25" s="316"/>
      <c r="K25" s="316"/>
      <c r="L25" s="316"/>
      <c r="M25" s="316"/>
      <c r="N25" s="316"/>
      <c r="O25" s="317"/>
      <c r="P25" s="190"/>
      <c r="Q25" s="190"/>
      <c r="R25" s="190"/>
      <c r="S25" s="190"/>
      <c r="T25" s="190"/>
      <c r="U25" s="190"/>
      <c r="V25" s="190"/>
      <c r="W25" s="190"/>
      <c r="X25" s="191"/>
      <c r="Y25" s="111" t="s">
        <v>15</v>
      </c>
      <c r="Z25" s="112"/>
      <c r="AA25" s="162"/>
      <c r="AB25" s="667" t="s">
        <v>359</v>
      </c>
      <c r="AC25" s="257"/>
      <c r="AD25" s="257"/>
      <c r="AE25" s="84" t="s">
        <v>428</v>
      </c>
      <c r="AF25" s="85"/>
      <c r="AG25" s="85"/>
      <c r="AH25" s="85"/>
      <c r="AI25" s="86"/>
      <c r="AJ25" s="84" t="s">
        <v>428</v>
      </c>
      <c r="AK25" s="85"/>
      <c r="AL25" s="85"/>
      <c r="AM25" s="85"/>
      <c r="AN25" s="86"/>
      <c r="AO25" s="84">
        <f>AO23/600*100</f>
        <v>98.666666666666671</v>
      </c>
      <c r="AP25" s="85"/>
      <c r="AQ25" s="85"/>
      <c r="AR25" s="85"/>
      <c r="AS25" s="86"/>
      <c r="AT25" s="261"/>
      <c r="AU25" s="262"/>
      <c r="AV25" s="262"/>
      <c r="AW25" s="262"/>
      <c r="AX25" s="263"/>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46" t="s">
        <v>303</v>
      </c>
      <c r="AU26" s="647"/>
      <c r="AV26" s="647"/>
      <c r="AW26" s="647"/>
      <c r="AX26" s="648"/>
    </row>
    <row r="27" spans="1:50" ht="18.75"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v>28</v>
      </c>
      <c r="AV27" s="101"/>
      <c r="AW27" s="99" t="s">
        <v>355</v>
      </c>
      <c r="AX27" s="100"/>
    </row>
    <row r="28" spans="1:50" ht="22.5" customHeight="1" x14ac:dyDescent="0.15">
      <c r="A28" s="210"/>
      <c r="B28" s="208"/>
      <c r="C28" s="208"/>
      <c r="D28" s="208"/>
      <c r="E28" s="208"/>
      <c r="F28" s="209"/>
      <c r="G28" s="314" t="s">
        <v>442</v>
      </c>
      <c r="H28" s="281"/>
      <c r="I28" s="281"/>
      <c r="J28" s="281"/>
      <c r="K28" s="281"/>
      <c r="L28" s="281"/>
      <c r="M28" s="281"/>
      <c r="N28" s="281"/>
      <c r="O28" s="282"/>
      <c r="P28" s="206" t="s">
        <v>438</v>
      </c>
      <c r="Q28" s="188"/>
      <c r="R28" s="188"/>
      <c r="S28" s="188"/>
      <c r="T28" s="188"/>
      <c r="U28" s="188"/>
      <c r="V28" s="188"/>
      <c r="W28" s="188"/>
      <c r="X28" s="189"/>
      <c r="Y28" s="286" t="s">
        <v>14</v>
      </c>
      <c r="Z28" s="287"/>
      <c r="AA28" s="288"/>
      <c r="AB28" s="318" t="s">
        <v>440</v>
      </c>
      <c r="AC28" s="289"/>
      <c r="AD28" s="289"/>
      <c r="AE28" s="84" t="s">
        <v>444</v>
      </c>
      <c r="AF28" s="85"/>
      <c r="AG28" s="85"/>
      <c r="AH28" s="85"/>
      <c r="AI28" s="86"/>
      <c r="AJ28" s="84" t="s">
        <v>444</v>
      </c>
      <c r="AK28" s="85"/>
      <c r="AL28" s="85"/>
      <c r="AM28" s="85"/>
      <c r="AN28" s="86"/>
      <c r="AO28" s="84">
        <v>88</v>
      </c>
      <c r="AP28" s="85"/>
      <c r="AQ28" s="85"/>
      <c r="AR28" s="85"/>
      <c r="AS28" s="86"/>
      <c r="AT28" s="220"/>
      <c r="AU28" s="220"/>
      <c r="AV28" s="220"/>
      <c r="AW28" s="220"/>
      <c r="AX28" s="221"/>
    </row>
    <row r="29" spans="1:50" ht="22.5"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6" t="s">
        <v>65</v>
      </c>
      <c r="Z29" s="112"/>
      <c r="AA29" s="162"/>
      <c r="AB29" s="319" t="s">
        <v>440</v>
      </c>
      <c r="AC29" s="279"/>
      <c r="AD29" s="279"/>
      <c r="AE29" s="84" t="s">
        <v>444</v>
      </c>
      <c r="AF29" s="85"/>
      <c r="AG29" s="85"/>
      <c r="AH29" s="85"/>
      <c r="AI29" s="86"/>
      <c r="AJ29" s="84" t="s">
        <v>444</v>
      </c>
      <c r="AK29" s="85"/>
      <c r="AL29" s="85"/>
      <c r="AM29" s="85"/>
      <c r="AN29" s="86"/>
      <c r="AO29" s="84" t="s">
        <v>439</v>
      </c>
      <c r="AP29" s="85"/>
      <c r="AQ29" s="85"/>
      <c r="AR29" s="85"/>
      <c r="AS29" s="86"/>
      <c r="AT29" s="84">
        <v>95</v>
      </c>
      <c r="AU29" s="85"/>
      <c r="AV29" s="85"/>
      <c r="AW29" s="85"/>
      <c r="AX29" s="87"/>
    </row>
    <row r="30" spans="1:50" ht="22.5" customHeight="1" x14ac:dyDescent="0.15">
      <c r="A30" s="655"/>
      <c r="B30" s="656"/>
      <c r="C30" s="656"/>
      <c r="D30" s="656"/>
      <c r="E30" s="656"/>
      <c r="F30" s="657"/>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t="s">
        <v>444</v>
      </c>
      <c r="AF30" s="85"/>
      <c r="AG30" s="85"/>
      <c r="AH30" s="85"/>
      <c r="AI30" s="86"/>
      <c r="AJ30" s="84" t="s">
        <v>444</v>
      </c>
      <c r="AK30" s="85"/>
      <c r="AL30" s="85"/>
      <c r="AM30" s="85"/>
      <c r="AN30" s="86"/>
      <c r="AO30" s="84">
        <f>AO28/AT29*100</f>
        <v>92.631578947368425</v>
      </c>
      <c r="AP30" s="85"/>
      <c r="AQ30" s="85"/>
      <c r="AR30" s="85"/>
      <c r="AS30" s="86"/>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5"/>
      <c r="B35" s="656"/>
      <c r="C35" s="656"/>
      <c r="D35" s="656"/>
      <c r="E35" s="656"/>
      <c r="F35" s="657"/>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5"/>
      <c r="B40" s="656"/>
      <c r="C40" s="656"/>
      <c r="D40" s="656"/>
      <c r="E40" s="656"/>
      <c r="F40" s="657"/>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68" t="s">
        <v>322</v>
      </c>
      <c r="B46" s="669"/>
      <c r="C46" s="669"/>
      <c r="D46" s="669"/>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30"/>
      <c r="AP46" s="30"/>
      <c r="AQ46" s="30"/>
      <c r="AR46" s="30"/>
      <c r="AS46" s="30"/>
      <c r="AT46" s="30"/>
      <c r="AU46" s="30"/>
      <c r="AV46" s="30"/>
      <c r="AW46" s="30"/>
      <c r="AX46" s="32"/>
    </row>
    <row r="47" spans="1:50" ht="18.75" hidden="1" customHeight="1" x14ac:dyDescent="0.15">
      <c r="A47" s="228" t="s">
        <v>320</v>
      </c>
      <c r="B47" s="670" t="s">
        <v>317</v>
      </c>
      <c r="C47" s="230"/>
      <c r="D47" s="230"/>
      <c r="E47" s="230"/>
      <c r="F47" s="231"/>
      <c r="G47" s="609" t="s">
        <v>311</v>
      </c>
      <c r="H47" s="609"/>
      <c r="I47" s="609"/>
      <c r="J47" s="609"/>
      <c r="K47" s="609"/>
      <c r="L47" s="609"/>
      <c r="M47" s="609"/>
      <c r="N47" s="609"/>
      <c r="O47" s="609"/>
      <c r="P47" s="609"/>
      <c r="Q47" s="609"/>
      <c r="R47" s="609"/>
      <c r="S47" s="609"/>
      <c r="T47" s="609"/>
      <c r="U47" s="609"/>
      <c r="V47" s="609"/>
      <c r="W47" s="609"/>
      <c r="X47" s="609"/>
      <c r="Y47" s="609"/>
      <c r="Z47" s="609"/>
      <c r="AA47" s="675"/>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8"/>
      <c r="B48" s="670"/>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0"/>
      <c r="C49" s="230"/>
      <c r="D49" s="230"/>
      <c r="E49" s="230"/>
      <c r="F49" s="231"/>
      <c r="G49" s="330" t="s">
        <v>424</v>
      </c>
      <c r="H49" s="330"/>
      <c r="I49" s="330"/>
      <c r="J49" s="330"/>
      <c r="K49" s="330"/>
      <c r="L49" s="330"/>
      <c r="M49" s="330"/>
      <c r="N49" s="330"/>
      <c r="O49" s="330"/>
      <c r="P49" s="330"/>
      <c r="Q49" s="330"/>
      <c r="R49" s="330"/>
      <c r="S49" s="330"/>
      <c r="T49" s="330"/>
      <c r="U49" s="330"/>
      <c r="V49" s="330"/>
      <c r="W49" s="330"/>
      <c r="X49" s="330"/>
      <c r="Y49" s="330"/>
      <c r="Z49" s="330"/>
      <c r="AA49" s="331"/>
      <c r="AB49" s="602" t="s">
        <v>425</v>
      </c>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3"/>
    </row>
    <row r="50" spans="1:50" ht="22.5" hidden="1" customHeight="1" x14ac:dyDescent="0.15">
      <c r="A50" s="228"/>
      <c r="B50" s="670"/>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04"/>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5"/>
    </row>
    <row r="51" spans="1:50" ht="27" hidden="1" customHeight="1" x14ac:dyDescent="0.15">
      <c r="A51" s="228"/>
      <c r="B51" s="671"/>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06"/>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07"/>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v>28</v>
      </c>
      <c r="AV53" s="101"/>
      <c r="AW53" s="99" t="s">
        <v>355</v>
      </c>
      <c r="AX53" s="100"/>
    </row>
    <row r="54" spans="1:50" ht="22.5" hidden="1" customHeight="1" x14ac:dyDescent="0.15">
      <c r="A54" s="228"/>
      <c r="B54" s="230"/>
      <c r="C54" s="230"/>
      <c r="D54" s="230"/>
      <c r="E54" s="230"/>
      <c r="F54" s="231"/>
      <c r="G54" s="314" t="s">
        <v>422</v>
      </c>
      <c r="H54" s="281"/>
      <c r="I54" s="281"/>
      <c r="J54" s="281"/>
      <c r="K54" s="281"/>
      <c r="L54" s="281"/>
      <c r="M54" s="281"/>
      <c r="N54" s="281"/>
      <c r="O54" s="282"/>
      <c r="P54" s="206" t="s">
        <v>404</v>
      </c>
      <c r="Q54" s="188"/>
      <c r="R54" s="188"/>
      <c r="S54" s="188"/>
      <c r="T54" s="188"/>
      <c r="U54" s="188"/>
      <c r="V54" s="188"/>
      <c r="W54" s="188"/>
      <c r="X54" s="189"/>
      <c r="Y54" s="254" t="s">
        <v>86</v>
      </c>
      <c r="Z54" s="255"/>
      <c r="AA54" s="256"/>
      <c r="AB54" s="362"/>
      <c r="AC54" s="219"/>
      <c r="AD54" s="219"/>
      <c r="AE54" s="84"/>
      <c r="AF54" s="85"/>
      <c r="AG54" s="85"/>
      <c r="AH54" s="85"/>
      <c r="AI54" s="86"/>
      <c r="AJ54" s="84"/>
      <c r="AK54" s="85"/>
      <c r="AL54" s="85"/>
      <c r="AM54" s="85"/>
      <c r="AN54" s="86"/>
      <c r="AO54" s="84">
        <v>592</v>
      </c>
      <c r="AP54" s="85"/>
      <c r="AQ54" s="85"/>
      <c r="AR54" s="85"/>
      <c r="AS54" s="86"/>
      <c r="AT54" s="220"/>
      <c r="AU54" s="220"/>
      <c r="AV54" s="220"/>
      <c r="AW54" s="220"/>
      <c r="AX54" s="221"/>
    </row>
    <row r="55" spans="1:50" ht="22.5" hidden="1" customHeight="1" x14ac:dyDescent="0.15">
      <c r="A55" s="228"/>
      <c r="B55" s="230"/>
      <c r="C55" s="230"/>
      <c r="D55" s="230"/>
      <c r="E55" s="230"/>
      <c r="F55" s="231"/>
      <c r="G55" s="283"/>
      <c r="H55" s="284"/>
      <c r="I55" s="284"/>
      <c r="J55" s="284"/>
      <c r="K55" s="284"/>
      <c r="L55" s="284"/>
      <c r="M55" s="284"/>
      <c r="N55" s="284"/>
      <c r="O55" s="285"/>
      <c r="P55" s="269"/>
      <c r="Q55" s="269"/>
      <c r="R55" s="269"/>
      <c r="S55" s="269"/>
      <c r="T55" s="269"/>
      <c r="U55" s="269"/>
      <c r="V55" s="269"/>
      <c r="W55" s="269"/>
      <c r="X55" s="270"/>
      <c r="Y55" s="222" t="s">
        <v>65</v>
      </c>
      <c r="Z55" s="223"/>
      <c r="AA55" s="224"/>
      <c r="AB55" s="644"/>
      <c r="AC55" s="225"/>
      <c r="AD55" s="225"/>
      <c r="AE55" s="84"/>
      <c r="AF55" s="85"/>
      <c r="AG55" s="85"/>
      <c r="AH55" s="85"/>
      <c r="AI55" s="86"/>
      <c r="AJ55" s="84"/>
      <c r="AK55" s="85"/>
      <c r="AL55" s="85"/>
      <c r="AM55" s="85"/>
      <c r="AN55" s="86"/>
      <c r="AO55" s="84" t="s">
        <v>423</v>
      </c>
      <c r="AP55" s="85"/>
      <c r="AQ55" s="85"/>
      <c r="AR55" s="85"/>
      <c r="AS55" s="86"/>
      <c r="AT55" s="84">
        <v>600</v>
      </c>
      <c r="AU55" s="85"/>
      <c r="AV55" s="85"/>
      <c r="AW55" s="85"/>
      <c r="AX55" s="87"/>
    </row>
    <row r="56" spans="1:50" ht="22.5" hidden="1" customHeight="1" x14ac:dyDescent="0.15">
      <c r="A56" s="228"/>
      <c r="B56" s="232"/>
      <c r="C56" s="232"/>
      <c r="D56" s="232"/>
      <c r="E56" s="232"/>
      <c r="F56" s="233"/>
      <c r="G56" s="315"/>
      <c r="H56" s="316"/>
      <c r="I56" s="316"/>
      <c r="J56" s="316"/>
      <c r="K56" s="316"/>
      <c r="L56" s="316"/>
      <c r="M56" s="316"/>
      <c r="N56" s="316"/>
      <c r="O56" s="317"/>
      <c r="P56" s="190"/>
      <c r="Q56" s="190"/>
      <c r="R56" s="190"/>
      <c r="S56" s="190"/>
      <c r="T56" s="190"/>
      <c r="U56" s="190"/>
      <c r="V56" s="190"/>
      <c r="W56" s="190"/>
      <c r="X56" s="191"/>
      <c r="Y56" s="226" t="s">
        <v>15</v>
      </c>
      <c r="Z56" s="223"/>
      <c r="AA56" s="224"/>
      <c r="AB56" s="227" t="s">
        <v>16</v>
      </c>
      <c r="AC56" s="227"/>
      <c r="AD56" s="227"/>
      <c r="AE56" s="84"/>
      <c r="AF56" s="85"/>
      <c r="AG56" s="85"/>
      <c r="AH56" s="85"/>
      <c r="AI56" s="86"/>
      <c r="AJ56" s="84"/>
      <c r="AK56" s="85"/>
      <c r="AL56" s="85"/>
      <c r="AM56" s="85"/>
      <c r="AN56" s="86"/>
      <c r="AO56" s="84">
        <f>AO54/600*100</f>
        <v>98.666666666666671</v>
      </c>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45" t="s">
        <v>69</v>
      </c>
      <c r="AF67" s="109"/>
      <c r="AG67" s="109"/>
      <c r="AH67" s="109"/>
      <c r="AI67" s="109"/>
      <c r="AJ67" s="645" t="s">
        <v>70</v>
      </c>
      <c r="AK67" s="109"/>
      <c r="AL67" s="109"/>
      <c r="AM67" s="109"/>
      <c r="AN67" s="109"/>
      <c r="AO67" s="645" t="s">
        <v>71</v>
      </c>
      <c r="AP67" s="109"/>
      <c r="AQ67" s="109"/>
      <c r="AR67" s="109"/>
      <c r="AS67" s="109"/>
      <c r="AT67" s="167" t="s">
        <v>74</v>
      </c>
      <c r="AU67" s="168"/>
      <c r="AV67" s="168"/>
      <c r="AW67" s="168"/>
      <c r="AX67" s="169"/>
    </row>
    <row r="68" spans="1:60" ht="20.100000000000001" customHeight="1" x14ac:dyDescent="0.15">
      <c r="A68" s="178"/>
      <c r="B68" s="179"/>
      <c r="C68" s="179"/>
      <c r="D68" s="179"/>
      <c r="E68" s="179"/>
      <c r="F68" s="180"/>
      <c r="G68" s="206" t="s">
        <v>430</v>
      </c>
      <c r="H68" s="188"/>
      <c r="I68" s="188"/>
      <c r="J68" s="188"/>
      <c r="K68" s="188"/>
      <c r="L68" s="188"/>
      <c r="M68" s="188"/>
      <c r="N68" s="188"/>
      <c r="O68" s="188"/>
      <c r="P68" s="188"/>
      <c r="Q68" s="188"/>
      <c r="R68" s="188"/>
      <c r="S68" s="188"/>
      <c r="T68" s="188"/>
      <c r="U68" s="188"/>
      <c r="V68" s="188"/>
      <c r="W68" s="188"/>
      <c r="X68" s="189"/>
      <c r="Y68" s="327" t="s">
        <v>66</v>
      </c>
      <c r="Z68" s="328"/>
      <c r="AA68" s="329"/>
      <c r="AB68" s="195" t="s">
        <v>385</v>
      </c>
      <c r="AC68" s="196"/>
      <c r="AD68" s="197"/>
      <c r="AE68" s="84" t="s">
        <v>383</v>
      </c>
      <c r="AF68" s="85"/>
      <c r="AG68" s="85"/>
      <c r="AH68" s="85"/>
      <c r="AI68" s="86"/>
      <c r="AJ68" s="84" t="s">
        <v>383</v>
      </c>
      <c r="AK68" s="85"/>
      <c r="AL68" s="85"/>
      <c r="AM68" s="85"/>
      <c r="AN68" s="86"/>
      <c r="AO68" s="84">
        <v>1</v>
      </c>
      <c r="AP68" s="85"/>
      <c r="AQ68" s="85"/>
      <c r="AR68" s="85"/>
      <c r="AS68" s="86"/>
      <c r="AT68" s="198"/>
      <c r="AU68" s="198"/>
      <c r="AV68" s="198"/>
      <c r="AW68" s="198"/>
      <c r="AX68" s="199"/>
      <c r="AY68" s="10"/>
      <c r="AZ68" s="10"/>
      <c r="BA68" s="10"/>
      <c r="BB68" s="10"/>
      <c r="BC68" s="10"/>
    </row>
    <row r="69" spans="1:60" ht="20.100000000000001"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195" t="s">
        <v>385</v>
      </c>
      <c r="AC69" s="196"/>
      <c r="AD69" s="197"/>
      <c r="AE69" s="84" t="s">
        <v>383</v>
      </c>
      <c r="AF69" s="85"/>
      <c r="AG69" s="85"/>
      <c r="AH69" s="85"/>
      <c r="AI69" s="86"/>
      <c r="AJ69" s="84" t="s">
        <v>383</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206" t="s">
        <v>437</v>
      </c>
      <c r="H71" s="188"/>
      <c r="I71" s="188"/>
      <c r="J71" s="188"/>
      <c r="K71" s="188"/>
      <c r="L71" s="188"/>
      <c r="M71" s="188"/>
      <c r="N71" s="188"/>
      <c r="O71" s="188"/>
      <c r="P71" s="188"/>
      <c r="Q71" s="188"/>
      <c r="R71" s="188"/>
      <c r="S71" s="188"/>
      <c r="T71" s="188"/>
      <c r="U71" s="188"/>
      <c r="V71" s="188"/>
      <c r="W71" s="188"/>
      <c r="X71" s="189"/>
      <c r="Y71" s="192" t="s">
        <v>66</v>
      </c>
      <c r="Z71" s="193"/>
      <c r="AA71" s="194"/>
      <c r="AB71" s="195" t="s">
        <v>434</v>
      </c>
      <c r="AC71" s="196"/>
      <c r="AD71" s="197"/>
      <c r="AE71" s="84" t="s">
        <v>434</v>
      </c>
      <c r="AF71" s="85"/>
      <c r="AG71" s="85"/>
      <c r="AH71" s="85"/>
      <c r="AI71" s="86"/>
      <c r="AJ71" s="84" t="s">
        <v>434</v>
      </c>
      <c r="AK71" s="85"/>
      <c r="AL71" s="85"/>
      <c r="AM71" s="85"/>
      <c r="AN71" s="86"/>
      <c r="AO71" s="84">
        <v>88</v>
      </c>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t="s">
        <v>434</v>
      </c>
      <c r="AC72" s="204"/>
      <c r="AD72" s="205"/>
      <c r="AE72" s="84" t="s">
        <v>434</v>
      </c>
      <c r="AF72" s="85"/>
      <c r="AG72" s="85"/>
      <c r="AH72" s="85"/>
      <c r="AI72" s="86"/>
      <c r="AJ72" s="84" t="s">
        <v>434</v>
      </c>
      <c r="AK72" s="85"/>
      <c r="AL72" s="85"/>
      <c r="AM72" s="85"/>
      <c r="AN72" s="86"/>
      <c r="AO72" s="84" t="s">
        <v>435</v>
      </c>
      <c r="AP72" s="85"/>
      <c r="AQ72" s="85"/>
      <c r="AR72" s="85"/>
      <c r="AS72" s="86"/>
      <c r="AT72" s="84">
        <v>90</v>
      </c>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429</v>
      </c>
      <c r="H83" s="135"/>
      <c r="I83" s="135"/>
      <c r="J83" s="135"/>
      <c r="K83" s="135"/>
      <c r="L83" s="135"/>
      <c r="M83" s="135"/>
      <c r="N83" s="135"/>
      <c r="O83" s="135"/>
      <c r="P83" s="135"/>
      <c r="Q83" s="135"/>
      <c r="R83" s="135"/>
      <c r="S83" s="135"/>
      <c r="T83" s="135"/>
      <c r="U83" s="135"/>
      <c r="V83" s="135"/>
      <c r="W83" s="135"/>
      <c r="X83" s="135"/>
      <c r="Y83" s="137" t="s">
        <v>17</v>
      </c>
      <c r="Z83" s="138"/>
      <c r="AA83" s="139"/>
      <c r="AB83" s="172" t="s">
        <v>427</v>
      </c>
      <c r="AC83" s="141"/>
      <c r="AD83" s="142"/>
      <c r="AE83" s="84" t="s">
        <v>383</v>
      </c>
      <c r="AF83" s="85"/>
      <c r="AG83" s="85"/>
      <c r="AH83" s="85"/>
      <c r="AI83" s="86"/>
      <c r="AJ83" s="84" t="s">
        <v>383</v>
      </c>
      <c r="AK83" s="85"/>
      <c r="AL83" s="85"/>
      <c r="AM83" s="85"/>
      <c r="AN83" s="86"/>
      <c r="AO83" s="143">
        <v>8</v>
      </c>
      <c r="AP83" s="144"/>
      <c r="AQ83" s="144"/>
      <c r="AR83" s="144"/>
      <c r="AS83" s="144"/>
      <c r="AT83" s="84">
        <v>7</v>
      </c>
      <c r="AU83" s="85"/>
      <c r="AV83" s="85"/>
      <c r="AW83" s="85"/>
      <c r="AX83" s="87"/>
    </row>
    <row r="84" spans="1:60" ht="36.7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386</v>
      </c>
      <c r="AC84" s="149"/>
      <c r="AD84" s="150"/>
      <c r="AE84" s="84" t="s">
        <v>383</v>
      </c>
      <c r="AF84" s="85"/>
      <c r="AG84" s="85"/>
      <c r="AH84" s="85"/>
      <c r="AI84" s="86"/>
      <c r="AJ84" s="84" t="s">
        <v>383</v>
      </c>
      <c r="AK84" s="85"/>
      <c r="AL84" s="85"/>
      <c r="AM84" s="85"/>
      <c r="AN84" s="86"/>
      <c r="AO84" s="173" t="s">
        <v>387</v>
      </c>
      <c r="AP84" s="149"/>
      <c r="AQ84" s="149"/>
      <c r="AR84" s="149"/>
      <c r="AS84" s="150"/>
      <c r="AT84" s="174" t="s">
        <v>388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13.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1.95" customHeight="1" x14ac:dyDescent="0.15">
      <c r="A98" s="371"/>
      <c r="B98" s="372"/>
      <c r="C98" s="406" t="s">
        <v>389</v>
      </c>
      <c r="D98" s="407"/>
      <c r="E98" s="407"/>
      <c r="F98" s="407"/>
      <c r="G98" s="407"/>
      <c r="H98" s="407"/>
      <c r="I98" s="407"/>
      <c r="J98" s="407"/>
      <c r="K98" s="408"/>
      <c r="L98" s="62">
        <v>7</v>
      </c>
      <c r="M98" s="63"/>
      <c r="N98" s="63"/>
      <c r="O98" s="63"/>
      <c r="P98" s="63"/>
      <c r="Q98" s="64"/>
      <c r="R98" s="62">
        <v>7</v>
      </c>
      <c r="S98" s="63"/>
      <c r="T98" s="63"/>
      <c r="U98" s="63"/>
      <c r="V98" s="63"/>
      <c r="W98" s="64"/>
      <c r="X98" s="658"/>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60"/>
    </row>
    <row r="99" spans="1:50" ht="21.95" customHeight="1" x14ac:dyDescent="0.15">
      <c r="A99" s="371"/>
      <c r="B99" s="372"/>
      <c r="C99" s="152"/>
      <c r="D99" s="153"/>
      <c r="E99" s="153"/>
      <c r="F99" s="153"/>
      <c r="G99" s="153"/>
      <c r="H99" s="153"/>
      <c r="I99" s="153"/>
      <c r="J99" s="153"/>
      <c r="K99" s="154"/>
      <c r="L99" s="62"/>
      <c r="M99" s="63"/>
      <c r="N99" s="63"/>
      <c r="O99" s="63"/>
      <c r="P99" s="63"/>
      <c r="Q99" s="64"/>
      <c r="R99" s="62"/>
      <c r="S99" s="63"/>
      <c r="T99" s="63"/>
      <c r="U99" s="63"/>
      <c r="V99" s="63"/>
      <c r="W99" s="64"/>
      <c r="X99" s="661"/>
      <c r="Y99" s="662"/>
      <c r="Z99" s="662"/>
      <c r="AA99" s="662"/>
      <c r="AB99" s="662"/>
      <c r="AC99" s="662"/>
      <c r="AD99" s="662"/>
      <c r="AE99" s="662"/>
      <c r="AF99" s="662"/>
      <c r="AG99" s="662"/>
      <c r="AH99" s="662"/>
      <c r="AI99" s="662"/>
      <c r="AJ99" s="662"/>
      <c r="AK99" s="662"/>
      <c r="AL99" s="662"/>
      <c r="AM99" s="662"/>
      <c r="AN99" s="662"/>
      <c r="AO99" s="662"/>
      <c r="AP99" s="662"/>
      <c r="AQ99" s="662"/>
      <c r="AR99" s="662"/>
      <c r="AS99" s="662"/>
      <c r="AT99" s="662"/>
      <c r="AU99" s="662"/>
      <c r="AV99" s="662"/>
      <c r="AW99" s="662"/>
      <c r="AX99" s="663"/>
    </row>
    <row r="100" spans="1:50" ht="21.95" customHeight="1" x14ac:dyDescent="0.15">
      <c r="A100" s="371"/>
      <c r="B100" s="372"/>
      <c r="C100" s="152"/>
      <c r="D100" s="153"/>
      <c r="E100" s="153"/>
      <c r="F100" s="153"/>
      <c r="G100" s="153"/>
      <c r="H100" s="153"/>
      <c r="I100" s="153"/>
      <c r="J100" s="153"/>
      <c r="K100" s="154"/>
      <c r="L100" s="62"/>
      <c r="M100" s="63"/>
      <c r="N100" s="63"/>
      <c r="O100" s="63"/>
      <c r="P100" s="63"/>
      <c r="Q100" s="64"/>
      <c r="R100" s="62"/>
      <c r="S100" s="63"/>
      <c r="T100" s="63"/>
      <c r="U100" s="63"/>
      <c r="V100" s="63"/>
      <c r="W100" s="64"/>
      <c r="X100" s="661"/>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3"/>
    </row>
    <row r="101" spans="1:50" ht="21.95" customHeight="1" x14ac:dyDescent="0.15">
      <c r="A101" s="371"/>
      <c r="B101" s="372"/>
      <c r="C101" s="152"/>
      <c r="D101" s="153"/>
      <c r="E101" s="153"/>
      <c r="F101" s="153"/>
      <c r="G101" s="153"/>
      <c r="H101" s="153"/>
      <c r="I101" s="153"/>
      <c r="J101" s="153"/>
      <c r="K101" s="154"/>
      <c r="L101" s="62"/>
      <c r="M101" s="63"/>
      <c r="N101" s="63"/>
      <c r="O101" s="63"/>
      <c r="P101" s="63"/>
      <c r="Q101" s="64"/>
      <c r="R101" s="62"/>
      <c r="S101" s="63"/>
      <c r="T101" s="63"/>
      <c r="U101" s="63"/>
      <c r="V101" s="63"/>
      <c r="W101" s="64"/>
      <c r="X101" s="661"/>
      <c r="Y101" s="662"/>
      <c r="Z101" s="662"/>
      <c r="AA101" s="662"/>
      <c r="AB101" s="662"/>
      <c r="AC101" s="662"/>
      <c r="AD101" s="662"/>
      <c r="AE101" s="662"/>
      <c r="AF101" s="662"/>
      <c r="AG101" s="662"/>
      <c r="AH101" s="662"/>
      <c r="AI101" s="662"/>
      <c r="AJ101" s="662"/>
      <c r="AK101" s="662"/>
      <c r="AL101" s="662"/>
      <c r="AM101" s="662"/>
      <c r="AN101" s="662"/>
      <c r="AO101" s="662"/>
      <c r="AP101" s="662"/>
      <c r="AQ101" s="662"/>
      <c r="AR101" s="662"/>
      <c r="AS101" s="662"/>
      <c r="AT101" s="662"/>
      <c r="AU101" s="662"/>
      <c r="AV101" s="662"/>
      <c r="AW101" s="662"/>
      <c r="AX101" s="663"/>
    </row>
    <row r="102" spans="1:50" ht="21.95" customHeight="1" x14ac:dyDescent="0.15">
      <c r="A102" s="371"/>
      <c r="B102" s="372"/>
      <c r="C102" s="152"/>
      <c r="D102" s="153"/>
      <c r="E102" s="153"/>
      <c r="F102" s="153"/>
      <c r="G102" s="153"/>
      <c r="H102" s="153"/>
      <c r="I102" s="153"/>
      <c r="J102" s="153"/>
      <c r="K102" s="154"/>
      <c r="L102" s="62"/>
      <c r="M102" s="63"/>
      <c r="N102" s="63"/>
      <c r="O102" s="63"/>
      <c r="P102" s="63"/>
      <c r="Q102" s="64"/>
      <c r="R102" s="62"/>
      <c r="S102" s="63"/>
      <c r="T102" s="63"/>
      <c r="U102" s="63"/>
      <c r="V102" s="63"/>
      <c r="W102" s="64"/>
      <c r="X102" s="661"/>
      <c r="Y102" s="662"/>
      <c r="Z102" s="662"/>
      <c r="AA102" s="662"/>
      <c r="AB102" s="662"/>
      <c r="AC102" s="662"/>
      <c r="AD102" s="662"/>
      <c r="AE102" s="662"/>
      <c r="AF102" s="662"/>
      <c r="AG102" s="662"/>
      <c r="AH102" s="662"/>
      <c r="AI102" s="662"/>
      <c r="AJ102" s="662"/>
      <c r="AK102" s="662"/>
      <c r="AL102" s="662"/>
      <c r="AM102" s="662"/>
      <c r="AN102" s="662"/>
      <c r="AO102" s="662"/>
      <c r="AP102" s="662"/>
      <c r="AQ102" s="662"/>
      <c r="AR102" s="662"/>
      <c r="AS102" s="662"/>
      <c r="AT102" s="662"/>
      <c r="AU102" s="662"/>
      <c r="AV102" s="662"/>
      <c r="AW102" s="662"/>
      <c r="AX102" s="663"/>
    </row>
    <row r="103" spans="1:50" ht="21.95"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1"/>
      <c r="Y103" s="662"/>
      <c r="Z103" s="662"/>
      <c r="AA103" s="662"/>
      <c r="AB103" s="662"/>
      <c r="AC103" s="662"/>
      <c r="AD103" s="662"/>
      <c r="AE103" s="662"/>
      <c r="AF103" s="662"/>
      <c r="AG103" s="662"/>
      <c r="AH103" s="662"/>
      <c r="AI103" s="662"/>
      <c r="AJ103" s="662"/>
      <c r="AK103" s="662"/>
      <c r="AL103" s="662"/>
      <c r="AM103" s="662"/>
      <c r="AN103" s="662"/>
      <c r="AO103" s="662"/>
      <c r="AP103" s="662"/>
      <c r="AQ103" s="662"/>
      <c r="AR103" s="662"/>
      <c r="AS103" s="662"/>
      <c r="AT103" s="662"/>
      <c r="AU103" s="662"/>
      <c r="AV103" s="662"/>
      <c r="AW103" s="662"/>
      <c r="AX103" s="663"/>
    </row>
    <row r="104" spans="1:50" ht="21.95" customHeight="1" thickBot="1" x14ac:dyDescent="0.2">
      <c r="A104" s="373"/>
      <c r="B104" s="374"/>
      <c r="C104" s="363" t="s">
        <v>22</v>
      </c>
      <c r="D104" s="364"/>
      <c r="E104" s="364"/>
      <c r="F104" s="364"/>
      <c r="G104" s="364"/>
      <c r="H104" s="364"/>
      <c r="I104" s="364"/>
      <c r="J104" s="364"/>
      <c r="K104" s="365"/>
      <c r="L104" s="366">
        <f>SUM(L98:Q103)</f>
        <v>7</v>
      </c>
      <c r="M104" s="367"/>
      <c r="N104" s="367"/>
      <c r="O104" s="367"/>
      <c r="P104" s="367"/>
      <c r="Q104" s="368"/>
      <c r="R104" s="366">
        <f>SUM(R98:W103)</f>
        <v>7</v>
      </c>
      <c r="S104" s="367"/>
      <c r="T104" s="367"/>
      <c r="U104" s="367"/>
      <c r="V104" s="367"/>
      <c r="W104" s="368"/>
      <c r="X104" s="664"/>
      <c r="Y104" s="665"/>
      <c r="Z104" s="665"/>
      <c r="AA104" s="665"/>
      <c r="AB104" s="665"/>
      <c r="AC104" s="665"/>
      <c r="AD104" s="665"/>
      <c r="AE104" s="665"/>
      <c r="AF104" s="665"/>
      <c r="AG104" s="665"/>
      <c r="AH104" s="665"/>
      <c r="AI104" s="665"/>
      <c r="AJ104" s="665"/>
      <c r="AK104" s="665"/>
      <c r="AL104" s="665"/>
      <c r="AM104" s="665"/>
      <c r="AN104" s="665"/>
      <c r="AO104" s="665"/>
      <c r="AP104" s="665"/>
      <c r="AQ104" s="665"/>
      <c r="AR104" s="665"/>
      <c r="AS104" s="665"/>
      <c r="AT104" s="665"/>
      <c r="AU104" s="665"/>
      <c r="AV104" s="665"/>
      <c r="AW104" s="665"/>
      <c r="AX104" s="66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7" t="s">
        <v>38</v>
      </c>
      <c r="AH107" s="586"/>
      <c r="AI107" s="586"/>
      <c r="AJ107" s="586"/>
      <c r="AK107" s="586"/>
      <c r="AL107" s="586"/>
      <c r="AM107" s="586"/>
      <c r="AN107" s="586"/>
      <c r="AO107" s="586"/>
      <c r="AP107" s="586"/>
      <c r="AQ107" s="586"/>
      <c r="AR107" s="586"/>
      <c r="AS107" s="586"/>
      <c r="AT107" s="586"/>
      <c r="AU107" s="586"/>
      <c r="AV107" s="586"/>
      <c r="AW107" s="586"/>
      <c r="AX107" s="618"/>
    </row>
    <row r="108" spans="1:50" ht="63.7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4" t="s">
        <v>392</v>
      </c>
      <c r="AE108" s="595"/>
      <c r="AF108" s="595"/>
      <c r="AG108" s="591" t="s">
        <v>410</v>
      </c>
      <c r="AH108" s="592"/>
      <c r="AI108" s="592"/>
      <c r="AJ108" s="592"/>
      <c r="AK108" s="592"/>
      <c r="AL108" s="592"/>
      <c r="AM108" s="592"/>
      <c r="AN108" s="592"/>
      <c r="AO108" s="592"/>
      <c r="AP108" s="592"/>
      <c r="AQ108" s="592"/>
      <c r="AR108" s="592"/>
      <c r="AS108" s="592"/>
      <c r="AT108" s="592"/>
      <c r="AU108" s="592"/>
      <c r="AV108" s="592"/>
      <c r="AW108" s="592"/>
      <c r="AX108" s="593"/>
    </row>
    <row r="109" spans="1:50" ht="36.75"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392</v>
      </c>
      <c r="AE109" s="435"/>
      <c r="AF109" s="435"/>
      <c r="AG109" s="524" t="s">
        <v>411</v>
      </c>
      <c r="AH109" s="297"/>
      <c r="AI109" s="297"/>
      <c r="AJ109" s="297"/>
      <c r="AK109" s="297"/>
      <c r="AL109" s="297"/>
      <c r="AM109" s="297"/>
      <c r="AN109" s="297"/>
      <c r="AO109" s="297"/>
      <c r="AP109" s="297"/>
      <c r="AQ109" s="297"/>
      <c r="AR109" s="297"/>
      <c r="AS109" s="297"/>
      <c r="AT109" s="297"/>
      <c r="AU109" s="297"/>
      <c r="AV109" s="297"/>
      <c r="AW109" s="297"/>
      <c r="AX109" s="298"/>
    </row>
    <row r="110" spans="1:50" ht="36.75"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434" t="s">
        <v>393</v>
      </c>
      <c r="AE110" s="435"/>
      <c r="AF110" s="435"/>
      <c r="AG110" s="522" t="s">
        <v>412</v>
      </c>
      <c r="AH110" s="190"/>
      <c r="AI110" s="190"/>
      <c r="AJ110" s="190"/>
      <c r="AK110" s="190"/>
      <c r="AL110" s="190"/>
      <c r="AM110" s="190"/>
      <c r="AN110" s="190"/>
      <c r="AO110" s="190"/>
      <c r="AP110" s="190"/>
      <c r="AQ110" s="190"/>
      <c r="AR110" s="190"/>
      <c r="AS110" s="190"/>
      <c r="AT110" s="190"/>
      <c r="AU110" s="190"/>
      <c r="AV110" s="190"/>
      <c r="AW110" s="190"/>
      <c r="AX110" s="523"/>
    </row>
    <row r="111" spans="1:50" ht="79.5" customHeight="1" x14ac:dyDescent="0.15">
      <c r="A111" s="542" t="s">
        <v>46</v>
      </c>
      <c r="B111" s="578"/>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382</v>
      </c>
      <c r="AE111" s="431"/>
      <c r="AF111" s="431"/>
      <c r="AG111" s="293" t="s">
        <v>398</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79"/>
      <c r="B112" s="580"/>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6" t="s">
        <v>390</v>
      </c>
      <c r="AE112" s="435"/>
      <c r="AF112" s="435"/>
      <c r="AG112" s="296"/>
      <c r="AH112" s="297"/>
      <c r="AI112" s="297"/>
      <c r="AJ112" s="297"/>
      <c r="AK112" s="297"/>
      <c r="AL112" s="297"/>
      <c r="AM112" s="297"/>
      <c r="AN112" s="297"/>
      <c r="AO112" s="297"/>
      <c r="AP112" s="297"/>
      <c r="AQ112" s="297"/>
      <c r="AR112" s="297"/>
      <c r="AS112" s="297"/>
      <c r="AT112" s="297"/>
      <c r="AU112" s="297"/>
      <c r="AV112" s="297"/>
      <c r="AW112" s="297"/>
      <c r="AX112" s="298"/>
    </row>
    <row r="113" spans="1:64" ht="37.5" customHeight="1" x14ac:dyDescent="0.15">
      <c r="A113" s="579"/>
      <c r="B113" s="580"/>
      <c r="C113" s="499"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6" t="s">
        <v>382</v>
      </c>
      <c r="AE113" s="435"/>
      <c r="AF113" s="435"/>
      <c r="AG113" s="524" t="s">
        <v>419</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79"/>
      <c r="B114" s="580"/>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6" t="s">
        <v>390</v>
      </c>
      <c r="AE114" s="435"/>
      <c r="AF114" s="435"/>
      <c r="AG114" s="296"/>
      <c r="AH114" s="297"/>
      <c r="AI114" s="297"/>
      <c r="AJ114" s="297"/>
      <c r="AK114" s="297"/>
      <c r="AL114" s="297"/>
      <c r="AM114" s="297"/>
      <c r="AN114" s="297"/>
      <c r="AO114" s="297"/>
      <c r="AP114" s="297"/>
      <c r="AQ114" s="297"/>
      <c r="AR114" s="297"/>
      <c r="AS114" s="297"/>
      <c r="AT114" s="297"/>
      <c r="AU114" s="297"/>
      <c r="AV114" s="297"/>
      <c r="AW114" s="297"/>
      <c r="AX114" s="298"/>
    </row>
    <row r="115" spans="1:64" ht="48.75" customHeight="1" x14ac:dyDescent="0.15">
      <c r="A115" s="579"/>
      <c r="B115" s="580"/>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5"/>
      <c r="AD115" s="434" t="s">
        <v>392</v>
      </c>
      <c r="AE115" s="435"/>
      <c r="AF115" s="435"/>
      <c r="AG115" s="524" t="s">
        <v>405</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79"/>
      <c r="B116" s="580"/>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5"/>
      <c r="AD116" s="436" t="s">
        <v>390</v>
      </c>
      <c r="AE116" s="435"/>
      <c r="AF116" s="435"/>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434" t="s">
        <v>391</v>
      </c>
      <c r="AE117" s="435"/>
      <c r="AF117" s="435"/>
      <c r="AG117" s="589"/>
      <c r="AH117" s="428"/>
      <c r="AI117" s="428"/>
      <c r="AJ117" s="428"/>
      <c r="AK117" s="428"/>
      <c r="AL117" s="428"/>
      <c r="AM117" s="428"/>
      <c r="AN117" s="428"/>
      <c r="AO117" s="428"/>
      <c r="AP117" s="428"/>
      <c r="AQ117" s="428"/>
      <c r="AR117" s="428"/>
      <c r="AS117" s="428"/>
      <c r="AT117" s="428"/>
      <c r="AU117" s="428"/>
      <c r="AV117" s="428"/>
      <c r="AW117" s="428"/>
      <c r="AX117" s="590"/>
      <c r="BG117" s="10"/>
      <c r="BH117" s="10"/>
      <c r="BI117" s="10"/>
      <c r="BJ117" s="10"/>
    </row>
    <row r="118" spans="1:64" ht="39" customHeight="1" x14ac:dyDescent="0.15">
      <c r="A118" s="542" t="s">
        <v>47</v>
      </c>
      <c r="B118" s="578"/>
      <c r="C118" s="621" t="s">
        <v>81</v>
      </c>
      <c r="D118" s="622"/>
      <c r="E118" s="622"/>
      <c r="F118" s="622"/>
      <c r="G118" s="622"/>
      <c r="H118" s="622"/>
      <c r="I118" s="622"/>
      <c r="J118" s="622"/>
      <c r="K118" s="622"/>
      <c r="L118" s="622"/>
      <c r="M118" s="622"/>
      <c r="N118" s="622"/>
      <c r="O118" s="622"/>
      <c r="P118" s="622"/>
      <c r="Q118" s="622"/>
      <c r="R118" s="622"/>
      <c r="S118" s="622"/>
      <c r="T118" s="622"/>
      <c r="U118" s="622"/>
      <c r="V118" s="622"/>
      <c r="W118" s="622"/>
      <c r="X118" s="622"/>
      <c r="Y118" s="622"/>
      <c r="Z118" s="622"/>
      <c r="AA118" s="622"/>
      <c r="AB118" s="622"/>
      <c r="AC118" s="623"/>
      <c r="AD118" s="624" t="s">
        <v>392</v>
      </c>
      <c r="AE118" s="431"/>
      <c r="AF118" s="625"/>
      <c r="AG118" s="293" t="s">
        <v>413</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79"/>
      <c r="B119" s="580"/>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436" t="s">
        <v>390</v>
      </c>
      <c r="AE119" s="435"/>
      <c r="AF119" s="435"/>
      <c r="AG119" s="296"/>
      <c r="AH119" s="297"/>
      <c r="AI119" s="297"/>
      <c r="AJ119" s="297"/>
      <c r="AK119" s="297"/>
      <c r="AL119" s="297"/>
      <c r="AM119" s="297"/>
      <c r="AN119" s="297"/>
      <c r="AO119" s="297"/>
      <c r="AP119" s="297"/>
      <c r="AQ119" s="297"/>
      <c r="AR119" s="297"/>
      <c r="AS119" s="297"/>
      <c r="AT119" s="297"/>
      <c r="AU119" s="297"/>
      <c r="AV119" s="297"/>
      <c r="AW119" s="297"/>
      <c r="AX119" s="298"/>
    </row>
    <row r="120" spans="1:64" ht="23.25" customHeight="1" x14ac:dyDescent="0.15">
      <c r="A120" s="579"/>
      <c r="B120" s="580"/>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6" t="s">
        <v>382</v>
      </c>
      <c r="AE120" s="435"/>
      <c r="AF120" s="577"/>
      <c r="AG120" s="524" t="s">
        <v>406</v>
      </c>
      <c r="AH120" s="297"/>
      <c r="AI120" s="297"/>
      <c r="AJ120" s="297"/>
      <c r="AK120" s="297"/>
      <c r="AL120" s="297"/>
      <c r="AM120" s="297"/>
      <c r="AN120" s="297"/>
      <c r="AO120" s="297"/>
      <c r="AP120" s="297"/>
      <c r="AQ120" s="297"/>
      <c r="AR120" s="297"/>
      <c r="AS120" s="297"/>
      <c r="AT120" s="297"/>
      <c r="AU120" s="297"/>
      <c r="AV120" s="297"/>
      <c r="AW120" s="297"/>
      <c r="AX120" s="298"/>
    </row>
    <row r="121" spans="1:64" ht="43.5" customHeight="1" x14ac:dyDescent="0.15">
      <c r="A121" s="581"/>
      <c r="B121" s="582"/>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382</v>
      </c>
      <c r="AE121" s="435"/>
      <c r="AF121" s="435"/>
      <c r="AG121" s="522" t="s">
        <v>414</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1" t="s">
        <v>80</v>
      </c>
      <c r="B122" s="612"/>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390</v>
      </c>
      <c r="AE122" s="431"/>
      <c r="AF122" s="431"/>
      <c r="AG122" s="569"/>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3"/>
      <c r="B123" s="614"/>
      <c r="C123" s="639" t="s">
        <v>87</v>
      </c>
      <c r="D123" s="640"/>
      <c r="E123" s="640"/>
      <c r="F123" s="640"/>
      <c r="G123" s="640"/>
      <c r="H123" s="640"/>
      <c r="I123" s="640"/>
      <c r="J123" s="640"/>
      <c r="K123" s="640"/>
      <c r="L123" s="640"/>
      <c r="M123" s="640"/>
      <c r="N123" s="640"/>
      <c r="O123" s="641"/>
      <c r="P123" s="633" t="s">
        <v>0</v>
      </c>
      <c r="Q123" s="642"/>
      <c r="R123" s="642"/>
      <c r="S123" s="643"/>
      <c r="T123" s="632" t="s">
        <v>30</v>
      </c>
      <c r="U123" s="633"/>
      <c r="V123" s="633"/>
      <c r="W123" s="633"/>
      <c r="X123" s="633"/>
      <c r="Y123" s="633"/>
      <c r="Z123" s="633"/>
      <c r="AA123" s="633"/>
      <c r="AB123" s="633"/>
      <c r="AC123" s="633"/>
      <c r="AD123" s="633"/>
      <c r="AE123" s="633"/>
      <c r="AF123" s="634"/>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3"/>
      <c r="B124" s="614"/>
      <c r="C124" s="626"/>
      <c r="D124" s="627"/>
      <c r="E124" s="627"/>
      <c r="F124" s="627"/>
      <c r="G124" s="627"/>
      <c r="H124" s="627"/>
      <c r="I124" s="627"/>
      <c r="J124" s="627"/>
      <c r="K124" s="627"/>
      <c r="L124" s="627"/>
      <c r="M124" s="627"/>
      <c r="N124" s="627"/>
      <c r="O124" s="628"/>
      <c r="P124" s="635"/>
      <c r="Q124" s="635"/>
      <c r="R124" s="635"/>
      <c r="S124" s="636"/>
      <c r="T124" s="619"/>
      <c r="U124" s="297"/>
      <c r="V124" s="297"/>
      <c r="W124" s="297"/>
      <c r="X124" s="297"/>
      <c r="Y124" s="297"/>
      <c r="Z124" s="297"/>
      <c r="AA124" s="297"/>
      <c r="AB124" s="297"/>
      <c r="AC124" s="297"/>
      <c r="AD124" s="297"/>
      <c r="AE124" s="297"/>
      <c r="AF124" s="620"/>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15"/>
      <c r="B125" s="616"/>
      <c r="C125" s="629"/>
      <c r="D125" s="630"/>
      <c r="E125" s="630"/>
      <c r="F125" s="630"/>
      <c r="G125" s="630"/>
      <c r="H125" s="630"/>
      <c r="I125" s="630"/>
      <c r="J125" s="630"/>
      <c r="K125" s="630"/>
      <c r="L125" s="630"/>
      <c r="M125" s="630"/>
      <c r="N125" s="630"/>
      <c r="O125" s="631"/>
      <c r="P125" s="637"/>
      <c r="Q125" s="637"/>
      <c r="R125" s="637"/>
      <c r="S125" s="638"/>
      <c r="T125" s="427"/>
      <c r="U125" s="428"/>
      <c r="V125" s="428"/>
      <c r="W125" s="428"/>
      <c r="X125" s="428"/>
      <c r="Y125" s="428"/>
      <c r="Z125" s="428"/>
      <c r="AA125" s="428"/>
      <c r="AB125" s="428"/>
      <c r="AC125" s="428"/>
      <c r="AD125" s="428"/>
      <c r="AE125" s="428"/>
      <c r="AF125" s="429"/>
      <c r="AG125" s="573"/>
      <c r="AH125" s="190"/>
      <c r="AI125" s="190"/>
      <c r="AJ125" s="190"/>
      <c r="AK125" s="190"/>
      <c r="AL125" s="190"/>
      <c r="AM125" s="190"/>
      <c r="AN125" s="190"/>
      <c r="AO125" s="190"/>
      <c r="AP125" s="190"/>
      <c r="AQ125" s="190"/>
      <c r="AR125" s="190"/>
      <c r="AS125" s="190"/>
      <c r="AT125" s="190"/>
      <c r="AU125" s="190"/>
      <c r="AV125" s="190"/>
      <c r="AW125" s="190"/>
      <c r="AX125" s="523"/>
    </row>
    <row r="126" spans="1:64" ht="57" customHeight="1" x14ac:dyDescent="0.15">
      <c r="A126" s="542" t="s">
        <v>58</v>
      </c>
      <c r="B126" s="543"/>
      <c r="C126" s="385" t="s">
        <v>64</v>
      </c>
      <c r="D126" s="565"/>
      <c r="E126" s="565"/>
      <c r="F126" s="566"/>
      <c r="G126" s="536" t="s">
        <v>407</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54.95" customHeight="1" thickBot="1" x14ac:dyDescent="0.2">
      <c r="A127" s="544"/>
      <c r="B127" s="545"/>
      <c r="C127" s="354" t="s">
        <v>68</v>
      </c>
      <c r="D127" s="355"/>
      <c r="E127" s="355"/>
      <c r="F127" s="356"/>
      <c r="G127" s="357" t="s">
        <v>415</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60" customHeight="1" thickBot="1" x14ac:dyDescent="0.2">
      <c r="A129" s="564" t="s">
        <v>431</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41.25" customHeight="1" thickBot="1" x14ac:dyDescent="0.2">
      <c r="A131" s="539" t="s">
        <v>306</v>
      </c>
      <c r="B131" s="540"/>
      <c r="C131" s="540"/>
      <c r="D131" s="540"/>
      <c r="E131" s="541"/>
      <c r="F131" s="558" t="s">
        <v>432</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110.25" customHeight="1" thickBot="1" x14ac:dyDescent="0.2">
      <c r="A133" s="424" t="s">
        <v>441</v>
      </c>
      <c r="B133" s="425"/>
      <c r="C133" s="425"/>
      <c r="D133" s="425"/>
      <c r="E133" s="426"/>
      <c r="F133" s="561" t="s">
        <v>443</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81.75" customHeight="1" thickBot="1" x14ac:dyDescent="0.2">
      <c r="A135" s="596" t="s">
        <v>436</v>
      </c>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7"/>
      <c r="AL135" s="597"/>
      <c r="AM135" s="597"/>
      <c r="AN135" s="597"/>
      <c r="AO135" s="597"/>
      <c r="AP135" s="597"/>
      <c r="AQ135" s="597"/>
      <c r="AR135" s="597"/>
      <c r="AS135" s="597"/>
      <c r="AT135" s="597"/>
      <c r="AU135" s="597"/>
      <c r="AV135" s="597"/>
      <c r="AW135" s="597"/>
      <c r="AX135" s="598"/>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t="s">
        <v>397</v>
      </c>
      <c r="H137" s="412"/>
      <c r="I137" s="412"/>
      <c r="J137" s="412"/>
      <c r="K137" s="412"/>
      <c r="L137" s="412"/>
      <c r="M137" s="412"/>
      <c r="N137" s="412"/>
      <c r="O137" s="412"/>
      <c r="P137" s="413"/>
      <c r="Q137" s="398" t="s">
        <v>225</v>
      </c>
      <c r="R137" s="398"/>
      <c r="S137" s="398"/>
      <c r="T137" s="398"/>
      <c r="U137" s="398"/>
      <c r="V137" s="398"/>
      <c r="W137" s="411" t="s">
        <v>397</v>
      </c>
      <c r="X137" s="412"/>
      <c r="Y137" s="412"/>
      <c r="Z137" s="412"/>
      <c r="AA137" s="412"/>
      <c r="AB137" s="412"/>
      <c r="AC137" s="412"/>
      <c r="AD137" s="412"/>
      <c r="AE137" s="412"/>
      <c r="AF137" s="413"/>
      <c r="AG137" s="398" t="s">
        <v>226</v>
      </c>
      <c r="AH137" s="398"/>
      <c r="AI137" s="398"/>
      <c r="AJ137" s="398"/>
      <c r="AK137" s="398"/>
      <c r="AL137" s="398"/>
      <c r="AM137" s="394" t="s">
        <v>397</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t="s">
        <v>399</v>
      </c>
      <c r="H138" s="415"/>
      <c r="I138" s="415"/>
      <c r="J138" s="415"/>
      <c r="K138" s="415"/>
      <c r="L138" s="415"/>
      <c r="M138" s="415"/>
      <c r="N138" s="415"/>
      <c r="O138" s="415"/>
      <c r="P138" s="416"/>
      <c r="Q138" s="400" t="s">
        <v>228</v>
      </c>
      <c r="R138" s="400"/>
      <c r="S138" s="400"/>
      <c r="T138" s="400"/>
      <c r="U138" s="400"/>
      <c r="V138" s="400"/>
      <c r="W138" s="414" t="s">
        <v>400</v>
      </c>
      <c r="X138" s="415"/>
      <c r="Y138" s="415"/>
      <c r="Z138" s="415"/>
      <c r="AA138" s="415"/>
      <c r="AB138" s="415"/>
      <c r="AC138" s="415"/>
      <c r="AD138" s="415"/>
      <c r="AE138" s="415"/>
      <c r="AF138" s="416"/>
      <c r="AG138" s="567"/>
      <c r="AH138" s="568"/>
      <c r="AI138" s="568"/>
      <c r="AJ138" s="568"/>
      <c r="AK138" s="568"/>
      <c r="AL138" s="568"/>
      <c r="AM138" s="599"/>
      <c r="AN138" s="600"/>
      <c r="AO138" s="600"/>
      <c r="AP138" s="600"/>
      <c r="AQ138" s="600"/>
      <c r="AR138" s="600"/>
      <c r="AS138" s="600"/>
      <c r="AT138" s="600"/>
      <c r="AU138" s="600"/>
      <c r="AV138" s="601"/>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2.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8.7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1" t="s">
        <v>417</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7"/>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7"/>
      <c r="B180" s="531"/>
      <c r="C180" s="531"/>
      <c r="D180" s="531"/>
      <c r="E180" s="531"/>
      <c r="F180" s="532"/>
      <c r="G180" s="88" t="s">
        <v>418</v>
      </c>
      <c r="H180" s="89"/>
      <c r="I180" s="89"/>
      <c r="J180" s="89"/>
      <c r="K180" s="90"/>
      <c r="L180" s="91" t="s">
        <v>421</v>
      </c>
      <c r="M180" s="92"/>
      <c r="N180" s="92"/>
      <c r="O180" s="92"/>
      <c r="P180" s="92"/>
      <c r="Q180" s="92"/>
      <c r="R180" s="92"/>
      <c r="S180" s="92"/>
      <c r="T180" s="92"/>
      <c r="U180" s="92"/>
      <c r="V180" s="92"/>
      <c r="W180" s="92"/>
      <c r="X180" s="93"/>
      <c r="Y180" s="94">
        <v>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7"/>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0.100000000000001"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0.100000000000001"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0.10000000000000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0.10000000000000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0.100000000000001"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0.100000000000001"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0.100000000000001"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0.100000000000001"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0.100000000000001"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0.100000000000001"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1"/>
      <c r="C204" s="531"/>
      <c r="D204" s="531"/>
      <c r="E204" s="531"/>
      <c r="F204" s="532"/>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7"/>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0.10000000000000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0.10000000000000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10000000000000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10000000000000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10000000000000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10000000000000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10000000000000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10000000000000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10000000000000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10000000000000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1"/>
      <c r="C217" s="531"/>
      <c r="D217" s="531"/>
      <c r="E217" s="531"/>
      <c r="F217" s="532"/>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7"/>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0.10000000000000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0.10000000000000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0.10000000000000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0.10000000000000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0.10000000000000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0.10000000000000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0.10000000000000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0.10000000000000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0.10000000000000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0.10000000000000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401</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8</v>
      </c>
      <c r="AL236" s="106"/>
      <c r="AM236" s="106"/>
      <c r="AN236" s="106"/>
      <c r="AO236" s="106"/>
      <c r="AP236" s="107"/>
      <c r="AQ236" s="108">
        <v>3</v>
      </c>
      <c r="AR236" s="104"/>
      <c r="AS236" s="104"/>
      <c r="AT236" s="104"/>
      <c r="AU236" s="105">
        <v>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2" t="s">
        <v>323</v>
      </c>
      <c r="B497" s="673"/>
      <c r="C497" s="673"/>
      <c r="D497" s="673"/>
      <c r="E497" s="673"/>
      <c r="F497" s="673"/>
      <c r="G497" s="673"/>
      <c r="H497" s="673"/>
      <c r="I497" s="673"/>
      <c r="J497" s="673"/>
      <c r="K497" s="673"/>
      <c r="L497" s="673"/>
      <c r="M497" s="673"/>
      <c r="N497" s="673"/>
      <c r="O497" s="673"/>
      <c r="P497" s="673"/>
      <c r="Q497" s="673"/>
      <c r="R497" s="673"/>
      <c r="S497" s="673"/>
      <c r="T497" s="673"/>
      <c r="U497" s="673"/>
      <c r="V497" s="673"/>
      <c r="W497" s="673"/>
      <c r="X497" s="673"/>
      <c r="Y497" s="673"/>
      <c r="Z497" s="673"/>
      <c r="AA497" s="673"/>
      <c r="AB497" s="673"/>
      <c r="AC497" s="673"/>
      <c r="AD497" s="673"/>
      <c r="AE497" s="673"/>
      <c r="AF497" s="673"/>
      <c r="AG497" s="673"/>
      <c r="AH497" s="673"/>
      <c r="AI497" s="673"/>
      <c r="AJ497" s="673"/>
      <c r="AK497" s="67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7 AK14:AQ14">
    <cfRule type="expression" dxfId="219" priority="559">
      <formula>IF(RIGHT(TEXT(P14,"0.#"),1)=".",FALSE,TRUE)</formula>
    </cfRule>
    <cfRule type="expression" dxfId="218" priority="560">
      <formula>IF(RIGHT(TEXT(P14,"0.#"),1)=".",TRUE,FALSE)</formula>
    </cfRule>
  </conditionalFormatting>
  <conditionalFormatting sqref="AE23:AI23">
    <cfRule type="expression" dxfId="217" priority="549">
      <formula>IF(RIGHT(TEXT(AE23,"0.#"),1)=".",FALSE,TRUE)</formula>
    </cfRule>
    <cfRule type="expression" dxfId="216" priority="550">
      <formula>IF(RIGHT(TEXT(AE23,"0.#"),1)=".",TRUE,FALSE)</formula>
    </cfRule>
  </conditionalFormatting>
  <conditionalFormatting sqref="AE69:AX69">
    <cfRule type="expression" dxfId="215" priority="481">
      <formula>IF(RIGHT(TEXT(AE69,"0.#"),1)=".",FALSE,TRUE)</formula>
    </cfRule>
    <cfRule type="expression" dxfId="214" priority="482">
      <formula>IF(RIGHT(TEXT(AE69,"0.#"),1)=".",TRUE,FALSE)</formula>
    </cfRule>
  </conditionalFormatting>
  <conditionalFormatting sqref="AO83:AX83">
    <cfRule type="expression" dxfId="213" priority="461">
      <formula>IF(RIGHT(TEXT(AO83,"0.#"),1)=".",FALSE,TRUE)</formula>
    </cfRule>
    <cfRule type="expression" dxfId="212" priority="462">
      <formula>IF(RIGHT(TEXT(AO83,"0.#"),1)=".",TRUE,FALSE)</formula>
    </cfRule>
  </conditionalFormatting>
  <conditionalFormatting sqref="L99">
    <cfRule type="expression" dxfId="211" priority="441">
      <formula>IF(RIGHT(TEXT(L99,"0.#"),1)=".",FALSE,TRUE)</formula>
    </cfRule>
    <cfRule type="expression" dxfId="210" priority="442">
      <formula>IF(RIGHT(TEXT(L99,"0.#"),1)=".",TRUE,FALSE)</formula>
    </cfRule>
  </conditionalFormatting>
  <conditionalFormatting sqref="L104">
    <cfRule type="expression" dxfId="209" priority="439">
      <formula>IF(RIGHT(TEXT(L104,"0.#"),1)=".",FALSE,TRUE)</formula>
    </cfRule>
    <cfRule type="expression" dxfId="208" priority="440">
      <formula>IF(RIGHT(TEXT(L104,"0.#"),1)=".",TRUE,FALSE)</formula>
    </cfRule>
  </conditionalFormatting>
  <conditionalFormatting sqref="R104">
    <cfRule type="expression" dxfId="207" priority="437">
      <formula>IF(RIGHT(TEXT(R104,"0.#"),1)=".",FALSE,TRUE)</formula>
    </cfRule>
    <cfRule type="expression" dxfId="206" priority="438">
      <formula>IF(RIGHT(TEXT(R104,"0.#"),1)=".",TRUE,FALSE)</formula>
    </cfRule>
  </conditionalFormatting>
  <conditionalFormatting sqref="P18:AX18">
    <cfRule type="expression" dxfId="205" priority="435">
      <formula>IF(RIGHT(TEXT(P18,"0.#"),1)=".",FALSE,TRUE)</formula>
    </cfRule>
    <cfRule type="expression" dxfId="204" priority="436">
      <formula>IF(RIGHT(TEXT(P18,"0.#"),1)=".",TRUE,FALSE)</formula>
    </cfRule>
  </conditionalFormatting>
  <conditionalFormatting sqref="Y181">
    <cfRule type="expression" dxfId="203" priority="431">
      <formula>IF(RIGHT(TEXT(Y181,"0.#"),1)=".",FALSE,TRUE)</formula>
    </cfRule>
    <cfRule type="expression" dxfId="202" priority="432">
      <formula>IF(RIGHT(TEXT(Y181,"0.#"),1)=".",TRUE,FALSE)</formula>
    </cfRule>
  </conditionalFormatting>
  <conditionalFormatting sqref="Y190">
    <cfRule type="expression" dxfId="201" priority="427">
      <formula>IF(RIGHT(TEXT(Y190,"0.#"),1)=".",FALSE,TRUE)</formula>
    </cfRule>
    <cfRule type="expression" dxfId="200" priority="428">
      <formula>IF(RIGHT(TEXT(Y190,"0.#"),1)=".",TRUE,FALSE)</formula>
    </cfRule>
  </conditionalFormatting>
  <conditionalFormatting sqref="AK236">
    <cfRule type="expression" dxfId="199" priority="349">
      <formula>IF(RIGHT(TEXT(AK236,"0.#"),1)=".",FALSE,TRUE)</formula>
    </cfRule>
    <cfRule type="expression" dxfId="198" priority="350">
      <formula>IF(RIGHT(TEXT(AK236,"0.#"),1)=".",TRUE,FALSE)</formula>
    </cfRule>
  </conditionalFormatting>
  <conditionalFormatting sqref="AE54:AI54">
    <cfRule type="expression" dxfId="197" priority="299">
      <formula>IF(RIGHT(TEXT(AE54,"0.#"),1)=".",FALSE,TRUE)</formula>
    </cfRule>
    <cfRule type="expression" dxfId="196" priority="300">
      <formula>IF(RIGHT(TEXT(AE54,"0.#"),1)=".",TRUE,FALSE)</formula>
    </cfRule>
  </conditionalFormatting>
  <conditionalFormatting sqref="AK16:AQ17 AK15:AX15 P13:V13 AD13:AX13">
    <cfRule type="expression" dxfId="195" priority="257">
      <formula>IF(RIGHT(TEXT(P13,"0.#"),1)=".",FALSE,TRUE)</formula>
    </cfRule>
    <cfRule type="expression" dxfId="194" priority="258">
      <formula>IF(RIGHT(TEXT(P13,"0.#"),1)=".",TRUE,FALSE)</formula>
    </cfRule>
  </conditionalFormatting>
  <conditionalFormatting sqref="P19:AJ19">
    <cfRule type="expression" dxfId="193" priority="255">
      <formula>IF(RIGHT(TEXT(P19,"0.#"),1)=".",FALSE,TRUE)</formula>
    </cfRule>
    <cfRule type="expression" dxfId="192" priority="256">
      <formula>IF(RIGHT(TEXT(P19,"0.#"),1)=".",TRUE,FALSE)</formula>
    </cfRule>
  </conditionalFormatting>
  <conditionalFormatting sqref="AE55:AX55 AJ54:AS54">
    <cfRule type="expression" dxfId="191" priority="251">
      <formula>IF(RIGHT(TEXT(AE54,"0.#"),1)=".",FALSE,TRUE)</formula>
    </cfRule>
    <cfRule type="expression" dxfId="190" priority="252">
      <formula>IF(RIGHT(TEXT(AE54,"0.#"),1)=".",TRUE,FALSE)</formula>
    </cfRule>
  </conditionalFormatting>
  <conditionalFormatting sqref="AE68:AS68">
    <cfRule type="expression" dxfId="189" priority="247">
      <formula>IF(RIGHT(TEXT(AE68,"0.#"),1)=".",FALSE,TRUE)</formula>
    </cfRule>
    <cfRule type="expression" dxfId="188" priority="248">
      <formula>IF(RIGHT(TEXT(AE68,"0.#"),1)=".",TRUE,FALSE)</formula>
    </cfRule>
  </conditionalFormatting>
  <conditionalFormatting sqref="AE95:AI95 AE92:AI92 AE89:AI89 AE86:AI86">
    <cfRule type="expression" dxfId="187" priority="245">
      <formula>IF(RIGHT(TEXT(AE86,"0.#"),1)=".",FALSE,TRUE)</formula>
    </cfRule>
    <cfRule type="expression" dxfId="186" priority="246">
      <formula>IF(RIGHT(TEXT(AE86,"0.#"),1)=".",TRUE,FALSE)</formula>
    </cfRule>
  </conditionalFormatting>
  <conditionalFormatting sqref="AJ95:AX95 AJ92:AX92 AJ89:AX89 AJ86:AX86">
    <cfRule type="expression" dxfId="185" priority="243">
      <formula>IF(RIGHT(TEXT(AJ86,"0.#"),1)=".",FALSE,TRUE)</formula>
    </cfRule>
    <cfRule type="expression" dxfId="184" priority="244">
      <formula>IF(RIGHT(TEXT(AJ86,"0.#"),1)=".",TRUE,FALSE)</formula>
    </cfRule>
  </conditionalFormatting>
  <conditionalFormatting sqref="L100:L103 L98">
    <cfRule type="expression" dxfId="183" priority="241">
      <formula>IF(RIGHT(TEXT(L98,"0.#"),1)=".",FALSE,TRUE)</formula>
    </cfRule>
    <cfRule type="expression" dxfId="182" priority="242">
      <formula>IF(RIGHT(TEXT(L98,"0.#"),1)=".",TRUE,FALSE)</formula>
    </cfRule>
  </conditionalFormatting>
  <conditionalFormatting sqref="R98">
    <cfRule type="expression" dxfId="181" priority="237">
      <formula>IF(RIGHT(TEXT(R98,"0.#"),1)=".",FALSE,TRUE)</formula>
    </cfRule>
    <cfRule type="expression" dxfId="180" priority="238">
      <formula>IF(RIGHT(TEXT(R98,"0.#"),1)=".",TRUE,FALSE)</formula>
    </cfRule>
  </conditionalFormatting>
  <conditionalFormatting sqref="R99:R103">
    <cfRule type="expression" dxfId="179" priority="235">
      <formula>IF(RIGHT(TEXT(R99,"0.#"),1)=".",FALSE,TRUE)</formula>
    </cfRule>
    <cfRule type="expression" dxfId="178" priority="236">
      <formula>IF(RIGHT(TEXT(R99,"0.#"),1)=".",TRUE,FALSE)</formula>
    </cfRule>
  </conditionalFormatting>
  <conditionalFormatting sqref="Y182:Y189 Y180">
    <cfRule type="expression" dxfId="177" priority="233">
      <formula>IF(RIGHT(TEXT(Y180,"0.#"),1)=".",FALSE,TRUE)</formula>
    </cfRule>
    <cfRule type="expression" dxfId="176" priority="234">
      <formula>IF(RIGHT(TEXT(Y180,"0.#"),1)=".",TRUE,FALSE)</formula>
    </cfRule>
  </conditionalFormatting>
  <conditionalFormatting sqref="AU181">
    <cfRule type="expression" dxfId="175" priority="231">
      <formula>IF(RIGHT(TEXT(AU181,"0.#"),1)=".",FALSE,TRUE)</formula>
    </cfRule>
    <cfRule type="expression" dxfId="174" priority="232">
      <formula>IF(RIGHT(TEXT(AU181,"0.#"),1)=".",TRUE,FALSE)</formula>
    </cfRule>
  </conditionalFormatting>
  <conditionalFormatting sqref="AU190">
    <cfRule type="expression" dxfId="173" priority="229">
      <formula>IF(RIGHT(TEXT(AU190,"0.#"),1)=".",FALSE,TRUE)</formula>
    </cfRule>
    <cfRule type="expression" dxfId="172" priority="230">
      <formula>IF(RIGHT(TEXT(AU190,"0.#"),1)=".",TRUE,FALSE)</formula>
    </cfRule>
  </conditionalFormatting>
  <conditionalFormatting sqref="AU182:AU189 AU180">
    <cfRule type="expression" dxfId="171" priority="227">
      <formula>IF(RIGHT(TEXT(AU180,"0.#"),1)=".",FALSE,TRUE)</formula>
    </cfRule>
    <cfRule type="expression" dxfId="170" priority="228">
      <formula>IF(RIGHT(TEXT(AU180,"0.#"),1)=".",TRUE,FALSE)</formula>
    </cfRule>
  </conditionalFormatting>
  <conditionalFormatting sqref="Y220 Y207 Y194">
    <cfRule type="expression" dxfId="169" priority="213">
      <formula>IF(RIGHT(TEXT(Y194,"0.#"),1)=".",FALSE,TRUE)</formula>
    </cfRule>
    <cfRule type="expression" dxfId="168" priority="214">
      <formula>IF(RIGHT(TEXT(Y194,"0.#"),1)=".",TRUE,FALSE)</formula>
    </cfRule>
  </conditionalFormatting>
  <conditionalFormatting sqref="Y229 Y216 Y203">
    <cfRule type="expression" dxfId="167" priority="211">
      <formula>IF(RIGHT(TEXT(Y203,"0.#"),1)=".",FALSE,TRUE)</formula>
    </cfRule>
    <cfRule type="expression" dxfId="166" priority="212">
      <formula>IF(RIGHT(TEXT(Y203,"0.#"),1)=".",TRUE,FALSE)</formula>
    </cfRule>
  </conditionalFormatting>
  <conditionalFormatting sqref="Y221:Y228 Y219 Y208:Y215 Y206 Y195:Y202 Y193">
    <cfRule type="expression" dxfId="165" priority="209">
      <formula>IF(RIGHT(TEXT(Y193,"0.#"),1)=".",FALSE,TRUE)</formula>
    </cfRule>
    <cfRule type="expression" dxfId="164" priority="210">
      <formula>IF(RIGHT(TEXT(Y193,"0.#"),1)=".",TRUE,FALSE)</formula>
    </cfRule>
  </conditionalFormatting>
  <conditionalFormatting sqref="AU220 AU207 AU194">
    <cfRule type="expression" dxfId="163" priority="207">
      <formula>IF(RIGHT(TEXT(AU194,"0.#"),1)=".",FALSE,TRUE)</formula>
    </cfRule>
    <cfRule type="expression" dxfId="162" priority="208">
      <formula>IF(RIGHT(TEXT(AU194,"0.#"),1)=".",TRUE,FALSE)</formula>
    </cfRule>
  </conditionalFormatting>
  <conditionalFormatting sqref="AU229 AU216 AU203">
    <cfRule type="expression" dxfId="161" priority="205">
      <formula>IF(RIGHT(TEXT(AU203,"0.#"),1)=".",FALSE,TRUE)</formula>
    </cfRule>
    <cfRule type="expression" dxfId="160" priority="206">
      <formula>IF(RIGHT(TEXT(AU203,"0.#"),1)=".",TRUE,FALSE)</formula>
    </cfRule>
  </conditionalFormatting>
  <conditionalFormatting sqref="AU221:AU228 AU219 AU208:AU215 AU206 AU195:AU202 AU193">
    <cfRule type="expression" dxfId="159" priority="203">
      <formula>IF(RIGHT(TEXT(AU193,"0.#"),1)=".",FALSE,TRUE)</formula>
    </cfRule>
    <cfRule type="expression" dxfId="158" priority="204">
      <formula>IF(RIGHT(TEXT(AU193,"0.#"),1)=".",TRUE,FALSE)</formula>
    </cfRule>
  </conditionalFormatting>
  <conditionalFormatting sqref="AE56:AI56">
    <cfRule type="expression" dxfId="157" priority="177">
      <formula>IF(AND(AE56&gt;=0, RIGHT(TEXT(AE56,"0.#"),1)&lt;&gt;"."),TRUE,FALSE)</formula>
    </cfRule>
    <cfRule type="expression" dxfId="156" priority="178">
      <formula>IF(AND(AE56&gt;=0, RIGHT(TEXT(AE56,"0.#"),1)="."),TRUE,FALSE)</formula>
    </cfRule>
    <cfRule type="expression" dxfId="155" priority="179">
      <formula>IF(AND(AE56&lt;0, RIGHT(TEXT(AE56,"0.#"),1)&lt;&gt;"."),TRUE,FALSE)</formula>
    </cfRule>
    <cfRule type="expression" dxfId="154" priority="180">
      <formula>IF(AND(AE56&lt;0, RIGHT(TEXT(AE56,"0.#"),1)="."),TRUE,FALSE)</formula>
    </cfRule>
  </conditionalFormatting>
  <conditionalFormatting sqref="AJ56:AS56">
    <cfRule type="expression" dxfId="153" priority="173">
      <formula>IF(AND(AJ56&gt;=0, RIGHT(TEXT(AJ56,"0.#"),1)&lt;&gt;"."),TRUE,FALSE)</formula>
    </cfRule>
    <cfRule type="expression" dxfId="152" priority="174">
      <formula>IF(AND(AJ56&gt;=0, RIGHT(TEXT(AJ56,"0.#"),1)="."),TRUE,FALSE)</formula>
    </cfRule>
    <cfRule type="expression" dxfId="151" priority="175">
      <formula>IF(AND(AJ56&lt;0, RIGHT(TEXT(AJ56,"0.#"),1)&lt;&gt;"."),TRUE,FALSE)</formula>
    </cfRule>
    <cfRule type="expression" dxfId="150" priority="176">
      <formula>IF(AND(AJ56&lt;0, RIGHT(TEXT(AJ56,"0.#"),1)="."),TRUE,FALSE)</formula>
    </cfRule>
  </conditionalFormatting>
  <conditionalFormatting sqref="AK237:AK265">
    <cfRule type="expression" dxfId="149" priority="161">
      <formula>IF(RIGHT(TEXT(AK237,"0.#"),1)=".",FALSE,TRUE)</formula>
    </cfRule>
    <cfRule type="expression" dxfId="148" priority="162">
      <formula>IF(RIGHT(TEXT(AK237,"0.#"),1)=".",TRUE,FALSE)</formula>
    </cfRule>
  </conditionalFormatting>
  <conditionalFormatting sqref="AU237:AX265">
    <cfRule type="expression" dxfId="147" priority="157">
      <formula>IF(AND(AU237&gt;=0, RIGHT(TEXT(AU237,"0.#"),1)&lt;&gt;"."),TRUE,FALSE)</formula>
    </cfRule>
    <cfRule type="expression" dxfId="146" priority="158">
      <formula>IF(AND(AU237&gt;=0, RIGHT(TEXT(AU237,"0.#"),1)="."),TRUE,FALSE)</formula>
    </cfRule>
    <cfRule type="expression" dxfId="145" priority="159">
      <formula>IF(AND(AU237&lt;0, RIGHT(TEXT(AU237,"0.#"),1)&lt;&gt;"."),TRUE,FALSE)</formula>
    </cfRule>
    <cfRule type="expression" dxfId="144" priority="160">
      <formula>IF(AND(AU237&lt;0, RIGHT(TEXT(AU237,"0.#"),1)="."),TRUE,FALSE)</formula>
    </cfRule>
  </conditionalFormatting>
  <conditionalFormatting sqref="AK269">
    <cfRule type="expression" dxfId="143" priority="155">
      <formula>IF(RIGHT(TEXT(AK269,"0.#"),1)=".",FALSE,TRUE)</formula>
    </cfRule>
    <cfRule type="expression" dxfId="142" priority="156">
      <formula>IF(RIGHT(TEXT(AK269,"0.#"),1)=".",TRUE,FALSE)</formula>
    </cfRule>
  </conditionalFormatting>
  <conditionalFormatting sqref="AU269:AX269">
    <cfRule type="expression" dxfId="141" priority="151">
      <formula>IF(AND(AU269&gt;=0, RIGHT(TEXT(AU269,"0.#"),1)&lt;&gt;"."),TRUE,FALSE)</formula>
    </cfRule>
    <cfRule type="expression" dxfId="140" priority="152">
      <formula>IF(AND(AU269&gt;=0, RIGHT(TEXT(AU269,"0.#"),1)="."),TRUE,FALSE)</formula>
    </cfRule>
    <cfRule type="expression" dxfId="139" priority="153">
      <formula>IF(AND(AU269&lt;0, RIGHT(TEXT(AU269,"0.#"),1)&lt;&gt;"."),TRUE,FALSE)</formula>
    </cfRule>
    <cfRule type="expression" dxfId="138" priority="154">
      <formula>IF(AND(AU269&lt;0, RIGHT(TEXT(AU269,"0.#"),1)="."),TRUE,FALSE)</formula>
    </cfRule>
  </conditionalFormatting>
  <conditionalFormatting sqref="AK270:AK298">
    <cfRule type="expression" dxfId="137" priority="149">
      <formula>IF(RIGHT(TEXT(AK270,"0.#"),1)=".",FALSE,TRUE)</formula>
    </cfRule>
    <cfRule type="expression" dxfId="136" priority="150">
      <formula>IF(RIGHT(TEXT(AK270,"0.#"),1)=".",TRUE,FALSE)</formula>
    </cfRule>
  </conditionalFormatting>
  <conditionalFormatting sqref="AU270:AX298">
    <cfRule type="expression" dxfId="135" priority="145">
      <formula>IF(AND(AU270&gt;=0, RIGHT(TEXT(AU270,"0.#"),1)&lt;&gt;"."),TRUE,FALSE)</formula>
    </cfRule>
    <cfRule type="expression" dxfId="134" priority="146">
      <formula>IF(AND(AU270&gt;=0, RIGHT(TEXT(AU270,"0.#"),1)="."),TRUE,FALSE)</formula>
    </cfRule>
    <cfRule type="expression" dxfId="133" priority="147">
      <formula>IF(AND(AU270&lt;0, RIGHT(TEXT(AU270,"0.#"),1)&lt;&gt;"."),TRUE,FALSE)</formula>
    </cfRule>
    <cfRule type="expression" dxfId="132" priority="148">
      <formula>IF(AND(AU270&lt;0, RIGHT(TEXT(AU270,"0.#"),1)="."),TRUE,FALSE)</formula>
    </cfRule>
  </conditionalFormatting>
  <conditionalFormatting sqref="AK302">
    <cfRule type="expression" dxfId="131" priority="143">
      <formula>IF(RIGHT(TEXT(AK302,"0.#"),1)=".",FALSE,TRUE)</formula>
    </cfRule>
    <cfRule type="expression" dxfId="130" priority="144">
      <formula>IF(RIGHT(TEXT(AK302,"0.#"),1)=".",TRUE,FALSE)</formula>
    </cfRule>
  </conditionalFormatting>
  <conditionalFormatting sqref="AU302:AX302">
    <cfRule type="expression" dxfId="129" priority="139">
      <formula>IF(AND(AU302&gt;=0, RIGHT(TEXT(AU302,"0.#"),1)&lt;&gt;"."),TRUE,FALSE)</formula>
    </cfRule>
    <cfRule type="expression" dxfId="128" priority="140">
      <formula>IF(AND(AU302&gt;=0, RIGHT(TEXT(AU302,"0.#"),1)="."),TRUE,FALSE)</formula>
    </cfRule>
    <cfRule type="expression" dxfId="127" priority="141">
      <formula>IF(AND(AU302&lt;0, RIGHT(TEXT(AU302,"0.#"),1)&lt;&gt;"."),TRUE,FALSE)</formula>
    </cfRule>
    <cfRule type="expression" dxfId="126" priority="142">
      <formula>IF(AND(AU302&lt;0, RIGHT(TEXT(AU302,"0.#"),1)="."),TRUE,FALSE)</formula>
    </cfRule>
  </conditionalFormatting>
  <conditionalFormatting sqref="AK303:AK331">
    <cfRule type="expression" dxfId="125" priority="137">
      <formula>IF(RIGHT(TEXT(AK303,"0.#"),1)=".",FALSE,TRUE)</formula>
    </cfRule>
    <cfRule type="expression" dxfId="124" priority="138">
      <formula>IF(RIGHT(TEXT(AK303,"0.#"),1)=".",TRUE,FALSE)</formula>
    </cfRule>
  </conditionalFormatting>
  <conditionalFormatting sqref="AU303:AX331">
    <cfRule type="expression" dxfId="123" priority="133">
      <formula>IF(AND(AU303&gt;=0, RIGHT(TEXT(AU303,"0.#"),1)&lt;&gt;"."),TRUE,FALSE)</formula>
    </cfRule>
    <cfRule type="expression" dxfId="122" priority="134">
      <formula>IF(AND(AU303&gt;=0, RIGHT(TEXT(AU303,"0.#"),1)="."),TRUE,FALSE)</formula>
    </cfRule>
    <cfRule type="expression" dxfId="121" priority="135">
      <formula>IF(AND(AU303&lt;0, RIGHT(TEXT(AU303,"0.#"),1)&lt;&gt;"."),TRUE,FALSE)</formula>
    </cfRule>
    <cfRule type="expression" dxfId="120" priority="136">
      <formula>IF(AND(AU303&lt;0, RIGHT(TEXT(AU303,"0.#"),1)="."),TRUE,FALSE)</formula>
    </cfRule>
  </conditionalFormatting>
  <conditionalFormatting sqref="AK335">
    <cfRule type="expression" dxfId="119" priority="131">
      <formula>IF(RIGHT(TEXT(AK335,"0.#"),1)=".",FALSE,TRUE)</formula>
    </cfRule>
    <cfRule type="expression" dxfId="118" priority="132">
      <formula>IF(RIGHT(TEXT(AK335,"0.#"),1)=".",TRUE,FALSE)</formula>
    </cfRule>
  </conditionalFormatting>
  <conditionalFormatting sqref="AU335:AX335">
    <cfRule type="expression" dxfId="117" priority="127">
      <formula>IF(AND(AU335&gt;=0, RIGHT(TEXT(AU335,"0.#"),1)&lt;&gt;"."),TRUE,FALSE)</formula>
    </cfRule>
    <cfRule type="expression" dxfId="116" priority="128">
      <formula>IF(AND(AU335&gt;=0, RIGHT(TEXT(AU335,"0.#"),1)="."),TRUE,FALSE)</formula>
    </cfRule>
    <cfRule type="expression" dxfId="115" priority="129">
      <formula>IF(AND(AU335&lt;0, RIGHT(TEXT(AU335,"0.#"),1)&lt;&gt;"."),TRUE,FALSE)</formula>
    </cfRule>
    <cfRule type="expression" dxfId="114" priority="130">
      <formula>IF(AND(AU335&lt;0, RIGHT(TEXT(AU335,"0.#"),1)="."),TRUE,FALSE)</formula>
    </cfRule>
  </conditionalFormatting>
  <conditionalFormatting sqref="AK336:AK364">
    <cfRule type="expression" dxfId="113" priority="125">
      <formula>IF(RIGHT(TEXT(AK336,"0.#"),1)=".",FALSE,TRUE)</formula>
    </cfRule>
    <cfRule type="expression" dxfId="112" priority="126">
      <formula>IF(RIGHT(TEXT(AK336,"0.#"),1)=".",TRUE,FALSE)</formula>
    </cfRule>
  </conditionalFormatting>
  <conditionalFormatting sqref="AU336:AX364">
    <cfRule type="expression" dxfId="111" priority="121">
      <formula>IF(AND(AU336&gt;=0, RIGHT(TEXT(AU336,"0.#"),1)&lt;&gt;"."),TRUE,FALSE)</formula>
    </cfRule>
    <cfRule type="expression" dxfId="110" priority="122">
      <formula>IF(AND(AU336&gt;=0, RIGHT(TEXT(AU336,"0.#"),1)="."),TRUE,FALSE)</formula>
    </cfRule>
    <cfRule type="expression" dxfId="109" priority="123">
      <formula>IF(AND(AU336&lt;0, RIGHT(TEXT(AU336,"0.#"),1)&lt;&gt;"."),TRUE,FALSE)</formula>
    </cfRule>
    <cfRule type="expression" dxfId="108" priority="124">
      <formula>IF(AND(AU336&lt;0, RIGHT(TEXT(AU336,"0.#"),1)="."),TRUE,FALSE)</formula>
    </cfRule>
  </conditionalFormatting>
  <conditionalFormatting sqref="AK368">
    <cfRule type="expression" dxfId="107" priority="119">
      <formula>IF(RIGHT(TEXT(AK368,"0.#"),1)=".",FALSE,TRUE)</formula>
    </cfRule>
    <cfRule type="expression" dxfId="106" priority="120">
      <formula>IF(RIGHT(TEXT(AK368,"0.#"),1)=".",TRUE,FALSE)</formula>
    </cfRule>
  </conditionalFormatting>
  <conditionalFormatting sqref="AU368:AX368">
    <cfRule type="expression" dxfId="105" priority="115">
      <formula>IF(AND(AU368&gt;=0, RIGHT(TEXT(AU368,"0.#"),1)&lt;&gt;"."),TRUE,FALSE)</formula>
    </cfRule>
    <cfRule type="expression" dxfId="104" priority="116">
      <formula>IF(AND(AU368&gt;=0, RIGHT(TEXT(AU368,"0.#"),1)="."),TRUE,FALSE)</formula>
    </cfRule>
    <cfRule type="expression" dxfId="103" priority="117">
      <formula>IF(AND(AU368&lt;0, RIGHT(TEXT(AU368,"0.#"),1)&lt;&gt;"."),TRUE,FALSE)</formula>
    </cfRule>
    <cfRule type="expression" dxfId="102" priority="118">
      <formula>IF(AND(AU368&lt;0, RIGHT(TEXT(AU368,"0.#"),1)="."),TRUE,FALSE)</formula>
    </cfRule>
  </conditionalFormatting>
  <conditionalFormatting sqref="AK369:AK397">
    <cfRule type="expression" dxfId="101" priority="113">
      <formula>IF(RIGHT(TEXT(AK369,"0.#"),1)=".",FALSE,TRUE)</formula>
    </cfRule>
    <cfRule type="expression" dxfId="100" priority="114">
      <formula>IF(RIGHT(TEXT(AK369,"0.#"),1)=".",TRUE,FALSE)</formula>
    </cfRule>
  </conditionalFormatting>
  <conditionalFormatting sqref="AU369:AX397">
    <cfRule type="expression" dxfId="99" priority="109">
      <formula>IF(AND(AU369&gt;=0, RIGHT(TEXT(AU369,"0.#"),1)&lt;&gt;"."),TRUE,FALSE)</formula>
    </cfRule>
    <cfRule type="expression" dxfId="98" priority="110">
      <formula>IF(AND(AU369&gt;=0, RIGHT(TEXT(AU369,"0.#"),1)="."),TRUE,FALSE)</formula>
    </cfRule>
    <cfRule type="expression" dxfId="97" priority="111">
      <formula>IF(AND(AU369&lt;0, RIGHT(TEXT(AU369,"0.#"),1)&lt;&gt;"."),TRUE,FALSE)</formula>
    </cfRule>
    <cfRule type="expression" dxfId="96" priority="112">
      <formula>IF(AND(AU369&lt;0, RIGHT(TEXT(AU369,"0.#"),1)="."),TRUE,FALSE)</formula>
    </cfRule>
  </conditionalFormatting>
  <conditionalFormatting sqref="AK401">
    <cfRule type="expression" dxfId="95" priority="107">
      <formula>IF(RIGHT(TEXT(AK401,"0.#"),1)=".",FALSE,TRUE)</formula>
    </cfRule>
    <cfRule type="expression" dxfId="94" priority="108">
      <formula>IF(RIGHT(TEXT(AK401,"0.#"),1)=".",TRUE,FALSE)</formula>
    </cfRule>
  </conditionalFormatting>
  <conditionalFormatting sqref="AU401:AX401">
    <cfRule type="expression" dxfId="93" priority="103">
      <formula>IF(AND(AU401&gt;=0, RIGHT(TEXT(AU401,"0.#"),1)&lt;&gt;"."),TRUE,FALSE)</formula>
    </cfRule>
    <cfRule type="expression" dxfId="92" priority="104">
      <formula>IF(AND(AU401&gt;=0, RIGHT(TEXT(AU401,"0.#"),1)="."),TRUE,FALSE)</formula>
    </cfRule>
    <cfRule type="expression" dxfId="91" priority="105">
      <formula>IF(AND(AU401&lt;0, RIGHT(TEXT(AU401,"0.#"),1)&lt;&gt;"."),TRUE,FALSE)</formula>
    </cfRule>
    <cfRule type="expression" dxfId="90" priority="106">
      <formula>IF(AND(AU401&lt;0, RIGHT(TEXT(AU401,"0.#"),1)="."),TRUE,FALSE)</formula>
    </cfRule>
  </conditionalFormatting>
  <conditionalFormatting sqref="AK402:AK430">
    <cfRule type="expression" dxfId="89" priority="101">
      <formula>IF(RIGHT(TEXT(AK402,"0.#"),1)=".",FALSE,TRUE)</formula>
    </cfRule>
    <cfRule type="expression" dxfId="88" priority="102">
      <formula>IF(RIGHT(TEXT(AK402,"0.#"),1)=".",TRUE,FALSE)</formula>
    </cfRule>
  </conditionalFormatting>
  <conditionalFormatting sqref="AU402:AX430">
    <cfRule type="expression" dxfId="87" priority="97">
      <formula>IF(AND(AU402&gt;=0, RIGHT(TEXT(AU402,"0.#"),1)&lt;&gt;"."),TRUE,FALSE)</formula>
    </cfRule>
    <cfRule type="expression" dxfId="86" priority="98">
      <formula>IF(AND(AU402&gt;=0, RIGHT(TEXT(AU402,"0.#"),1)="."),TRUE,FALSE)</formula>
    </cfRule>
    <cfRule type="expression" dxfId="85" priority="99">
      <formula>IF(AND(AU402&lt;0, RIGHT(TEXT(AU402,"0.#"),1)&lt;&gt;"."),TRUE,FALSE)</formula>
    </cfRule>
    <cfRule type="expression" dxfId="84" priority="100">
      <formula>IF(AND(AU402&lt;0, RIGHT(TEXT(AU402,"0.#"),1)="."),TRUE,FALSE)</formula>
    </cfRule>
  </conditionalFormatting>
  <conditionalFormatting sqref="AK434">
    <cfRule type="expression" dxfId="83" priority="95">
      <formula>IF(RIGHT(TEXT(AK434,"0.#"),1)=".",FALSE,TRUE)</formula>
    </cfRule>
    <cfRule type="expression" dxfId="82" priority="96">
      <formula>IF(RIGHT(TEXT(AK434,"0.#"),1)=".",TRUE,FALSE)</formula>
    </cfRule>
  </conditionalFormatting>
  <conditionalFormatting sqref="AU434:AX434">
    <cfRule type="expression" dxfId="81" priority="91">
      <formula>IF(AND(AU434&gt;=0, RIGHT(TEXT(AU434,"0.#"),1)&lt;&gt;"."),TRUE,FALSE)</formula>
    </cfRule>
    <cfRule type="expression" dxfId="80" priority="92">
      <formula>IF(AND(AU434&gt;=0, RIGHT(TEXT(AU434,"0.#"),1)="."),TRUE,FALSE)</formula>
    </cfRule>
    <cfRule type="expression" dxfId="79" priority="93">
      <formula>IF(AND(AU434&lt;0, RIGHT(TEXT(AU434,"0.#"),1)&lt;&gt;"."),TRUE,FALSE)</formula>
    </cfRule>
    <cfRule type="expression" dxfId="78" priority="94">
      <formula>IF(AND(AU434&lt;0, RIGHT(TEXT(AU434,"0.#"),1)="."),TRUE,FALSE)</formula>
    </cfRule>
  </conditionalFormatting>
  <conditionalFormatting sqref="AK435:AK463">
    <cfRule type="expression" dxfId="77" priority="89">
      <formula>IF(RIGHT(TEXT(AK435,"0.#"),1)=".",FALSE,TRUE)</formula>
    </cfRule>
    <cfRule type="expression" dxfId="76" priority="90">
      <formula>IF(RIGHT(TEXT(AK435,"0.#"),1)=".",TRUE,FALSE)</formula>
    </cfRule>
  </conditionalFormatting>
  <conditionalFormatting sqref="AU435:AX463">
    <cfRule type="expression" dxfId="75" priority="85">
      <formula>IF(AND(AU435&gt;=0, RIGHT(TEXT(AU435,"0.#"),1)&lt;&gt;"."),TRUE,FALSE)</formula>
    </cfRule>
    <cfRule type="expression" dxfId="74" priority="86">
      <formula>IF(AND(AU435&gt;=0, RIGHT(TEXT(AU435,"0.#"),1)="."),TRUE,FALSE)</formula>
    </cfRule>
    <cfRule type="expression" dxfId="73" priority="87">
      <formula>IF(AND(AU435&lt;0, RIGHT(TEXT(AU435,"0.#"),1)&lt;&gt;"."),TRUE,FALSE)</formula>
    </cfRule>
    <cfRule type="expression" dxfId="72" priority="88">
      <formula>IF(AND(AU435&lt;0, RIGHT(TEXT(AU435,"0.#"),1)="."),TRUE,FALSE)</formula>
    </cfRule>
  </conditionalFormatting>
  <conditionalFormatting sqref="AK467">
    <cfRule type="expression" dxfId="71" priority="83">
      <formula>IF(RIGHT(TEXT(AK467,"0.#"),1)=".",FALSE,TRUE)</formula>
    </cfRule>
    <cfRule type="expression" dxfId="70" priority="84">
      <formula>IF(RIGHT(TEXT(AK467,"0.#"),1)=".",TRUE,FALSE)</formula>
    </cfRule>
  </conditionalFormatting>
  <conditionalFormatting sqref="AU467:AX467">
    <cfRule type="expression" dxfId="69" priority="79">
      <formula>IF(AND(AU467&gt;=0, RIGHT(TEXT(AU467,"0.#"),1)&lt;&gt;"."),TRUE,FALSE)</formula>
    </cfRule>
    <cfRule type="expression" dxfId="68" priority="80">
      <formula>IF(AND(AU467&gt;=0, RIGHT(TEXT(AU467,"0.#"),1)="."),TRUE,FALSE)</formula>
    </cfRule>
    <cfRule type="expression" dxfId="67" priority="81">
      <formula>IF(AND(AU467&lt;0, RIGHT(TEXT(AU467,"0.#"),1)&lt;&gt;"."),TRUE,FALSE)</formula>
    </cfRule>
    <cfRule type="expression" dxfId="66" priority="82">
      <formula>IF(AND(AU467&lt;0, RIGHT(TEXT(AU467,"0.#"),1)="."),TRUE,FALSE)</formula>
    </cfRule>
  </conditionalFormatting>
  <conditionalFormatting sqref="AK468:AK496">
    <cfRule type="expression" dxfId="65" priority="77">
      <formula>IF(RIGHT(TEXT(AK468,"0.#"),1)=".",FALSE,TRUE)</formula>
    </cfRule>
    <cfRule type="expression" dxfId="64" priority="78">
      <formula>IF(RIGHT(TEXT(AK468,"0.#"),1)=".",TRUE,FALSE)</formula>
    </cfRule>
  </conditionalFormatting>
  <conditionalFormatting sqref="AU468:AX496">
    <cfRule type="expression" dxfId="63" priority="73">
      <formula>IF(AND(AU468&gt;=0, RIGHT(TEXT(AU468,"0.#"),1)&lt;&gt;"."),TRUE,FALSE)</formula>
    </cfRule>
    <cfRule type="expression" dxfId="62" priority="74">
      <formula>IF(AND(AU468&gt;=0, RIGHT(TEXT(AU468,"0.#"),1)="."),TRUE,FALSE)</formula>
    </cfRule>
    <cfRule type="expression" dxfId="61" priority="75">
      <formula>IF(AND(AU468&lt;0, RIGHT(TEXT(AU468,"0.#"),1)&lt;&gt;"."),TRUE,FALSE)</formula>
    </cfRule>
    <cfRule type="expression" dxfId="60" priority="76">
      <formula>IF(AND(AU468&lt;0, RIGHT(TEXT(AU468,"0.#"),1)="."),TRUE,FALSE)</formula>
    </cfRule>
  </conditionalFormatting>
  <conditionalFormatting sqref="AE24:AI24 AO23:AS23 AO24:AX24">
    <cfRule type="expression" dxfId="59" priority="71">
      <formula>IF(RIGHT(TEXT(AE23,"0.#"),1)=".",FALSE,TRUE)</formula>
    </cfRule>
    <cfRule type="expression" dxfId="58" priority="72">
      <formula>IF(RIGHT(TEXT(AE23,"0.#"),1)=".",TRUE,FALSE)</formula>
    </cfRule>
  </conditionalFormatting>
  <conditionalFormatting sqref="AE25:AI25">
    <cfRule type="expression" dxfId="57" priority="63">
      <formula>IF(AND(AE25&gt;=0, RIGHT(TEXT(AE25,"0.#"),1)&lt;&gt;"."),TRUE,FALSE)</formula>
    </cfRule>
    <cfRule type="expression" dxfId="56" priority="64">
      <formula>IF(AND(AE25&gt;=0, RIGHT(TEXT(AE25,"0.#"),1)="."),TRUE,FALSE)</formula>
    </cfRule>
    <cfRule type="expression" dxfId="55" priority="65">
      <formula>IF(AND(AE25&lt;0, RIGHT(TEXT(AE25,"0.#"),1)&lt;&gt;"."),TRUE,FALSE)</formula>
    </cfRule>
    <cfRule type="expression" dxfId="54" priority="66">
      <formula>IF(AND(AE25&lt;0, RIGHT(TEXT(AE25,"0.#"),1)="."),TRUE,FALSE)</formula>
    </cfRule>
  </conditionalFormatting>
  <conditionalFormatting sqref="AJ25:AS25">
    <cfRule type="expression" dxfId="53" priority="59">
      <formula>IF(AND(AJ25&gt;=0, RIGHT(TEXT(AJ25,"0.#"),1)&lt;&gt;"."),TRUE,FALSE)</formula>
    </cfRule>
    <cfRule type="expression" dxfId="52" priority="60">
      <formula>IF(AND(AJ25&gt;=0, RIGHT(TEXT(AJ25,"0.#"),1)="."),TRUE,FALSE)</formula>
    </cfRule>
    <cfRule type="expression" dxfId="51" priority="61">
      <formula>IF(AND(AJ25&lt;0, RIGHT(TEXT(AJ25,"0.#"),1)&lt;&gt;"."),TRUE,FALSE)</formula>
    </cfRule>
    <cfRule type="expression" dxfId="50" priority="62">
      <formula>IF(AND(AJ25&lt;0, RIGHT(TEXT(AJ25,"0.#"),1)="."),TRUE,FALSE)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N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E84:AN84">
    <cfRule type="expression" dxfId="17" priority="17">
      <formula>IF(RIGHT(TEXT(AE84,"0.#"),1)=".",FALSE,TRUE)</formula>
    </cfRule>
    <cfRule type="expression" dxfId="16" priority="18">
      <formula>IF(RIGHT(TEXT(AE84,"0.#"),1)=".",TRUE,FALSE)</formula>
    </cfRule>
  </conditionalFormatting>
  <conditionalFormatting sqref="AE83:AN83">
    <cfRule type="expression" dxfId="15" priority="15">
      <formula>IF(RIGHT(TEXT(AE83,"0.#"),1)=".",FALSE,TRUE)</formula>
    </cfRule>
    <cfRule type="expression" dxfId="14" priority="16">
      <formula>IF(RIGHT(TEXT(AE83,"0.#"),1)=".",TRUE,FALSE)</formula>
    </cfRule>
  </conditionalFormatting>
  <conditionalFormatting sqref="W14:AC17">
    <cfRule type="expression" dxfId="13" priority="13">
      <formula>IF(RIGHT(TEXT(W14,"0.#"),1)=".",FALSE,TRUE)</formula>
    </cfRule>
    <cfRule type="expression" dxfId="12" priority="14">
      <formula>IF(RIGHT(TEXT(W14,"0.#"),1)=".",TRUE,FALSE)</formula>
    </cfRule>
  </conditionalFormatting>
  <conditionalFormatting sqref="W13:AC13">
    <cfRule type="expression" dxfId="11" priority="11">
      <formula>IF(RIGHT(TEXT(W13,"0.#"),1)=".",FALSE,TRUE)</formula>
    </cfRule>
    <cfRule type="expression" dxfId="10" priority="12">
      <formula>IF(RIGHT(TEXT(W13,"0.#"),1)=".",TRUE,FALSE)</formula>
    </cfRule>
  </conditionalFormatting>
  <conditionalFormatting sqref="AD14:AJ17">
    <cfRule type="expression" dxfId="9" priority="9">
      <formula>IF(RIGHT(TEXT(AD14,"0.#"),1)=".",FALSE,TRUE)</formula>
    </cfRule>
    <cfRule type="expression" dxfId="8" priority="10">
      <formula>IF(RIGHT(TEXT(AD14,"0.#"),1)=".",TRUE,FALSE)</formula>
    </cfRule>
  </conditionalFormatting>
  <conditionalFormatting sqref="AJ23:AN23">
    <cfRule type="expression" dxfId="7" priority="7">
      <formula>IF(RIGHT(TEXT(AJ23,"0.#"),1)=".",FALSE,TRUE)</formula>
    </cfRule>
    <cfRule type="expression" dxfId="6" priority="8">
      <formula>IF(RIGHT(TEXT(AJ23,"0.#"),1)=".",TRUE,FALSE)</formula>
    </cfRule>
  </conditionalFormatting>
  <conditionalFormatting sqref="AJ24:AN24">
    <cfRule type="expression" dxfId="5" priority="5">
      <formula>IF(RIGHT(TEXT(AJ24,"0.#"),1)=".",FALSE,TRUE)</formula>
    </cfRule>
    <cfRule type="expression" dxfId="4" priority="6">
      <formula>IF(RIGHT(TEXT(AJ24,"0.#"),1)=".",TRUE,FALSE)</formula>
    </cfRule>
  </conditionalFormatting>
  <conditionalFormatting sqref="AO30:AS30">
    <cfRule type="expression" dxfId="3" priority="1">
      <formula>IF(AND(AO30&gt;=0, RIGHT(TEXT(AO30,"0.#"),1)&lt;&gt;"."),TRUE,FALSE)</formula>
    </cfRule>
    <cfRule type="expression" dxfId="2" priority="2">
      <formula>IF(AND(AO30&gt;=0, RIGHT(TEXT(AO30,"0.#"),1)="."),TRUE,FALSE)</formula>
    </cfRule>
    <cfRule type="expression" dxfId="1" priority="3">
      <formula>IF(AND(AO30&lt;0, RIGHT(TEXT(AO30,"0.#"),1)&lt;&gt;"."),TRUE,FALSE)</formula>
    </cfRule>
    <cfRule type="expression" dxfId="0" priority="4">
      <formula>IF(AND(AO30&lt;0, RIGHT(TEXT(AO30,"0.#"),1)="."),TRUE,FALSE)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9" manualBreakCount="9">
    <brk id="105" max="16383" man="1"/>
    <brk id="138" max="49" man="1"/>
    <brk id="177" max="49" man="1"/>
    <brk id="230" max="16383" man="1"/>
    <brk id="266" max="16383" man="1"/>
    <brk id="299" max="16383" man="1"/>
    <brk id="332" max="16383" man="1"/>
    <brk id="365" max="16383" man="1"/>
    <brk id="3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382</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2015-08-21T14:46:39Z</cp:lastPrinted>
  <dcterms:created xsi:type="dcterms:W3CDTF">2012-03-13T00:50:25Z</dcterms:created>
  <dcterms:modified xsi:type="dcterms:W3CDTF">2015-09-06T12:10:54Z</dcterms:modified>
</cp:coreProperties>
</file>