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<sst xmlns="http://schemas.openxmlformats.org/spreadsheetml/2006/main" count="748" uniqueCount="433">
  <si>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</si>
  <si>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</si>
  <si>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</si>
  <si>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</si>
  <si>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</si>
  <si>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</si>
  <si>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</si>
  <si>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</si>
  <si>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</si>
  <si>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</si>
  <si>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</si>
  <si>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</si>
  <si>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</si>
  <si>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</si>
  <si>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</si>
  <si>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</si>
  <si>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</si>
  <si>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</si>
  <si>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</si>
  <si>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</si>
  <si>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</si>
  <si>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</si>
  <si>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</si>
  <si>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</si>
  <si>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</si>
  <si>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</si>
  <si>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</si>
  <si>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</si>
  <si>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</si>
  <si>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</si>
  <si>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</si>
  <si>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</si>
  <si>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</si>
  <si>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</si>
  <si>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</si>
  <si>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</si>
  <si>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</si>
  <si>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</si>
  <si>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</si>
  <si>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</si>
  <si>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</si>
  <si>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</si>
  <si>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</si>
  <si>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</si>
  <si>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</si>
  <si>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</si>
  <si>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</si>
  <si>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</si>
  <si>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</si>
  <si>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</si>
  <si>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</si>
  <si>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</si>
  <si>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</si>
  <si>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</si>
  <si>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</si>
  <si>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</si>
  <si>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</si>
  <si>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</si>
  <si>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</si>
  <si>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</si>
  <si>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</si>
  <si>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</si>
  <si>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</si>
  <si>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</si>
  <si>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</si>
  <si>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</si>
  <si>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</si>
  <si>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</si>
  <si>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</si>
  <si>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</si>
  <si>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</si>
  <si>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</si>
  <si>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</si>
  <si>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</si>
  <si>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</si>
  <si>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</si>
  <si>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</si>
  <si>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</si>
  <si>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</si>
  <si>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</si>
  <si>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</si>
  <si>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</si>
  <si>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</si>
  <si>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</si>
  <si>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</si>
  <si>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</si>
  <si>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</si>
  <si>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</si>
  <si>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</si>
  <si>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</si>
  <si>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</si>
  <si>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</si>
  <si>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</si>
  <si>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</si>
  <si>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</si>
  <si>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</si>
  <si>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</si>
  <si>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</si>
  <si>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</si>
  <si>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</si>
  <si>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</si>
  <si>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</si>
  <si>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</si>
  <si>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</si>
  <si>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</si>
  <si>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</si>
  <si>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</si>
  <si>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</si>
  <si>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</si>
  <si>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</si>
  <si>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</si>
  <si>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</si>
  <si>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</si>
  <si>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</si>
  <si>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</si>
  <si>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</si>
  <si>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</si>
  <si>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</si>
  <si>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</si>
  <si>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</si>
  <si>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</si>
  <si>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</si>
  <si>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</si>
  <si>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</si>
  <si>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</si>
  <si>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</si>
  <si>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</si>
  <si>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</si>
  <si>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</si>
  <si>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</si>
  <si>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</si>
  <si>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</si>
  <si>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</si>
  <si>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</si>
  <si>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</si>
  <si>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</si>
  <si>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</si>
  <si>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</si>
  <si>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</si>
  <si>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</si>
  <si>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</si>
  <si>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</si>
  <si>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</si>
  <si>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</si>
  <si>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</si>
  <si>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</si>
  <si>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</si>
  <si>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</si>
  <si>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</si>
  <si>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</si>
  <si>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</si>
  <si>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</si>
  <si>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</si>
  <si>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</si>
  <si>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</si>
  <si>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</si>
  <si>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</si>
  <si>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</si>
  <si>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</si>
  <si>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</si>
  <si>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</si>
  <si>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</si>
  <si>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</si>
  <si>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</si>
  <si>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</si>
  <si>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</si>
  <si>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</si>
  <si>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</si>
  <si>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</si>
  <si>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</si>
  <si>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</si>
  <si>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</si>
  <si>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</si>
  <si>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</si>
  <si>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</si>
  <si>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</si>
  <si>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</si>
  <si>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</si>
  <si>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</si>
  <si>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</si>
  <si>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</si>
  <si>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</si>
  <si>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</si>
  <si>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</si>
  <si>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</si>
  <si>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</si>
  <si>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</si>
  <si>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</si>
  <si>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</si>
  <si>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</si>
  <si>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</si>
  <si>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</si>
  <si>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</si>
  <si>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</si>
  <si>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</si>
  <si>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</si>
  <si>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</si>
  <si>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</si>
  <si>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</si>
  <si>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</si>
  <si>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</si>
  <si>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</si>
  <si>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</si>
  <si>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</si>
  <si>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</si>
  <si>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</si>
  <si>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</si>
  <si>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</si>
  <si>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</si>
  <si>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</si>
  <si>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</si>
  <si>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</si>
  <si>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</si>
  <si>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</si>
  <si>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</si>
  <si>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</si>
  <si>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</si>
  <si>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</si>
  <si>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</si>
  <si>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</si>
  <si>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</si>
  <si>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</si>
  <si>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</si>
  <si>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</si>
  <si>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</si>
  <si>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</si>
  <si>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</si>
  <si>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</si>
  <si>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</si>
  <si>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</si>
  <si>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</si>
  <si>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</si>
  <si>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</si>
  <si>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</si>
  <si>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</si>
  <si>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</si>
  <si>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</si>
  <si>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</si>
  <si>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</si>
  <si>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</si>
  <si>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</si>
  <si>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</si>
  <si>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</si>
  <si>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</si>
  <si>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</si>
  <si>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</si>
  <si>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</si>
  <si>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</si>
  <si>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</si>
  <si>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</si>
  <si>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</si>
  <si>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</si>
  <si>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</si>
  <si>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</si>
  <si>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</si>
  <si>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</si>
  <si>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</si>
  <si>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</si>
  <si>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</si>
  <si>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</si>
  <si>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</si>
  <si>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</si>
  <si>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</si>
  <si>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</si>
  <si>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</si>
  <si>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</si>
  <si>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</si>
  <si>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</si>
  <si>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</si>
  <si>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</si>
  <si>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</si>
  <si>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</si>
  <si>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</si>
  <si>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</si>
  <si>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</si>
  <si>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</si>
  <si>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</si>
  <si>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</si>
  <si>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</si>
  <si>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</si>
  <si>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</si>
  <si>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</si>
  <si>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</si>
  <si>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</si>
  <si>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</si>
  <si>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</si>
  <si>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</si>
  <si>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</si>
  <si>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</si>
  <si>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</si>
  <si>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</si>
  <si>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</si>
  <si>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</si>
  <si>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</si>
  <si>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</si>
  <si>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</si>
  <si>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</si>
  <si>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</si>
  <si>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</si>
  <si>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</si>
  <si>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</si>
  <si>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</si>
  <si>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</si>
  <si>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</si>
  <si>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</si>
  <si>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</si>
  <si>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</si>
  <si>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</si>
  <si>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</si>
  <si>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</si>
  <si>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</si>
  <si>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</si>
  <si>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</si>
  <si>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</si>
  <si>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</si>
  <si>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</si>
  <si>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</si>
  <si>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</si>
  <si>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</si>
  <si>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</si>
  <si>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</si>
  <si>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</si>
  <si>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</si>
  <si>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</si>
  <si>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</si>
  <si>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</si>
  <si>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</si>
  <si>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</si>
  <si>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</si>
  <si>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</si>
  <si>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</si>
  <si>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</si>
  <si>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</si>
  <si>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</si>
  <si>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</si>
  <si>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</si>
  <si>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</si>
  <si>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</si>
  <si>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</si>
  <si>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</si>
  <si>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</si>
  <si>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</si>
  <si>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</si>
  <si>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</si>
  <si>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</si>
  <si>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</si>
  <si>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</si>
  <si>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</si>
  <si>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</si>
  <si>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</si>
  <si>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</si>
  <si>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</si>
  <si>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</si>
  <si>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</si>
  <si>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</si>
  <si>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</si>
  <si>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</si>
  <si>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</si>
  <si>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</si>
  <si>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</si>
  <si>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</si>
  <si>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</si>
  <si>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</si>
  <si>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</si>
  <si>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</si>
  <si>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</si>
  <si>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</si>
  <si>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</si>
  <si>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</si>
  <si>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</si>
  <si>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</si>
  <si>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</si>
  <si>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</si>
  <si>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</si>
  <si>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</si>
  <si>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</si>
  <si>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</si>
  <si>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</si>
  <si>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</si>
  <si>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地下街防災推進事業</t>
    <phoneticPr fontId="5"/>
  </si>
  <si>
    <t>国土交通省</t>
  </si>
  <si>
    <t>都市局</t>
    <rPh sb="0" eb="2">
      <t>トシ</t>
    </rPh>
    <rPh sb="2" eb="3">
      <t>キョク</t>
    </rPh>
    <phoneticPr fontId="5"/>
  </si>
  <si>
    <t>街路交通施設課</t>
    <phoneticPr fontId="5"/>
  </si>
  <si>
    <t>神田　昌幸</t>
    <rPh sb="0" eb="2">
      <t>カンダ</t>
    </rPh>
    <rPh sb="3" eb="5">
      <t>マサユキ</t>
    </rPh>
    <phoneticPr fontId="5"/>
  </si>
  <si>
    <t>○</t>
  </si>
  <si>
    <t>－</t>
    <phoneticPr fontId="5"/>
  </si>
  <si>
    <t>4　水害等災害による被害の軽減
　11　住宅・市街地の防災性を向上する</t>
    <phoneticPr fontId="5"/>
  </si>
  <si>
    <t>地下街は全国の拠点駅等に存在し利用者も多数に上っており、大規模地震の際には、利用者等が混乱状態となることが懸念される。また、天井等の老朽化が進んでいるほか、駅等からの避難者の流入も想定されることから、ハード・ソフトからなる利用者等の安心避難のための安全対策を講じていくことが必要である。
このため、「地下街の安心避難対策ガイドライン」を基に、地下街管理会社等に対して、天井板等設備の安全点検や、周辺の鉄道駅等との連携のもと、地下街の安全対策のための計画の策定を支援するとともに、計画に基づく避難通路や地下街設備の改修等を支援することで、民間投資を通じた地下街の安心避難対策の充実を図る。</t>
    <rPh sb="176" eb="178">
      <t>カイシャ</t>
    </rPh>
    <rPh sb="178" eb="179">
      <t>トウ</t>
    </rPh>
    <phoneticPr fontId="5"/>
  </si>
  <si>
    <t>-</t>
    <phoneticPr fontId="5"/>
  </si>
  <si>
    <t>箇所</t>
    <rPh sb="0" eb="2">
      <t>カショ</t>
    </rPh>
    <phoneticPr fontId="5"/>
  </si>
  <si>
    <t>（目）地下街防災推進事業費補助</t>
    <rPh sb="1" eb="2">
      <t>モク</t>
    </rPh>
    <rPh sb="3" eb="6">
      <t>チカガイ</t>
    </rPh>
    <rPh sb="6" eb="8">
      <t>ボウサイ</t>
    </rPh>
    <rPh sb="8" eb="10">
      <t>スイシン</t>
    </rPh>
    <rPh sb="10" eb="13">
      <t>ジギョウヒ</t>
    </rPh>
    <rPh sb="13" eb="15">
      <t>ホジョ</t>
    </rPh>
    <phoneticPr fontId="2"/>
  </si>
  <si>
    <t>新２６－０１１</t>
    <rPh sb="0" eb="1">
      <t>シン</t>
    </rPh>
    <phoneticPr fontId="5"/>
  </si>
  <si>
    <t>事業費÷箇所数</t>
    <phoneticPr fontId="5"/>
  </si>
  <si>
    <t>百万円</t>
    <rPh sb="0" eb="2">
      <t>ヒャクマン</t>
    </rPh>
    <rPh sb="2" eb="3">
      <t>エン</t>
    </rPh>
    <phoneticPr fontId="5"/>
  </si>
  <si>
    <t>　　　/</t>
    <phoneticPr fontId="5"/>
  </si>
  <si>
    <t>　　　　　　　　　　　　　　　　　　　－</t>
    <phoneticPr fontId="5"/>
  </si>
  <si>
    <t xml:space="preserve">       ２，７１８／１８</t>
    <phoneticPr fontId="5"/>
  </si>
  <si>
    <t>‐</t>
  </si>
  <si>
    <t>地下街は全国の拠点駅等を中心に存在し、県域を越えて不特定多数の利用者が往来する公共性が高い施設であるため国の関与が必要。</t>
    <phoneticPr fontId="5"/>
  </si>
  <si>
    <t>○</t>
    <phoneticPr fontId="5"/>
  </si>
  <si>
    <t>民間や第３セクターである地下街管理者が当該事業を実施することにより、公共的な空間である地下街の防災性・安全性の向上が図られることを勘案し、地方公共団体との協調補助の事例をふまえ、１／３補助としている。</t>
    <rPh sb="0" eb="2">
      <t>ミンカン</t>
    </rPh>
    <rPh sb="3" eb="4">
      <t>ダイ</t>
    </rPh>
    <rPh sb="12" eb="15">
      <t>チカガイ</t>
    </rPh>
    <rPh sb="15" eb="18">
      <t>カンリシャ</t>
    </rPh>
    <rPh sb="19" eb="21">
      <t>トウガイ</t>
    </rPh>
    <rPh sb="21" eb="23">
      <t>ジギョウ</t>
    </rPh>
    <rPh sb="24" eb="26">
      <t>ジッシ</t>
    </rPh>
    <rPh sb="34" eb="37">
      <t>コウキョウテキ</t>
    </rPh>
    <rPh sb="38" eb="40">
      <t>クウカン</t>
    </rPh>
    <rPh sb="43" eb="46">
      <t>チカガイ</t>
    </rPh>
    <rPh sb="47" eb="50">
      <t>ボウサイセイ</t>
    </rPh>
    <rPh sb="51" eb="54">
      <t>アンゼンセイ</t>
    </rPh>
    <rPh sb="55" eb="57">
      <t>コウジョウ</t>
    </rPh>
    <rPh sb="58" eb="59">
      <t>ハカ</t>
    </rPh>
    <rPh sb="65" eb="67">
      <t>カンアン</t>
    </rPh>
    <rPh sb="69" eb="71">
      <t>チホウ</t>
    </rPh>
    <rPh sb="71" eb="73">
      <t>コウキョウ</t>
    </rPh>
    <rPh sb="73" eb="75">
      <t>ダンタイ</t>
    </rPh>
    <rPh sb="77" eb="79">
      <t>キョウチョウ</t>
    </rPh>
    <rPh sb="79" eb="81">
      <t>ホジョ</t>
    </rPh>
    <rPh sb="82" eb="84">
      <t>ジレイ</t>
    </rPh>
    <rPh sb="92" eb="94">
      <t>ホジョ</t>
    </rPh>
    <phoneticPr fontId="5"/>
  </si>
  <si>
    <t>「地下街の安心避難対策ガイドライン」を基に、都市内の公共的な空間である地下街の防災性・安全性の向上を図るうえで、真に必要な対策が計画的に実施されるため、地下街管理者の取組みを精査し、支援していく。</t>
    <phoneticPr fontId="5"/>
  </si>
  <si>
    <t>地下街防災推進計画策定（天井点検、避難検討、防災施設整備の検討）</t>
    <rPh sb="0" eb="2">
      <t>チカ</t>
    </rPh>
    <rPh sb="2" eb="3">
      <t>ガイ</t>
    </rPh>
    <rPh sb="3" eb="5">
      <t>ボウサイ</t>
    </rPh>
    <rPh sb="5" eb="7">
      <t>スイシン</t>
    </rPh>
    <rPh sb="7" eb="9">
      <t>ケイカク</t>
    </rPh>
    <rPh sb="9" eb="11">
      <t>サクテイ</t>
    </rPh>
    <rPh sb="12" eb="14">
      <t>テンジョウ</t>
    </rPh>
    <rPh sb="14" eb="16">
      <t>テンケン</t>
    </rPh>
    <rPh sb="17" eb="19">
      <t>ヒナン</t>
    </rPh>
    <rPh sb="19" eb="21">
      <t>ケントウ</t>
    </rPh>
    <rPh sb="22" eb="24">
      <t>ボウサイ</t>
    </rPh>
    <rPh sb="24" eb="26">
      <t>シセツ</t>
    </rPh>
    <rPh sb="26" eb="28">
      <t>セイビ</t>
    </rPh>
    <rPh sb="29" eb="31">
      <t>ケントウ</t>
    </rPh>
    <phoneticPr fontId="25"/>
  </si>
  <si>
    <t>地下街防災推進計画策定
（天井点検、避難検討、防災施設整備の検討）</t>
    <phoneticPr fontId="5"/>
  </si>
  <si>
    <t>計画策定に必要な点検等の実施にあたり、各テナントとの調整が難航したため。</t>
    <rPh sb="0" eb="2">
      <t>ケイカク</t>
    </rPh>
    <rPh sb="2" eb="4">
      <t>サクテイ</t>
    </rPh>
    <rPh sb="5" eb="7">
      <t>ヒツヨウ</t>
    </rPh>
    <rPh sb="8" eb="10">
      <t>テンケン</t>
    </rPh>
    <rPh sb="10" eb="11">
      <t>トウ</t>
    </rPh>
    <rPh sb="12" eb="14">
      <t>ジッシ</t>
    </rPh>
    <rPh sb="19" eb="20">
      <t>カク</t>
    </rPh>
    <rPh sb="26" eb="28">
      <t>チョウセイ</t>
    </rPh>
    <rPh sb="29" eb="31">
      <t>ナンコウ</t>
    </rPh>
    <phoneticPr fontId="5"/>
  </si>
  <si>
    <t>「地下街の安心避難対策ガイドライン」を踏まえ地下街管理者等が行う防災推進計画の策定を支援するとともに、当該計画に基づき地下街管理会社等が行う防災・安全対策の取組みを支援する。
　（１）安全点検及び計画策定費補助　【補助対象事業費の１／３】
　（２）対策工事費補助　【補助対象事業費の１／３】
　　　 補修工事、安心避難のための施設整備等</t>
    <rPh sb="28" eb="29">
      <t>トウ</t>
    </rPh>
    <rPh sb="64" eb="66">
      <t>カイシャ</t>
    </rPh>
    <rPh sb="66" eb="67">
      <t>トウ</t>
    </rPh>
    <phoneticPr fontId="5"/>
  </si>
  <si>
    <t>地下街の防災対策に限定されている。</t>
    <rPh sb="0" eb="3">
      <t>チカガイ</t>
    </rPh>
    <rPh sb="4" eb="6">
      <t>ボウサイ</t>
    </rPh>
    <rPh sb="6" eb="8">
      <t>タイサク</t>
    </rPh>
    <rPh sb="9" eb="11">
      <t>ゲンテイ</t>
    </rPh>
    <phoneticPr fontId="5"/>
  </si>
  <si>
    <t>安全点検、防災推進計画策定が完了していない地下街の数</t>
    <phoneticPr fontId="5"/>
  </si>
  <si>
    <t>防災推進計画策定に着手した地下街の数</t>
    <rPh sb="0" eb="2">
      <t>ボウサイ</t>
    </rPh>
    <rPh sb="2" eb="4">
      <t>スイシン</t>
    </rPh>
    <rPh sb="4" eb="6">
      <t>ケイカク</t>
    </rPh>
    <rPh sb="6" eb="8">
      <t>サクテイ</t>
    </rPh>
    <rPh sb="9" eb="11">
      <t>チャクシュ</t>
    </rPh>
    <rPh sb="13" eb="16">
      <t>チカガイ</t>
    </rPh>
    <rPh sb="17" eb="18">
      <t>カズ</t>
    </rPh>
    <phoneticPr fontId="5"/>
  </si>
  <si>
    <t>A.　川崎アゼリア(株)</t>
    <rPh sb="3" eb="5">
      <t>カワサキ</t>
    </rPh>
    <rPh sb="9" eb="12">
      <t>カブ</t>
    </rPh>
    <phoneticPr fontId="5"/>
  </si>
  <si>
    <t>地下街防災推進事業費補助</t>
    <phoneticPr fontId="5"/>
  </si>
  <si>
    <t>―</t>
    <phoneticPr fontId="5"/>
  </si>
  <si>
    <t>川崎アゼリア(株)</t>
    <rPh sb="0" eb="2">
      <t>カワサキ</t>
    </rPh>
    <rPh sb="6" eb="9">
      <t>カブ</t>
    </rPh>
    <phoneticPr fontId="25"/>
  </si>
  <si>
    <t xml:space="preserve">       ５６６．４／２</t>
    <phoneticPr fontId="5"/>
  </si>
  <si>
    <t>地下街防災推進事業制度要綱・交付要綱</t>
    <rPh sb="0" eb="3">
      <t>チカガイ</t>
    </rPh>
    <rPh sb="3" eb="5">
      <t>ボウサイ</t>
    </rPh>
    <rPh sb="5" eb="7">
      <t>スイシン</t>
    </rPh>
    <rPh sb="7" eb="9">
      <t>ジギョウ</t>
    </rPh>
    <rPh sb="9" eb="11">
      <t>セイド</t>
    </rPh>
    <rPh sb="11" eb="13">
      <t>ヨウコウ</t>
    </rPh>
    <rPh sb="14" eb="16">
      <t>コウフ</t>
    </rPh>
    <rPh sb="16" eb="18">
      <t>ヨウコウ</t>
    </rPh>
    <phoneticPr fontId="5"/>
  </si>
  <si>
    <t>地下街管理者において計画を公表するなど、利用者にとって地下街を安心して利用できる取組みを実施している。</t>
    <rPh sb="0" eb="3">
      <t>チカガイ</t>
    </rPh>
    <rPh sb="3" eb="6">
      <t>カンリシャ</t>
    </rPh>
    <rPh sb="10" eb="12">
      <t>ケイカク</t>
    </rPh>
    <rPh sb="13" eb="15">
      <t>コウヒョウ</t>
    </rPh>
    <rPh sb="20" eb="23">
      <t>リヨウシャ</t>
    </rPh>
    <rPh sb="27" eb="30">
      <t>チカガイ</t>
    </rPh>
    <rPh sb="31" eb="33">
      <t>アンシン</t>
    </rPh>
    <rPh sb="35" eb="37">
      <t>リヨウ</t>
    </rPh>
    <rPh sb="40" eb="41">
      <t>ト</t>
    </rPh>
    <rPh sb="41" eb="42">
      <t>ク</t>
    </rPh>
    <rPh sb="44" eb="46">
      <t>ジッシ</t>
    </rPh>
    <phoneticPr fontId="5"/>
  </si>
  <si>
    <t>国土強靱化の取組みを推進するものであり、優先度の高い事業である。</t>
    <rPh sb="20" eb="23">
      <t>ユウセンド</t>
    </rPh>
    <rPh sb="24" eb="25">
      <t>タカ</t>
    </rPh>
    <rPh sb="26" eb="28">
      <t>ジギョウ</t>
    </rPh>
    <phoneticPr fontId="5"/>
  </si>
  <si>
    <t>安全点検、防災対策等を行う際の費用を参考にしているため、適当な水準と考える。</t>
    <rPh sb="0" eb="2">
      <t>アンゼン</t>
    </rPh>
    <rPh sb="2" eb="4">
      <t>テンケン</t>
    </rPh>
    <rPh sb="5" eb="7">
      <t>ボウサイ</t>
    </rPh>
    <rPh sb="7" eb="9">
      <t>タイサク</t>
    </rPh>
    <rPh sb="9" eb="10">
      <t>トウ</t>
    </rPh>
    <rPh sb="11" eb="12">
      <t>オコナ</t>
    </rPh>
    <rPh sb="13" eb="14">
      <t>サイ</t>
    </rPh>
    <rPh sb="15" eb="17">
      <t>ヒヨウ</t>
    </rPh>
    <rPh sb="18" eb="20">
      <t>サンコウ</t>
    </rPh>
    <rPh sb="28" eb="30">
      <t>テキトウ</t>
    </rPh>
    <rPh sb="31" eb="33">
      <t>スイジュン</t>
    </rPh>
    <rPh sb="34" eb="35">
      <t>カンガ</t>
    </rPh>
    <phoneticPr fontId="5"/>
  </si>
  <si>
    <t>事業の早期実施に向けて、地下街管理者や地方公共団体に対して、計画策定や事業実施に対する技術的助言等、真に必要な対策が計画的に実施されるようより一層努める。</t>
    <rPh sb="0" eb="2">
      <t>ジギョウ</t>
    </rPh>
    <rPh sb="3" eb="5">
      <t>ソウキ</t>
    </rPh>
    <rPh sb="5" eb="7">
      <t>ジッシ</t>
    </rPh>
    <rPh sb="8" eb="9">
      <t>ム</t>
    </rPh>
    <rPh sb="12" eb="15">
      <t>チカガイ</t>
    </rPh>
    <rPh sb="15" eb="18">
      <t>カンリシャ</t>
    </rPh>
    <rPh sb="19" eb="21">
      <t>チホウ</t>
    </rPh>
    <rPh sb="21" eb="23">
      <t>コウキョウ</t>
    </rPh>
    <rPh sb="23" eb="25">
      <t>ダンタイ</t>
    </rPh>
    <rPh sb="26" eb="27">
      <t>タイ</t>
    </rPh>
    <rPh sb="30" eb="32">
      <t>ケイカク</t>
    </rPh>
    <rPh sb="32" eb="34">
      <t>サクテイ</t>
    </rPh>
    <rPh sb="35" eb="37">
      <t>ジギョウ</t>
    </rPh>
    <rPh sb="37" eb="39">
      <t>ジッシ</t>
    </rPh>
    <rPh sb="40" eb="41">
      <t>タイ</t>
    </rPh>
    <rPh sb="43" eb="46">
      <t>ギジュツテキ</t>
    </rPh>
    <rPh sb="46" eb="48">
      <t>ジョゲン</t>
    </rPh>
    <rPh sb="48" eb="49">
      <t>トウ</t>
    </rPh>
    <rPh sb="50" eb="51">
      <t>シン</t>
    </rPh>
    <rPh sb="52" eb="54">
      <t>ヒツヨウ</t>
    </rPh>
    <rPh sb="55" eb="57">
      <t>タイサク</t>
    </rPh>
    <rPh sb="58" eb="61">
      <t>ケイカクテキ</t>
    </rPh>
    <rPh sb="62" eb="64">
      <t>ジッシ</t>
    </rPh>
    <rPh sb="71" eb="73">
      <t>イッソウ</t>
    </rPh>
    <rPh sb="73" eb="74">
      <t>ツト</t>
    </rPh>
    <phoneticPr fontId="5"/>
  </si>
  <si>
    <t>地下街は、都市内の公共的な空間を形成しており、また利用者が１０万人／日を超える箇所も多数存在している。地震発生時には地上への出入口や階段等に殺到することによる混乱、転倒・負傷等の事態が懸念されており、対策が求められている。</t>
    <rPh sb="25" eb="28">
      <t>リヨウシャ</t>
    </rPh>
    <rPh sb="31" eb="33">
      <t>マンニン</t>
    </rPh>
    <rPh sb="34" eb="35">
      <t>ニチ</t>
    </rPh>
    <rPh sb="36" eb="37">
      <t>コ</t>
    </rPh>
    <rPh sb="39" eb="41">
      <t>カショ</t>
    </rPh>
    <rPh sb="42" eb="44">
      <t>タスウ</t>
    </rPh>
    <rPh sb="44" eb="46">
      <t>ソンザイ</t>
    </rPh>
    <phoneticPr fontId="5"/>
  </si>
  <si>
    <t>安全確認できていない地下街の数を０にする。</t>
    <phoneticPr fontId="5"/>
  </si>
  <si>
    <t>△</t>
  </si>
  <si>
    <t>計画に基づく対策に着手できた実績は少ないものの、平成30年度の目標達成に向けて、防災対策の一層の推進に取り組んでいく。</t>
    <rPh sb="0" eb="2">
      <t>ケイカク</t>
    </rPh>
    <rPh sb="3" eb="4">
      <t>モト</t>
    </rPh>
    <rPh sb="6" eb="8">
      <t>タイサク</t>
    </rPh>
    <rPh sb="9" eb="11">
      <t>チャクシュ</t>
    </rPh>
    <rPh sb="14" eb="16">
      <t>ジッセキ</t>
    </rPh>
    <rPh sb="17" eb="18">
      <t>スク</t>
    </rPh>
    <rPh sb="24" eb="26">
      <t>ヘイセイ</t>
    </rPh>
    <rPh sb="28" eb="30">
      <t>ネンド</t>
    </rPh>
    <rPh sb="31" eb="33">
      <t>モクヒョウ</t>
    </rPh>
    <rPh sb="33" eb="35">
      <t>タッセイ</t>
    </rPh>
    <rPh sb="36" eb="37">
      <t>ム</t>
    </rPh>
    <rPh sb="40" eb="42">
      <t>ボウサイ</t>
    </rPh>
    <rPh sb="42" eb="44">
      <t>タイサク</t>
    </rPh>
    <rPh sb="45" eb="47">
      <t>イッソウ</t>
    </rPh>
    <rPh sb="48" eb="50">
      <t>スイシン</t>
    </rPh>
    <rPh sb="51" eb="52">
      <t>ト</t>
    </rPh>
    <rPh sb="53" eb="54">
      <t>ク</t>
    </rPh>
    <phoneticPr fontId="5"/>
  </si>
  <si>
    <t>計画に基づく対策に着手できた実績は少ないものの、計画策定に向けた関係者との調整の円滑化を図るなど、着実に取り組んでいく。</t>
    <rPh sb="0" eb="2">
      <t>ケイカク</t>
    </rPh>
    <rPh sb="3" eb="4">
      <t>モト</t>
    </rPh>
    <rPh sb="6" eb="8">
      <t>タイサク</t>
    </rPh>
    <rPh sb="9" eb="11">
      <t>チャクシュ</t>
    </rPh>
    <rPh sb="14" eb="16">
      <t>ジッセキ</t>
    </rPh>
    <rPh sb="17" eb="18">
      <t>スク</t>
    </rPh>
    <rPh sb="24" eb="26">
      <t>ケイカク</t>
    </rPh>
    <rPh sb="26" eb="28">
      <t>サクテイ</t>
    </rPh>
    <rPh sb="29" eb="30">
      <t>ム</t>
    </rPh>
    <rPh sb="32" eb="35">
      <t>カンケイシャ</t>
    </rPh>
    <rPh sb="37" eb="39">
      <t>チョウセイ</t>
    </rPh>
    <rPh sb="40" eb="43">
      <t>エンカツカ</t>
    </rPh>
    <rPh sb="44" eb="45">
      <t>ハカ</t>
    </rPh>
    <rPh sb="49" eb="51">
      <t>チャクジツ</t>
    </rPh>
    <rPh sb="52" eb="53">
      <t>ト</t>
    </rPh>
    <rPh sb="54" eb="55">
      <t>ク</t>
    </rPh>
    <phoneticPr fontId="5"/>
  </si>
  <si>
    <t>B.　</t>
    <phoneticPr fontId="5"/>
  </si>
  <si>
    <t>-</t>
    <phoneticPr fontId="5"/>
  </si>
  <si>
    <t>-</t>
    <phoneticPr fontId="5"/>
  </si>
  <si>
    <t>本事業は近年の都市防災などの観点からも非常に重要な事業であるにもかかわらず，執行率及び成果目標の達成度が極端に低いのは問題がある．予算執行率が極端に低い原因を究明すべきであり（例えば，全国の地下街管理会社等が同補助事業を知らないなど），それに基づいて何らかの措置を講じるべきである．
　成果指標が「安全確認できていない地下街数」とあるが分かりにくい．例えば，「安全が確認できた地下街数÷地下街総数」のような分数表示の方が国民の理解を得られやすいのではないか．また，h26成果実績が76箇所とあるが，活動実績と整合的でないと思われる．また，H26の当初見込み活動は29カ所（予算800百万円）で単位当たりコストが27.6百万円（＝800百万円/29）と算出されるが，実際には2カ所が実施され，その単位当たりコストが283.2百万円（＝566.4百万円/2）である（なお，h26年度行政事業レビューでには83百万円（＝2400百万円/29）とある）．しかし，事業の効率性にある「単位当たりコスト等の水準は妥当か」に○印がついているのは不適切ではないか．単位当たりコスト実績が当初見積もりの10倍というのは，国民の理解を得ることはできない．</t>
    <rPh sb="0" eb="1">
      <t>ホン</t>
    </rPh>
    <rPh sb="1" eb="3">
      <t>ジギョウ</t>
    </rPh>
    <rPh sb="4" eb="6">
      <t>キンネン</t>
    </rPh>
    <rPh sb="7" eb="9">
      <t>トシ</t>
    </rPh>
    <rPh sb="9" eb="11">
      <t>ボウサイ</t>
    </rPh>
    <rPh sb="14" eb="16">
      <t>カンテン</t>
    </rPh>
    <rPh sb="19" eb="21">
      <t>ヒジョウ</t>
    </rPh>
    <rPh sb="22" eb="24">
      <t>ジュウヨウ</t>
    </rPh>
    <rPh sb="25" eb="27">
      <t>ジギョウ</t>
    </rPh>
    <rPh sb="38" eb="41">
      <t>シッコウリツ</t>
    </rPh>
    <rPh sb="41" eb="42">
      <t>オヨ</t>
    </rPh>
    <rPh sb="43" eb="45">
      <t>セイカ</t>
    </rPh>
    <rPh sb="45" eb="47">
      <t>モクヒョウ</t>
    </rPh>
    <rPh sb="48" eb="51">
      <t>タッセイド</t>
    </rPh>
    <rPh sb="52" eb="54">
      <t>キョクタン</t>
    </rPh>
    <rPh sb="55" eb="56">
      <t>ヒク</t>
    </rPh>
    <rPh sb="59" eb="61">
      <t>モンダイ</t>
    </rPh>
    <rPh sb="65" eb="67">
      <t>ヨサン</t>
    </rPh>
    <rPh sb="67" eb="70">
      <t>シッコウリツ</t>
    </rPh>
    <rPh sb="71" eb="73">
      <t>キョクタン</t>
    </rPh>
    <rPh sb="74" eb="75">
      <t>ヒク</t>
    </rPh>
    <rPh sb="76" eb="78">
      <t>ゲンイン</t>
    </rPh>
    <rPh sb="79" eb="81">
      <t>キュウメイ</t>
    </rPh>
    <rPh sb="88" eb="89">
      <t>タト</t>
    </rPh>
    <rPh sb="92" eb="94">
      <t>ゼンコク</t>
    </rPh>
    <rPh sb="95" eb="98">
      <t>チカガイ</t>
    </rPh>
    <rPh sb="98" eb="100">
      <t>カンリ</t>
    </rPh>
    <rPh sb="100" eb="102">
      <t>カイシャ</t>
    </rPh>
    <rPh sb="102" eb="103">
      <t>ナド</t>
    </rPh>
    <rPh sb="104" eb="105">
      <t>ドウ</t>
    </rPh>
    <rPh sb="105" eb="107">
      <t>ホジョ</t>
    </rPh>
    <rPh sb="107" eb="109">
      <t>ジギョウ</t>
    </rPh>
    <rPh sb="110" eb="111">
      <t>シ</t>
    </rPh>
    <rPh sb="121" eb="122">
      <t>モト</t>
    </rPh>
    <rPh sb="125" eb="126">
      <t>ナン</t>
    </rPh>
    <rPh sb="129" eb="131">
      <t>ソチ</t>
    </rPh>
    <rPh sb="132" eb="133">
      <t>コウ</t>
    </rPh>
    <rPh sb="143" eb="145">
      <t>セイカ</t>
    </rPh>
    <rPh sb="145" eb="147">
      <t>シヒョウ</t>
    </rPh>
    <rPh sb="149" eb="151">
      <t>アンゼン</t>
    </rPh>
    <rPh sb="151" eb="153">
      <t>カクニン</t>
    </rPh>
    <rPh sb="159" eb="162">
      <t>チカガイ</t>
    </rPh>
    <rPh sb="162" eb="163">
      <t>スウ</t>
    </rPh>
    <rPh sb="168" eb="169">
      <t>ワ</t>
    </rPh>
    <rPh sb="175" eb="176">
      <t>タト</t>
    </rPh>
    <rPh sb="180" eb="182">
      <t>アンゼン</t>
    </rPh>
    <rPh sb="183" eb="185">
      <t>カクニン</t>
    </rPh>
    <rPh sb="188" eb="191">
      <t>チカガイ</t>
    </rPh>
    <rPh sb="191" eb="192">
      <t>スウ</t>
    </rPh>
    <rPh sb="193" eb="196">
      <t>チカガイ</t>
    </rPh>
    <rPh sb="196" eb="198">
      <t>ソウスウ</t>
    </rPh>
    <rPh sb="203" eb="205">
      <t>ブンスウ</t>
    </rPh>
    <rPh sb="205" eb="207">
      <t>ヒョウジ</t>
    </rPh>
    <rPh sb="208" eb="209">
      <t>ホウ</t>
    </rPh>
    <rPh sb="210" eb="212">
      <t>コクミン</t>
    </rPh>
    <rPh sb="213" eb="215">
      <t>リカイ</t>
    </rPh>
    <rPh sb="216" eb="217">
      <t>エ</t>
    </rPh>
    <rPh sb="235" eb="237">
      <t>セイカ</t>
    </rPh>
    <rPh sb="237" eb="239">
      <t>ジッセキ</t>
    </rPh>
    <rPh sb="242" eb="244">
      <t>カショ</t>
    </rPh>
    <rPh sb="249" eb="251">
      <t>カツドウ</t>
    </rPh>
    <rPh sb="251" eb="253">
      <t>ジッセキ</t>
    </rPh>
    <rPh sb="254" eb="257">
      <t>セイゴウテキ</t>
    </rPh>
    <rPh sb="261" eb="262">
      <t>オモ</t>
    </rPh>
    <rPh sb="273" eb="275">
      <t>トウショ</t>
    </rPh>
    <rPh sb="275" eb="277">
      <t>ミコ</t>
    </rPh>
    <rPh sb="278" eb="280">
      <t>カツドウ</t>
    </rPh>
    <rPh sb="284" eb="285">
      <t>ショ</t>
    </rPh>
    <rPh sb="286" eb="288">
      <t>ヨサン</t>
    </rPh>
    <rPh sb="291" eb="292">
      <t>ヒャク</t>
    </rPh>
    <rPh sb="292" eb="294">
      <t>マンエン</t>
    </rPh>
    <rPh sb="296" eb="298">
      <t>タンイ</t>
    </rPh>
    <rPh sb="298" eb="299">
      <t>ア</t>
    </rPh>
    <rPh sb="317" eb="318">
      <t>ヒャク</t>
    </rPh>
    <rPh sb="318" eb="320">
      <t>マンエン</t>
    </rPh>
    <rPh sb="325" eb="327">
      <t>サンシュツ</t>
    </rPh>
    <rPh sb="332" eb="334">
      <t>ジッサイ</t>
    </rPh>
    <rPh sb="338" eb="339">
      <t>ショ</t>
    </rPh>
    <rPh sb="340" eb="342">
      <t>ジッシ</t>
    </rPh>
    <rPh sb="347" eb="349">
      <t>タンイ</t>
    </rPh>
    <rPh sb="349" eb="350">
      <t>ア</t>
    </rPh>
    <rPh sb="361" eb="362">
      <t>ヒャク</t>
    </rPh>
    <rPh sb="362" eb="364">
      <t>マンエン</t>
    </rPh>
    <rPh sb="371" eb="372">
      <t>ヒャク</t>
    </rPh>
    <rPh sb="372" eb="374">
      <t>マンエン</t>
    </rPh>
    <rPh sb="387" eb="389">
      <t>ネンド</t>
    </rPh>
    <rPh sb="389" eb="391">
      <t>ギョウセイ</t>
    </rPh>
    <rPh sb="391" eb="393">
      <t>ジギョウ</t>
    </rPh>
    <rPh sb="402" eb="403">
      <t>ヒャク</t>
    </rPh>
    <rPh sb="403" eb="405">
      <t>マンエン</t>
    </rPh>
    <rPh sb="411" eb="412">
      <t>ヒャク</t>
    </rPh>
    <rPh sb="412" eb="414">
      <t>マンエン</t>
    </rPh>
    <rPh sb="427" eb="429">
      <t>ジギョウ</t>
    </rPh>
    <rPh sb="430" eb="433">
      <t>コウリツセイ</t>
    </rPh>
    <rPh sb="437" eb="439">
      <t>タンイ</t>
    </rPh>
    <rPh sb="439" eb="440">
      <t>ア</t>
    </rPh>
    <rPh sb="445" eb="446">
      <t>ナド</t>
    </rPh>
    <rPh sb="447" eb="449">
      <t>スイジュン</t>
    </rPh>
    <rPh sb="450" eb="452">
      <t>ダトウ</t>
    </rPh>
    <rPh sb="455" eb="457">
      <t>マルジルシ</t>
    </rPh>
    <rPh sb="465" eb="468">
      <t>フテキセツ</t>
    </rPh>
    <rPh sb="474" eb="476">
      <t>タンイ</t>
    </rPh>
    <rPh sb="476" eb="477">
      <t>ア</t>
    </rPh>
    <rPh sb="487" eb="489">
      <t>ミツ</t>
    </rPh>
    <rPh sb="494" eb="495">
      <t>バイ</t>
    </rPh>
    <rPh sb="501" eb="503">
      <t>コクミン</t>
    </rPh>
    <rPh sb="504" eb="506">
      <t>リカイ</t>
    </rPh>
    <rPh sb="507" eb="508">
      <t>エ</t>
    </rPh>
    <phoneticPr fontId="5"/>
  </si>
  <si>
    <t>・都市の防災性能の確保の観点から大変重要な事業であるが、執行率が低いのは問題である。地下街の防災性を高めるよう、地下街に関する関係行政機関で緊密な連携を図るとともに、当該事業の活用に向けて積極的に地下街管理会社への働きかけを行うなどの措置を講じるべき。</t>
    <rPh sb="1" eb="3">
      <t>トシ</t>
    </rPh>
    <rPh sb="4" eb="6">
      <t>ボウサイ</t>
    </rPh>
    <rPh sb="6" eb="8">
      <t>セイノウ</t>
    </rPh>
    <rPh sb="9" eb="11">
      <t>カクホ</t>
    </rPh>
    <rPh sb="12" eb="14">
      <t>カンテン</t>
    </rPh>
    <rPh sb="16" eb="18">
      <t>タイヘン</t>
    </rPh>
    <rPh sb="18" eb="20">
      <t>ジュウヨウ</t>
    </rPh>
    <rPh sb="21" eb="23">
      <t>ジギョウ</t>
    </rPh>
    <rPh sb="28" eb="31">
      <t>シッコウリツ</t>
    </rPh>
    <rPh sb="32" eb="33">
      <t>ヒク</t>
    </rPh>
    <rPh sb="36" eb="38">
      <t>モンダイ</t>
    </rPh>
    <rPh sb="42" eb="45">
      <t>チカガイ</t>
    </rPh>
    <rPh sb="46" eb="48">
      <t>ボウサイ</t>
    </rPh>
    <rPh sb="48" eb="49">
      <t>セイ</t>
    </rPh>
    <rPh sb="50" eb="51">
      <t>タカ</t>
    </rPh>
    <rPh sb="56" eb="59">
      <t>チカガイ</t>
    </rPh>
    <rPh sb="60" eb="61">
      <t>カン</t>
    </rPh>
    <rPh sb="63" eb="65">
      <t>カンケイ</t>
    </rPh>
    <rPh sb="70" eb="72">
      <t>キンミツ</t>
    </rPh>
    <rPh sb="73" eb="75">
      <t>レンケイ</t>
    </rPh>
    <rPh sb="76" eb="77">
      <t>ハカ</t>
    </rPh>
    <rPh sb="83" eb="85">
      <t>トウガイ</t>
    </rPh>
    <rPh sb="85" eb="87">
      <t>ジギョウ</t>
    </rPh>
    <rPh sb="88" eb="90">
      <t>カツヨウ</t>
    </rPh>
    <rPh sb="91" eb="92">
      <t>ム</t>
    </rPh>
    <rPh sb="94" eb="97">
      <t>セッキョクテキ</t>
    </rPh>
    <rPh sb="98" eb="101">
      <t>チカガイ</t>
    </rPh>
    <rPh sb="101" eb="103">
      <t>カンリ</t>
    </rPh>
    <rPh sb="103" eb="105">
      <t>カイシャ</t>
    </rPh>
    <rPh sb="107" eb="108">
      <t>ハタラ</t>
    </rPh>
    <rPh sb="112" eb="113">
      <t>オコナ</t>
    </rPh>
    <rPh sb="117" eb="119">
      <t>ソチ</t>
    </rPh>
    <rPh sb="120" eb="121">
      <t>コウ</t>
    </rPh>
    <phoneticPr fontId="5"/>
  </si>
  <si>
    <t>・成果目標及び活動実績について
　＜達成度の算出方法＞
　（安全点検、防災推進計画策定が完了した地下街数）÷（全地下街数）</t>
    <rPh sb="1" eb="3">
      <t>セイカ</t>
    </rPh>
    <rPh sb="3" eb="5">
      <t>モクヒョウ</t>
    </rPh>
    <rPh sb="5" eb="6">
      <t>オヨ</t>
    </rPh>
    <rPh sb="7" eb="9">
      <t>カツドウ</t>
    </rPh>
    <rPh sb="9" eb="11">
      <t>ジッセキ</t>
    </rPh>
    <rPh sb="18" eb="21">
      <t>タッセイド</t>
    </rPh>
    <rPh sb="22" eb="24">
      <t>サンシュツ</t>
    </rPh>
    <rPh sb="24" eb="26">
      <t>ホウホウ</t>
    </rPh>
    <rPh sb="30" eb="32">
      <t>アンゼン</t>
    </rPh>
    <rPh sb="32" eb="34">
      <t>テンケン</t>
    </rPh>
    <rPh sb="35" eb="37">
      <t>ボウサイ</t>
    </rPh>
    <rPh sb="37" eb="39">
      <t>スイシン</t>
    </rPh>
    <rPh sb="39" eb="41">
      <t>ケイカク</t>
    </rPh>
    <rPh sb="41" eb="43">
      <t>サクテイ</t>
    </rPh>
    <rPh sb="44" eb="46">
      <t>カンリョウ</t>
    </rPh>
    <rPh sb="48" eb="51">
      <t>チカガイ</t>
    </rPh>
    <rPh sb="51" eb="52">
      <t>スウ</t>
    </rPh>
    <rPh sb="55" eb="56">
      <t>ゼン</t>
    </rPh>
    <rPh sb="56" eb="59">
      <t>チカガイ</t>
    </rPh>
    <rPh sb="59" eb="60">
      <t>スウ</t>
    </rPh>
    <phoneticPr fontId="5"/>
  </si>
  <si>
    <t>執行等改善</t>
  </si>
  <si>
    <t>地下街への浸水対策も含めた防災対策を推進することによる増。</t>
    <rPh sb="0" eb="3">
      <t>チカガイ</t>
    </rPh>
    <rPh sb="5" eb="7">
      <t>シンスイ</t>
    </rPh>
    <rPh sb="7" eb="9">
      <t>タイサク</t>
    </rPh>
    <rPh sb="10" eb="11">
      <t>フク</t>
    </rPh>
    <rPh sb="13" eb="15">
      <t>ボウサイ</t>
    </rPh>
    <rPh sb="15" eb="17">
      <t>タイサク</t>
    </rPh>
    <rPh sb="18" eb="20">
      <t>スイシン</t>
    </rPh>
    <rPh sb="27" eb="28">
      <t>ゾウ</t>
    </rPh>
    <phoneticPr fontId="5"/>
  </si>
  <si>
    <t>・地下街防災推進計画策定に必要な天井点検等の実施にあたり、休業日等について地下街管理者と各テナントとの調整に想定以上の時間を要したことから、平成２６年度後半から天井点検等防災対策の必要性に対するテナントの理解を深めるため、地下街管理者に対し講演等を通じて説明資料の提供を行い、調整の円滑化を図っている。また、地下街の防災対策の一層の推進に向けた関係機関との連携について検討を行っている。
・成果指標の算出方法については、外部有識者の指摘を踏まえ、成果指標の考え方を明示するため、備考欄に記載した。
・単位当たりコストについては、事業費ベースで比較すれば、平成２６年度の実績は283.2百万円（=566.4百万円/2）、当初見積もりは82.8百万円(=2,400百万円/29)となる。また、当初見積もりは平均的な値であり、コストは各地下街の対策内容により異なる場合がある。　</t>
    <rPh sb="70" eb="72">
      <t>ヘイセイ</t>
    </rPh>
    <rPh sb="74" eb="76">
      <t>ネンド</t>
    </rPh>
    <rPh sb="76" eb="78">
      <t>コウハン</t>
    </rPh>
    <rPh sb="94" eb="95">
      <t>タイ</t>
    </rPh>
    <rPh sb="102" eb="104">
      <t>リカイ</t>
    </rPh>
    <rPh sb="105" eb="106">
      <t>フカ</t>
    </rPh>
    <rPh sb="120" eb="122">
      <t>コウエン</t>
    </rPh>
    <rPh sb="122" eb="123">
      <t>トウ</t>
    </rPh>
    <rPh sb="124" eb="125">
      <t>ツウ</t>
    </rPh>
    <rPh sb="154" eb="157">
      <t>チカガイ</t>
    </rPh>
    <rPh sb="158" eb="160">
      <t>ボウサイ</t>
    </rPh>
    <rPh sb="160" eb="162">
      <t>タイサク</t>
    </rPh>
    <rPh sb="163" eb="165">
      <t>イッソウ</t>
    </rPh>
    <rPh sb="166" eb="168">
      <t>スイシン</t>
    </rPh>
    <rPh sb="169" eb="170">
      <t>ム</t>
    </rPh>
    <rPh sb="172" eb="174">
      <t>カンケイ</t>
    </rPh>
    <rPh sb="174" eb="176">
      <t>キカン</t>
    </rPh>
    <rPh sb="178" eb="180">
      <t>レンケイ</t>
    </rPh>
    <rPh sb="184" eb="186">
      <t>ケントウ</t>
    </rPh>
    <rPh sb="187" eb="188">
      <t>オコナ</t>
    </rPh>
    <rPh sb="195" eb="197">
      <t>セイカ</t>
    </rPh>
    <rPh sb="197" eb="199">
      <t>シヒョウ</t>
    </rPh>
    <rPh sb="200" eb="202">
      <t>サンシュツ</t>
    </rPh>
    <rPh sb="202" eb="204">
      <t>ホウホウ</t>
    </rPh>
    <rPh sb="210" eb="212">
      <t>ガイブ</t>
    </rPh>
    <rPh sb="212" eb="215">
      <t>ユウシキシャ</t>
    </rPh>
    <rPh sb="216" eb="218">
      <t>シテキ</t>
    </rPh>
    <rPh sb="219" eb="220">
      <t>フ</t>
    </rPh>
    <rPh sb="223" eb="225">
      <t>セイカ</t>
    </rPh>
    <rPh sb="225" eb="227">
      <t>シヒョウ</t>
    </rPh>
    <rPh sb="228" eb="229">
      <t>カンガ</t>
    </rPh>
    <rPh sb="230" eb="231">
      <t>カタ</t>
    </rPh>
    <rPh sb="232" eb="234">
      <t>メイジ</t>
    </rPh>
    <rPh sb="239" eb="242">
      <t>ビコウラン</t>
    </rPh>
    <rPh sb="243" eb="245">
      <t>キサイ</t>
    </rPh>
    <rPh sb="250" eb="252">
      <t>タンイ</t>
    </rPh>
    <rPh sb="252" eb="253">
      <t>ア</t>
    </rPh>
    <rPh sb="264" eb="267">
      <t>ジギョウヒ</t>
    </rPh>
    <rPh sb="271" eb="273">
      <t>ヒカク</t>
    </rPh>
    <rPh sb="277" eb="279">
      <t>ヘイセイ</t>
    </rPh>
    <rPh sb="281" eb="283">
      <t>ネンド</t>
    </rPh>
    <rPh sb="284" eb="286">
      <t>ジッセキ</t>
    </rPh>
    <rPh sb="292" eb="293">
      <t>ヒャク</t>
    </rPh>
    <rPh sb="293" eb="295">
      <t>マンエン</t>
    </rPh>
    <rPh sb="302" eb="303">
      <t>ヒャク</t>
    </rPh>
    <rPh sb="303" eb="305">
      <t>マンエン</t>
    </rPh>
    <rPh sb="309" eb="311">
      <t>トウショ</t>
    </rPh>
    <rPh sb="311" eb="313">
      <t>ミツ</t>
    </rPh>
    <rPh sb="320" eb="321">
      <t>ヒャク</t>
    </rPh>
    <rPh sb="321" eb="323">
      <t>マンエン</t>
    </rPh>
    <rPh sb="330" eb="331">
      <t>ヒャク</t>
    </rPh>
    <rPh sb="331" eb="333">
      <t>マンエン</t>
    </rPh>
    <rPh sb="344" eb="346">
      <t>トウショ</t>
    </rPh>
    <rPh sb="346" eb="348">
      <t>ミツモリ</t>
    </rPh>
    <rPh sb="351" eb="354">
      <t>ヘイキンテキ</t>
    </rPh>
    <rPh sb="355" eb="356">
      <t>アタイ</t>
    </rPh>
    <rPh sb="364" eb="367">
      <t>カクチカ</t>
    </rPh>
    <rPh sb="367" eb="368">
      <t>ガイ</t>
    </rPh>
    <rPh sb="369" eb="371">
      <t>タイサク</t>
    </rPh>
    <rPh sb="371" eb="373">
      <t>ナイヨウ</t>
    </rPh>
    <rPh sb="376" eb="377">
      <t>コト</t>
    </rPh>
    <rPh sb="379" eb="381">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</si>
</sst>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right" vertical="center" wrapText="1"/>
      <protection locked="0"/>
    </xf>
    <xf numFmtId="0" fontId="3" fillId="0" borderId="26" xfId="0" applyFont="1" applyBorder="1" applyAlignment="1" applyProtection="1">
      <alignment horizontal="right" vertical="center" wrapText="1"/>
      <protection locked="0"/>
    </xf>
    <xf numFmtId="0" fontId="3" fillId="0" borderId="27" xfId="0" applyFont="1" applyBorder="1" applyAlignment="1" applyProtection="1">
      <alignment horizontal="right"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62</xdr:col>
      <xdr:colOff>833438</xdr:colOff>
      <xdr:row>18</xdr:row>
      <xdr:rowOff>0</xdr:rowOff>
    </xdr:from>
    <xdr:to>
      <xdr:col>64</xdr:col>
      <xdr:colOff>557213</xdr:colOff>
      <xdr:row>18</xdr:row>
      <xdr:rowOff>304800</xdr:rowOff>
    </xdr:to>
    <xdr:sp macro="" textlink="">
      <xdr:nvSpPr>
        <xdr:cNvPr id="2" name="正方形/長方形 1"/>
        <xdr:cNvSpPr/>
      </xdr:nvSpPr>
      <xdr:spPr>
        <a:xfrm>
          <a:off x="16549688" y="7881938"/>
          <a:ext cx="1343025" cy="3048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89648</xdr:colOff>
      <xdr:row>140</xdr:row>
      <xdr:rowOff>22413</xdr:rowOff>
    </xdr:from>
    <xdr:to>
      <xdr:col>47</xdr:col>
      <xdr:colOff>25215</xdr:colOff>
      <xdr:row>153</xdr:row>
      <xdr:rowOff>159685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707" y="30861001"/>
          <a:ext cx="7398684" cy="465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PageLayoutView="85"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4" t="s">
        <v>0</v>
      </c>
      <c r="AK2" s="484"/>
      <c r="AL2" s="484"/>
      <c r="AM2" s="484"/>
      <c r="AN2" s="484"/>
      <c r="AO2" s="484"/>
      <c r="AP2" s="484"/>
      <c r="AQ2" s="97" t="s">
        <v>378</v>
      </c>
      <c r="AR2" s="97"/>
      <c r="AS2" s="59" t="str">
        <f>IF(OR(AQ2="　", AQ2=""), "", "-")</f>
        <v/>
      </c>
      <c r="AT2" s="98">
        <v>106</v>
      </c>
      <c r="AU2" s="98"/>
      <c r="AV2" s="60" t="str">
        <f>IF(AW2="", "", "-")</f>
        <v/>
      </c>
      <c r="AW2" s="102"/>
      <c r="AX2" s="102"/>
    </row>
    <row r="3" spans="1:50" ht="21" customHeight="1" thickBot="1">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c r="A4" s="512" t="s">
        <v>30</v>
      </c>
      <c r="B4" s="513"/>
      <c r="C4" s="513"/>
      <c r="D4" s="513"/>
      <c r="E4" s="513"/>
      <c r="F4" s="513"/>
      <c r="G4" s="486" t="s">
        <v>379</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381</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c r="A5" s="496" t="s">
        <v>93</v>
      </c>
      <c r="B5" s="497"/>
      <c r="C5" s="497"/>
      <c r="D5" s="497"/>
      <c r="E5" s="497"/>
      <c r="F5" s="498"/>
      <c r="G5" s="319" t="s">
        <v>97</v>
      </c>
      <c r="H5" s="320"/>
      <c r="I5" s="320"/>
      <c r="J5" s="320"/>
      <c r="K5" s="320"/>
      <c r="L5" s="320"/>
      <c r="M5" s="321" t="s">
        <v>92</v>
      </c>
      <c r="N5" s="322"/>
      <c r="O5" s="322"/>
      <c r="P5" s="322"/>
      <c r="Q5" s="322"/>
      <c r="R5" s="323"/>
      <c r="S5" s="324" t="s">
        <v>157</v>
      </c>
      <c r="T5" s="320"/>
      <c r="U5" s="320"/>
      <c r="V5" s="320"/>
      <c r="W5" s="320"/>
      <c r="X5" s="325"/>
      <c r="Y5" s="503" t="s">
        <v>3</v>
      </c>
      <c r="Z5" s="504"/>
      <c r="AA5" s="504"/>
      <c r="AB5" s="504"/>
      <c r="AC5" s="504"/>
      <c r="AD5" s="505"/>
      <c r="AE5" s="506" t="s">
        <v>382</v>
      </c>
      <c r="AF5" s="507"/>
      <c r="AG5" s="507"/>
      <c r="AH5" s="507"/>
      <c r="AI5" s="507"/>
      <c r="AJ5" s="507"/>
      <c r="AK5" s="507"/>
      <c r="AL5" s="507"/>
      <c r="AM5" s="507"/>
      <c r="AN5" s="507"/>
      <c r="AO5" s="507"/>
      <c r="AP5" s="508"/>
      <c r="AQ5" s="509" t="s">
        <v>383</v>
      </c>
      <c r="AR5" s="510"/>
      <c r="AS5" s="510"/>
      <c r="AT5" s="510"/>
      <c r="AU5" s="510"/>
      <c r="AV5" s="510"/>
      <c r="AW5" s="510"/>
      <c r="AX5" s="511"/>
    </row>
    <row r="6" spans="1:50" ht="31.5" customHeight="1">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386</v>
      </c>
      <c r="AF6" s="521"/>
      <c r="AG6" s="521"/>
      <c r="AH6" s="521"/>
      <c r="AI6" s="521"/>
      <c r="AJ6" s="521"/>
      <c r="AK6" s="521"/>
      <c r="AL6" s="521"/>
      <c r="AM6" s="521"/>
      <c r="AN6" s="521"/>
      <c r="AO6" s="521"/>
      <c r="AP6" s="521"/>
      <c r="AQ6" s="118"/>
      <c r="AR6" s="118"/>
      <c r="AS6" s="118"/>
      <c r="AT6" s="118"/>
      <c r="AU6" s="118"/>
      <c r="AV6" s="118"/>
      <c r="AW6" s="118"/>
      <c r="AX6" s="522"/>
    </row>
    <row r="7" spans="1:50" ht="41.25" customHeight="1">
      <c r="A7" s="442" t="s">
        <v>25</v>
      </c>
      <c r="B7" s="443"/>
      <c r="C7" s="443"/>
      <c r="D7" s="443"/>
      <c r="E7" s="443"/>
      <c r="F7" s="443"/>
      <c r="G7" s="444" t="s">
        <v>395</v>
      </c>
      <c r="H7" s="445"/>
      <c r="I7" s="445"/>
      <c r="J7" s="445"/>
      <c r="K7" s="445"/>
      <c r="L7" s="445"/>
      <c r="M7" s="445"/>
      <c r="N7" s="445"/>
      <c r="O7" s="445"/>
      <c r="P7" s="445"/>
      <c r="Q7" s="445"/>
      <c r="R7" s="445"/>
      <c r="S7" s="445"/>
      <c r="T7" s="445"/>
      <c r="U7" s="445"/>
      <c r="V7" s="446"/>
      <c r="W7" s="446"/>
      <c r="X7" s="446"/>
      <c r="Y7" s="447" t="s">
        <v>5</v>
      </c>
      <c r="Z7" s="386"/>
      <c r="AA7" s="386"/>
      <c r="AB7" s="386"/>
      <c r="AC7" s="386"/>
      <c r="AD7" s="388"/>
      <c r="AE7" s="448" t="s">
        <v>414</v>
      </c>
      <c r="AF7" s="449"/>
      <c r="AG7" s="449"/>
      <c r="AH7" s="449"/>
      <c r="AI7" s="449"/>
      <c r="AJ7" s="449"/>
      <c r="AK7" s="449"/>
      <c r="AL7" s="449"/>
      <c r="AM7" s="449"/>
      <c r="AN7" s="449"/>
      <c r="AO7" s="449"/>
      <c r="AP7" s="449"/>
      <c r="AQ7" s="449"/>
      <c r="AR7" s="449"/>
      <c r="AS7" s="449"/>
      <c r="AT7" s="449"/>
      <c r="AU7" s="449"/>
      <c r="AV7" s="449"/>
      <c r="AW7" s="449"/>
      <c r="AX7" s="450"/>
    </row>
    <row r="8" spans="1:50" ht="25.5" customHeight="1">
      <c r="A8" s="348" t="s">
        <v>308</v>
      </c>
      <c r="B8" s="349"/>
      <c r="C8" s="349"/>
      <c r="D8" s="349"/>
      <c r="E8" s="349"/>
      <c r="F8" s="350"/>
      <c r="G8" s="345" t="str">
        <f>入力規則等!A26</f>
        <v>国土強靭化</v>
      </c>
      <c r="H8" s="346"/>
      <c r="I8" s="346"/>
      <c r="J8" s="346"/>
      <c r="K8" s="346"/>
      <c r="L8" s="346"/>
      <c r="M8" s="346"/>
      <c r="N8" s="346"/>
      <c r="O8" s="346"/>
      <c r="P8" s="346"/>
      <c r="Q8" s="346"/>
      <c r="R8" s="346"/>
      <c r="S8" s="346"/>
      <c r="T8" s="346"/>
      <c r="U8" s="346"/>
      <c r="V8" s="346"/>
      <c r="W8" s="346"/>
      <c r="X8" s="347"/>
      <c r="Y8" s="523" t="s">
        <v>79</v>
      </c>
      <c r="Z8" s="523"/>
      <c r="AA8" s="523"/>
      <c r="AB8" s="523"/>
      <c r="AC8" s="523"/>
      <c r="AD8" s="523"/>
      <c r="AE8" s="477" t="str">
        <f>入力規則等!K13</f>
        <v>公共事業</v>
      </c>
      <c r="AF8" s="478"/>
      <c r="AG8" s="478"/>
      <c r="AH8" s="478"/>
      <c r="AI8" s="478"/>
      <c r="AJ8" s="478"/>
      <c r="AK8" s="478"/>
      <c r="AL8" s="478"/>
      <c r="AM8" s="478"/>
      <c r="AN8" s="478"/>
      <c r="AO8" s="478"/>
      <c r="AP8" s="478"/>
      <c r="AQ8" s="478"/>
      <c r="AR8" s="478"/>
      <c r="AS8" s="478"/>
      <c r="AT8" s="478"/>
      <c r="AU8" s="478"/>
      <c r="AV8" s="478"/>
      <c r="AW8" s="478"/>
      <c r="AX8" s="479"/>
    </row>
    <row r="9" spans="1:50" ht="91.5" customHeight="1">
      <c r="A9" s="451" t="s">
        <v>26</v>
      </c>
      <c r="B9" s="452"/>
      <c r="C9" s="452"/>
      <c r="D9" s="452"/>
      <c r="E9" s="452"/>
      <c r="F9" s="452"/>
      <c r="G9" s="480" t="s">
        <v>387</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84.75" customHeight="1">
      <c r="A10" s="451" t="s">
        <v>36</v>
      </c>
      <c r="B10" s="452"/>
      <c r="C10" s="452"/>
      <c r="D10" s="452"/>
      <c r="E10" s="452"/>
      <c r="F10" s="452"/>
      <c r="G10" s="480" t="s">
        <v>405</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c r="A11" s="451" t="s">
        <v>6</v>
      </c>
      <c r="B11" s="452"/>
      <c r="C11" s="452"/>
      <c r="D11" s="452"/>
      <c r="E11" s="452"/>
      <c r="F11" s="453"/>
      <c r="G11" s="500" t="str">
        <f>入力規則等!P10</f>
        <v>補助</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c r="A12" s="454" t="s">
        <v>27</v>
      </c>
      <c r="B12" s="455"/>
      <c r="C12" s="455"/>
      <c r="D12" s="455"/>
      <c r="E12" s="455"/>
      <c r="F12" s="456"/>
      <c r="G12" s="463"/>
      <c r="H12" s="464"/>
      <c r="I12" s="464"/>
      <c r="J12" s="464"/>
      <c r="K12" s="464"/>
      <c r="L12" s="464"/>
      <c r="M12" s="464"/>
      <c r="N12" s="464"/>
      <c r="O12" s="464"/>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7"/>
    </row>
    <row r="13" spans="1:50" ht="21" customHeight="1">
      <c r="A13" s="457"/>
      <c r="B13" s="458"/>
      <c r="C13" s="458"/>
      <c r="D13" s="458"/>
      <c r="E13" s="458"/>
      <c r="F13" s="459"/>
      <c r="G13" s="468" t="s">
        <v>7</v>
      </c>
      <c r="H13" s="469"/>
      <c r="I13" s="474" t="s">
        <v>8</v>
      </c>
      <c r="J13" s="475"/>
      <c r="K13" s="475"/>
      <c r="L13" s="475"/>
      <c r="M13" s="475"/>
      <c r="N13" s="475"/>
      <c r="O13" s="476"/>
      <c r="P13" s="62" t="s">
        <v>388</v>
      </c>
      <c r="Q13" s="63"/>
      <c r="R13" s="63"/>
      <c r="S13" s="63"/>
      <c r="T13" s="63"/>
      <c r="U13" s="63"/>
      <c r="V13" s="64"/>
      <c r="W13" s="62" t="s">
        <v>388</v>
      </c>
      <c r="X13" s="63"/>
      <c r="Y13" s="63"/>
      <c r="Z13" s="63"/>
      <c r="AA13" s="63"/>
      <c r="AB13" s="63"/>
      <c r="AC13" s="64"/>
      <c r="AD13" s="62">
        <v>800</v>
      </c>
      <c r="AE13" s="63"/>
      <c r="AF13" s="63"/>
      <c r="AG13" s="63"/>
      <c r="AH13" s="63"/>
      <c r="AI13" s="63"/>
      <c r="AJ13" s="64"/>
      <c r="AK13" s="62">
        <v>906</v>
      </c>
      <c r="AL13" s="63"/>
      <c r="AM13" s="63"/>
      <c r="AN13" s="63"/>
      <c r="AO13" s="63"/>
      <c r="AP13" s="63"/>
      <c r="AQ13" s="64"/>
      <c r="AR13" s="660">
        <v>1000</v>
      </c>
      <c r="AS13" s="661"/>
      <c r="AT13" s="661"/>
      <c r="AU13" s="661"/>
      <c r="AV13" s="661"/>
      <c r="AW13" s="661"/>
      <c r="AX13" s="662"/>
    </row>
    <row r="14" spans="1:50" ht="21" customHeight="1">
      <c r="A14" s="457"/>
      <c r="B14" s="458"/>
      <c r="C14" s="458"/>
      <c r="D14" s="458"/>
      <c r="E14" s="458"/>
      <c r="F14" s="459"/>
      <c r="G14" s="470"/>
      <c r="H14" s="471"/>
      <c r="I14" s="336" t="s">
        <v>9</v>
      </c>
      <c r="J14" s="465"/>
      <c r="K14" s="465"/>
      <c r="L14" s="465"/>
      <c r="M14" s="465"/>
      <c r="N14" s="465"/>
      <c r="O14" s="466"/>
      <c r="P14" s="62" t="s">
        <v>388</v>
      </c>
      <c r="Q14" s="63"/>
      <c r="R14" s="63"/>
      <c r="S14" s="63"/>
      <c r="T14" s="63"/>
      <c r="U14" s="63"/>
      <c r="V14" s="64"/>
      <c r="W14" s="62" t="s">
        <v>388</v>
      </c>
      <c r="X14" s="63"/>
      <c r="Y14" s="63"/>
      <c r="Z14" s="63"/>
      <c r="AA14" s="63"/>
      <c r="AB14" s="63"/>
      <c r="AC14" s="64"/>
      <c r="AD14" s="62" t="s">
        <v>425</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c r="A15" s="457"/>
      <c r="B15" s="458"/>
      <c r="C15" s="458"/>
      <c r="D15" s="458"/>
      <c r="E15" s="458"/>
      <c r="F15" s="459"/>
      <c r="G15" s="470"/>
      <c r="H15" s="471"/>
      <c r="I15" s="336" t="s">
        <v>62</v>
      </c>
      <c r="J15" s="337"/>
      <c r="K15" s="337"/>
      <c r="L15" s="337"/>
      <c r="M15" s="337"/>
      <c r="N15" s="337"/>
      <c r="O15" s="338"/>
      <c r="P15" s="62" t="s">
        <v>388</v>
      </c>
      <c r="Q15" s="63"/>
      <c r="R15" s="63"/>
      <c r="S15" s="63"/>
      <c r="T15" s="63"/>
      <c r="U15" s="63"/>
      <c r="V15" s="64"/>
      <c r="W15" s="62" t="s">
        <v>388</v>
      </c>
      <c r="X15" s="63"/>
      <c r="Y15" s="63"/>
      <c r="Z15" s="63"/>
      <c r="AA15" s="63"/>
      <c r="AB15" s="63"/>
      <c r="AC15" s="64"/>
      <c r="AD15" s="62" t="s">
        <v>426</v>
      </c>
      <c r="AE15" s="63"/>
      <c r="AF15" s="63"/>
      <c r="AG15" s="63"/>
      <c r="AH15" s="63"/>
      <c r="AI15" s="63"/>
      <c r="AJ15" s="64"/>
      <c r="AK15" s="62">
        <v>185</v>
      </c>
      <c r="AL15" s="63"/>
      <c r="AM15" s="63"/>
      <c r="AN15" s="63"/>
      <c r="AO15" s="63"/>
      <c r="AP15" s="63"/>
      <c r="AQ15" s="64"/>
      <c r="AR15" s="62">
        <v>0</v>
      </c>
      <c r="AS15" s="63"/>
      <c r="AT15" s="63"/>
      <c r="AU15" s="63"/>
      <c r="AV15" s="63"/>
      <c r="AW15" s="63"/>
      <c r="AX15" s="657"/>
    </row>
    <row r="16" spans="1:50" ht="21" customHeight="1">
      <c r="A16" s="457"/>
      <c r="B16" s="458"/>
      <c r="C16" s="458"/>
      <c r="D16" s="458"/>
      <c r="E16" s="458"/>
      <c r="F16" s="459"/>
      <c r="G16" s="470"/>
      <c r="H16" s="471"/>
      <c r="I16" s="336" t="s">
        <v>63</v>
      </c>
      <c r="J16" s="337"/>
      <c r="K16" s="337"/>
      <c r="L16" s="337"/>
      <c r="M16" s="337"/>
      <c r="N16" s="337"/>
      <c r="O16" s="338"/>
      <c r="P16" s="62" t="s">
        <v>388</v>
      </c>
      <c r="Q16" s="63"/>
      <c r="R16" s="63"/>
      <c r="S16" s="63"/>
      <c r="T16" s="63"/>
      <c r="U16" s="63"/>
      <c r="V16" s="64"/>
      <c r="W16" s="62" t="s">
        <v>388</v>
      </c>
      <c r="X16" s="63"/>
      <c r="Y16" s="63"/>
      <c r="Z16" s="63"/>
      <c r="AA16" s="63"/>
      <c r="AB16" s="63"/>
      <c r="AC16" s="64"/>
      <c r="AD16" s="62">
        <v>-185</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c r="A17" s="457"/>
      <c r="B17" s="458"/>
      <c r="C17" s="458"/>
      <c r="D17" s="458"/>
      <c r="E17" s="458"/>
      <c r="F17" s="459"/>
      <c r="G17" s="470"/>
      <c r="H17" s="471"/>
      <c r="I17" s="336" t="s">
        <v>61</v>
      </c>
      <c r="J17" s="465"/>
      <c r="K17" s="465"/>
      <c r="L17" s="465"/>
      <c r="M17" s="465"/>
      <c r="N17" s="465"/>
      <c r="O17" s="466"/>
      <c r="P17" s="62" t="s">
        <v>388</v>
      </c>
      <c r="Q17" s="63"/>
      <c r="R17" s="63"/>
      <c r="S17" s="63"/>
      <c r="T17" s="63"/>
      <c r="U17" s="63"/>
      <c r="V17" s="64"/>
      <c r="W17" s="62" t="s">
        <v>388</v>
      </c>
      <c r="X17" s="63"/>
      <c r="Y17" s="63"/>
      <c r="Z17" s="63"/>
      <c r="AA17" s="63"/>
      <c r="AB17" s="63"/>
      <c r="AC17" s="64"/>
      <c r="AD17" s="62" t="s">
        <v>426</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c r="A18" s="457"/>
      <c r="B18" s="458"/>
      <c r="C18" s="458"/>
      <c r="D18" s="458"/>
      <c r="E18" s="458"/>
      <c r="F18" s="459"/>
      <c r="G18" s="472"/>
      <c r="H18" s="473"/>
      <c r="I18" s="339" t="s">
        <v>22</v>
      </c>
      <c r="J18" s="340"/>
      <c r="K18" s="340"/>
      <c r="L18" s="340"/>
      <c r="M18" s="340"/>
      <c r="N18" s="340"/>
      <c r="O18" s="341"/>
      <c r="P18" s="309">
        <f>SUM(P13:V17)</f>
        <v>0</v>
      </c>
      <c r="Q18" s="310"/>
      <c r="R18" s="310"/>
      <c r="S18" s="310"/>
      <c r="T18" s="310"/>
      <c r="U18" s="310"/>
      <c r="V18" s="311"/>
      <c r="W18" s="309">
        <f>SUM(W13:AC17)</f>
        <v>0</v>
      </c>
      <c r="X18" s="310"/>
      <c r="Y18" s="310"/>
      <c r="Z18" s="310"/>
      <c r="AA18" s="310"/>
      <c r="AB18" s="310"/>
      <c r="AC18" s="311"/>
      <c r="AD18" s="309">
        <f t="shared" ref="AD18" si="0">SUM(AD13:AJ17)</f>
        <v>615</v>
      </c>
      <c r="AE18" s="310"/>
      <c r="AF18" s="310"/>
      <c r="AG18" s="310"/>
      <c r="AH18" s="310"/>
      <c r="AI18" s="310"/>
      <c r="AJ18" s="311"/>
      <c r="AK18" s="309">
        <f t="shared" ref="AK18" si="1">SUM(AK13:AQ17)</f>
        <v>1091</v>
      </c>
      <c r="AL18" s="310"/>
      <c r="AM18" s="310"/>
      <c r="AN18" s="310"/>
      <c r="AO18" s="310"/>
      <c r="AP18" s="310"/>
      <c r="AQ18" s="311"/>
      <c r="AR18" s="309">
        <f t="shared" ref="AR18" si="2">SUM(AR13:AX17)</f>
        <v>1000</v>
      </c>
      <c r="AS18" s="310"/>
      <c r="AT18" s="310"/>
      <c r="AU18" s="310"/>
      <c r="AV18" s="310"/>
      <c r="AW18" s="310"/>
      <c r="AX18" s="312"/>
    </row>
    <row r="19" spans="1:50" ht="24.75" customHeight="1">
      <c r="A19" s="457"/>
      <c r="B19" s="458"/>
      <c r="C19" s="458"/>
      <c r="D19" s="458"/>
      <c r="E19" s="458"/>
      <c r="F19" s="459"/>
      <c r="G19" s="306" t="s">
        <v>10</v>
      </c>
      <c r="H19" s="307"/>
      <c r="I19" s="307"/>
      <c r="J19" s="307"/>
      <c r="K19" s="307"/>
      <c r="L19" s="307"/>
      <c r="M19" s="307"/>
      <c r="N19" s="307"/>
      <c r="O19" s="307"/>
      <c r="P19" s="62" t="s">
        <v>388</v>
      </c>
      <c r="Q19" s="63"/>
      <c r="R19" s="63"/>
      <c r="S19" s="63"/>
      <c r="T19" s="63"/>
      <c r="U19" s="63"/>
      <c r="V19" s="64"/>
      <c r="W19" s="62" t="s">
        <v>388</v>
      </c>
      <c r="X19" s="63"/>
      <c r="Y19" s="63"/>
      <c r="Z19" s="63"/>
      <c r="AA19" s="63"/>
      <c r="AB19" s="63"/>
      <c r="AC19" s="64"/>
      <c r="AD19" s="62">
        <v>3.8</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c r="A20" s="460"/>
      <c r="B20" s="461"/>
      <c r="C20" s="461"/>
      <c r="D20" s="461"/>
      <c r="E20" s="461"/>
      <c r="F20" s="462"/>
      <c r="G20" s="306" t="s">
        <v>11</v>
      </c>
      <c r="H20" s="307"/>
      <c r="I20" s="307"/>
      <c r="J20" s="307"/>
      <c r="K20" s="307"/>
      <c r="L20" s="307"/>
      <c r="M20" s="307"/>
      <c r="N20" s="307"/>
      <c r="O20" s="307"/>
      <c r="P20" s="314" t="str">
        <f>IF(P18=0, "-", P19/P18)</f>
        <v>-</v>
      </c>
      <c r="Q20" s="314"/>
      <c r="R20" s="314"/>
      <c r="S20" s="314"/>
      <c r="T20" s="314"/>
      <c r="U20" s="314"/>
      <c r="V20" s="314"/>
      <c r="W20" s="314" t="str">
        <f>IF(W18=0, "-", W19/W18)</f>
        <v>-</v>
      </c>
      <c r="X20" s="314"/>
      <c r="Y20" s="314"/>
      <c r="Z20" s="314"/>
      <c r="AA20" s="314"/>
      <c r="AB20" s="314"/>
      <c r="AC20" s="314"/>
      <c r="AD20" s="314">
        <f>IF(AD18=0, "-", AD19/AD18)</f>
        <v>6.1788617886178862E-3</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v>30</v>
      </c>
      <c r="AV22" s="101"/>
      <c r="AW22" s="99" t="s">
        <v>355</v>
      </c>
      <c r="AX22" s="100"/>
    </row>
    <row r="23" spans="1:50" ht="22.5" customHeight="1">
      <c r="A23" s="210"/>
      <c r="B23" s="208"/>
      <c r="C23" s="208"/>
      <c r="D23" s="208"/>
      <c r="E23" s="208"/>
      <c r="F23" s="209"/>
      <c r="G23" s="315" t="s">
        <v>420</v>
      </c>
      <c r="H23" s="282"/>
      <c r="I23" s="282"/>
      <c r="J23" s="282"/>
      <c r="K23" s="282"/>
      <c r="L23" s="282"/>
      <c r="M23" s="282"/>
      <c r="N23" s="282"/>
      <c r="O23" s="283"/>
      <c r="P23" s="248" t="s">
        <v>407</v>
      </c>
      <c r="Q23" s="189"/>
      <c r="R23" s="189"/>
      <c r="S23" s="189"/>
      <c r="T23" s="189"/>
      <c r="U23" s="189"/>
      <c r="V23" s="189"/>
      <c r="W23" s="189"/>
      <c r="X23" s="190"/>
      <c r="Y23" s="287" t="s">
        <v>14</v>
      </c>
      <c r="Z23" s="288"/>
      <c r="AA23" s="289"/>
      <c r="AB23" s="362" t="s">
        <v>389</v>
      </c>
      <c r="AC23" s="290"/>
      <c r="AD23" s="290"/>
      <c r="AE23" s="84" t="s">
        <v>388</v>
      </c>
      <c r="AF23" s="85"/>
      <c r="AG23" s="85"/>
      <c r="AH23" s="85"/>
      <c r="AI23" s="86"/>
      <c r="AJ23" s="84" t="s">
        <v>388</v>
      </c>
      <c r="AK23" s="85"/>
      <c r="AL23" s="85"/>
      <c r="AM23" s="85"/>
      <c r="AN23" s="86"/>
      <c r="AO23" s="84">
        <v>76</v>
      </c>
      <c r="AP23" s="85"/>
      <c r="AQ23" s="85"/>
      <c r="AR23" s="85"/>
      <c r="AS23" s="86"/>
      <c r="AT23" s="220"/>
      <c r="AU23" s="220"/>
      <c r="AV23" s="220"/>
      <c r="AW23" s="220"/>
      <c r="AX23" s="221"/>
    </row>
    <row r="24" spans="1:50" ht="22.5" customHeight="1">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9" t="s">
        <v>65</v>
      </c>
      <c r="Z24" s="112"/>
      <c r="AA24" s="165"/>
      <c r="AB24" s="329" t="s">
        <v>389</v>
      </c>
      <c r="AC24" s="280"/>
      <c r="AD24" s="280"/>
      <c r="AE24" s="84" t="s">
        <v>388</v>
      </c>
      <c r="AF24" s="85"/>
      <c r="AG24" s="85"/>
      <c r="AH24" s="85"/>
      <c r="AI24" s="86"/>
      <c r="AJ24" s="84" t="s">
        <v>388</v>
      </c>
      <c r="AK24" s="85"/>
      <c r="AL24" s="85"/>
      <c r="AM24" s="85"/>
      <c r="AN24" s="86"/>
      <c r="AO24" s="84" t="s">
        <v>388</v>
      </c>
      <c r="AP24" s="85"/>
      <c r="AQ24" s="85"/>
      <c r="AR24" s="85"/>
      <c r="AS24" s="86"/>
      <c r="AT24" s="84">
        <v>0</v>
      </c>
      <c r="AU24" s="85"/>
      <c r="AV24" s="85"/>
      <c r="AW24" s="85"/>
      <c r="AX24" s="87"/>
    </row>
    <row r="25" spans="1:50" ht="22.5" customHeight="1">
      <c r="A25" s="663"/>
      <c r="B25" s="664"/>
      <c r="C25" s="664"/>
      <c r="D25" s="664"/>
      <c r="E25" s="664"/>
      <c r="F25" s="665"/>
      <c r="G25" s="316"/>
      <c r="H25" s="317"/>
      <c r="I25" s="317"/>
      <c r="J25" s="317"/>
      <c r="K25" s="317"/>
      <c r="L25" s="317"/>
      <c r="M25" s="317"/>
      <c r="N25" s="317"/>
      <c r="O25" s="318"/>
      <c r="P25" s="191"/>
      <c r="Q25" s="191"/>
      <c r="R25" s="191"/>
      <c r="S25" s="191"/>
      <c r="T25" s="191"/>
      <c r="U25" s="191"/>
      <c r="V25" s="191"/>
      <c r="W25" s="191"/>
      <c r="X25" s="192"/>
      <c r="Y25" s="111" t="s">
        <v>15</v>
      </c>
      <c r="Z25" s="112"/>
      <c r="AA25" s="165"/>
      <c r="AB25" s="675" t="s">
        <v>359</v>
      </c>
      <c r="AC25" s="258"/>
      <c r="AD25" s="258"/>
      <c r="AE25" s="84" t="s">
        <v>388</v>
      </c>
      <c r="AF25" s="85"/>
      <c r="AG25" s="85"/>
      <c r="AH25" s="85"/>
      <c r="AI25" s="86"/>
      <c r="AJ25" s="84" t="s">
        <v>388</v>
      </c>
      <c r="AK25" s="85"/>
      <c r="AL25" s="85"/>
      <c r="AM25" s="85"/>
      <c r="AN25" s="86"/>
      <c r="AO25" s="84">
        <v>3</v>
      </c>
      <c r="AP25" s="85"/>
      <c r="AQ25" s="85"/>
      <c r="AR25" s="85"/>
      <c r="AS25" s="86"/>
      <c r="AT25" s="262"/>
      <c r="AU25" s="263"/>
      <c r="AV25" s="263"/>
      <c r="AW25" s="263"/>
      <c r="AX25" s="264"/>
    </row>
    <row r="26" spans="1:50" ht="18.75" hidden="1" customHeight="1">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4" t="s">
        <v>303</v>
      </c>
      <c r="AU26" s="655"/>
      <c r="AV26" s="655"/>
      <c r="AW26" s="655"/>
      <c r="AX26" s="656"/>
    </row>
    <row r="27" spans="1:50" ht="18.75" hidden="1" customHeight="1">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c r="AV27" s="101"/>
      <c r="AW27" s="99" t="s">
        <v>355</v>
      </c>
      <c r="AX27" s="100"/>
    </row>
    <row r="28" spans="1:50" ht="22.5" hidden="1" customHeight="1">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2"/>
      <c r="AA29" s="165"/>
      <c r="AB29" s="280"/>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3"/>
      <c r="B30" s="664"/>
      <c r="C30" s="664"/>
      <c r="D30" s="664"/>
      <c r="E30" s="664"/>
      <c r="F30" s="665"/>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c r="AV32" s="101"/>
      <c r="AW32" s="99" t="s">
        <v>355</v>
      </c>
      <c r="AX32" s="100"/>
    </row>
    <row r="33" spans="1:50" ht="22.5" hidden="1" customHeight="1">
      <c r="A33" s="210"/>
      <c r="B33" s="208"/>
      <c r="C33" s="208"/>
      <c r="D33" s="208"/>
      <c r="E33" s="208"/>
      <c r="F33" s="209"/>
      <c r="G33" s="315"/>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3"/>
      <c r="B35" s="664"/>
      <c r="C35" s="664"/>
      <c r="D35" s="664"/>
      <c r="E35" s="664"/>
      <c r="F35" s="665"/>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3"/>
      <c r="B40" s="664"/>
      <c r="C40" s="664"/>
      <c r="D40" s="664"/>
      <c r="E40" s="664"/>
      <c r="F40" s="665"/>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c r="AV42" s="101"/>
      <c r="AW42" s="99" t="s">
        <v>355</v>
      </c>
      <c r="AX42" s="100"/>
    </row>
    <row r="43" spans="1:50" ht="22.5" hidden="1" customHeight="1">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c r="A47" s="228" t="s">
        <v>320</v>
      </c>
      <c r="B47" s="678" t="s">
        <v>317</v>
      </c>
      <c r="C47" s="230"/>
      <c r="D47" s="230"/>
      <c r="E47" s="230"/>
      <c r="F47" s="231"/>
      <c r="G47" s="616" t="s">
        <v>311</v>
      </c>
      <c r="H47" s="616"/>
      <c r="I47" s="616"/>
      <c r="J47" s="616"/>
      <c r="K47" s="616"/>
      <c r="L47" s="616"/>
      <c r="M47" s="616"/>
      <c r="N47" s="616"/>
      <c r="O47" s="616"/>
      <c r="P47" s="616"/>
      <c r="Q47" s="616"/>
      <c r="R47" s="616"/>
      <c r="S47" s="616"/>
      <c r="T47" s="616"/>
      <c r="U47" s="616"/>
      <c r="V47" s="616"/>
      <c r="W47" s="616"/>
      <c r="X47" s="616"/>
      <c r="Y47" s="616"/>
      <c r="Z47" s="616"/>
      <c r="AA47" s="683"/>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c r="A48" s="228"/>
      <c r="B48" s="678"/>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8"/>
      <c r="B49" s="678"/>
      <c r="C49" s="230"/>
      <c r="D49" s="230"/>
      <c r="E49" s="230"/>
      <c r="F49" s="231"/>
      <c r="G49" s="330" t="s">
        <v>385</v>
      </c>
      <c r="H49" s="330"/>
      <c r="I49" s="330"/>
      <c r="J49" s="330"/>
      <c r="K49" s="330"/>
      <c r="L49" s="330"/>
      <c r="M49" s="330"/>
      <c r="N49" s="330"/>
      <c r="O49" s="330"/>
      <c r="P49" s="330"/>
      <c r="Q49" s="330"/>
      <c r="R49" s="330"/>
      <c r="S49" s="330"/>
      <c r="T49" s="330"/>
      <c r="U49" s="330"/>
      <c r="V49" s="330"/>
      <c r="W49" s="330"/>
      <c r="X49" s="330"/>
      <c r="Y49" s="330"/>
      <c r="Z49" s="330"/>
      <c r="AA49" s="331"/>
      <c r="AB49" s="609" t="s">
        <v>385</v>
      </c>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0"/>
    </row>
    <row r="50" spans="1:50" ht="22.5" hidden="1" customHeight="1">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2"/>
    </row>
    <row r="51" spans="1:50" ht="22.5" hidden="1" customHeight="1">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4"/>
    </row>
    <row r="52" spans="1:50" ht="18.75" hidden="1" customHeight="1">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v>30</v>
      </c>
      <c r="AV53" s="101"/>
      <c r="AW53" s="99" t="s">
        <v>355</v>
      </c>
      <c r="AX53" s="100"/>
    </row>
    <row r="54" spans="1:50" ht="22.5" hidden="1" customHeight="1">
      <c r="A54" s="228"/>
      <c r="B54" s="230"/>
      <c r="C54" s="230"/>
      <c r="D54" s="230"/>
      <c r="E54" s="230"/>
      <c r="F54" s="231"/>
      <c r="G54" s="268" t="s">
        <v>385</v>
      </c>
      <c r="H54" s="189"/>
      <c r="I54" s="189"/>
      <c r="J54" s="189"/>
      <c r="K54" s="189"/>
      <c r="L54" s="189"/>
      <c r="M54" s="189"/>
      <c r="N54" s="189"/>
      <c r="O54" s="190"/>
      <c r="P54" s="248" t="s">
        <v>385</v>
      </c>
      <c r="Q54" s="249"/>
      <c r="R54" s="249"/>
      <c r="S54" s="249"/>
      <c r="T54" s="249"/>
      <c r="U54" s="249"/>
      <c r="V54" s="249"/>
      <c r="W54" s="249"/>
      <c r="X54" s="250"/>
      <c r="Y54" s="255" t="s">
        <v>86</v>
      </c>
      <c r="Z54" s="256"/>
      <c r="AA54" s="257"/>
      <c r="AB54" s="362" t="s">
        <v>389</v>
      </c>
      <c r="AC54" s="290"/>
      <c r="AD54" s="290"/>
      <c r="AE54" s="84" t="s">
        <v>388</v>
      </c>
      <c r="AF54" s="85"/>
      <c r="AG54" s="85"/>
      <c r="AH54" s="85"/>
      <c r="AI54" s="86"/>
      <c r="AJ54" s="84" t="s">
        <v>388</v>
      </c>
      <c r="AK54" s="85"/>
      <c r="AL54" s="85"/>
      <c r="AM54" s="85"/>
      <c r="AN54" s="86"/>
      <c r="AO54" s="84" t="s">
        <v>388</v>
      </c>
      <c r="AP54" s="85"/>
      <c r="AQ54" s="85"/>
      <c r="AR54" s="85"/>
      <c r="AS54" s="86"/>
      <c r="AT54" s="220"/>
      <c r="AU54" s="220"/>
      <c r="AV54" s="220"/>
      <c r="AW54" s="220"/>
      <c r="AX54" s="221"/>
    </row>
    <row r="55" spans="1:50" ht="22.5" hidden="1" customHeight="1">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329" t="s">
        <v>389</v>
      </c>
      <c r="AC55" s="280"/>
      <c r="AD55" s="280"/>
      <c r="AE55" s="84" t="s">
        <v>388</v>
      </c>
      <c r="AF55" s="85"/>
      <c r="AG55" s="85"/>
      <c r="AH55" s="85"/>
      <c r="AI55" s="86"/>
      <c r="AJ55" s="84" t="s">
        <v>388</v>
      </c>
      <c r="AK55" s="85"/>
      <c r="AL55" s="85"/>
      <c r="AM55" s="85"/>
      <c r="AN55" s="86"/>
      <c r="AO55" s="84" t="s">
        <v>388</v>
      </c>
      <c r="AP55" s="85"/>
      <c r="AQ55" s="85"/>
      <c r="AR55" s="85"/>
      <c r="AS55" s="86"/>
      <c r="AT55" s="84" t="s">
        <v>388</v>
      </c>
      <c r="AU55" s="85"/>
      <c r="AV55" s="85"/>
      <c r="AW55" s="85"/>
      <c r="AX55" s="87"/>
    </row>
    <row r="56" spans="1:50" ht="22.5" hidden="1" customHeight="1">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t="s">
        <v>388</v>
      </c>
      <c r="AF56" s="85"/>
      <c r="AG56" s="85"/>
      <c r="AH56" s="85"/>
      <c r="AI56" s="86"/>
      <c r="AJ56" s="84" t="s">
        <v>388</v>
      </c>
      <c r="AK56" s="85"/>
      <c r="AL56" s="85"/>
      <c r="AM56" s="85"/>
      <c r="AN56" s="86"/>
      <c r="AO56" s="84" t="s">
        <v>388</v>
      </c>
      <c r="AP56" s="85"/>
      <c r="AQ56" s="85"/>
      <c r="AR56" s="85"/>
      <c r="AS56" s="86"/>
      <c r="AT56" s="262"/>
      <c r="AU56" s="263"/>
      <c r="AV56" s="263"/>
      <c r="AW56" s="263"/>
      <c r="AX56" s="264"/>
    </row>
    <row r="57" spans="1:50" ht="18.75" hidden="1" customHeight="1">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3" t="s">
        <v>69</v>
      </c>
      <c r="AF67" s="109"/>
      <c r="AG67" s="109"/>
      <c r="AH67" s="109"/>
      <c r="AI67" s="109"/>
      <c r="AJ67" s="653" t="s">
        <v>70</v>
      </c>
      <c r="AK67" s="109"/>
      <c r="AL67" s="109"/>
      <c r="AM67" s="109"/>
      <c r="AN67" s="109"/>
      <c r="AO67" s="653" t="s">
        <v>71</v>
      </c>
      <c r="AP67" s="109"/>
      <c r="AQ67" s="109"/>
      <c r="AR67" s="109"/>
      <c r="AS67" s="109"/>
      <c r="AT67" s="170" t="s">
        <v>74</v>
      </c>
      <c r="AU67" s="171"/>
      <c r="AV67" s="171"/>
      <c r="AW67" s="171"/>
      <c r="AX67" s="172"/>
    </row>
    <row r="68" spans="1:60" ht="22.5" customHeight="1">
      <c r="A68" s="179"/>
      <c r="B68" s="180"/>
      <c r="C68" s="180"/>
      <c r="D68" s="180"/>
      <c r="E68" s="180"/>
      <c r="F68" s="181"/>
      <c r="G68" s="248" t="s">
        <v>408</v>
      </c>
      <c r="H68" s="189"/>
      <c r="I68" s="189"/>
      <c r="J68" s="189"/>
      <c r="K68" s="189"/>
      <c r="L68" s="189"/>
      <c r="M68" s="189"/>
      <c r="N68" s="189"/>
      <c r="O68" s="189"/>
      <c r="P68" s="189"/>
      <c r="Q68" s="189"/>
      <c r="R68" s="189"/>
      <c r="S68" s="189"/>
      <c r="T68" s="189"/>
      <c r="U68" s="189"/>
      <c r="V68" s="189"/>
      <c r="W68" s="189"/>
      <c r="X68" s="190"/>
      <c r="Y68" s="326" t="s">
        <v>66</v>
      </c>
      <c r="Z68" s="327"/>
      <c r="AA68" s="328"/>
      <c r="AB68" s="196" t="s">
        <v>389</v>
      </c>
      <c r="AC68" s="197"/>
      <c r="AD68" s="198"/>
      <c r="AE68" s="84" t="s">
        <v>388</v>
      </c>
      <c r="AF68" s="85"/>
      <c r="AG68" s="85"/>
      <c r="AH68" s="85"/>
      <c r="AI68" s="86"/>
      <c r="AJ68" s="84" t="s">
        <v>388</v>
      </c>
      <c r="AK68" s="85"/>
      <c r="AL68" s="85"/>
      <c r="AM68" s="85"/>
      <c r="AN68" s="86"/>
      <c r="AO68" s="84">
        <v>2</v>
      </c>
      <c r="AP68" s="85"/>
      <c r="AQ68" s="85"/>
      <c r="AR68" s="85"/>
      <c r="AS68" s="86"/>
      <c r="AT68" s="199"/>
      <c r="AU68" s="199"/>
      <c r="AV68" s="199"/>
      <c r="AW68" s="199"/>
      <c r="AX68" s="200"/>
      <c r="AY68" s="10"/>
      <c r="AZ68" s="10"/>
      <c r="BA68" s="10"/>
      <c r="BB68" s="10"/>
      <c r="BC68" s="10"/>
    </row>
    <row r="69" spans="1:60" ht="22.5" customHeight="1">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389</v>
      </c>
      <c r="AC69" s="205"/>
      <c r="AD69" s="206"/>
      <c r="AE69" s="84" t="s">
        <v>388</v>
      </c>
      <c r="AF69" s="85"/>
      <c r="AG69" s="85"/>
      <c r="AH69" s="85"/>
      <c r="AI69" s="86"/>
      <c r="AJ69" s="84" t="s">
        <v>388</v>
      </c>
      <c r="AK69" s="85"/>
      <c r="AL69" s="85"/>
      <c r="AM69" s="85"/>
      <c r="AN69" s="86"/>
      <c r="AO69" s="84">
        <v>29</v>
      </c>
      <c r="AP69" s="85"/>
      <c r="AQ69" s="85"/>
      <c r="AR69" s="85"/>
      <c r="AS69" s="86"/>
      <c r="AT69" s="84">
        <v>18</v>
      </c>
      <c r="AU69" s="85"/>
      <c r="AV69" s="85"/>
      <c r="AW69" s="85"/>
      <c r="AX69" s="87"/>
      <c r="AY69" s="10"/>
      <c r="AZ69" s="10"/>
      <c r="BA69" s="10"/>
      <c r="BB69" s="10"/>
      <c r="BC69" s="10"/>
      <c r="BD69" s="10"/>
      <c r="BE69" s="10"/>
      <c r="BF69" s="10"/>
      <c r="BG69" s="10"/>
      <c r="BH69" s="10"/>
    </row>
    <row r="70" spans="1:60" ht="33" hidden="1" customHeight="1">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c r="A83" s="123"/>
      <c r="B83" s="121"/>
      <c r="C83" s="121"/>
      <c r="D83" s="121"/>
      <c r="E83" s="121"/>
      <c r="F83" s="122"/>
      <c r="G83" s="138" t="s">
        <v>392</v>
      </c>
      <c r="H83" s="138"/>
      <c r="I83" s="138"/>
      <c r="J83" s="138"/>
      <c r="K83" s="138"/>
      <c r="L83" s="138"/>
      <c r="M83" s="138"/>
      <c r="N83" s="138"/>
      <c r="O83" s="138"/>
      <c r="P83" s="138"/>
      <c r="Q83" s="138"/>
      <c r="R83" s="138"/>
      <c r="S83" s="138"/>
      <c r="T83" s="138"/>
      <c r="U83" s="138"/>
      <c r="V83" s="138"/>
      <c r="W83" s="138"/>
      <c r="X83" s="138"/>
      <c r="Y83" s="140" t="s">
        <v>17</v>
      </c>
      <c r="Z83" s="141"/>
      <c r="AA83" s="142"/>
      <c r="AB83" s="175" t="s">
        <v>393</v>
      </c>
      <c r="AC83" s="144"/>
      <c r="AD83" s="145"/>
      <c r="AE83" s="146" t="s">
        <v>388</v>
      </c>
      <c r="AF83" s="147"/>
      <c r="AG83" s="147"/>
      <c r="AH83" s="147"/>
      <c r="AI83" s="147"/>
      <c r="AJ83" s="146" t="s">
        <v>388</v>
      </c>
      <c r="AK83" s="147"/>
      <c r="AL83" s="147"/>
      <c r="AM83" s="147"/>
      <c r="AN83" s="147"/>
      <c r="AO83" s="146">
        <v>283.2</v>
      </c>
      <c r="AP83" s="147"/>
      <c r="AQ83" s="147"/>
      <c r="AR83" s="147"/>
      <c r="AS83" s="147"/>
      <c r="AT83" s="84">
        <v>151</v>
      </c>
      <c r="AU83" s="85"/>
      <c r="AV83" s="85"/>
      <c r="AW83" s="85"/>
      <c r="AX83" s="87"/>
    </row>
    <row r="84" spans="1:60" ht="21" customHeight="1">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394</v>
      </c>
      <c r="AC84" s="152"/>
      <c r="AD84" s="153"/>
      <c r="AE84" s="151" t="s">
        <v>385</v>
      </c>
      <c r="AF84" s="152"/>
      <c r="AG84" s="152"/>
      <c r="AH84" s="152"/>
      <c r="AI84" s="153"/>
      <c r="AJ84" s="151" t="s">
        <v>388</v>
      </c>
      <c r="AK84" s="152"/>
      <c r="AL84" s="152"/>
      <c r="AM84" s="152"/>
      <c r="AN84" s="153"/>
      <c r="AO84" s="151" t="s">
        <v>413</v>
      </c>
      <c r="AP84" s="152"/>
      <c r="AQ84" s="152"/>
      <c r="AR84" s="152"/>
      <c r="AS84" s="153"/>
      <c r="AT84" s="151" t="s">
        <v>396</v>
      </c>
      <c r="AU84" s="152"/>
      <c r="AV84" s="152"/>
      <c r="AW84" s="152"/>
      <c r="AX84" s="154"/>
    </row>
    <row r="85" spans="1:60" ht="32.25" hidden="1" customHeight="1">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30" customHeight="1">
      <c r="A98" s="371"/>
      <c r="B98" s="372"/>
      <c r="C98" s="406" t="s">
        <v>390</v>
      </c>
      <c r="D98" s="407"/>
      <c r="E98" s="407"/>
      <c r="F98" s="407"/>
      <c r="G98" s="407"/>
      <c r="H98" s="407"/>
      <c r="I98" s="407"/>
      <c r="J98" s="407"/>
      <c r="K98" s="408"/>
      <c r="L98" s="62">
        <v>906</v>
      </c>
      <c r="M98" s="63"/>
      <c r="N98" s="63"/>
      <c r="O98" s="63"/>
      <c r="P98" s="63"/>
      <c r="Q98" s="64"/>
      <c r="R98" s="62">
        <v>1000</v>
      </c>
      <c r="S98" s="63"/>
      <c r="T98" s="63"/>
      <c r="U98" s="63"/>
      <c r="V98" s="63"/>
      <c r="W98" s="64"/>
      <c r="X98" s="666" t="s">
        <v>431</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c r="A99" s="371"/>
      <c r="B99" s="372"/>
      <c r="C99" s="155"/>
      <c r="D99" s="156"/>
      <c r="E99" s="156"/>
      <c r="F99" s="156"/>
      <c r="G99" s="156"/>
      <c r="H99" s="156"/>
      <c r="I99" s="156"/>
      <c r="J99" s="156"/>
      <c r="K99" s="157"/>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c r="A100" s="371"/>
      <c r="B100" s="372"/>
      <c r="C100" s="155"/>
      <c r="D100" s="156"/>
      <c r="E100" s="156"/>
      <c r="F100" s="156"/>
      <c r="G100" s="156"/>
      <c r="H100" s="156"/>
      <c r="I100" s="156"/>
      <c r="J100" s="156"/>
      <c r="K100" s="157"/>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c r="A101" s="371"/>
      <c r="B101" s="372"/>
      <c r="C101" s="155"/>
      <c r="D101" s="156"/>
      <c r="E101" s="156"/>
      <c r="F101" s="156"/>
      <c r="G101" s="156"/>
      <c r="H101" s="156"/>
      <c r="I101" s="156"/>
      <c r="J101" s="156"/>
      <c r="K101" s="157"/>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c r="A102" s="371"/>
      <c r="B102" s="372"/>
      <c r="C102" s="155"/>
      <c r="D102" s="156"/>
      <c r="E102" s="156"/>
      <c r="F102" s="156"/>
      <c r="G102" s="156"/>
      <c r="H102" s="156"/>
      <c r="I102" s="156"/>
      <c r="J102" s="156"/>
      <c r="K102" s="157"/>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c r="A104" s="373"/>
      <c r="B104" s="374"/>
      <c r="C104" s="363" t="s">
        <v>22</v>
      </c>
      <c r="D104" s="364"/>
      <c r="E104" s="364"/>
      <c r="F104" s="364"/>
      <c r="G104" s="364"/>
      <c r="H104" s="364"/>
      <c r="I104" s="364"/>
      <c r="J104" s="364"/>
      <c r="K104" s="365"/>
      <c r="L104" s="366">
        <f>SUM(L98:Q103)</f>
        <v>906</v>
      </c>
      <c r="M104" s="367"/>
      <c r="N104" s="367"/>
      <c r="O104" s="367"/>
      <c r="P104" s="367"/>
      <c r="Q104" s="368"/>
      <c r="R104" s="366">
        <f>SUM(R98:W103)</f>
        <v>1000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78" customHeight="1">
      <c r="A108" s="300" t="s">
        <v>312</v>
      </c>
      <c r="B108" s="301"/>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9" t="s">
        <v>384</v>
      </c>
      <c r="AE108" s="600"/>
      <c r="AF108" s="600"/>
      <c r="AG108" s="596" t="s">
        <v>419</v>
      </c>
      <c r="AH108" s="597"/>
      <c r="AI108" s="597"/>
      <c r="AJ108" s="597"/>
      <c r="AK108" s="597"/>
      <c r="AL108" s="597"/>
      <c r="AM108" s="597"/>
      <c r="AN108" s="597"/>
      <c r="AO108" s="597"/>
      <c r="AP108" s="597"/>
      <c r="AQ108" s="597"/>
      <c r="AR108" s="597"/>
      <c r="AS108" s="597"/>
      <c r="AT108" s="597"/>
      <c r="AU108" s="597"/>
      <c r="AV108" s="597"/>
      <c r="AW108" s="597"/>
      <c r="AX108" s="598"/>
    </row>
    <row r="109" spans="1:50" ht="45" customHeight="1">
      <c r="A109" s="302"/>
      <c r="B109" s="303"/>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399</v>
      </c>
      <c r="AE109" s="435"/>
      <c r="AF109" s="435"/>
      <c r="AG109" s="297" t="s">
        <v>398</v>
      </c>
      <c r="AH109" s="298"/>
      <c r="AI109" s="298"/>
      <c r="AJ109" s="298"/>
      <c r="AK109" s="298"/>
      <c r="AL109" s="298"/>
      <c r="AM109" s="298"/>
      <c r="AN109" s="298"/>
      <c r="AO109" s="298"/>
      <c r="AP109" s="298"/>
      <c r="AQ109" s="298"/>
      <c r="AR109" s="298"/>
      <c r="AS109" s="298"/>
      <c r="AT109" s="298"/>
      <c r="AU109" s="298"/>
      <c r="AV109" s="298"/>
      <c r="AW109" s="298"/>
      <c r="AX109" s="299"/>
    </row>
    <row r="110" spans="1:50" ht="35.25" customHeight="1">
      <c r="A110" s="304"/>
      <c r="B110" s="305"/>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80" t="s">
        <v>384</v>
      </c>
      <c r="AE110" s="581"/>
      <c r="AF110" s="581"/>
      <c r="AG110" s="524" t="s">
        <v>416</v>
      </c>
      <c r="AH110" s="191"/>
      <c r="AI110" s="191"/>
      <c r="AJ110" s="191"/>
      <c r="AK110" s="191"/>
      <c r="AL110" s="191"/>
      <c r="AM110" s="191"/>
      <c r="AN110" s="191"/>
      <c r="AO110" s="191"/>
      <c r="AP110" s="191"/>
      <c r="AQ110" s="191"/>
      <c r="AR110" s="191"/>
      <c r="AS110" s="191"/>
      <c r="AT110" s="191"/>
      <c r="AU110" s="191"/>
      <c r="AV110" s="191"/>
      <c r="AW110" s="191"/>
      <c r="AX110" s="525"/>
    </row>
    <row r="111" spans="1:50" ht="19.350000000000001" customHeight="1">
      <c r="A111" s="544" t="s">
        <v>46</v>
      </c>
      <c r="B111" s="582"/>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397</v>
      </c>
      <c r="AE111" s="431"/>
      <c r="AF111" s="431"/>
      <c r="AG111" s="294"/>
      <c r="AH111" s="295"/>
      <c r="AI111" s="295"/>
      <c r="AJ111" s="295"/>
      <c r="AK111" s="295"/>
      <c r="AL111" s="295"/>
      <c r="AM111" s="295"/>
      <c r="AN111" s="295"/>
      <c r="AO111" s="295"/>
      <c r="AP111" s="295"/>
      <c r="AQ111" s="295"/>
      <c r="AR111" s="295"/>
      <c r="AS111" s="295"/>
      <c r="AT111" s="295"/>
      <c r="AU111" s="295"/>
      <c r="AV111" s="295"/>
      <c r="AW111" s="295"/>
      <c r="AX111" s="296"/>
    </row>
    <row r="112" spans="1:50" ht="63.75" customHeight="1">
      <c r="A112" s="583"/>
      <c r="B112" s="584"/>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6" t="s">
        <v>384</v>
      </c>
      <c r="AE112" s="435"/>
      <c r="AF112" s="435"/>
      <c r="AG112" s="297" t="s">
        <v>400</v>
      </c>
      <c r="AH112" s="298"/>
      <c r="AI112" s="298"/>
      <c r="AJ112" s="298"/>
      <c r="AK112" s="298"/>
      <c r="AL112" s="298"/>
      <c r="AM112" s="298"/>
      <c r="AN112" s="298"/>
      <c r="AO112" s="298"/>
      <c r="AP112" s="298"/>
      <c r="AQ112" s="298"/>
      <c r="AR112" s="298"/>
      <c r="AS112" s="298"/>
      <c r="AT112" s="298"/>
      <c r="AU112" s="298"/>
      <c r="AV112" s="298"/>
      <c r="AW112" s="298"/>
      <c r="AX112" s="299"/>
    </row>
    <row r="113" spans="1:64" ht="36.75" customHeight="1">
      <c r="A113" s="583"/>
      <c r="B113" s="584"/>
      <c r="C113" s="499"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6" t="s">
        <v>384</v>
      </c>
      <c r="AE113" s="435"/>
      <c r="AF113" s="435"/>
      <c r="AG113" s="297" t="s">
        <v>417</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c r="A114" s="583"/>
      <c r="B114" s="584"/>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6" t="s">
        <v>397</v>
      </c>
      <c r="AE114" s="435"/>
      <c r="AF114" s="435"/>
      <c r="AG114" s="526"/>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c r="A115" s="583"/>
      <c r="B115" s="584"/>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5"/>
      <c r="AD115" s="436" t="s">
        <v>384</v>
      </c>
      <c r="AE115" s="435"/>
      <c r="AF115" s="435"/>
      <c r="AG115" s="297" t="s">
        <v>406</v>
      </c>
      <c r="AH115" s="298"/>
      <c r="AI115" s="298"/>
      <c r="AJ115" s="298"/>
      <c r="AK115" s="298"/>
      <c r="AL115" s="298"/>
      <c r="AM115" s="298"/>
      <c r="AN115" s="298"/>
      <c r="AO115" s="298"/>
      <c r="AP115" s="298"/>
      <c r="AQ115" s="298"/>
      <c r="AR115" s="298"/>
      <c r="AS115" s="298"/>
      <c r="AT115" s="298"/>
      <c r="AU115" s="298"/>
      <c r="AV115" s="298"/>
      <c r="AW115" s="298"/>
      <c r="AX115" s="299"/>
    </row>
    <row r="116" spans="1:64" ht="35.25" customHeight="1">
      <c r="A116" s="583"/>
      <c r="B116" s="584"/>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5"/>
      <c r="AD116" s="628" t="s">
        <v>384</v>
      </c>
      <c r="AE116" s="629"/>
      <c r="AF116" s="629"/>
      <c r="AG116" s="359" t="s">
        <v>404</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25.5" customHeight="1">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397</v>
      </c>
      <c r="AE117" s="581"/>
      <c r="AF117" s="590"/>
      <c r="AG117" s="594"/>
      <c r="AH117" s="428"/>
      <c r="AI117" s="428"/>
      <c r="AJ117" s="428"/>
      <c r="AK117" s="428"/>
      <c r="AL117" s="428"/>
      <c r="AM117" s="428"/>
      <c r="AN117" s="428"/>
      <c r="AO117" s="428"/>
      <c r="AP117" s="428"/>
      <c r="AQ117" s="428"/>
      <c r="AR117" s="428"/>
      <c r="AS117" s="428"/>
      <c r="AT117" s="428"/>
      <c r="AU117" s="428"/>
      <c r="AV117" s="428"/>
      <c r="AW117" s="428"/>
      <c r="AX117" s="595"/>
      <c r="BG117" s="10"/>
      <c r="BH117" s="10"/>
      <c r="BI117" s="10"/>
      <c r="BJ117" s="10"/>
    </row>
    <row r="118" spans="1:64" ht="58.5" customHeight="1">
      <c r="A118" s="544"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0" t="s">
        <v>384</v>
      </c>
      <c r="AE118" s="431"/>
      <c r="AF118" s="633"/>
      <c r="AG118" s="634" t="s">
        <v>422</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397</v>
      </c>
      <c r="AE119" s="602"/>
      <c r="AF119" s="602"/>
      <c r="AG119" s="526"/>
      <c r="AH119" s="298"/>
      <c r="AI119" s="298"/>
      <c r="AJ119" s="298"/>
      <c r="AK119" s="298"/>
      <c r="AL119" s="298"/>
      <c r="AM119" s="298"/>
      <c r="AN119" s="298"/>
      <c r="AO119" s="298"/>
      <c r="AP119" s="298"/>
      <c r="AQ119" s="298"/>
      <c r="AR119" s="298"/>
      <c r="AS119" s="298"/>
      <c r="AT119" s="298"/>
      <c r="AU119" s="298"/>
      <c r="AV119" s="298"/>
      <c r="AW119" s="298"/>
      <c r="AX119" s="299"/>
    </row>
    <row r="120" spans="1:64" ht="45" customHeight="1">
      <c r="A120" s="583"/>
      <c r="B120" s="584"/>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6" t="s">
        <v>421</v>
      </c>
      <c r="AE120" s="435"/>
      <c r="AF120" s="435"/>
      <c r="AG120" s="297" t="s">
        <v>423</v>
      </c>
      <c r="AH120" s="298"/>
      <c r="AI120" s="298"/>
      <c r="AJ120" s="298"/>
      <c r="AK120" s="298"/>
      <c r="AL120" s="298"/>
      <c r="AM120" s="298"/>
      <c r="AN120" s="298"/>
      <c r="AO120" s="298"/>
      <c r="AP120" s="298"/>
      <c r="AQ120" s="298"/>
      <c r="AR120" s="298"/>
      <c r="AS120" s="298"/>
      <c r="AT120" s="298"/>
      <c r="AU120" s="298"/>
      <c r="AV120" s="298"/>
      <c r="AW120" s="298"/>
      <c r="AX120" s="299"/>
    </row>
    <row r="121" spans="1:64" ht="45" customHeight="1">
      <c r="A121" s="585"/>
      <c r="B121" s="586"/>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6" t="s">
        <v>384</v>
      </c>
      <c r="AE121" s="435"/>
      <c r="AF121" s="435"/>
      <c r="AG121" s="524" t="s">
        <v>415</v>
      </c>
      <c r="AH121" s="191"/>
      <c r="AI121" s="191"/>
      <c r="AJ121" s="191"/>
      <c r="AK121" s="191"/>
      <c r="AL121" s="191"/>
      <c r="AM121" s="191"/>
      <c r="AN121" s="191"/>
      <c r="AO121" s="191"/>
      <c r="AP121" s="191"/>
      <c r="AQ121" s="191"/>
      <c r="AR121" s="191"/>
      <c r="AS121" s="191"/>
      <c r="AT121" s="191"/>
      <c r="AU121" s="191"/>
      <c r="AV121" s="191"/>
      <c r="AW121" s="191"/>
      <c r="AX121" s="525"/>
    </row>
    <row r="122" spans="1:64" ht="33.6" customHeight="1">
      <c r="A122" s="618" t="s">
        <v>80</v>
      </c>
      <c r="B122" s="619"/>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397</v>
      </c>
      <c r="AE122" s="431"/>
      <c r="AF122" s="431"/>
      <c r="AG122" s="572"/>
      <c r="AH122" s="189"/>
      <c r="AI122" s="189"/>
      <c r="AJ122" s="189"/>
      <c r="AK122" s="189"/>
      <c r="AL122" s="189"/>
      <c r="AM122" s="189"/>
      <c r="AN122" s="189"/>
      <c r="AO122" s="189"/>
      <c r="AP122" s="189"/>
      <c r="AQ122" s="189"/>
      <c r="AR122" s="189"/>
      <c r="AS122" s="189"/>
      <c r="AT122" s="189"/>
      <c r="AU122" s="189"/>
      <c r="AV122" s="189"/>
      <c r="AW122" s="189"/>
      <c r="AX122" s="573"/>
    </row>
    <row r="123" spans="1:64" ht="15.75" customHeight="1">
      <c r="A123" s="620"/>
      <c r="B123" s="621"/>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4"/>
      <c r="AH123" s="270"/>
      <c r="AI123" s="270"/>
      <c r="AJ123" s="270"/>
      <c r="AK123" s="270"/>
      <c r="AL123" s="270"/>
      <c r="AM123" s="270"/>
      <c r="AN123" s="270"/>
      <c r="AO123" s="270"/>
      <c r="AP123" s="270"/>
      <c r="AQ123" s="270"/>
      <c r="AR123" s="270"/>
      <c r="AS123" s="270"/>
      <c r="AT123" s="270"/>
      <c r="AU123" s="270"/>
      <c r="AV123" s="270"/>
      <c r="AW123" s="270"/>
      <c r="AX123" s="575"/>
    </row>
    <row r="124" spans="1:64" ht="26.25" customHeight="1">
      <c r="A124" s="620"/>
      <c r="B124" s="621"/>
      <c r="C124" s="635"/>
      <c r="D124" s="636"/>
      <c r="E124" s="636"/>
      <c r="F124" s="636"/>
      <c r="G124" s="636"/>
      <c r="H124" s="636"/>
      <c r="I124" s="636"/>
      <c r="J124" s="636"/>
      <c r="K124" s="636"/>
      <c r="L124" s="636"/>
      <c r="M124" s="636"/>
      <c r="N124" s="636"/>
      <c r="O124" s="637"/>
      <c r="P124" s="644"/>
      <c r="Q124" s="644"/>
      <c r="R124" s="644"/>
      <c r="S124" s="645"/>
      <c r="T124" s="626"/>
      <c r="U124" s="298"/>
      <c r="V124" s="298"/>
      <c r="W124" s="298"/>
      <c r="X124" s="298"/>
      <c r="Y124" s="298"/>
      <c r="Z124" s="298"/>
      <c r="AA124" s="298"/>
      <c r="AB124" s="298"/>
      <c r="AC124" s="298"/>
      <c r="AD124" s="298"/>
      <c r="AE124" s="298"/>
      <c r="AF124" s="627"/>
      <c r="AG124" s="574"/>
      <c r="AH124" s="270"/>
      <c r="AI124" s="270"/>
      <c r="AJ124" s="270"/>
      <c r="AK124" s="270"/>
      <c r="AL124" s="270"/>
      <c r="AM124" s="270"/>
      <c r="AN124" s="270"/>
      <c r="AO124" s="270"/>
      <c r="AP124" s="270"/>
      <c r="AQ124" s="270"/>
      <c r="AR124" s="270"/>
      <c r="AS124" s="270"/>
      <c r="AT124" s="270"/>
      <c r="AU124" s="270"/>
      <c r="AV124" s="270"/>
      <c r="AW124" s="270"/>
      <c r="AX124" s="575"/>
    </row>
    <row r="125" spans="1:64" ht="26.25" customHeight="1">
      <c r="A125" s="622"/>
      <c r="B125" s="623"/>
      <c r="C125" s="638"/>
      <c r="D125" s="639"/>
      <c r="E125" s="639"/>
      <c r="F125" s="639"/>
      <c r="G125" s="639"/>
      <c r="H125" s="639"/>
      <c r="I125" s="639"/>
      <c r="J125" s="639"/>
      <c r="K125" s="639"/>
      <c r="L125" s="639"/>
      <c r="M125" s="639"/>
      <c r="N125" s="639"/>
      <c r="O125" s="640"/>
      <c r="P125" s="646"/>
      <c r="Q125" s="646"/>
      <c r="R125" s="646"/>
      <c r="S125" s="647"/>
      <c r="T125" s="427"/>
      <c r="U125" s="428"/>
      <c r="V125" s="428"/>
      <c r="W125" s="428"/>
      <c r="X125" s="428"/>
      <c r="Y125" s="428"/>
      <c r="Z125" s="428"/>
      <c r="AA125" s="428"/>
      <c r="AB125" s="428"/>
      <c r="AC125" s="428"/>
      <c r="AD125" s="428"/>
      <c r="AE125" s="428"/>
      <c r="AF125" s="429"/>
      <c r="AG125" s="576"/>
      <c r="AH125" s="191"/>
      <c r="AI125" s="191"/>
      <c r="AJ125" s="191"/>
      <c r="AK125" s="191"/>
      <c r="AL125" s="191"/>
      <c r="AM125" s="191"/>
      <c r="AN125" s="191"/>
      <c r="AO125" s="191"/>
      <c r="AP125" s="191"/>
      <c r="AQ125" s="191"/>
      <c r="AR125" s="191"/>
      <c r="AS125" s="191"/>
      <c r="AT125" s="191"/>
      <c r="AU125" s="191"/>
      <c r="AV125" s="191"/>
      <c r="AW125" s="191"/>
      <c r="AX125" s="525"/>
    </row>
    <row r="126" spans="1:64" ht="57" customHeight="1">
      <c r="A126" s="544" t="s">
        <v>58</v>
      </c>
      <c r="B126" s="545"/>
      <c r="C126" s="385" t="s">
        <v>64</v>
      </c>
      <c r="D126" s="567"/>
      <c r="E126" s="567"/>
      <c r="F126" s="568"/>
      <c r="G126" s="538" t="s">
        <v>401</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c r="A127" s="546"/>
      <c r="B127" s="547"/>
      <c r="C127" s="354" t="s">
        <v>68</v>
      </c>
      <c r="D127" s="355"/>
      <c r="E127" s="355"/>
      <c r="F127" s="356"/>
      <c r="G127" s="357" t="s">
        <v>418</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14" customHeight="1" thickBot="1">
      <c r="A129" s="566" t="s">
        <v>427</v>
      </c>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84.75" customHeight="1" thickBot="1">
      <c r="A131" s="541" t="s">
        <v>305</v>
      </c>
      <c r="B131" s="542"/>
      <c r="C131" s="542"/>
      <c r="D131" s="542"/>
      <c r="E131" s="543"/>
      <c r="F131" s="560" t="s">
        <v>428</v>
      </c>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114.75" customHeight="1" thickBot="1">
      <c r="A133" s="424" t="s">
        <v>430</v>
      </c>
      <c r="B133" s="425"/>
      <c r="C133" s="425"/>
      <c r="D133" s="425"/>
      <c r="E133" s="426"/>
      <c r="F133" s="563" t="s">
        <v>432</v>
      </c>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77.25" customHeight="1" thickBot="1">
      <c r="A135" s="603" t="s">
        <v>429</v>
      </c>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c r="A137" s="397" t="s">
        <v>224</v>
      </c>
      <c r="B137" s="398"/>
      <c r="C137" s="398"/>
      <c r="D137" s="398"/>
      <c r="E137" s="398"/>
      <c r="F137" s="398"/>
      <c r="G137" s="411"/>
      <c r="H137" s="412"/>
      <c r="I137" s="412"/>
      <c r="J137" s="412"/>
      <c r="K137" s="412"/>
      <c r="L137" s="412"/>
      <c r="M137" s="412"/>
      <c r="N137" s="412"/>
      <c r="O137" s="412"/>
      <c r="P137" s="413"/>
      <c r="Q137" s="398" t="s">
        <v>225</v>
      </c>
      <c r="R137" s="398"/>
      <c r="S137" s="398"/>
      <c r="T137" s="398"/>
      <c r="U137" s="398"/>
      <c r="V137" s="398"/>
      <c r="W137" s="411"/>
      <c r="X137" s="412"/>
      <c r="Y137" s="412"/>
      <c r="Z137" s="412"/>
      <c r="AA137" s="412"/>
      <c r="AB137" s="412"/>
      <c r="AC137" s="412"/>
      <c r="AD137" s="412"/>
      <c r="AE137" s="412"/>
      <c r="AF137" s="413"/>
      <c r="AG137" s="398" t="s">
        <v>226</v>
      </c>
      <c r="AH137" s="398"/>
      <c r="AI137" s="398"/>
      <c r="AJ137" s="398"/>
      <c r="AK137" s="398"/>
      <c r="AL137" s="398"/>
      <c r="AM137" s="394"/>
      <c r="AN137" s="395"/>
      <c r="AO137" s="395"/>
      <c r="AP137" s="395"/>
      <c r="AQ137" s="395"/>
      <c r="AR137" s="395"/>
      <c r="AS137" s="395"/>
      <c r="AT137" s="395"/>
      <c r="AU137" s="395"/>
      <c r="AV137" s="396"/>
      <c r="AW137" s="12"/>
      <c r="AX137" s="13"/>
    </row>
    <row r="138" spans="1:50" ht="19.899999999999999" customHeight="1" thickBot="1">
      <c r="A138" s="399" t="s">
        <v>227</v>
      </c>
      <c r="B138" s="400"/>
      <c r="C138" s="400"/>
      <c r="D138" s="400"/>
      <c r="E138" s="400"/>
      <c r="F138" s="400"/>
      <c r="G138" s="414"/>
      <c r="H138" s="415"/>
      <c r="I138" s="415"/>
      <c r="J138" s="415"/>
      <c r="K138" s="415"/>
      <c r="L138" s="415"/>
      <c r="M138" s="415"/>
      <c r="N138" s="415"/>
      <c r="O138" s="415"/>
      <c r="P138" s="416"/>
      <c r="Q138" s="400" t="s">
        <v>228</v>
      </c>
      <c r="R138" s="400"/>
      <c r="S138" s="400"/>
      <c r="T138" s="400"/>
      <c r="U138" s="400"/>
      <c r="V138" s="400"/>
      <c r="W138" s="569" t="s">
        <v>391</v>
      </c>
      <c r="X138" s="415"/>
      <c r="Y138" s="415"/>
      <c r="Z138" s="415"/>
      <c r="AA138" s="415"/>
      <c r="AB138" s="415"/>
      <c r="AC138" s="415"/>
      <c r="AD138" s="415"/>
      <c r="AE138" s="415"/>
      <c r="AF138" s="416"/>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30" t="s">
        <v>34</v>
      </c>
      <c r="B178" s="531"/>
      <c r="C178" s="531"/>
      <c r="D178" s="531"/>
      <c r="E178" s="531"/>
      <c r="F178" s="532"/>
      <c r="G178" s="381" t="s">
        <v>409</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377</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c r="A179" s="120"/>
      <c r="B179" s="533"/>
      <c r="C179" s="533"/>
      <c r="D179" s="533"/>
      <c r="E179" s="533"/>
      <c r="F179" s="534"/>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45" customHeight="1">
      <c r="A180" s="120"/>
      <c r="B180" s="533"/>
      <c r="C180" s="533"/>
      <c r="D180" s="533"/>
      <c r="E180" s="533"/>
      <c r="F180" s="534"/>
      <c r="G180" s="88" t="s">
        <v>410</v>
      </c>
      <c r="H180" s="89"/>
      <c r="I180" s="89"/>
      <c r="J180" s="89"/>
      <c r="K180" s="90"/>
      <c r="L180" s="91" t="s">
        <v>403</v>
      </c>
      <c r="M180" s="92"/>
      <c r="N180" s="92"/>
      <c r="O180" s="92"/>
      <c r="P180" s="92"/>
      <c r="Q180" s="92"/>
      <c r="R180" s="92"/>
      <c r="S180" s="92"/>
      <c r="T180" s="92"/>
      <c r="U180" s="92"/>
      <c r="V180" s="92"/>
      <c r="W180" s="92"/>
      <c r="X180" s="93"/>
      <c r="Y180" s="94">
        <v>3.76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1" customHeight="1">
      <c r="A181" s="120"/>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 customHeight="1">
      <c r="A182" s="120"/>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 customHeight="1">
      <c r="A183" s="120"/>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 customHeight="1">
      <c r="A184" s="120"/>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 customHeight="1">
      <c r="A185" s="120"/>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 customHeight="1">
      <c r="A186" s="120"/>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 customHeight="1">
      <c r="A187" s="120"/>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 customHeight="1">
      <c r="A188" s="120"/>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 customHeight="1">
      <c r="A189" s="120"/>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20"/>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3.76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20"/>
      <c r="B191" s="533"/>
      <c r="C191" s="533"/>
      <c r="D191" s="533"/>
      <c r="E191" s="533"/>
      <c r="F191" s="534"/>
      <c r="G191" s="381" t="s">
        <v>424</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c r="A192" s="120"/>
      <c r="B192" s="533"/>
      <c r="C192" s="533"/>
      <c r="D192" s="533"/>
      <c r="E192" s="533"/>
      <c r="F192" s="534"/>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45" customHeight="1">
      <c r="A193" s="120"/>
      <c r="B193" s="533"/>
      <c r="C193" s="533"/>
      <c r="D193" s="533"/>
      <c r="E193" s="533"/>
      <c r="F193" s="53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1" customHeight="1">
      <c r="A194" s="120"/>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 customHeight="1">
      <c r="A195" s="120"/>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 customHeight="1">
      <c r="A196" s="120"/>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 customHeight="1">
      <c r="A197" s="120"/>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 customHeight="1">
      <c r="A198" s="120"/>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 customHeight="1">
      <c r="A199" s="120"/>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 customHeight="1">
      <c r="A200" s="120"/>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 customHeight="1">
      <c r="A201" s="120"/>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 customHeight="1">
      <c r="A202" s="120"/>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c r="A203" s="120"/>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c r="A204" s="120"/>
      <c r="B204" s="533"/>
      <c r="C204" s="533"/>
      <c r="D204" s="533"/>
      <c r="E204" s="533"/>
      <c r="F204" s="534"/>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c r="A205" s="120"/>
      <c r="B205" s="533"/>
      <c r="C205" s="533"/>
      <c r="D205" s="533"/>
      <c r="E205" s="533"/>
      <c r="F205" s="534"/>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1" customHeight="1">
      <c r="A206" s="120"/>
      <c r="B206" s="533"/>
      <c r="C206" s="533"/>
      <c r="D206" s="533"/>
      <c r="E206" s="533"/>
      <c r="F206" s="53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1" customHeight="1">
      <c r="A207" s="120"/>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 customHeight="1">
      <c r="A208" s="120"/>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 customHeight="1">
      <c r="A209" s="120"/>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 customHeight="1">
      <c r="A210" s="120"/>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 customHeight="1">
      <c r="A211" s="120"/>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 customHeight="1">
      <c r="A212" s="120"/>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 customHeight="1">
      <c r="A213" s="120"/>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 customHeight="1">
      <c r="A214" s="120"/>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 customHeight="1">
      <c r="A215" s="120"/>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c r="A216" s="120"/>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c r="A217" s="120"/>
      <c r="B217" s="533"/>
      <c r="C217" s="533"/>
      <c r="D217" s="533"/>
      <c r="E217" s="533"/>
      <c r="F217" s="534"/>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c r="A218" s="120"/>
      <c r="B218" s="533"/>
      <c r="C218" s="533"/>
      <c r="D218" s="533"/>
      <c r="E218" s="533"/>
      <c r="F218" s="534"/>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1" customHeight="1">
      <c r="A219" s="120"/>
      <c r="B219" s="533"/>
      <c r="C219" s="533"/>
      <c r="D219" s="533"/>
      <c r="E219" s="533"/>
      <c r="F219" s="53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1" customHeight="1">
      <c r="A220" s="120"/>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 customHeight="1">
      <c r="A221" s="120"/>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 customHeight="1">
      <c r="A222" s="120"/>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 customHeight="1">
      <c r="A223" s="120"/>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 customHeight="1">
      <c r="A224" s="120"/>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 customHeight="1">
      <c r="A225" s="120"/>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 customHeight="1">
      <c r="A226" s="120"/>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 customHeight="1">
      <c r="A227" s="120"/>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 customHeight="1">
      <c r="A228" s="120"/>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c r="A229" s="120"/>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412</v>
      </c>
      <c r="D236" s="104"/>
      <c r="E236" s="104"/>
      <c r="F236" s="104"/>
      <c r="G236" s="104"/>
      <c r="H236" s="104"/>
      <c r="I236" s="104"/>
      <c r="J236" s="104"/>
      <c r="K236" s="104"/>
      <c r="L236" s="104"/>
      <c r="M236" s="104" t="s">
        <v>402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3.76</v>
      </c>
      <c r="AL236" s="106"/>
      <c r="AM236" s="106"/>
      <c r="AN236" s="106"/>
      <c r="AO236" s="106"/>
      <c r="AP236" s="107"/>
      <c r="AQ236" s="114" t="s">
        <v>411</v>
      </c>
      <c r="AR236" s="115"/>
      <c r="AS236" s="115"/>
      <c r="AT236" s="116"/>
      <c r="AU236" s="114" t="s">
        <v>411</v>
      </c>
      <c r="AV236" s="115"/>
      <c r="AW236" s="115"/>
      <c r="AX236" s="116"/>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8"/>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14"/>
      <c r="AR269" s="115"/>
      <c r="AS269" s="115"/>
      <c r="AT269" s="116"/>
      <c r="AU269" s="114"/>
      <c r="AV269" s="115"/>
      <c r="AW269" s="115"/>
      <c r="AX269" s="116"/>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5.5"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dataConsolidate>
    <dataRefs count="1">
      <dataRef ref="A26:XFD45" sheet="行政事業レビューシート"/>
    </dataRefs>
  </dataConsolidate>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1" priority="577">
      <formula>IF(RIGHT(TEXT(P14,"0.#"),1)=".",FALSE,TRUE)</formula>
    </cfRule>
    <cfRule type="expression" dxfId="210" priority="578">
      <formula>IF(RIGHT(TEXT(P14,"0.#"),1)=".",TRUE,FALSE)</formula>
    </cfRule>
  </conditionalFormatting>
  <conditionalFormatting sqref="AE23:AI23">
    <cfRule type="expression" dxfId="209" priority="567">
      <formula>IF(RIGHT(TEXT(AE23,"0.#"),1)=".",FALSE,TRUE)</formula>
    </cfRule>
    <cfRule type="expression" dxfId="208" priority="568">
      <formula>IF(RIGHT(TEXT(AE23,"0.#"),1)=".",TRUE,FALSE)</formula>
    </cfRule>
  </conditionalFormatting>
  <conditionalFormatting sqref="AE69:AX69">
    <cfRule type="expression" dxfId="207" priority="499">
      <formula>IF(RIGHT(TEXT(AE69,"0.#"),1)=".",FALSE,TRUE)</formula>
    </cfRule>
    <cfRule type="expression" dxfId="206" priority="500">
      <formula>IF(RIGHT(TEXT(AE69,"0.#"),1)=".",TRUE,FALSE)</formula>
    </cfRule>
  </conditionalFormatting>
  <conditionalFormatting sqref="AE83:AI83">
    <cfRule type="expression" dxfId="205" priority="481">
      <formula>IF(RIGHT(TEXT(AE83,"0.#"),1)=".",FALSE,TRUE)</formula>
    </cfRule>
    <cfRule type="expression" dxfId="204" priority="482">
      <formula>IF(RIGHT(TEXT(AE83,"0.#"),1)=".",TRUE,FALSE)</formula>
    </cfRule>
  </conditionalFormatting>
  <conditionalFormatting sqref="AJ83:AX83">
    <cfRule type="expression" dxfId="203" priority="479">
      <formula>IF(RIGHT(TEXT(AJ83,"0.#"),1)=".",FALSE,TRUE)</formula>
    </cfRule>
    <cfRule type="expression" dxfId="202" priority="480">
      <formula>IF(RIGHT(TEXT(AJ83,"0.#"),1)=".",TRUE,FALSE)</formula>
    </cfRule>
  </conditionalFormatting>
  <conditionalFormatting sqref="L99">
    <cfRule type="expression" dxfId="201" priority="459">
      <formula>IF(RIGHT(TEXT(L99,"0.#"),1)=".",FALSE,TRUE)</formula>
    </cfRule>
    <cfRule type="expression" dxfId="200" priority="460">
      <formula>IF(RIGHT(TEXT(L99,"0.#"),1)=".",TRUE,FALSE)</formula>
    </cfRule>
  </conditionalFormatting>
  <conditionalFormatting sqref="L104">
    <cfRule type="expression" dxfId="199" priority="457">
      <formula>IF(RIGHT(TEXT(L104,"0.#"),1)=".",FALSE,TRUE)</formula>
    </cfRule>
    <cfRule type="expression" dxfId="198" priority="458">
      <formula>IF(RIGHT(TEXT(L104,"0.#"),1)=".",TRUE,FALSE)</formula>
    </cfRule>
  </conditionalFormatting>
  <conditionalFormatting sqref="R104">
    <cfRule type="expression" dxfId="197" priority="455">
      <formula>IF(RIGHT(TEXT(R104,"0.#"),1)=".",FALSE,TRUE)</formula>
    </cfRule>
    <cfRule type="expression" dxfId="196" priority="456">
      <formula>IF(RIGHT(TEXT(R104,"0.#"),1)=".",TRUE,FALSE)</formula>
    </cfRule>
  </conditionalFormatting>
  <conditionalFormatting sqref="P18:AX18">
    <cfRule type="expression" dxfId="195" priority="453">
      <formula>IF(RIGHT(TEXT(P18,"0.#"),1)=".",FALSE,TRUE)</formula>
    </cfRule>
    <cfRule type="expression" dxfId="194" priority="454">
      <formula>IF(RIGHT(TEXT(P18,"0.#"),1)=".",TRUE,FALSE)</formula>
    </cfRule>
  </conditionalFormatting>
  <conditionalFormatting sqref="Y181">
    <cfRule type="expression" dxfId="193" priority="449">
      <formula>IF(RIGHT(TEXT(Y181,"0.#"),1)=".",FALSE,TRUE)</formula>
    </cfRule>
    <cfRule type="expression" dxfId="192" priority="450">
      <formula>IF(RIGHT(TEXT(Y181,"0.#"),1)=".",TRUE,FALSE)</formula>
    </cfRule>
  </conditionalFormatting>
  <conditionalFormatting sqref="Y190">
    <cfRule type="expression" dxfId="191" priority="445">
      <formula>IF(RIGHT(TEXT(Y190,"0.#"),1)=".",FALSE,TRUE)</formula>
    </cfRule>
    <cfRule type="expression" dxfId="190" priority="446">
      <formula>IF(RIGHT(TEXT(Y190,"0.#"),1)=".",TRUE,FALSE)</formula>
    </cfRule>
  </conditionalFormatting>
  <conditionalFormatting sqref="P16:AQ17 P15:AX15 P13:AX13">
    <cfRule type="expression" dxfId="189" priority="275">
      <formula>IF(RIGHT(TEXT(P13,"0.#"),1)=".",FALSE,TRUE)</formula>
    </cfRule>
    <cfRule type="expression" dxfId="188" priority="276">
      <formula>IF(RIGHT(TEXT(P13,"0.#"),1)=".",TRUE,FALSE)</formula>
    </cfRule>
  </conditionalFormatting>
  <conditionalFormatting sqref="P19:AJ19">
    <cfRule type="expression" dxfId="187" priority="273">
      <formula>IF(RIGHT(TEXT(P19,"0.#"),1)=".",FALSE,TRUE)</formula>
    </cfRule>
    <cfRule type="expression" dxfId="186" priority="274">
      <formula>IF(RIGHT(TEXT(P19,"0.#"),1)=".",TRUE,FALSE)</formula>
    </cfRule>
  </conditionalFormatting>
  <conditionalFormatting sqref="AE68:AS68">
    <cfRule type="expression" dxfId="185" priority="265">
      <formula>IF(RIGHT(TEXT(AE68,"0.#"),1)=".",FALSE,TRUE)</formula>
    </cfRule>
    <cfRule type="expression" dxfId="184" priority="266">
      <formula>IF(RIGHT(TEXT(AE68,"0.#"),1)=".",TRUE,FALSE)</formula>
    </cfRule>
  </conditionalFormatting>
  <conditionalFormatting sqref="AE95:AI95 AE92:AI92 AE89:AI89 AE86:AI86">
    <cfRule type="expression" dxfId="183" priority="263">
      <formula>IF(RIGHT(TEXT(AE86,"0.#"),1)=".",FALSE,TRUE)</formula>
    </cfRule>
    <cfRule type="expression" dxfId="182" priority="264">
      <formula>IF(RIGHT(TEXT(AE86,"0.#"),1)=".",TRUE,FALSE)</formula>
    </cfRule>
  </conditionalFormatting>
  <conditionalFormatting sqref="AJ95:AX95 AJ92:AX92 AJ89:AX89 AJ86:AX86">
    <cfRule type="expression" dxfId="181" priority="261">
      <formula>IF(RIGHT(TEXT(AJ86,"0.#"),1)=".",FALSE,TRUE)</formula>
    </cfRule>
    <cfRule type="expression" dxfId="180" priority="262">
      <formula>IF(RIGHT(TEXT(AJ86,"0.#"),1)=".",TRUE,FALSE)</formula>
    </cfRule>
  </conditionalFormatting>
  <conditionalFormatting sqref="L100:L103 L98">
    <cfRule type="expression" dxfId="179" priority="259">
      <formula>IF(RIGHT(TEXT(L98,"0.#"),1)=".",FALSE,TRUE)</formula>
    </cfRule>
    <cfRule type="expression" dxfId="178" priority="260">
      <formula>IF(RIGHT(TEXT(L98,"0.#"),1)=".",TRUE,FALSE)</formula>
    </cfRule>
  </conditionalFormatting>
  <conditionalFormatting sqref="R98">
    <cfRule type="expression" dxfId="177" priority="255">
      <formula>IF(RIGHT(TEXT(R98,"0.#"),1)=".",FALSE,TRUE)</formula>
    </cfRule>
    <cfRule type="expression" dxfId="176" priority="256">
      <formula>IF(RIGHT(TEXT(R98,"0.#"),1)=".",TRUE,FALSE)</formula>
    </cfRule>
  </conditionalFormatting>
  <conditionalFormatting sqref="R99:R103">
    <cfRule type="expression" dxfId="175" priority="253">
      <formula>IF(RIGHT(TEXT(R99,"0.#"),1)=".",FALSE,TRUE)</formula>
    </cfRule>
    <cfRule type="expression" dxfId="174" priority="254">
      <formula>IF(RIGHT(TEXT(R99,"0.#"),1)=".",TRUE,FALSE)</formula>
    </cfRule>
  </conditionalFormatting>
  <conditionalFormatting sqref="Y182:Y189 Y180">
    <cfRule type="expression" dxfId="173" priority="251">
      <formula>IF(RIGHT(TEXT(Y180,"0.#"),1)=".",FALSE,TRUE)</formula>
    </cfRule>
    <cfRule type="expression" dxfId="172" priority="252">
      <formula>IF(RIGHT(TEXT(Y180,"0.#"),1)=".",TRUE,FALSE)</formula>
    </cfRule>
  </conditionalFormatting>
  <conditionalFormatting sqref="AU181">
    <cfRule type="expression" dxfId="171" priority="249">
      <formula>IF(RIGHT(TEXT(AU181,"0.#"),1)=".",FALSE,TRUE)</formula>
    </cfRule>
    <cfRule type="expression" dxfId="170" priority="250">
      <formula>IF(RIGHT(TEXT(AU181,"0.#"),1)=".",TRUE,FALSE)</formula>
    </cfRule>
  </conditionalFormatting>
  <conditionalFormatting sqref="AU190">
    <cfRule type="expression" dxfId="169" priority="247">
      <formula>IF(RIGHT(TEXT(AU190,"0.#"),1)=".",FALSE,TRUE)</formula>
    </cfRule>
    <cfRule type="expression" dxfId="168" priority="248">
      <formula>IF(RIGHT(TEXT(AU190,"0.#"),1)=".",TRUE,FALSE)</formula>
    </cfRule>
  </conditionalFormatting>
  <conditionalFormatting sqref="AU182:AU189 AU180">
    <cfRule type="expression" dxfId="167" priority="245">
      <formula>IF(RIGHT(TEXT(AU180,"0.#"),1)=".",FALSE,TRUE)</formula>
    </cfRule>
    <cfRule type="expression" dxfId="166" priority="246">
      <formula>IF(RIGHT(TEXT(AU180,"0.#"),1)=".",TRUE,FALSE)</formula>
    </cfRule>
  </conditionalFormatting>
  <conditionalFormatting sqref="Y220 Y207 Y194">
    <cfRule type="expression" dxfId="165" priority="231">
      <formula>IF(RIGHT(TEXT(Y194,"0.#"),1)=".",FALSE,TRUE)</formula>
    </cfRule>
    <cfRule type="expression" dxfId="164" priority="232">
      <formula>IF(RIGHT(TEXT(Y194,"0.#"),1)=".",TRUE,FALSE)</formula>
    </cfRule>
  </conditionalFormatting>
  <conditionalFormatting sqref="Y229 Y216 Y203">
    <cfRule type="expression" dxfId="163" priority="229">
      <formula>IF(RIGHT(TEXT(Y203,"0.#"),1)=".",FALSE,TRUE)</formula>
    </cfRule>
    <cfRule type="expression" dxfId="162" priority="230">
      <formula>IF(RIGHT(TEXT(Y203,"0.#"),1)=".",TRUE,FALSE)</formula>
    </cfRule>
  </conditionalFormatting>
  <conditionalFormatting sqref="Y221:Y228 Y219 Y208:Y215 Y206 Y195:Y202">
    <cfRule type="expression" dxfId="161" priority="227">
      <formula>IF(RIGHT(TEXT(Y195,"0.#"),1)=".",FALSE,TRUE)</formula>
    </cfRule>
    <cfRule type="expression" dxfId="160" priority="228">
      <formula>IF(RIGHT(TEXT(Y195,"0.#"),1)=".",TRUE,FALSE)</formula>
    </cfRule>
  </conditionalFormatting>
  <conditionalFormatting sqref="AU220 AU207 AU194">
    <cfRule type="expression" dxfId="159" priority="225">
      <formula>IF(RIGHT(TEXT(AU194,"0.#"),1)=".",FALSE,TRUE)</formula>
    </cfRule>
    <cfRule type="expression" dxfId="158" priority="226">
      <formula>IF(RIGHT(TEXT(AU194,"0.#"),1)=".",TRUE,FALSE)</formula>
    </cfRule>
  </conditionalFormatting>
  <conditionalFormatting sqref="AU229 AU216 AU203">
    <cfRule type="expression" dxfId="157" priority="223">
      <formula>IF(RIGHT(TEXT(AU203,"0.#"),1)=".",FALSE,TRUE)</formula>
    </cfRule>
    <cfRule type="expression" dxfId="156" priority="224">
      <formula>IF(RIGHT(TEXT(AU203,"0.#"),1)=".",TRUE,FALSE)</formula>
    </cfRule>
  </conditionalFormatting>
  <conditionalFormatting sqref="AU221:AU228 AU219 AU208:AU215 AU206 AU195:AU202 AU193">
    <cfRule type="expression" dxfId="155" priority="221">
      <formula>IF(RIGHT(TEXT(AU193,"0.#"),1)=".",FALSE,TRUE)</formula>
    </cfRule>
    <cfRule type="expression" dxfId="154" priority="222">
      <formula>IF(RIGHT(TEXT(AU193,"0.#"),1)=".",TRUE,FALSE)</formula>
    </cfRule>
  </conditionalFormatting>
  <conditionalFormatting sqref="AK237:AK265">
    <cfRule type="expression" dxfId="153" priority="179">
      <formula>IF(RIGHT(TEXT(AK237,"0.#"),1)=".",FALSE,TRUE)</formula>
    </cfRule>
    <cfRule type="expression" dxfId="152" priority="180">
      <formula>IF(RIGHT(TEXT(AK237,"0.#"),1)=".",TRUE,FALSE)</formula>
    </cfRule>
  </conditionalFormatting>
  <conditionalFormatting sqref="AU237:AX265">
    <cfRule type="expression" dxfId="151" priority="175">
      <formula>IF(AND(AU237&gt;=0, RIGHT(TEXT(AU237,"0.#"),1)&lt;&gt;"."),TRUE,FALSE)</formula>
    </cfRule>
    <cfRule type="expression" dxfId="150" priority="176">
      <formula>IF(AND(AU237&gt;=0, RIGHT(TEXT(AU237,"0.#"),1)="."),TRUE,FALSE)</formula>
    </cfRule>
    <cfRule type="expression" dxfId="149" priority="177">
      <formula>IF(AND(AU237&lt;0, RIGHT(TEXT(AU237,"0.#"),1)&lt;&gt;"."),TRUE,FALSE)</formula>
    </cfRule>
    <cfRule type="expression" dxfId="148" priority="178">
      <formula>IF(AND(AU237&lt;0, RIGHT(TEXT(AU237,"0.#"),1)="."),TRUE,FALSE)</formula>
    </cfRule>
  </conditionalFormatting>
  <conditionalFormatting sqref="AK270:AK298">
    <cfRule type="expression" dxfId="147" priority="167">
      <formula>IF(RIGHT(TEXT(AK270,"0.#"),1)=".",FALSE,TRUE)</formula>
    </cfRule>
    <cfRule type="expression" dxfId="146" priority="168">
      <formula>IF(RIGHT(TEXT(AK270,"0.#"),1)=".",TRUE,FALSE)</formula>
    </cfRule>
  </conditionalFormatting>
  <conditionalFormatting sqref="AU270:AX298">
    <cfRule type="expression" dxfId="145" priority="163">
      <formula>IF(AND(AU270&gt;=0, RIGHT(TEXT(AU270,"0.#"),1)&lt;&gt;"."),TRUE,FALSE)</formula>
    </cfRule>
    <cfRule type="expression" dxfId="144" priority="164">
      <formula>IF(AND(AU270&gt;=0, RIGHT(TEXT(AU270,"0.#"),1)="."),TRUE,FALSE)</formula>
    </cfRule>
    <cfRule type="expression" dxfId="143" priority="165">
      <formula>IF(AND(AU270&lt;0, RIGHT(TEXT(AU270,"0.#"),1)&lt;&gt;"."),TRUE,FALSE)</formula>
    </cfRule>
    <cfRule type="expression" dxfId="142" priority="166">
      <formula>IF(AND(AU270&lt;0, RIGHT(TEXT(AU270,"0.#"),1)="."),TRUE,FALSE)</formula>
    </cfRule>
  </conditionalFormatting>
  <conditionalFormatting sqref="AK302">
    <cfRule type="expression" dxfId="141" priority="161">
      <formula>IF(RIGHT(TEXT(AK302,"0.#"),1)=".",FALSE,TRUE)</formula>
    </cfRule>
    <cfRule type="expression" dxfId="140" priority="162">
      <formula>IF(RIGHT(TEXT(AK302,"0.#"),1)=".",TRUE,FALSE)</formula>
    </cfRule>
  </conditionalFormatting>
  <conditionalFormatting sqref="AU302:AX302">
    <cfRule type="expression" dxfId="139" priority="157">
      <formula>IF(AND(AU302&gt;=0, RIGHT(TEXT(AU302,"0.#"),1)&lt;&gt;"."),TRUE,FALSE)</formula>
    </cfRule>
    <cfRule type="expression" dxfId="138" priority="158">
      <formula>IF(AND(AU302&gt;=0, RIGHT(TEXT(AU302,"0.#"),1)="."),TRUE,FALSE)</formula>
    </cfRule>
    <cfRule type="expression" dxfId="137" priority="159">
      <formula>IF(AND(AU302&lt;0, RIGHT(TEXT(AU302,"0.#"),1)&lt;&gt;"."),TRUE,FALSE)</formula>
    </cfRule>
    <cfRule type="expression" dxfId="136" priority="160">
      <formula>IF(AND(AU302&lt;0, RIGHT(TEXT(AU302,"0.#"),1)="."),TRUE,FALSE)</formula>
    </cfRule>
  </conditionalFormatting>
  <conditionalFormatting sqref="AK303:AK331">
    <cfRule type="expression" dxfId="135" priority="155">
      <formula>IF(RIGHT(TEXT(AK303,"0.#"),1)=".",FALSE,TRUE)</formula>
    </cfRule>
    <cfRule type="expression" dxfId="134" priority="156">
      <formula>IF(RIGHT(TEXT(AK303,"0.#"),1)=".",TRUE,FALSE)</formula>
    </cfRule>
  </conditionalFormatting>
  <conditionalFormatting sqref="AU303:AX331">
    <cfRule type="expression" dxfId="133" priority="151">
      <formula>IF(AND(AU303&gt;=0, RIGHT(TEXT(AU303,"0.#"),1)&lt;&gt;"."),TRUE,FALSE)</formula>
    </cfRule>
    <cfRule type="expression" dxfId="132" priority="152">
      <formula>IF(AND(AU303&gt;=0, RIGHT(TEXT(AU303,"0.#"),1)="."),TRUE,FALSE)</formula>
    </cfRule>
    <cfRule type="expression" dxfId="131" priority="153">
      <formula>IF(AND(AU303&lt;0, RIGHT(TEXT(AU303,"0.#"),1)&lt;&gt;"."),TRUE,FALSE)</formula>
    </cfRule>
    <cfRule type="expression" dxfId="130" priority="154">
      <formula>IF(AND(AU303&lt;0, RIGHT(TEXT(AU303,"0.#"),1)="."),TRUE,FALSE)</formula>
    </cfRule>
  </conditionalFormatting>
  <conditionalFormatting sqref="AK335">
    <cfRule type="expression" dxfId="129" priority="149">
      <formula>IF(RIGHT(TEXT(AK335,"0.#"),1)=".",FALSE,TRUE)</formula>
    </cfRule>
    <cfRule type="expression" dxfId="128" priority="150">
      <formula>IF(RIGHT(TEXT(AK335,"0.#"),1)=".",TRUE,FALSE)</formula>
    </cfRule>
  </conditionalFormatting>
  <conditionalFormatting sqref="AU335:AX335">
    <cfRule type="expression" dxfId="127" priority="145">
      <formula>IF(AND(AU335&gt;=0, RIGHT(TEXT(AU335,"0.#"),1)&lt;&gt;"."),TRUE,FALSE)</formula>
    </cfRule>
    <cfRule type="expression" dxfId="126" priority="146">
      <formula>IF(AND(AU335&gt;=0, RIGHT(TEXT(AU335,"0.#"),1)="."),TRUE,FALSE)</formula>
    </cfRule>
    <cfRule type="expression" dxfId="125" priority="147">
      <formula>IF(AND(AU335&lt;0, RIGHT(TEXT(AU335,"0.#"),1)&lt;&gt;"."),TRUE,FALSE)</formula>
    </cfRule>
    <cfRule type="expression" dxfId="124" priority="148">
      <formula>IF(AND(AU335&lt;0, RIGHT(TEXT(AU335,"0.#"),1)="."),TRUE,FALSE)</formula>
    </cfRule>
  </conditionalFormatting>
  <conditionalFormatting sqref="AK336:AK364">
    <cfRule type="expression" dxfId="123" priority="143">
      <formula>IF(RIGHT(TEXT(AK336,"0.#"),1)=".",FALSE,TRUE)</formula>
    </cfRule>
    <cfRule type="expression" dxfId="122" priority="144">
      <formula>IF(RIGHT(TEXT(AK336,"0.#"),1)=".",TRUE,FALSE)</formula>
    </cfRule>
  </conditionalFormatting>
  <conditionalFormatting sqref="AU336:AX364">
    <cfRule type="expression" dxfId="121" priority="139">
      <formula>IF(AND(AU336&gt;=0, RIGHT(TEXT(AU336,"0.#"),1)&lt;&gt;"."),TRUE,FALSE)</formula>
    </cfRule>
    <cfRule type="expression" dxfId="120" priority="140">
      <formula>IF(AND(AU336&gt;=0, RIGHT(TEXT(AU336,"0.#"),1)="."),TRUE,FALSE)</formula>
    </cfRule>
    <cfRule type="expression" dxfId="119" priority="141">
      <formula>IF(AND(AU336&lt;0, RIGHT(TEXT(AU336,"0.#"),1)&lt;&gt;"."),TRUE,FALSE)</formula>
    </cfRule>
    <cfRule type="expression" dxfId="118" priority="142">
      <formula>IF(AND(AU336&lt;0, RIGHT(TEXT(AU336,"0.#"),1)="."),TRUE,FALSE)</formula>
    </cfRule>
  </conditionalFormatting>
  <conditionalFormatting sqref="AK368">
    <cfRule type="expression" dxfId="117" priority="137">
      <formula>IF(RIGHT(TEXT(AK368,"0.#"),1)=".",FALSE,TRUE)</formula>
    </cfRule>
    <cfRule type="expression" dxfId="116" priority="138">
      <formula>IF(RIGHT(TEXT(AK368,"0.#"),1)=".",TRUE,FALSE)</formula>
    </cfRule>
  </conditionalFormatting>
  <conditionalFormatting sqref="AU368:AX368">
    <cfRule type="expression" dxfId="115" priority="133">
      <formula>IF(AND(AU368&gt;=0, RIGHT(TEXT(AU368,"0.#"),1)&lt;&gt;"."),TRUE,FALSE)</formula>
    </cfRule>
    <cfRule type="expression" dxfId="114" priority="134">
      <formula>IF(AND(AU368&gt;=0, RIGHT(TEXT(AU368,"0.#"),1)="."),TRUE,FALSE)</formula>
    </cfRule>
    <cfRule type="expression" dxfId="113" priority="135">
      <formula>IF(AND(AU368&lt;0, RIGHT(TEXT(AU368,"0.#"),1)&lt;&gt;"."),TRUE,FALSE)</formula>
    </cfRule>
    <cfRule type="expression" dxfId="112" priority="136">
      <formula>IF(AND(AU368&lt;0, RIGHT(TEXT(AU368,"0.#"),1)="."),TRUE,FALSE)</formula>
    </cfRule>
  </conditionalFormatting>
  <conditionalFormatting sqref="AK369:AK397">
    <cfRule type="expression" dxfId="111" priority="131">
      <formula>IF(RIGHT(TEXT(AK369,"0.#"),1)=".",FALSE,TRUE)</formula>
    </cfRule>
    <cfRule type="expression" dxfId="110" priority="132">
      <formula>IF(RIGHT(TEXT(AK369,"0.#"),1)=".",TRUE,FALSE)</formula>
    </cfRule>
  </conditionalFormatting>
  <conditionalFormatting sqref="AU369:AX397">
    <cfRule type="expression" dxfId="109" priority="127">
      <formula>IF(AND(AU369&gt;=0, RIGHT(TEXT(AU369,"0.#"),1)&lt;&gt;"."),TRUE,FALSE)</formula>
    </cfRule>
    <cfRule type="expression" dxfId="108" priority="128">
      <formula>IF(AND(AU369&gt;=0, RIGHT(TEXT(AU369,"0.#"),1)="."),TRUE,FALSE)</formula>
    </cfRule>
    <cfRule type="expression" dxfId="107" priority="129">
      <formula>IF(AND(AU369&lt;0, RIGHT(TEXT(AU369,"0.#"),1)&lt;&gt;"."),TRUE,FALSE)</formula>
    </cfRule>
    <cfRule type="expression" dxfId="106" priority="130">
      <formula>IF(AND(AU369&lt;0, RIGHT(TEXT(AU369,"0.#"),1)="."),TRUE,FALSE)</formula>
    </cfRule>
  </conditionalFormatting>
  <conditionalFormatting sqref="AK401">
    <cfRule type="expression" dxfId="105" priority="125">
      <formula>IF(RIGHT(TEXT(AK401,"0.#"),1)=".",FALSE,TRUE)</formula>
    </cfRule>
    <cfRule type="expression" dxfId="104" priority="126">
      <formula>IF(RIGHT(TEXT(AK401,"0.#"),1)=".",TRUE,FALSE)</formula>
    </cfRule>
  </conditionalFormatting>
  <conditionalFormatting sqref="AU401:AX401">
    <cfRule type="expression" dxfId="103" priority="121">
      <formula>IF(AND(AU401&gt;=0, RIGHT(TEXT(AU401,"0.#"),1)&lt;&gt;"."),TRUE,FALSE)</formula>
    </cfRule>
    <cfRule type="expression" dxfId="102" priority="122">
      <formula>IF(AND(AU401&gt;=0, RIGHT(TEXT(AU401,"0.#"),1)="."),TRUE,FALSE)</formula>
    </cfRule>
    <cfRule type="expression" dxfId="101" priority="123">
      <formula>IF(AND(AU401&lt;0, RIGHT(TEXT(AU401,"0.#"),1)&lt;&gt;"."),TRUE,FALSE)</formula>
    </cfRule>
    <cfRule type="expression" dxfId="100" priority="124">
      <formula>IF(AND(AU401&lt;0, RIGHT(TEXT(AU401,"0.#"),1)="."),TRUE,FALSE)</formula>
    </cfRule>
  </conditionalFormatting>
  <conditionalFormatting sqref="AK402:AK430">
    <cfRule type="expression" dxfId="99" priority="119">
      <formula>IF(RIGHT(TEXT(AK402,"0.#"),1)=".",FALSE,TRUE)</formula>
    </cfRule>
    <cfRule type="expression" dxfId="98" priority="120">
      <formula>IF(RIGHT(TEXT(AK402,"0.#"),1)=".",TRUE,FALSE)</formula>
    </cfRule>
  </conditionalFormatting>
  <conditionalFormatting sqref="AU402:AX430">
    <cfRule type="expression" dxfId="97" priority="115">
      <formula>IF(AND(AU402&gt;=0, RIGHT(TEXT(AU402,"0.#"),1)&lt;&gt;"."),TRUE,FALSE)</formula>
    </cfRule>
    <cfRule type="expression" dxfId="96" priority="116">
      <formula>IF(AND(AU402&gt;=0, RIGHT(TEXT(AU402,"0.#"),1)="."),TRUE,FALSE)</formula>
    </cfRule>
    <cfRule type="expression" dxfId="95" priority="117">
      <formula>IF(AND(AU402&lt;0, RIGHT(TEXT(AU402,"0.#"),1)&lt;&gt;"."),TRUE,FALSE)</formula>
    </cfRule>
    <cfRule type="expression" dxfId="94" priority="118">
      <formula>IF(AND(AU402&lt;0, RIGHT(TEXT(AU402,"0.#"),1)="."),TRUE,FALSE)</formula>
    </cfRule>
  </conditionalFormatting>
  <conditionalFormatting sqref="AK434">
    <cfRule type="expression" dxfId="93" priority="113">
      <formula>IF(RIGHT(TEXT(AK434,"0.#"),1)=".",FALSE,TRUE)</formula>
    </cfRule>
    <cfRule type="expression" dxfId="92" priority="114">
      <formula>IF(RIGHT(TEXT(AK434,"0.#"),1)=".",TRUE,FALSE)</formula>
    </cfRule>
  </conditionalFormatting>
  <conditionalFormatting sqref="AU434:AX434">
    <cfRule type="expression" dxfId="91" priority="109">
      <formula>IF(AND(AU434&gt;=0, RIGHT(TEXT(AU434,"0.#"),1)&lt;&gt;"."),TRUE,FALSE)</formula>
    </cfRule>
    <cfRule type="expression" dxfId="90" priority="110">
      <formula>IF(AND(AU434&gt;=0, RIGHT(TEXT(AU434,"0.#"),1)="."),TRUE,FALSE)</formula>
    </cfRule>
    <cfRule type="expression" dxfId="89" priority="111">
      <formula>IF(AND(AU434&lt;0, RIGHT(TEXT(AU434,"0.#"),1)&lt;&gt;"."),TRUE,FALSE)</formula>
    </cfRule>
    <cfRule type="expression" dxfId="88" priority="112">
      <formula>IF(AND(AU434&lt;0, RIGHT(TEXT(AU434,"0.#"),1)="."),TRUE,FALSE)</formula>
    </cfRule>
  </conditionalFormatting>
  <conditionalFormatting sqref="AK435:AK463">
    <cfRule type="expression" dxfId="87" priority="107">
      <formula>IF(RIGHT(TEXT(AK435,"0.#"),1)=".",FALSE,TRUE)</formula>
    </cfRule>
    <cfRule type="expression" dxfId="86" priority="108">
      <formula>IF(RIGHT(TEXT(AK435,"0.#"),1)=".",TRUE,FALSE)</formula>
    </cfRule>
  </conditionalFormatting>
  <conditionalFormatting sqref="AU435:AX463">
    <cfRule type="expression" dxfId="85" priority="103">
      <formula>IF(AND(AU435&gt;=0, RIGHT(TEXT(AU435,"0.#"),1)&lt;&gt;"."),TRUE,FALSE)</formula>
    </cfRule>
    <cfRule type="expression" dxfId="84" priority="104">
      <formula>IF(AND(AU435&gt;=0, RIGHT(TEXT(AU435,"0.#"),1)="."),TRUE,FALSE)</formula>
    </cfRule>
    <cfRule type="expression" dxfId="83" priority="105">
      <formula>IF(AND(AU435&lt;0, RIGHT(TEXT(AU435,"0.#"),1)&lt;&gt;"."),TRUE,FALSE)</formula>
    </cfRule>
    <cfRule type="expression" dxfId="82" priority="106">
      <formula>IF(AND(AU435&lt;0, RIGHT(TEXT(AU435,"0.#"),1)="."),TRUE,FALSE)</formula>
    </cfRule>
  </conditionalFormatting>
  <conditionalFormatting sqref="AK467">
    <cfRule type="expression" dxfId="81" priority="101">
      <formula>IF(RIGHT(TEXT(AK467,"0.#"),1)=".",FALSE,TRUE)</formula>
    </cfRule>
    <cfRule type="expression" dxfId="80" priority="102">
      <formula>IF(RIGHT(TEXT(AK467,"0.#"),1)=".",TRUE,FALSE)</formula>
    </cfRule>
  </conditionalFormatting>
  <conditionalFormatting sqref="AU467:AX467">
    <cfRule type="expression" dxfId="79" priority="97">
      <formula>IF(AND(AU467&gt;=0, RIGHT(TEXT(AU467,"0.#"),1)&lt;&gt;"."),TRUE,FALSE)</formula>
    </cfRule>
    <cfRule type="expression" dxfId="78" priority="98">
      <formula>IF(AND(AU467&gt;=0, RIGHT(TEXT(AU467,"0.#"),1)="."),TRUE,FALSE)</formula>
    </cfRule>
    <cfRule type="expression" dxfId="77" priority="99">
      <formula>IF(AND(AU467&lt;0, RIGHT(TEXT(AU467,"0.#"),1)&lt;&gt;"."),TRUE,FALSE)</formula>
    </cfRule>
    <cfRule type="expression" dxfId="76" priority="100">
      <formula>IF(AND(AU467&lt;0, RIGHT(TEXT(AU467,"0.#"),1)="."),TRUE,FALSE)</formula>
    </cfRule>
  </conditionalFormatting>
  <conditionalFormatting sqref="AK468:AK496">
    <cfRule type="expression" dxfId="75" priority="95">
      <formula>IF(RIGHT(TEXT(AK468,"0.#"),1)=".",FALSE,TRUE)</formula>
    </cfRule>
    <cfRule type="expression" dxfId="74" priority="96">
      <formula>IF(RIGHT(TEXT(AK468,"0.#"),1)=".",TRUE,FALSE)</formula>
    </cfRule>
  </conditionalFormatting>
  <conditionalFormatting sqref="AU468:AX496">
    <cfRule type="expression" dxfId="73" priority="91">
      <formula>IF(AND(AU468&gt;=0, RIGHT(TEXT(AU468,"0.#"),1)&lt;&gt;"."),TRUE,FALSE)</formula>
    </cfRule>
    <cfRule type="expression" dxfId="72" priority="92">
      <formula>IF(AND(AU468&gt;=0, RIGHT(TEXT(AU468,"0.#"),1)="."),TRUE,FALSE)</formula>
    </cfRule>
    <cfRule type="expression" dxfId="71" priority="93">
      <formula>IF(AND(AU468&lt;0, RIGHT(TEXT(AU468,"0.#"),1)&lt;&gt;"."),TRUE,FALSE)</formula>
    </cfRule>
    <cfRule type="expression" dxfId="70" priority="94">
      <formula>IF(AND(AU468&lt;0, RIGHT(TEXT(AU468,"0.#"),1)="."),TRUE,FALSE)</formula>
    </cfRule>
  </conditionalFormatting>
  <conditionalFormatting sqref="AE24:AN24 AJ23:AN23 AT24:AX24">
    <cfRule type="expression" dxfId="69" priority="89">
      <formula>IF(RIGHT(TEXT(AE23,"0.#"),1)=".",FALSE,TRUE)</formula>
    </cfRule>
    <cfRule type="expression" dxfId="68" priority="90">
      <formula>IF(RIGHT(TEXT(AE23,"0.#"),1)=".",TRUE,FALSE)</formula>
    </cfRule>
  </conditionalFormatting>
  <conditionalFormatting sqref="AE25:AI25">
    <cfRule type="expression" dxfId="67" priority="81">
      <formula>IF(AND(AE25&gt;=0, RIGHT(TEXT(AE25,"0.#"),1)&lt;&gt;"."),TRUE,FALSE)</formula>
    </cfRule>
    <cfRule type="expression" dxfId="66" priority="82">
      <formula>IF(AND(AE25&gt;=0, RIGHT(TEXT(AE25,"0.#"),1)="."),TRUE,FALSE)</formula>
    </cfRule>
    <cfRule type="expression" dxfId="65" priority="83">
      <formula>IF(AND(AE25&lt;0, RIGHT(TEXT(AE25,"0.#"),1)&lt;&gt;"."),TRUE,FALSE)</formula>
    </cfRule>
    <cfRule type="expression" dxfId="64" priority="84">
      <formula>IF(AND(AE25&lt;0, RIGHT(TEXT(AE25,"0.#"),1)="."),TRUE,FALSE)</formula>
    </cfRule>
  </conditionalFormatting>
  <conditionalFormatting sqref="AJ25:AN25">
    <cfRule type="expression" dxfId="63" priority="77">
      <formula>IF(AND(AJ25&gt;=0, RIGHT(TEXT(AJ25,"0.#"),1)&lt;&gt;"."),TRUE,FALSE)</formula>
    </cfRule>
    <cfRule type="expression" dxfId="62" priority="78">
      <formula>IF(AND(AJ25&gt;=0, RIGHT(TEXT(AJ25,"0.#"),1)="."),TRUE,FALSE)</formula>
    </cfRule>
    <cfRule type="expression" dxfId="61" priority="79">
      <formula>IF(AND(AJ25&lt;0, RIGHT(TEXT(AJ25,"0.#"),1)&lt;&gt;"."),TRUE,FALSE)</formula>
    </cfRule>
    <cfRule type="expression" dxfId="60" priority="80">
      <formula>IF(AND(AJ25&lt;0, RIGHT(TEXT(AJ25,"0.#"),1)="."),TRUE,FALSE)</formula>
    </cfRule>
  </conditionalFormatting>
  <conditionalFormatting sqref="AE43:AI43 AE38:AI38 AE33:AI33 AE28:AI28">
    <cfRule type="expression" dxfId="59" priority="63">
      <formula>IF(RIGHT(TEXT(AE28,"0.#"),1)=".",FALSE,TRUE)</formula>
    </cfRule>
    <cfRule type="expression" dxfId="58" priority="64">
      <formula>IF(RIGHT(TEXT(AE28,"0.#"),1)=".",TRUE,FALSE)</formula>
    </cfRule>
  </conditionalFormatting>
  <conditionalFormatting sqref="AE44:AX44 AJ43:AS43 AE39:AX39 AJ38:AS38 AE34:AX34 AJ33:AS33 AE29:AX29 AJ28:AS28">
    <cfRule type="expression" dxfId="57" priority="61">
      <formula>IF(RIGHT(TEXT(AE28,"0.#"),1)=".",FALSE,TRUE)</formula>
    </cfRule>
    <cfRule type="expression" dxfId="56" priority="62">
      <formula>IF(RIGHT(TEXT(AE28,"0.#"),1)=".",TRUE,FALSE)</formula>
    </cfRule>
  </conditionalFormatting>
  <conditionalFormatting sqref="AE45:AI45 AE40:AI40 AE35:AI35 AE30:AI30">
    <cfRule type="expression" dxfId="55" priority="57">
      <formula>IF(AND(AE30&gt;=0, RIGHT(TEXT(AE30,"0.#"),1)&lt;&gt;"."),TRUE,FALSE)</formula>
    </cfRule>
    <cfRule type="expression" dxfId="54" priority="58">
      <formula>IF(AND(AE30&gt;=0, RIGHT(TEXT(AE30,"0.#"),1)="."),TRUE,FALSE)</formula>
    </cfRule>
    <cfRule type="expression" dxfId="53" priority="59">
      <formula>IF(AND(AE30&lt;0, RIGHT(TEXT(AE30,"0.#"),1)&lt;&gt;"."),TRUE,FALSE)</formula>
    </cfRule>
    <cfRule type="expression" dxfId="52" priority="60">
      <formula>IF(AND(AE30&lt;0, RIGHT(TEXT(AE30,"0.#"),1)="."),TRUE,FALSE)</formula>
    </cfRule>
  </conditionalFormatting>
  <conditionalFormatting sqref="AJ45:AS45 AJ40:AS40 AJ35:AS35 AJ30:AS30">
    <cfRule type="expression" dxfId="51" priority="53">
      <formula>IF(AND(AJ30&gt;=0, RIGHT(TEXT(AJ30,"0.#"),1)&lt;&gt;"."),TRUE,FALSE)</formula>
    </cfRule>
    <cfRule type="expression" dxfId="50" priority="54">
      <formula>IF(AND(AJ30&gt;=0, RIGHT(TEXT(AJ30,"0.#"),1)="."),TRUE,FALSE)</formula>
    </cfRule>
    <cfRule type="expression" dxfId="49" priority="55">
      <formula>IF(AND(AJ30&lt;0, RIGHT(TEXT(AJ30,"0.#"),1)&lt;&gt;"."),TRUE,FALSE)</formula>
    </cfRule>
    <cfRule type="expression" dxfId="48" priority="56">
      <formula>IF(AND(AJ30&lt;0, RIGHT(TEXT(AJ30,"0.#"),1)="."),TRUE,FALSE)</formula>
    </cfRule>
  </conditionalFormatting>
  <conditionalFormatting sqref="AE64:AI64 AE59:AI59">
    <cfRule type="expression" dxfId="47" priority="51">
      <formula>IF(RIGHT(TEXT(AE59,"0.#"),1)=".",FALSE,TRUE)</formula>
    </cfRule>
    <cfRule type="expression" dxfId="46" priority="52">
      <formula>IF(RIGHT(TEXT(AE59,"0.#"),1)=".",TRUE,FALSE)</formula>
    </cfRule>
  </conditionalFormatting>
  <conditionalFormatting sqref="AE65:AX65 AJ64:AS64 AE60:AX60 AJ59:AS59">
    <cfRule type="expression" dxfId="45" priority="49">
      <formula>IF(RIGHT(TEXT(AE59,"0.#"),1)=".",FALSE,TRUE)</formula>
    </cfRule>
    <cfRule type="expression" dxfId="44" priority="50">
      <formula>IF(RIGHT(TEXT(AE59,"0.#"),1)=".",TRUE,FALSE)</formula>
    </cfRule>
  </conditionalFormatting>
  <conditionalFormatting sqref="AE66:AI66 AE61:AI61">
    <cfRule type="expression" dxfId="43" priority="45">
      <formula>IF(AND(AE61&gt;=0, RIGHT(TEXT(AE61,"0.#"),1)&lt;&gt;"."),TRUE,FALSE)</formula>
    </cfRule>
    <cfRule type="expression" dxfId="42" priority="46">
      <formula>IF(AND(AE61&gt;=0, RIGHT(TEXT(AE61,"0.#"),1)="."),TRUE,FALSE)</formula>
    </cfRule>
    <cfRule type="expression" dxfId="41" priority="47">
      <formula>IF(AND(AE61&lt;0, RIGHT(TEXT(AE61,"0.#"),1)&lt;&gt;"."),TRUE,FALSE)</formula>
    </cfRule>
    <cfRule type="expression" dxfId="40" priority="48">
      <formula>IF(AND(AE61&lt;0, RIGHT(TEXT(AE61,"0.#"),1)="."),TRUE,FALSE)</formula>
    </cfRule>
  </conditionalFormatting>
  <conditionalFormatting sqref="AJ66:AS66 AJ61:AS61">
    <cfRule type="expression" dxfId="39" priority="41">
      <formula>IF(AND(AJ61&gt;=0, RIGHT(TEXT(AJ61,"0.#"),1)&lt;&gt;"."),TRUE,FALSE)</formula>
    </cfRule>
    <cfRule type="expression" dxfId="38" priority="42">
      <formula>IF(AND(AJ61&gt;=0, RIGHT(TEXT(AJ61,"0.#"),1)="."),TRUE,FALSE)</formula>
    </cfRule>
    <cfRule type="expression" dxfId="37" priority="43">
      <formula>IF(AND(AJ61&lt;0, RIGHT(TEXT(AJ61,"0.#"),1)&lt;&gt;"."),TRUE,FALSE)</formula>
    </cfRule>
    <cfRule type="expression" dxfId="36" priority="44">
      <formula>IF(AND(AJ61&lt;0, RIGHT(TEXT(AJ61,"0.#"),1)="."),TRUE,FALSE)</formula>
    </cfRule>
  </conditionalFormatting>
  <conditionalFormatting sqref="AE81:AX81 AE78:AX78 AE75:AX75 AE72:AX72">
    <cfRule type="expression" dxfId="35" priority="39">
      <formula>IF(RIGHT(TEXT(AE72,"0.#"),1)=".",FALSE,TRUE)</formula>
    </cfRule>
    <cfRule type="expression" dxfId="34" priority="40">
      <formula>IF(RIGHT(TEXT(AE72,"0.#"),1)=".",TRUE,FALSE)</formula>
    </cfRule>
  </conditionalFormatting>
  <conditionalFormatting sqref="AE80:AS80 AE77:AS77 AE74:AS74 AE71:AS71">
    <cfRule type="expression" dxfId="33" priority="37">
      <formula>IF(RIGHT(TEXT(AE71,"0.#"),1)=".",FALSE,TRUE)</formula>
    </cfRule>
    <cfRule type="expression" dxfId="32" priority="38">
      <formula>IF(RIGHT(TEXT(AE71,"0.#"),1)=".",TRUE,FALSE)</formula>
    </cfRule>
  </conditionalFormatting>
  <conditionalFormatting sqref="AO23:AS24">
    <cfRule type="expression" dxfId="31" priority="35">
      <formula>IF(RIGHT(TEXT(AO23,"0.#"),1)=".",FALSE,TRUE)</formula>
    </cfRule>
    <cfRule type="expression" dxfId="30" priority="36">
      <formula>IF(RIGHT(TEXT(AO23,"0.#"),1)=".",TRUE,FALSE)</formula>
    </cfRule>
  </conditionalFormatting>
  <conditionalFormatting sqref="AO25:AS25">
    <cfRule type="expression" dxfId="29" priority="31">
      <formula>IF(AND(AO25&gt;=0, RIGHT(TEXT(AO25,"0.#"),1)&lt;&gt;"."),TRUE,FALSE)</formula>
    </cfRule>
    <cfRule type="expression" dxfId="28" priority="32">
      <formula>IF(AND(AO25&gt;=0, RIGHT(TEXT(AO25,"0.#"),1)="."),TRUE,FALSE)</formula>
    </cfRule>
    <cfRule type="expression" dxfId="27" priority="33">
      <formula>IF(AND(AO25&lt;0, RIGHT(TEXT(AO25,"0.#"),1)&lt;&gt;"."),TRUE,FALSE)</formula>
    </cfRule>
    <cfRule type="expression" dxfId="26" priority="34">
      <formula>IF(AND(AO25&lt;0, RIGHT(TEXT(AO25,"0.#"),1)="."),TRUE,FALSE)</formula>
    </cfRule>
  </conditionalFormatting>
  <conditionalFormatting sqref="AE54:AI54">
    <cfRule type="expression" dxfId="25" priority="29">
      <formula>IF(RIGHT(TEXT(AE54,"0.#"),1)=".",FALSE,TRUE)</formula>
    </cfRule>
    <cfRule type="expression" dxfId="24" priority="30">
      <formula>IF(RIGHT(TEXT(AE54,"0.#"),1)=".",TRUE,FALSE)</formula>
    </cfRule>
  </conditionalFormatting>
  <conditionalFormatting sqref="AE55:AN55 AJ54:AN54">
    <cfRule type="expression" dxfId="23" priority="27">
      <formula>IF(RIGHT(TEXT(AE54,"0.#"),1)=".",FALSE,TRUE)</formula>
    </cfRule>
    <cfRule type="expression" dxfId="22" priority="28">
      <formula>IF(RIGHT(TEXT(AE54,"0.#"),1)=".",TRUE,FALSE)</formula>
    </cfRule>
  </conditionalFormatting>
  <conditionalFormatting sqref="AE56:AI56">
    <cfRule type="expression" dxfId="21" priority="23">
      <formula>IF(AND(AE56&gt;=0, RIGHT(TEXT(AE56,"0.#"),1)&lt;&gt;"."),TRUE,FALSE)</formula>
    </cfRule>
    <cfRule type="expression" dxfId="20" priority="24">
      <formula>IF(AND(AE56&gt;=0, RIGHT(TEXT(AE56,"0.#"),1)="."),TRUE,FALSE)</formula>
    </cfRule>
    <cfRule type="expression" dxfId="19" priority="25">
      <formula>IF(AND(AE56&lt;0, RIGHT(TEXT(AE56,"0.#"),1)&lt;&gt;"."),TRUE,FALSE)</formula>
    </cfRule>
    <cfRule type="expression" dxfId="18" priority="26">
      <formula>IF(AND(AE56&lt;0, RIGHT(TEXT(AE56,"0.#"),1)="."),TRUE,FALSE)</formula>
    </cfRule>
  </conditionalFormatting>
  <conditionalFormatting sqref="AJ56:AN56">
    <cfRule type="expression" dxfId="17" priority="19">
      <formula>IF(AND(AJ56&gt;=0, RIGHT(TEXT(AJ56,"0.#"),1)&lt;&gt;"."),TRUE,FALSE)</formula>
    </cfRule>
    <cfRule type="expression" dxfId="16" priority="20">
      <formula>IF(AND(AJ56&gt;=0, RIGHT(TEXT(AJ56,"0.#"),1)="."),TRUE,FALSE)</formula>
    </cfRule>
    <cfRule type="expression" dxfId="15" priority="21">
      <formula>IF(AND(AJ56&lt;0, RIGHT(TEXT(AJ56,"0.#"),1)&lt;&gt;"."),TRUE,FALSE)</formula>
    </cfRule>
    <cfRule type="expression" dxfId="14" priority="22">
      <formula>IF(AND(AJ56&lt;0, RIGHT(TEXT(AJ56,"0.#"),1)="."),TRUE,FALSE)</formula>
    </cfRule>
  </conditionalFormatting>
  <conditionalFormatting sqref="AK236">
    <cfRule type="expression" dxfId="13" priority="17">
      <formula>IF(RIGHT(TEXT(AK236,"0.#"),1)=".",FALSE,TRUE)</formula>
    </cfRule>
    <cfRule type="expression" dxfId="12" priority="18">
      <formula>IF(RIGHT(TEXT(AK236,"0.#"),1)=".",TRUE,FALSE)</formula>
    </cfRule>
  </conditionalFormatting>
  <conditionalFormatting sqref="AO54:AS55">
    <cfRule type="expression" dxfId="11" priority="15">
      <formula>IF(RIGHT(TEXT(AO54,"0.#"),1)=".",FALSE,TRUE)</formula>
    </cfRule>
    <cfRule type="expression" dxfId="10" priority="16">
      <formula>IF(RIGHT(TEXT(AO54,"0.#"),1)=".",TRUE,FALSE)</formula>
    </cfRule>
  </conditionalFormatting>
  <conditionalFormatting sqref="AO56:AS56">
    <cfRule type="expression" dxfId="9" priority="11">
      <formula>IF(AND(AO56&gt;=0, RIGHT(TEXT(AO56,"0.#"),1)&lt;&gt;"."),TRUE,FALSE)</formula>
    </cfRule>
    <cfRule type="expression" dxfId="8" priority="12">
      <formula>IF(AND(AO56&gt;=0, RIGHT(TEXT(AO56,"0.#"),1)="."),TRUE,FALSE)</formula>
    </cfRule>
    <cfRule type="expression" dxfId="7" priority="13">
      <formula>IF(AND(AO56&lt;0, RIGHT(TEXT(AO56,"0.#"),1)&lt;&gt;"."),TRUE,FALSE)</formula>
    </cfRule>
    <cfRule type="expression" dxfId="6" priority="14">
      <formula>IF(AND(AO56&lt;0, RIGHT(TEXT(AO56,"0.#"),1)="."),TRUE,FALSE)</formula>
    </cfRule>
  </conditionalFormatting>
  <conditionalFormatting sqref="AT55:AX55">
    <cfRule type="expression" dxfId="5" priority="9">
      <formula>IF(RIGHT(TEXT(AT55,"0.#"),1)=".",FALSE,TRUE)</formula>
    </cfRule>
    <cfRule type="expression" dxfId="4" priority="10">
      <formula>IF(RIGHT(TEXT(AT55,"0.#"),1)=".",TRUE,FALSE)</formula>
    </cfRule>
  </conditionalFormatting>
  <conditionalFormatting sqref="Y193">
    <cfRule type="expression" dxfId="3" priority="7">
      <formula>IF(RIGHT(TEXT(Y193,"0.#"),1)=".",FALSE,TRUE)</formula>
    </cfRule>
    <cfRule type="expression" dxfId="2" priority="8">
      <formula>IF(RIGHT(TEXT(Y193,"0.#"),1)=".",TRUE,FALSE)</formula>
    </cfRule>
  </conditionalFormatting>
  <conditionalFormatting sqref="AK269">
    <cfRule type="expression" dxfId="1" priority="1">
      <formula>IF(RIGHT(TEXT(AK269,"0.#"),1)=".",FALSE,TRUE)</formula>
    </cfRule>
    <cfRule type="expression" dxfId="0" priority="2">
      <formula>IF(RIGHT(TEXT(AK269,"0.#"),1)=".",TRUE,FALSE)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cellComments="asDisplayed" r:id="rId1"/>
  <headerFooter differentFirst="1" alignWithMargins="0"/>
  <rowBreaks count="4" manualBreakCount="4">
    <brk id="105" max="16383" man="1"/>
    <brk id="138" max="49"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t="s">
        <v>384</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2015-08-28T02:07:44Z</cp:lastPrinted>
  <dcterms:created xsi:type="dcterms:W3CDTF">2012-03-13T00:50:25Z</dcterms:created>
  <dcterms:modified xsi:type="dcterms:W3CDTF">2015-09-06T12:09:55Z</dcterms:modified>
</cp:coreProperties>
</file>