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<sst xmlns="http://schemas.openxmlformats.org/spreadsheetml/2006/main" count="752" uniqueCount="432">
  <si>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</si>
  <si>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</si>
  <si>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</si>
  <si>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</si>
  <si>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</si>
  <si>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</si>
  <si>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</si>
  <si>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</si>
  <si>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</si>
  <si>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</si>
  <si>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</si>
  <si>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</si>
  <si>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</si>
  <si>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</si>
  <si>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</si>
  <si>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</si>
  <si>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</si>
  <si>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</si>
  <si>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</si>
  <si>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</si>
  <si>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</si>
  <si>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</si>
  <si>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</si>
  <si>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</si>
  <si>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</si>
  <si>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</si>
  <si>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</si>
  <si>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</si>
  <si>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</si>
  <si>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</si>
  <si>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</si>
  <si>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</si>
  <si>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</si>
  <si>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</si>
  <si>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</si>
  <si>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</si>
  <si>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</si>
  <si>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</si>
  <si>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</si>
  <si>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</si>
  <si>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</si>
  <si>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</si>
  <si>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</si>
  <si>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</si>
  <si>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</si>
  <si>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</si>
  <si>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</si>
  <si>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</si>
  <si>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</si>
  <si>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</si>
  <si>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</si>
  <si>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</si>
  <si>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</si>
  <si>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</si>
  <si>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</si>
  <si>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</si>
  <si>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</si>
  <si>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</si>
  <si>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</si>
  <si>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</si>
  <si>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</si>
  <si>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</si>
  <si>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</si>
  <si>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</si>
  <si>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</si>
  <si>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</si>
  <si>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</si>
  <si>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</si>
  <si>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</si>
  <si>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</si>
  <si>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</si>
  <si>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</si>
  <si>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</si>
  <si>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</si>
  <si>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</si>
  <si>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</si>
  <si>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</si>
  <si>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</si>
  <si>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</si>
  <si>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</si>
  <si>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</si>
  <si>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</si>
  <si>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</si>
  <si>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</si>
  <si>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</si>
  <si>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</si>
  <si>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</si>
  <si>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</si>
  <si>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</si>
  <si>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</si>
  <si>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</si>
  <si>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</si>
  <si>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</si>
  <si>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</si>
  <si>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</si>
  <si>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</si>
  <si>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</si>
  <si>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</si>
  <si>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</si>
  <si>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</si>
  <si>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</si>
  <si>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</si>
  <si>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</si>
  <si>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</si>
  <si>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</si>
  <si>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</si>
  <si>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</si>
  <si>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</si>
  <si>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</si>
  <si>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</si>
  <si>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</si>
  <si>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</si>
  <si>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</si>
  <si>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</si>
  <si>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</si>
  <si>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</si>
  <si>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</si>
  <si>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</si>
  <si>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</si>
  <si>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</si>
  <si>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</si>
  <si>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</si>
  <si>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</si>
  <si>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</si>
  <si>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</si>
  <si>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</si>
  <si>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</si>
  <si>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</si>
  <si>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</si>
  <si>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</si>
  <si>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</si>
  <si>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</si>
  <si>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</si>
  <si>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</si>
  <si>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</si>
  <si>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</si>
  <si>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</si>
  <si>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</si>
  <si>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</si>
  <si>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</si>
  <si>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</si>
  <si>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</si>
  <si>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</si>
  <si>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</si>
  <si>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</si>
  <si>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</si>
  <si>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</si>
  <si>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</si>
  <si>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</si>
  <si>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</si>
  <si>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</si>
  <si>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</si>
  <si>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</si>
  <si>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</si>
  <si>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</si>
  <si>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</si>
  <si>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</si>
  <si>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</si>
  <si>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</si>
  <si>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</si>
  <si>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</si>
  <si>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</si>
  <si>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</si>
  <si>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</si>
  <si>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</si>
  <si>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</si>
  <si>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</si>
  <si>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</si>
  <si>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</si>
  <si>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</si>
  <si>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</si>
  <si>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</si>
  <si>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</si>
  <si>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</si>
  <si>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</si>
  <si>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</si>
  <si>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</si>
  <si>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</si>
  <si>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</si>
  <si>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</si>
  <si>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</si>
  <si>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</si>
  <si>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</si>
  <si>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</si>
  <si>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</si>
  <si>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</si>
  <si>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</si>
  <si>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</si>
  <si>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</si>
  <si>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</si>
  <si>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</si>
  <si>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</si>
  <si>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</si>
  <si>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</si>
  <si>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</si>
  <si>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</si>
  <si>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</si>
  <si>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</si>
  <si>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</si>
  <si>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</si>
  <si>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</si>
  <si>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</si>
  <si>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</si>
  <si>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</si>
  <si>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</si>
  <si>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</si>
  <si>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</si>
  <si>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</si>
  <si>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</si>
  <si>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</si>
  <si>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</si>
  <si>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</si>
  <si>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</si>
  <si>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</si>
  <si>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</si>
  <si>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</si>
  <si>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</si>
  <si>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</si>
  <si>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</si>
  <si>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</si>
  <si>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</si>
  <si>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</si>
  <si>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</si>
  <si>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</si>
  <si>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</si>
  <si>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</si>
  <si>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</si>
  <si>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</si>
  <si>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</si>
  <si>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</si>
  <si>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</si>
  <si>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</si>
  <si>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</si>
  <si>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</si>
  <si>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</si>
  <si>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</si>
  <si>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</si>
  <si>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</si>
  <si>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</si>
  <si>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</si>
  <si>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</si>
  <si>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</si>
  <si>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</si>
  <si>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</si>
  <si>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</si>
  <si>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</si>
  <si>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</si>
  <si>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</si>
  <si>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</si>
  <si>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</si>
  <si>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</si>
  <si>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</si>
  <si>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</si>
  <si>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</si>
  <si>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</si>
  <si>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</si>
  <si>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</si>
  <si>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</si>
  <si>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</si>
  <si>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</si>
  <si>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</si>
  <si>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</si>
  <si>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</si>
  <si>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</si>
  <si>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</si>
  <si>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</si>
  <si>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</si>
  <si>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</si>
  <si>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</si>
  <si>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</si>
  <si>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</si>
  <si>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</si>
  <si>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</si>
  <si>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</si>
  <si>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</si>
  <si>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</si>
  <si>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</si>
  <si>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</si>
  <si>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</si>
  <si>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</si>
  <si>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</si>
  <si>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</si>
  <si>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</si>
  <si>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</si>
  <si>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</si>
  <si>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</si>
  <si>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</si>
  <si>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</si>
  <si>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</si>
  <si>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</si>
  <si>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</si>
  <si>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</si>
  <si>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</si>
  <si>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</si>
  <si>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</si>
  <si>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</si>
  <si>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</si>
  <si>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</si>
  <si>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</si>
  <si>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</si>
  <si>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</si>
  <si>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</si>
  <si>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</si>
  <si>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</si>
  <si>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</si>
  <si>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</si>
  <si>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</si>
  <si>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</si>
  <si>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</si>
  <si>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</si>
  <si>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</si>
  <si>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</si>
  <si>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</si>
  <si>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</si>
  <si>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</si>
  <si>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</si>
  <si>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</si>
  <si>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</si>
  <si>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</si>
  <si>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</si>
  <si>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</si>
  <si>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</si>
  <si>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</si>
  <si>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</si>
  <si>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</si>
  <si>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</si>
  <si>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</si>
  <si>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</si>
  <si>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</si>
  <si>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</si>
  <si>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</si>
  <si>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</si>
  <si>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</si>
  <si>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</si>
  <si>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</si>
  <si>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</si>
  <si>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</si>
  <si>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</si>
  <si>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</si>
  <si>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</si>
  <si>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</si>
  <si>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</si>
  <si>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</si>
  <si>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</si>
  <si>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</si>
  <si>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</si>
  <si>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</si>
  <si>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</si>
  <si>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</si>
  <si>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</si>
  <si>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</si>
  <si>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</si>
  <si>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</si>
  <si>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</si>
  <si>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</si>
  <si>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</si>
  <si>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</si>
  <si>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</si>
  <si>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</si>
  <si>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</si>
  <si>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</si>
  <si>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</si>
  <si>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</si>
  <si>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</si>
  <si>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</si>
  <si>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</si>
  <si>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</si>
  <si>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</si>
  <si>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</si>
  <si>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</si>
  <si>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</si>
  <si>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</si>
  <si>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</si>
  <si>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</si>
  <si>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</si>
  <si>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</si>
  <si>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</si>
  <si>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</si>
  <si>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</si>
  <si>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t>
  </si>
  <si>
    <t>国土政策局</t>
    <rPh sb="0" eb="2">
      <t>コクド</t>
    </rPh>
    <rPh sb="2" eb="4">
      <t>セイサク</t>
    </rPh>
    <rPh sb="4" eb="5">
      <t>キョク</t>
    </rPh>
    <phoneticPr fontId="5"/>
  </si>
  <si>
    <t>地方振興課</t>
    <rPh sb="0" eb="5">
      <t>チホウシンコウカ</t>
    </rPh>
    <phoneticPr fontId="5"/>
  </si>
  <si>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5"/>
  </si>
  <si>
    <t>国土交通省</t>
  </si>
  <si>
    <t>豪雪地帯対策特別措置法第1条</t>
    <rPh sb="0" eb="2">
      <t>ゴウセツ</t>
    </rPh>
    <rPh sb="2" eb="4">
      <t>チタイ</t>
    </rPh>
    <rPh sb="4" eb="6">
      <t>タイサク</t>
    </rPh>
    <rPh sb="6" eb="8">
      <t>トクベツ</t>
    </rPh>
    <rPh sb="8" eb="11">
      <t>ソチホウ</t>
    </rPh>
    <rPh sb="11" eb="12">
      <t>ダイ</t>
    </rPh>
    <rPh sb="13" eb="14">
      <t>ジョウ</t>
    </rPh>
    <phoneticPr fontId="2"/>
  </si>
  <si>
    <r>
      <t>豪雪地帯対策基本計画
(平成24年12月</t>
    </r>
    <r>
      <rPr>
        <sz val="11"/>
        <rFont val="ＭＳ Ｐゴシック"/>
        <family val="3"/>
        <charset val="128"/>
      </rPr>
      <t>閣議決定）</t>
    </r>
    <rPh sb="0" eb="2">
      <t>ゴウセツ</t>
    </rPh>
    <rPh sb="2" eb="4">
      <t>チタイ</t>
    </rPh>
    <rPh sb="4" eb="6">
      <t>タイサク</t>
    </rPh>
    <rPh sb="6" eb="8">
      <t>キホン</t>
    </rPh>
    <rPh sb="8" eb="10">
      <t>ケイカク</t>
    </rPh>
    <rPh sb="19" eb="20">
      <t>ガツ</t>
    </rPh>
    <phoneticPr fontId="2"/>
  </si>
  <si>
    <t>-</t>
    <phoneticPr fontId="5"/>
  </si>
  <si>
    <t>％</t>
    <phoneticPr fontId="5"/>
  </si>
  <si>
    <t>共助等による除雪体制が整備された市町村の割合
（特別豪雪地帯に指定されている201市町村のうち、共助等による除雪体制が整備された市町村の割合）</t>
    <rPh sb="0" eb="2">
      <t>キョウジョ</t>
    </rPh>
    <rPh sb="2" eb="3">
      <t>トウ</t>
    </rPh>
    <rPh sb="6" eb="8">
      <t>ジョセツ</t>
    </rPh>
    <rPh sb="8" eb="10">
      <t>タイセイ</t>
    </rPh>
    <rPh sb="11" eb="13">
      <t>セイビ</t>
    </rPh>
    <rPh sb="16" eb="19">
      <t>シチョウソン</t>
    </rPh>
    <rPh sb="20" eb="22">
      <t>ワリアイ</t>
    </rPh>
    <rPh sb="24" eb="26">
      <t>トクベツ</t>
    </rPh>
    <rPh sb="26" eb="28">
      <t>ゴウセツ</t>
    </rPh>
    <rPh sb="28" eb="30">
      <t>チタイ</t>
    </rPh>
    <rPh sb="31" eb="33">
      <t>シテイ</t>
    </rPh>
    <rPh sb="41" eb="44">
      <t>シチョウソン</t>
    </rPh>
    <rPh sb="48" eb="50">
      <t>キョウジョ</t>
    </rPh>
    <rPh sb="50" eb="51">
      <t>トウ</t>
    </rPh>
    <rPh sb="54" eb="56">
      <t>ジョセツ</t>
    </rPh>
    <rPh sb="56" eb="58">
      <t>タイセイ</t>
    </rPh>
    <rPh sb="59" eb="61">
      <t>セイビ</t>
    </rPh>
    <rPh sb="64" eb="67">
      <t>シチョウソン</t>
    </rPh>
    <rPh sb="68" eb="70">
      <t>ワリアイ</t>
    </rPh>
    <phoneticPr fontId="5"/>
  </si>
  <si>
    <t>豪雪地帯における65才以上の屋根の雪下ろし等、除雪作業中の死者数</t>
    <rPh sb="0" eb="2">
      <t>ゴウセツ</t>
    </rPh>
    <rPh sb="2" eb="4">
      <t>チタイ</t>
    </rPh>
    <rPh sb="10" eb="11">
      <t>サイ</t>
    </rPh>
    <rPh sb="11" eb="13">
      <t>イジョウ</t>
    </rPh>
    <rPh sb="14" eb="16">
      <t>ヤネ</t>
    </rPh>
    <rPh sb="17" eb="19">
      <t>ユキオ</t>
    </rPh>
    <rPh sb="21" eb="22">
      <t>トウ</t>
    </rPh>
    <rPh sb="23" eb="25">
      <t>ジョセツ</t>
    </rPh>
    <rPh sb="25" eb="28">
      <t>サギョウチュウ</t>
    </rPh>
    <rPh sb="29" eb="32">
      <t>シシャスウ</t>
    </rPh>
    <phoneticPr fontId="5"/>
  </si>
  <si>
    <t>人</t>
    <rPh sb="0" eb="1">
      <t>ニン</t>
    </rPh>
    <phoneticPr fontId="5"/>
  </si>
  <si>
    <t>実証調査実施箇所数</t>
    <rPh sb="0" eb="2">
      <t>ジッショウ</t>
    </rPh>
    <rPh sb="2" eb="4">
      <t>チョウサ</t>
    </rPh>
    <rPh sb="4" eb="6">
      <t>ジッシ</t>
    </rPh>
    <rPh sb="6" eb="8">
      <t>カショ</t>
    </rPh>
    <rPh sb="8" eb="9">
      <t>スウ</t>
    </rPh>
    <phoneticPr fontId="5"/>
  </si>
  <si>
    <t>箇所</t>
    <rPh sb="0" eb="2">
      <t>カショ</t>
    </rPh>
    <phoneticPr fontId="5"/>
  </si>
  <si>
    <t>執行額／業務件数　　　　　　　　　　　　　　</t>
    <rPh sb="0" eb="2">
      <t>シッコウ</t>
    </rPh>
    <rPh sb="2" eb="3">
      <t>ガク</t>
    </rPh>
    <rPh sb="4" eb="6">
      <t>ギョウム</t>
    </rPh>
    <rPh sb="6" eb="8">
      <t>ケンスウ</t>
    </rPh>
    <phoneticPr fontId="5"/>
  </si>
  <si>
    <t>百万円</t>
    <rPh sb="0" eb="2">
      <t>ヒャクマン</t>
    </rPh>
    <rPh sb="2" eb="3">
      <t>エン</t>
    </rPh>
    <phoneticPr fontId="5"/>
  </si>
  <si>
    <t>執行額/業務件数</t>
    <rPh sb="0" eb="2">
      <t>シッコウ</t>
    </rPh>
    <rPh sb="2" eb="3">
      <t>ガク</t>
    </rPh>
    <rPh sb="4" eb="6">
      <t>ギョウム</t>
    </rPh>
    <rPh sb="6" eb="8">
      <t>ケンスウ</t>
    </rPh>
    <phoneticPr fontId="5"/>
  </si>
  <si>
    <t>33/2</t>
  </si>
  <si>
    <t>35/2</t>
  </si>
  <si>
    <t>職員旅費</t>
    <rPh sb="0" eb="2">
      <t>ショクイン</t>
    </rPh>
    <rPh sb="2" eb="4">
      <t>リョヒ</t>
    </rPh>
    <phoneticPr fontId="5"/>
  </si>
  <si>
    <t>都市・地域づくり推進調査費</t>
    <rPh sb="0" eb="2">
      <t>トシ</t>
    </rPh>
    <rPh sb="3" eb="5">
      <t>チイキ</t>
    </rPh>
    <rPh sb="8" eb="10">
      <t>スイシン</t>
    </rPh>
    <rPh sb="10" eb="13">
      <t>チョウサヒ</t>
    </rPh>
    <phoneticPr fontId="5"/>
  </si>
  <si>
    <r>
      <t>新2</t>
    </r>
    <r>
      <rPr>
        <sz val="11"/>
        <rFont val="ＭＳ Ｐゴシック"/>
        <family val="3"/>
        <charset val="128"/>
      </rPr>
      <t>5-34</t>
    </r>
    <rPh sb="0" eb="1">
      <t>シン</t>
    </rPh>
    <phoneticPr fontId="5"/>
  </si>
  <si>
    <t>請負</t>
    <rPh sb="0" eb="2">
      <t>ウケオイ</t>
    </rPh>
    <phoneticPr fontId="5"/>
  </si>
  <si>
    <t>平成26年度豪雪地帯現況分析検討調査業務及び平成26年度雪処理の担い手の確保・育成のための克雪体制支援調査業務</t>
    <rPh sb="0" eb="2">
      <t>ヘイセイ</t>
    </rPh>
    <rPh sb="4" eb="6">
      <t>ネンド</t>
    </rPh>
    <rPh sb="18" eb="20">
      <t>ギョウム</t>
    </rPh>
    <rPh sb="20" eb="21">
      <t>オヨ</t>
    </rPh>
    <rPh sb="22" eb="24">
      <t>ヘイセイ</t>
    </rPh>
    <rPh sb="26" eb="28">
      <t>ネンド</t>
    </rPh>
    <rPh sb="53" eb="55">
      <t>ギョウム</t>
    </rPh>
    <phoneticPr fontId="5"/>
  </si>
  <si>
    <t>株式会社
日本能率協会総合研究所</t>
    <rPh sb="0" eb="2">
      <t>カブシキ</t>
    </rPh>
    <rPh sb="2" eb="4">
      <t>カイシャ</t>
    </rPh>
    <rPh sb="5" eb="7">
      <t>ニホン</t>
    </rPh>
    <rPh sb="7" eb="9">
      <t>ノウリツ</t>
    </rPh>
    <rPh sb="9" eb="11">
      <t>キョウカイ</t>
    </rPh>
    <rPh sb="11" eb="13">
      <t>ソウゴウ</t>
    </rPh>
    <rPh sb="13" eb="16">
      <t>ケンキュウショ</t>
    </rPh>
    <phoneticPr fontId="5"/>
  </si>
  <si>
    <t>平成26年度雪処理の担い手の確保・育成のための克雪体制支援調査業務</t>
    <rPh sb="0" eb="2">
      <t>ヘイセイ</t>
    </rPh>
    <rPh sb="4" eb="6">
      <t>ネンド</t>
    </rPh>
    <rPh sb="6" eb="7">
      <t>ユキ</t>
    </rPh>
    <rPh sb="7" eb="9">
      <t>ショリ</t>
    </rPh>
    <rPh sb="10" eb="11">
      <t>ニナ</t>
    </rPh>
    <rPh sb="12" eb="13">
      <t>テ</t>
    </rPh>
    <rPh sb="14" eb="16">
      <t>カクホ</t>
    </rPh>
    <rPh sb="17" eb="19">
      <t>イクセイ</t>
    </rPh>
    <rPh sb="23" eb="25">
      <t>コクセツ</t>
    </rPh>
    <rPh sb="25" eb="27">
      <t>タイセイ</t>
    </rPh>
    <rPh sb="27" eb="29">
      <t>シエン</t>
    </rPh>
    <rPh sb="29" eb="31">
      <t>チョウサ</t>
    </rPh>
    <rPh sb="31" eb="33">
      <t>ギョウム</t>
    </rPh>
    <phoneticPr fontId="5"/>
  </si>
  <si>
    <t>平成26年度豪雪地帯現況分析検討調査業務</t>
    <rPh sb="0" eb="2">
      <t>ヘイセイ</t>
    </rPh>
    <rPh sb="4" eb="6">
      <t>ネンド</t>
    </rPh>
    <rPh sb="6" eb="8">
      <t>ゴウセツ</t>
    </rPh>
    <rPh sb="8" eb="10">
      <t>チタイ</t>
    </rPh>
    <rPh sb="10" eb="12">
      <t>ゲンキョウ</t>
    </rPh>
    <rPh sb="12" eb="14">
      <t>ブンセキ</t>
    </rPh>
    <rPh sb="14" eb="16">
      <t>ケントウ</t>
    </rPh>
    <rPh sb="16" eb="18">
      <t>チョウサ</t>
    </rPh>
    <rPh sb="18" eb="20">
      <t>ギョウム</t>
    </rPh>
    <phoneticPr fontId="5"/>
  </si>
  <si>
    <t>‐</t>
  </si>
  <si>
    <t>国土の半分を占める豪雪地帯において、豪雪地帯対策を総合的に推進するため、豪雪地帯に係る基礎的データを収集・分析し、今後の豪雪地帯対策の目指すべき方向性、具体的対策を検討するなど、国が実施する必要性の高い事項に重点を置いた調査を実施する。
また、平成24年に改正された豪雪地帯対策特別措置法と豪雪地帯対策基本計画においても、「除排雪体制の整備（雪処理の担い手確保）」の規定が追加され、より一層効率的な克雪体制の整備を促進する必要がある。</t>
    <rPh sb="0" eb="2">
      <t>コクド</t>
    </rPh>
    <rPh sb="3" eb="5">
      <t>ハンブン</t>
    </rPh>
    <rPh sb="6" eb="7">
      <t>シ</t>
    </rPh>
    <rPh sb="9" eb="11">
      <t>ゴウセツ</t>
    </rPh>
    <rPh sb="11" eb="13">
      <t>チタイ</t>
    </rPh>
    <rPh sb="18" eb="20">
      <t>ゴウセツ</t>
    </rPh>
    <rPh sb="20" eb="22">
      <t>チタイ</t>
    </rPh>
    <rPh sb="22" eb="24">
      <t>タイサク</t>
    </rPh>
    <rPh sb="25" eb="28">
      <t>ソウゴウテキ</t>
    </rPh>
    <rPh sb="29" eb="31">
      <t>スイシン</t>
    </rPh>
    <rPh sb="36" eb="38">
      <t>ゴウセツ</t>
    </rPh>
    <rPh sb="38" eb="40">
      <t>チタイ</t>
    </rPh>
    <rPh sb="41" eb="42">
      <t>カカ</t>
    </rPh>
    <rPh sb="43" eb="46">
      <t>キソテキ</t>
    </rPh>
    <rPh sb="50" eb="52">
      <t>シュウシュウ</t>
    </rPh>
    <rPh sb="53" eb="55">
      <t>ブンセキ</t>
    </rPh>
    <rPh sb="57" eb="59">
      <t>コンゴ</t>
    </rPh>
    <rPh sb="60" eb="62">
      <t>ゴウセツ</t>
    </rPh>
    <rPh sb="62" eb="64">
      <t>チタイ</t>
    </rPh>
    <rPh sb="64" eb="66">
      <t>タイサク</t>
    </rPh>
    <rPh sb="67" eb="69">
      <t>メザ</t>
    </rPh>
    <rPh sb="72" eb="75">
      <t>ホウコウセイ</t>
    </rPh>
    <rPh sb="76" eb="79">
      <t>グタイテキ</t>
    </rPh>
    <rPh sb="79" eb="81">
      <t>タイサク</t>
    </rPh>
    <rPh sb="82" eb="84">
      <t>ケントウ</t>
    </rPh>
    <rPh sb="89" eb="90">
      <t>クニ</t>
    </rPh>
    <rPh sb="91" eb="93">
      <t>ジッシ</t>
    </rPh>
    <rPh sb="95" eb="98">
      <t>ヒツヨウセイ</t>
    </rPh>
    <rPh sb="99" eb="100">
      <t>タカ</t>
    </rPh>
    <rPh sb="101" eb="103">
      <t>ジコウ</t>
    </rPh>
    <rPh sb="104" eb="106">
      <t>ジュウテン</t>
    </rPh>
    <rPh sb="107" eb="108">
      <t>オ</t>
    </rPh>
    <rPh sb="110" eb="112">
      <t>チョウサ</t>
    </rPh>
    <rPh sb="113" eb="115">
      <t>ジッシ</t>
    </rPh>
    <rPh sb="122" eb="124">
      <t>ヘイセイ</t>
    </rPh>
    <rPh sb="126" eb="127">
      <t>ネン</t>
    </rPh>
    <rPh sb="128" eb="130">
      <t>カイセイ</t>
    </rPh>
    <rPh sb="133" eb="135">
      <t>ゴウセツ</t>
    </rPh>
    <rPh sb="135" eb="137">
      <t>チタイ</t>
    </rPh>
    <rPh sb="137" eb="139">
      <t>タイサク</t>
    </rPh>
    <rPh sb="139" eb="141">
      <t>トクベツ</t>
    </rPh>
    <rPh sb="141" eb="144">
      <t>ソチホウ</t>
    </rPh>
    <rPh sb="145" eb="147">
      <t>ゴウセツ</t>
    </rPh>
    <rPh sb="147" eb="149">
      <t>チタイ</t>
    </rPh>
    <rPh sb="149" eb="151">
      <t>タイサク</t>
    </rPh>
    <rPh sb="151" eb="153">
      <t>キホン</t>
    </rPh>
    <rPh sb="153" eb="155">
      <t>ケイカク</t>
    </rPh>
    <rPh sb="162" eb="165">
      <t>ジョハイセツ</t>
    </rPh>
    <rPh sb="165" eb="167">
      <t>タイセイ</t>
    </rPh>
    <rPh sb="168" eb="170">
      <t>セイビ</t>
    </rPh>
    <rPh sb="171" eb="172">
      <t>ユキ</t>
    </rPh>
    <rPh sb="172" eb="174">
      <t>ショリ</t>
    </rPh>
    <rPh sb="175" eb="176">
      <t>ニナ</t>
    </rPh>
    <rPh sb="177" eb="178">
      <t>テ</t>
    </rPh>
    <rPh sb="178" eb="180">
      <t>カクホ</t>
    </rPh>
    <rPh sb="183" eb="185">
      <t>キテイ</t>
    </rPh>
    <rPh sb="186" eb="188">
      <t>ツイカ</t>
    </rPh>
    <rPh sb="193" eb="195">
      <t>イッソウ</t>
    </rPh>
    <rPh sb="195" eb="198">
      <t>コウリツテキ</t>
    </rPh>
    <rPh sb="199" eb="201">
      <t>コクセツ</t>
    </rPh>
    <rPh sb="201" eb="203">
      <t>タイセイ</t>
    </rPh>
    <rPh sb="204" eb="206">
      <t>セイビ</t>
    </rPh>
    <rPh sb="207" eb="209">
      <t>ソクシン</t>
    </rPh>
    <rPh sb="211" eb="213">
      <t>ヒツヨウ</t>
    </rPh>
    <phoneticPr fontId="5"/>
  </si>
  <si>
    <t>実施に当たっては、企画競争・公募を実施し、有識者で構成される有識者委員会での審議を経て選定している。</t>
    <rPh sb="0" eb="2">
      <t>ジッシ</t>
    </rPh>
    <rPh sb="3" eb="4">
      <t>ア</t>
    </rPh>
    <rPh sb="9" eb="11">
      <t>キカク</t>
    </rPh>
    <rPh sb="11" eb="13">
      <t>キョウソウ</t>
    </rPh>
    <rPh sb="14" eb="16">
      <t>コウボ</t>
    </rPh>
    <rPh sb="17" eb="19">
      <t>ジッシ</t>
    </rPh>
    <rPh sb="21" eb="24">
      <t>ユウシキシャ</t>
    </rPh>
    <rPh sb="25" eb="27">
      <t>コウセイ</t>
    </rPh>
    <rPh sb="30" eb="33">
      <t>ユウシキシャ</t>
    </rPh>
    <rPh sb="33" eb="36">
      <t>イインカイ</t>
    </rPh>
    <rPh sb="38" eb="40">
      <t>シンギ</t>
    </rPh>
    <rPh sb="41" eb="42">
      <t>ヘ</t>
    </rPh>
    <rPh sb="43" eb="45">
      <t>センテイ</t>
    </rPh>
    <phoneticPr fontId="5"/>
  </si>
  <si>
    <t>見積書の提出により事業に不要な支出が予定されていないか精査するとともに、随時、進捗状況について監督している。</t>
    <rPh sb="0" eb="3">
      <t>ミツモリショ</t>
    </rPh>
    <rPh sb="4" eb="6">
      <t>テイシュツ</t>
    </rPh>
    <rPh sb="9" eb="11">
      <t>ジギョウ</t>
    </rPh>
    <rPh sb="12" eb="14">
      <t>フヨウ</t>
    </rPh>
    <rPh sb="15" eb="17">
      <t>シシュツ</t>
    </rPh>
    <rPh sb="18" eb="20">
      <t>ヨテイ</t>
    </rPh>
    <rPh sb="27" eb="29">
      <t>セイサ</t>
    </rPh>
    <rPh sb="36" eb="38">
      <t>ズイジ</t>
    </rPh>
    <rPh sb="39" eb="41">
      <t>シンチョク</t>
    </rPh>
    <rPh sb="41" eb="43">
      <t>ジョウキョウ</t>
    </rPh>
    <rPh sb="47" eb="49">
      <t>カントク</t>
    </rPh>
    <phoneticPr fontId="5"/>
  </si>
  <si>
    <t>随時、進捗状況について監督している。</t>
    <rPh sb="0" eb="2">
      <t>ズイジ</t>
    </rPh>
    <rPh sb="3" eb="5">
      <t>シンチョク</t>
    </rPh>
    <rPh sb="5" eb="7">
      <t>ジョウキョウ</t>
    </rPh>
    <rPh sb="11" eb="13">
      <t>カントク</t>
    </rPh>
    <phoneticPr fontId="5"/>
  </si>
  <si>
    <t>成果物については、ホームページ等で広報することにより、豪雪地帯である道府県や市町村において活動を行う主体等に活用されている。</t>
    <rPh sb="0" eb="3">
      <t>セイカブツ</t>
    </rPh>
    <rPh sb="15" eb="16">
      <t>トウ</t>
    </rPh>
    <rPh sb="17" eb="19">
      <t>コウホウ</t>
    </rPh>
    <rPh sb="27" eb="29">
      <t>ゴウセツ</t>
    </rPh>
    <rPh sb="29" eb="31">
      <t>チタイ</t>
    </rPh>
    <rPh sb="34" eb="37">
      <t>ドウフケン</t>
    </rPh>
    <rPh sb="38" eb="41">
      <t>シチョウソン</t>
    </rPh>
    <rPh sb="45" eb="47">
      <t>カツドウ</t>
    </rPh>
    <rPh sb="48" eb="49">
      <t>オコナ</t>
    </rPh>
    <rPh sb="50" eb="52">
      <t>シュタイ</t>
    </rPh>
    <rPh sb="52" eb="53">
      <t>トウ</t>
    </rPh>
    <rPh sb="54" eb="56">
      <t>カツヨウ</t>
    </rPh>
    <phoneticPr fontId="5"/>
  </si>
  <si>
    <t>７　都市再生・地域再生の推進
　25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5"/>
  </si>
  <si>
    <t>・豪雪地帯現況分析検討調査
豪雪地帯の現状・課題を把握するため、豪雪地帯の24道府県、532市町村に対して、雪に関する観測結果、雪害の状況、克雪体制の整備状況等の基礎的データに関する調査を実施し、現状の問題・課題を的確に把握する。
・雪処理の担い手の確保・育成のための克雪体制支援調査
平成24年3月に改正された豪雪地帯対策特別措置法及び同年12月に変更された豪雪地帯対策基本計画を踏まえ、高齢化が進む豪雪地帯における雪処理の担い手の確保・育成を通じて、共助等による効率的・効果的な地域除雪体制の整備等を推進するため、先導的で実効性のある地域の実情に即した新たな克雪体制整備の取組について実証調査を実施し、普及に向けた広報資料を作成する。</t>
    <rPh sb="98" eb="100">
      <t>ゲンジョウ</t>
    </rPh>
    <rPh sb="101" eb="103">
      <t>モンダイ</t>
    </rPh>
    <rPh sb="104" eb="106">
      <t>カダイ</t>
    </rPh>
    <rPh sb="107" eb="109">
      <t>テキカク</t>
    </rPh>
    <rPh sb="110" eb="112">
      <t>ハアク</t>
    </rPh>
    <rPh sb="144" eb="146">
      <t>ヘイセイ</t>
    </rPh>
    <rPh sb="148" eb="149">
      <t>ネン</t>
    </rPh>
    <rPh sb="168" eb="169">
      <t>オヨ</t>
    </rPh>
    <rPh sb="170" eb="172">
      <t>ドウネン</t>
    </rPh>
    <rPh sb="174" eb="175">
      <t>ガツ</t>
    </rPh>
    <rPh sb="176" eb="178">
      <t>ヘンコウ</t>
    </rPh>
    <rPh sb="181" eb="183">
      <t>ゴウセツ</t>
    </rPh>
    <rPh sb="183" eb="185">
      <t>チタイ</t>
    </rPh>
    <rPh sb="185" eb="187">
      <t>タイサク</t>
    </rPh>
    <rPh sb="187" eb="189">
      <t>キホン</t>
    </rPh>
    <rPh sb="189" eb="191">
      <t>ケイカク</t>
    </rPh>
    <rPh sb="224" eb="225">
      <t>ツウ</t>
    </rPh>
    <rPh sb="304" eb="306">
      <t>フキュウ</t>
    </rPh>
    <rPh sb="307" eb="308">
      <t>ム</t>
    </rPh>
    <rPh sb="310" eb="312">
      <t>コウホウ</t>
    </rPh>
    <rPh sb="312" eb="314">
      <t>シリョウ</t>
    </rPh>
    <rPh sb="315" eb="317">
      <t>サクセイ</t>
    </rPh>
    <phoneticPr fontId="2"/>
  </si>
  <si>
    <t>平成29年度までに、共助等による除雪体制が整備された市町村の割合を90％にする</t>
    <rPh sb="0" eb="2">
      <t>ヘイセイ</t>
    </rPh>
    <rPh sb="4" eb="6">
      <t>ネンド</t>
    </rPh>
    <rPh sb="10" eb="12">
      <t>キョウジョ</t>
    </rPh>
    <rPh sb="12" eb="13">
      <t>トウ</t>
    </rPh>
    <rPh sb="16" eb="18">
      <t>ジョセツ</t>
    </rPh>
    <rPh sb="18" eb="20">
      <t>タイセイ</t>
    </rPh>
    <rPh sb="21" eb="23">
      <t>セイビ</t>
    </rPh>
    <rPh sb="26" eb="29">
      <t>シチョウソン</t>
    </rPh>
    <rPh sb="30" eb="32">
      <t>ワリアイ</t>
    </rPh>
    <phoneticPr fontId="5"/>
  </si>
  <si>
    <t>「除雪作業中の死者数」は年毎の降雪量に大きく左右されるため目標値を設定していない</t>
    <rPh sb="1" eb="3">
      <t>ジョセツ</t>
    </rPh>
    <rPh sb="3" eb="6">
      <t>サギョウチュウ</t>
    </rPh>
    <rPh sb="7" eb="10">
      <t>シシャスウ</t>
    </rPh>
    <rPh sb="12" eb="14">
      <t>トシゴト</t>
    </rPh>
    <rPh sb="15" eb="18">
      <t>コウセツリョウ</t>
    </rPh>
    <rPh sb="19" eb="20">
      <t>オオ</t>
    </rPh>
    <rPh sb="22" eb="24">
      <t>サユウ</t>
    </rPh>
    <rPh sb="29" eb="32">
      <t>モクヒョウチ</t>
    </rPh>
    <rPh sb="33" eb="35">
      <t>セッテイ</t>
    </rPh>
    <phoneticPr fontId="5"/>
  </si>
  <si>
    <t>達成度が7割となっているが、今後、平成29年度までに目標値（90％）が達成できるよう、体制整備が遅れている地域の取組を優先的に選定し、選定後は他地域が参考にできる先導的な取組となるよう指導改善を行うとともに、取組成果を広報資料としてまとめて広く周知していく。</t>
    <rPh sb="0" eb="3">
      <t>タッセイド</t>
    </rPh>
    <rPh sb="5" eb="6">
      <t>ワリ</t>
    </rPh>
    <rPh sb="14" eb="16">
      <t>コンゴ</t>
    </rPh>
    <rPh sb="17" eb="19">
      <t>ヘイセイ</t>
    </rPh>
    <rPh sb="21" eb="23">
      <t>ネンド</t>
    </rPh>
    <rPh sb="26" eb="29">
      <t>モクヒョウチ</t>
    </rPh>
    <rPh sb="35" eb="37">
      <t>タッセイ</t>
    </rPh>
    <rPh sb="43" eb="45">
      <t>タイセイ</t>
    </rPh>
    <rPh sb="45" eb="47">
      <t>セイビ</t>
    </rPh>
    <rPh sb="48" eb="49">
      <t>オク</t>
    </rPh>
    <rPh sb="53" eb="55">
      <t>チイキ</t>
    </rPh>
    <rPh sb="56" eb="58">
      <t>トリクミ</t>
    </rPh>
    <rPh sb="59" eb="62">
      <t>ユウセンテキ</t>
    </rPh>
    <rPh sb="63" eb="65">
      <t>センテイ</t>
    </rPh>
    <rPh sb="67" eb="69">
      <t>センテイ</t>
    </rPh>
    <rPh sb="69" eb="70">
      <t>ゴ</t>
    </rPh>
    <rPh sb="71" eb="74">
      <t>タチイキ</t>
    </rPh>
    <rPh sb="75" eb="77">
      <t>サンコウ</t>
    </rPh>
    <rPh sb="81" eb="84">
      <t>センドウテキ</t>
    </rPh>
    <rPh sb="85" eb="87">
      <t>トリクミ</t>
    </rPh>
    <rPh sb="92" eb="94">
      <t>シドウ</t>
    </rPh>
    <rPh sb="94" eb="96">
      <t>カイゼン</t>
    </rPh>
    <rPh sb="97" eb="98">
      <t>オコナ</t>
    </rPh>
    <rPh sb="104" eb="106">
      <t>トリクミ</t>
    </rPh>
    <rPh sb="106" eb="108">
      <t>セイカ</t>
    </rPh>
    <rPh sb="109" eb="111">
      <t>コウホウ</t>
    </rPh>
    <rPh sb="111" eb="113">
      <t>シリョウ</t>
    </rPh>
    <rPh sb="120" eb="121">
      <t>ヒロ</t>
    </rPh>
    <rPh sb="122" eb="124">
      <t>シュウチ</t>
    </rPh>
    <phoneticPr fontId="5"/>
  </si>
  <si>
    <t>支援する取組の有効性、汎用性を精査し、調査内容を重点化することで、より効率的・効果的な支援を行っていく。</t>
    <rPh sb="0" eb="2">
      <t>シエン</t>
    </rPh>
    <rPh sb="4" eb="6">
      <t>トリクミ</t>
    </rPh>
    <rPh sb="7" eb="10">
      <t>ユウコウセイ</t>
    </rPh>
    <rPh sb="11" eb="14">
      <t>ハンヨウセイ</t>
    </rPh>
    <rPh sb="15" eb="17">
      <t>セイサ</t>
    </rPh>
    <rPh sb="19" eb="21">
      <t>チョウサ</t>
    </rPh>
    <rPh sb="21" eb="23">
      <t>ナイヨウ</t>
    </rPh>
    <rPh sb="24" eb="27">
      <t>ジュウテンカ</t>
    </rPh>
    <rPh sb="35" eb="38">
      <t>コウリツテキ</t>
    </rPh>
    <rPh sb="39" eb="42">
      <t>コウカテキ</t>
    </rPh>
    <rPh sb="43" eb="45">
      <t>シエン</t>
    </rPh>
    <rPh sb="46" eb="47">
      <t>オコナ</t>
    </rPh>
    <phoneticPr fontId="5"/>
  </si>
  <si>
    <t>-</t>
    <phoneticPr fontId="5"/>
  </si>
  <si>
    <t>A.株式会社日本能率協会総合研究所</t>
    <phoneticPr fontId="5"/>
  </si>
  <si>
    <t>活動実績は見込みに見合ったものである。</t>
    <rPh sb="0" eb="2">
      <t>カツドウ</t>
    </rPh>
    <rPh sb="2" eb="4">
      <t>ジッセキ</t>
    </rPh>
    <rPh sb="5" eb="7">
      <t>ミコ</t>
    </rPh>
    <rPh sb="9" eb="11">
      <t>ミア</t>
    </rPh>
    <phoneticPr fontId="5"/>
  </si>
  <si>
    <t>本事業は、地域の自立や地域防災力の向上など地域再生の推進につながることから、適切かつ優先度の高い事業である。</t>
    <rPh sb="0" eb="1">
      <t>ホン</t>
    </rPh>
    <rPh sb="1" eb="3">
      <t>ジギョウ</t>
    </rPh>
    <rPh sb="5" eb="7">
      <t>チイキ</t>
    </rPh>
    <rPh sb="8" eb="10">
      <t>ジリツ</t>
    </rPh>
    <rPh sb="11" eb="13">
      <t>チイキ</t>
    </rPh>
    <rPh sb="13" eb="15">
      <t>ボウサイ</t>
    </rPh>
    <rPh sb="15" eb="16">
      <t>リョク</t>
    </rPh>
    <rPh sb="17" eb="19">
      <t>コウジョウ</t>
    </rPh>
    <rPh sb="21" eb="23">
      <t>チイキ</t>
    </rPh>
    <rPh sb="23" eb="25">
      <t>サイセイ</t>
    </rPh>
    <rPh sb="26" eb="28">
      <t>スイシン</t>
    </rPh>
    <rPh sb="38" eb="40">
      <t>テキセツ</t>
    </rPh>
    <rPh sb="42" eb="45">
      <t>ユウセンド</t>
    </rPh>
    <rPh sb="46" eb="47">
      <t>タカ</t>
    </rPh>
    <rPh sb="48" eb="50">
      <t>ジギョウ</t>
    </rPh>
    <phoneticPr fontId="5"/>
  </si>
  <si>
    <t>高齢化、過疎化が進行している豪雪地帯においては、毎年、高齢者を中心に雪処理作業中の事故が多発している状況である。豪雪地帯対策特別措置法と豪雪地帯対策基本方針においても「除排雪体制の整備（雪処理の担い手の確保）」の規定が追加されており、国が実施する必要性が高い事業である。</t>
    <rPh sb="0" eb="3">
      <t>コウレイカ</t>
    </rPh>
    <rPh sb="4" eb="7">
      <t>カソカ</t>
    </rPh>
    <rPh sb="8" eb="10">
      <t>シンコウ</t>
    </rPh>
    <rPh sb="14" eb="16">
      <t>ゴウセツ</t>
    </rPh>
    <rPh sb="16" eb="18">
      <t>チタイ</t>
    </rPh>
    <rPh sb="24" eb="26">
      <t>マイトシ</t>
    </rPh>
    <rPh sb="27" eb="30">
      <t>コウレイシャ</t>
    </rPh>
    <rPh sb="31" eb="33">
      <t>チュウシン</t>
    </rPh>
    <rPh sb="34" eb="35">
      <t>ユキ</t>
    </rPh>
    <rPh sb="35" eb="37">
      <t>ショリ</t>
    </rPh>
    <rPh sb="37" eb="40">
      <t>サギョウチュウ</t>
    </rPh>
    <rPh sb="41" eb="43">
      <t>ジコ</t>
    </rPh>
    <rPh sb="44" eb="46">
      <t>タハツ</t>
    </rPh>
    <rPh sb="50" eb="52">
      <t>ジョウキョウ</t>
    </rPh>
    <rPh sb="56" eb="58">
      <t>ゴウセツ</t>
    </rPh>
    <rPh sb="58" eb="60">
      <t>チタイ</t>
    </rPh>
    <rPh sb="60" eb="62">
      <t>タイサク</t>
    </rPh>
    <rPh sb="62" eb="64">
      <t>トクベツ</t>
    </rPh>
    <rPh sb="64" eb="66">
      <t>ソチ</t>
    </rPh>
    <rPh sb="66" eb="67">
      <t>ホウ</t>
    </rPh>
    <rPh sb="68" eb="70">
      <t>ゴウセツ</t>
    </rPh>
    <rPh sb="70" eb="72">
      <t>チタイ</t>
    </rPh>
    <rPh sb="72" eb="74">
      <t>タイサク</t>
    </rPh>
    <rPh sb="74" eb="76">
      <t>キホン</t>
    </rPh>
    <rPh sb="76" eb="78">
      <t>ホウシン</t>
    </rPh>
    <rPh sb="84" eb="87">
      <t>ジョハイセツ</t>
    </rPh>
    <rPh sb="87" eb="89">
      <t>タイセイ</t>
    </rPh>
    <rPh sb="90" eb="92">
      <t>セイビ</t>
    </rPh>
    <rPh sb="93" eb="94">
      <t>ユキ</t>
    </rPh>
    <rPh sb="94" eb="96">
      <t>ショリ</t>
    </rPh>
    <rPh sb="97" eb="98">
      <t>ニナ</t>
    </rPh>
    <rPh sb="99" eb="100">
      <t>テ</t>
    </rPh>
    <rPh sb="101" eb="103">
      <t>カクホ</t>
    </rPh>
    <rPh sb="106" eb="108">
      <t>キテイ</t>
    </rPh>
    <rPh sb="109" eb="111">
      <t>ツイカ</t>
    </rPh>
    <rPh sb="117" eb="118">
      <t>クニ</t>
    </rPh>
    <rPh sb="119" eb="121">
      <t>ジッシ</t>
    </rPh>
    <rPh sb="123" eb="126">
      <t>ヒツヨウセイ</t>
    </rPh>
    <rPh sb="127" eb="128">
      <t>タカ</t>
    </rPh>
    <rPh sb="129" eb="131">
      <t>ジギョウ</t>
    </rPh>
    <phoneticPr fontId="5"/>
  </si>
  <si>
    <t>-</t>
    <phoneticPr fontId="5"/>
  </si>
  <si>
    <t>-</t>
    <phoneticPr fontId="5"/>
  </si>
  <si>
    <t>事業の成果が他地域にも普及・展開していくことが肝要であり、調査においても、汎用性を検討するとともに、その普及・展開策の検討を行う。</t>
    <rPh sb="0" eb="2">
      <t>ジギョウ</t>
    </rPh>
    <rPh sb="3" eb="5">
      <t>セイカ</t>
    </rPh>
    <rPh sb="6" eb="9">
      <t>タチイキ</t>
    </rPh>
    <rPh sb="11" eb="13">
      <t>フキュウ</t>
    </rPh>
    <rPh sb="14" eb="16">
      <t>テンカイ</t>
    </rPh>
    <rPh sb="23" eb="25">
      <t>カンヨウ</t>
    </rPh>
    <rPh sb="29" eb="31">
      <t>チョウサ</t>
    </rPh>
    <rPh sb="37" eb="39">
      <t>ハンヨウ</t>
    </rPh>
    <rPh sb="39" eb="40">
      <t>セイ</t>
    </rPh>
    <rPh sb="41" eb="43">
      <t>ケントウ</t>
    </rPh>
    <rPh sb="52" eb="54">
      <t>フキュウ</t>
    </rPh>
    <rPh sb="55" eb="58">
      <t>テンカイサク</t>
    </rPh>
    <rPh sb="59" eb="61">
      <t>ケントウ</t>
    </rPh>
    <rPh sb="62" eb="63">
      <t>オコナ</t>
    </rPh>
    <phoneticPr fontId="5"/>
  </si>
  <si>
    <t>課長　織田村　達</t>
    <rPh sb="0" eb="2">
      <t>カチョウ</t>
    </rPh>
    <rPh sb="3" eb="5">
      <t>オダ</t>
    </rPh>
    <rPh sb="5" eb="6">
      <t>ムラ</t>
    </rPh>
    <rPh sb="7" eb="8">
      <t>トオル</t>
    </rPh>
    <phoneticPr fontId="5"/>
  </si>
  <si>
    <t>執行等改善</t>
  </si>
  <si>
    <t>・国土の半分が豪雪地帯である我が国において、国が広域的に雪国共通の課題を調査・把握し、対策に向けた施策を検討することは効率的である。
・高齢化が進む豪雪地帯において、雪処理の担い手の確保・育成は喫緊の課題であり、実証調査により効率的・効果的な地域除排雪体制の整備手法を確立し、全国に普及・展開を図る必要がある。
・さらに、コンパクト＋ネットワークを実現する上で、豪雪地帯においては、冬期の除雪を公助だけでなく、とりわけ建物やその周辺を共助による除雪を行っていく必要がある。その共助による除雪体制を構築することは、地域コミュニティの形成による防災力の向上が図られ、安全・安心な雪国の形成により地方創生に寄与するものである。</t>
    <rPh sb="1" eb="3">
      <t>コクド</t>
    </rPh>
    <rPh sb="4" eb="6">
      <t>ハンブン</t>
    </rPh>
    <rPh sb="7" eb="9">
      <t>ゴウセツ</t>
    </rPh>
    <rPh sb="9" eb="11">
      <t>チタイ</t>
    </rPh>
    <rPh sb="14" eb="15">
      <t>ワ</t>
    </rPh>
    <rPh sb="16" eb="17">
      <t>クニ</t>
    </rPh>
    <rPh sb="22" eb="23">
      <t>クニ</t>
    </rPh>
    <rPh sb="24" eb="27">
      <t>コウイキテキ</t>
    </rPh>
    <rPh sb="28" eb="30">
      <t>ユキグニ</t>
    </rPh>
    <rPh sb="30" eb="32">
      <t>キョウツウ</t>
    </rPh>
    <rPh sb="33" eb="35">
      <t>カダイ</t>
    </rPh>
    <rPh sb="36" eb="38">
      <t>チョウサ</t>
    </rPh>
    <rPh sb="39" eb="41">
      <t>ハアク</t>
    </rPh>
    <rPh sb="43" eb="45">
      <t>タイサク</t>
    </rPh>
    <rPh sb="46" eb="47">
      <t>ム</t>
    </rPh>
    <rPh sb="49" eb="51">
      <t>セサク</t>
    </rPh>
    <rPh sb="52" eb="54">
      <t>ケントウ</t>
    </rPh>
    <rPh sb="59" eb="62">
      <t>コウリツテキ</t>
    </rPh>
    <rPh sb="68" eb="71">
      <t>コウレイカ</t>
    </rPh>
    <rPh sb="72" eb="73">
      <t>スス</t>
    </rPh>
    <rPh sb="74" eb="76">
      <t>ゴウセツ</t>
    </rPh>
    <rPh sb="76" eb="78">
      <t>チタイ</t>
    </rPh>
    <rPh sb="83" eb="84">
      <t>ユキ</t>
    </rPh>
    <rPh sb="84" eb="86">
      <t>ショリ</t>
    </rPh>
    <rPh sb="87" eb="88">
      <t>ニナ</t>
    </rPh>
    <rPh sb="89" eb="90">
      <t>テ</t>
    </rPh>
    <rPh sb="91" eb="93">
      <t>カクホ</t>
    </rPh>
    <rPh sb="94" eb="96">
      <t>イクセイ</t>
    </rPh>
    <rPh sb="97" eb="98">
      <t>キッ</t>
    </rPh>
    <rPh sb="174" eb="176">
      <t>ジツゲン</t>
    </rPh>
    <rPh sb="178" eb="179">
      <t>ウエ</t>
    </rPh>
    <rPh sb="181" eb="183">
      <t>ゴウセツ</t>
    </rPh>
    <rPh sb="183" eb="185">
      <t>チタイ</t>
    </rPh>
    <rPh sb="191" eb="193">
      <t>トウキ</t>
    </rPh>
    <rPh sb="194" eb="196">
      <t>ジョセツ</t>
    </rPh>
    <rPh sb="209" eb="211">
      <t>タテモノ</t>
    </rPh>
    <rPh sb="214" eb="216">
      <t>シュウヘン</t>
    </rPh>
    <rPh sb="217" eb="219">
      <t>キョウジョ</t>
    </rPh>
    <rPh sb="222" eb="224">
      <t>ジョセツ</t>
    </rPh>
    <rPh sb="225" eb="226">
      <t>オコナ</t>
    </rPh>
    <rPh sb="230" eb="232">
      <t>ヒツヨウ</t>
    </rPh>
    <rPh sb="238" eb="240">
      <t>キョウジョ</t>
    </rPh>
    <rPh sb="243" eb="245">
      <t>ジョセツ</t>
    </rPh>
    <rPh sb="245" eb="247">
      <t>タイセイ</t>
    </rPh>
    <rPh sb="248" eb="250">
      <t>コウチク</t>
    </rPh>
    <rPh sb="256" eb="258">
      <t>チイキ</t>
    </rPh>
    <rPh sb="265" eb="267">
      <t>ケイセイ</t>
    </rPh>
    <rPh sb="270" eb="272">
      <t>ボウサイ</t>
    </rPh>
    <rPh sb="272" eb="273">
      <t>リョク</t>
    </rPh>
    <rPh sb="274" eb="276">
      <t>コウジョウ</t>
    </rPh>
    <rPh sb="277" eb="278">
      <t>ハカ</t>
    </rPh>
    <rPh sb="281" eb="283">
      <t>アンゼン</t>
    </rPh>
    <rPh sb="284" eb="286">
      <t>アンシン</t>
    </rPh>
    <rPh sb="287" eb="289">
      <t>ユキグニ</t>
    </rPh>
    <rPh sb="290" eb="292">
      <t>ケイセイ</t>
    </rPh>
    <rPh sb="295" eb="297">
      <t>チホウ</t>
    </rPh>
    <rPh sb="297" eb="299">
      <t>ソウセイ</t>
    </rPh>
    <rPh sb="300" eb="302">
      <t>キヨ</t>
    </rPh>
    <phoneticPr fontId="5"/>
  </si>
  <si>
    <t>共助等による地域除排雪体制の整備を普及・展開させるため、体制整備が遅れている地域の取組を優先的に選定し、選定後は他地域が参考にできる先導的かつ汎用性の高い取組となるよう助言を行うとともに、取組成果を広報資料としてまとめ広く周知する。</t>
    <rPh sb="0" eb="2">
      <t>キョウジョ</t>
    </rPh>
    <rPh sb="2" eb="3">
      <t>トウ</t>
    </rPh>
    <rPh sb="6" eb="8">
      <t>チイキ</t>
    </rPh>
    <rPh sb="8" eb="11">
      <t>ジョハイセツ</t>
    </rPh>
    <rPh sb="11" eb="13">
      <t>タイセイ</t>
    </rPh>
    <rPh sb="14" eb="16">
      <t>セイビ</t>
    </rPh>
    <rPh sb="71" eb="74">
      <t>ハンヨウセイ</t>
    </rPh>
    <rPh sb="75" eb="76">
      <t>タカ</t>
    </rPh>
    <rPh sb="84" eb="86">
      <t>ジョゲン</t>
    </rPh>
    <phoneticPr fontId="5"/>
  </si>
  <si>
    <t>豪雪地帯対策特別措置法(H24.3改正)及び豪雪地帯対策基本計画(H24.12変更)に基づいた様々な取組により、豪雪地帯の発展と住民の生活向上を図るため、地域の現状と課題の把握を行うとともに、効果的・効率的な克雪体制の実現方策を確立し、総合的な豪雪地帯対策を推進することを目的とする。
特に、コンパクト＋ネットワークの都市再生・地域再生を実現する観点から、豪雪地帯における共助による除雪体制の構築を推進し、安全・安心な雪国の形成により地方創生に寄与する。</t>
    <rPh sb="61" eb="63">
      <t>ハッテン</t>
    </rPh>
    <rPh sb="64" eb="66">
      <t>ジュウミン</t>
    </rPh>
    <rPh sb="67" eb="69">
      <t>セイカツ</t>
    </rPh>
    <rPh sb="69" eb="71">
      <t>コウジョウ</t>
    </rPh>
    <rPh sb="72" eb="73">
      <t>ハカ</t>
    </rPh>
    <rPh sb="77" eb="79">
      <t>チイキ</t>
    </rPh>
    <rPh sb="80" eb="82">
      <t>ゲンジョウ</t>
    </rPh>
    <rPh sb="83" eb="85">
      <t>カダイ</t>
    </rPh>
    <rPh sb="86" eb="88">
      <t>ハアク</t>
    </rPh>
    <rPh sb="89" eb="90">
      <t>オコナ</t>
    </rPh>
    <rPh sb="96" eb="98">
      <t>コウカ</t>
    </rPh>
    <rPh sb="98" eb="99">
      <t>テキ</t>
    </rPh>
    <rPh sb="100" eb="103">
      <t>コウリツテキ</t>
    </rPh>
    <rPh sb="104" eb="106">
      <t>コクセツ</t>
    </rPh>
    <rPh sb="106" eb="108">
      <t>タイセイ</t>
    </rPh>
    <rPh sb="109" eb="111">
      <t>ジツゲン</t>
    </rPh>
    <rPh sb="111" eb="113">
      <t>ホウサク</t>
    </rPh>
    <rPh sb="114" eb="116">
      <t>カクリツ</t>
    </rPh>
    <rPh sb="118" eb="120">
      <t>ソウゴウ</t>
    </rPh>
    <rPh sb="120" eb="121">
      <t>テキ</t>
    </rPh>
    <rPh sb="129" eb="131">
      <t>スイシン</t>
    </rPh>
    <rPh sb="136" eb="138">
      <t>モクテキ</t>
    </rPh>
    <rPh sb="143" eb="144">
      <t>トク</t>
    </rPh>
    <rPh sb="159" eb="161">
      <t>トシ</t>
    </rPh>
    <rPh sb="161" eb="163">
      <t>サイセイ</t>
    </rPh>
    <rPh sb="164" eb="166">
      <t>チイキ</t>
    </rPh>
    <rPh sb="166" eb="168">
      <t>サイセイ</t>
    </rPh>
    <rPh sb="169" eb="171">
      <t>ジツゲン</t>
    </rPh>
    <rPh sb="173" eb="175">
      <t>カンテン</t>
    </rPh>
    <rPh sb="178" eb="180">
      <t>ゴウセツ</t>
    </rPh>
    <rPh sb="180" eb="182">
      <t>チタイ</t>
    </rPh>
    <rPh sb="186" eb="188">
      <t>キョウジョ</t>
    </rPh>
    <rPh sb="191" eb="193">
      <t>ジョセツ</t>
    </rPh>
    <rPh sb="193" eb="195">
      <t>タイセイ</t>
    </rPh>
    <rPh sb="196" eb="198">
      <t>コウチク</t>
    </rPh>
    <rPh sb="199" eb="201">
      <t>スイシン</t>
    </rPh>
    <rPh sb="203" eb="205">
      <t>アンゼン</t>
    </rPh>
    <rPh sb="206" eb="208">
      <t>アンシン</t>
    </rPh>
    <rPh sb="209" eb="210">
      <t>ユキ</t>
    </rPh>
    <rPh sb="210" eb="211">
      <t>クニ</t>
    </rPh>
    <rPh sb="212" eb="214">
      <t>ケイセイ</t>
    </rPh>
    <rPh sb="217" eb="219">
      <t>チホウ</t>
    </rPh>
    <rPh sb="219" eb="221">
      <t>ソウセイ</t>
    </rPh>
    <phoneticPr fontId="2"/>
  </si>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</sst>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5" borderId="16"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17" fontId="23" fillId="0" borderId="26" xfId="0" applyNumberFormat="1" applyFont="1" applyFill="1" applyBorder="1" applyAlignment="1" applyProtection="1">
      <alignment vertical="center" wrapText="1"/>
      <protection locked="0"/>
    </xf>
    <xf numFmtId="17" fontId="23" fillId="0" borderId="27"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168089</xdr:colOff>
      <xdr:row>139</xdr:row>
      <xdr:rowOff>112061</xdr:rowOff>
    </xdr:from>
    <xdr:to>
      <xdr:col>22</xdr:col>
      <xdr:colOff>79814</xdr:colOff>
      <xdr:row>141</xdr:row>
      <xdr:rowOff>162961</xdr:rowOff>
    </xdr:to>
    <xdr:sp macro="" textlink="">
      <xdr:nvSpPr>
        <xdr:cNvPr id="5" name="テキスト ボックス 4"/>
        <xdr:cNvSpPr txBox="1"/>
      </xdr:nvSpPr>
      <xdr:spPr>
        <a:xfrm>
          <a:off x="2140324" y="33796943"/>
          <a:ext cx="1883961" cy="7456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r>
            <a:rPr kumimoji="1" lang="ja-JP" altLang="en-US" sz="1600"/>
            <a:t>３５百万円</a:t>
          </a:r>
        </a:p>
      </xdr:txBody>
    </xdr:sp>
    <xdr:clientData/>
  </xdr:twoCellAnchor>
  <xdr:twoCellAnchor>
    <xdr:from>
      <xdr:col>9</xdr:col>
      <xdr:colOff>145677</xdr:colOff>
      <xdr:row>141</xdr:row>
      <xdr:rowOff>212912</xdr:rowOff>
    </xdr:from>
    <xdr:to>
      <xdr:col>24</xdr:col>
      <xdr:colOff>145329</xdr:colOff>
      <xdr:row>144</xdr:row>
      <xdr:rowOff>39784</xdr:rowOff>
    </xdr:to>
    <xdr:sp macro="" textlink="">
      <xdr:nvSpPr>
        <xdr:cNvPr id="6" name="大かっこ 5"/>
        <xdr:cNvSpPr/>
      </xdr:nvSpPr>
      <xdr:spPr>
        <a:xfrm>
          <a:off x="1759324" y="34592559"/>
          <a:ext cx="2689064" cy="8690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10</xdr:col>
      <xdr:colOff>78441</xdr:colOff>
      <xdr:row>141</xdr:row>
      <xdr:rowOff>123264</xdr:rowOff>
    </xdr:from>
    <xdr:to>
      <xdr:col>24</xdr:col>
      <xdr:colOff>114862</xdr:colOff>
      <xdr:row>144</xdr:row>
      <xdr:rowOff>75425</xdr:rowOff>
    </xdr:to>
    <xdr:sp macro="" textlink="">
      <xdr:nvSpPr>
        <xdr:cNvPr id="8" name="テキスト ボックス 7"/>
        <xdr:cNvSpPr txBox="1"/>
      </xdr:nvSpPr>
      <xdr:spPr>
        <a:xfrm>
          <a:off x="1871382" y="34502911"/>
          <a:ext cx="2546539" cy="994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きめ細やかな豪雪地帯対策の推進に要する調査業務に係る企画立案</a:t>
          </a:r>
          <a:endParaRPr kumimoji="1" lang="en-US" altLang="ja-JP" sz="1200">
            <a:solidFill>
              <a:schemeClr val="dk1"/>
            </a:solidFill>
            <a:latin typeface="+mn-lt"/>
            <a:ea typeface="+mn-ea"/>
            <a:cs typeface="+mn-cs"/>
          </a:endParaRPr>
        </a:p>
      </xdr:txBody>
    </xdr:sp>
    <xdr:clientData/>
  </xdr:twoCellAnchor>
  <xdr:twoCellAnchor>
    <xdr:from>
      <xdr:col>20</xdr:col>
      <xdr:colOff>145676</xdr:colOff>
      <xdr:row>145</xdr:row>
      <xdr:rowOff>22413</xdr:rowOff>
    </xdr:from>
    <xdr:to>
      <xdr:col>20</xdr:col>
      <xdr:colOff>145677</xdr:colOff>
      <xdr:row>150</xdr:row>
      <xdr:rowOff>304087</xdr:rowOff>
    </xdr:to>
    <xdr:cxnSp macro="">
      <xdr:nvCxnSpPr>
        <xdr:cNvPr id="9" name="直線矢印コネクタ 8"/>
        <xdr:cNvCxnSpPr/>
      </xdr:nvCxnSpPr>
      <xdr:spPr>
        <a:xfrm flipH="1">
          <a:off x="3731558" y="35791589"/>
          <a:ext cx="1" cy="201858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88524</xdr:colOff>
      <xdr:row>148</xdr:row>
      <xdr:rowOff>33617</xdr:rowOff>
    </xdr:from>
    <xdr:to>
      <xdr:col>46</xdr:col>
      <xdr:colOff>163006</xdr:colOff>
      <xdr:row>151</xdr:row>
      <xdr:rowOff>36913</xdr:rowOff>
    </xdr:to>
    <xdr:sp macro="" textlink="">
      <xdr:nvSpPr>
        <xdr:cNvPr id="10" name="テキスト ボックス 9"/>
        <xdr:cNvSpPr txBox="1"/>
      </xdr:nvSpPr>
      <xdr:spPr>
        <a:xfrm>
          <a:off x="6005230" y="36844941"/>
          <a:ext cx="2405305" cy="104544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rPr>
            <a:t>事務費</a:t>
          </a:r>
          <a:endParaRPr kumimoji="1" lang="en-US" altLang="ja-JP" sz="1400">
            <a:solidFill>
              <a:sysClr val="windowText" lastClr="000000"/>
            </a:solidFill>
          </a:endParaRPr>
        </a:p>
        <a:p>
          <a:pPr algn="ctr"/>
          <a:r>
            <a:rPr kumimoji="1" lang="ja-JP" altLang="en-US" sz="1600"/>
            <a:t>０．５百万円</a:t>
          </a:r>
        </a:p>
      </xdr:txBody>
    </xdr:sp>
    <xdr:clientData/>
  </xdr:twoCellAnchor>
  <xdr:twoCellAnchor>
    <xdr:from>
      <xdr:col>10</xdr:col>
      <xdr:colOff>134471</xdr:colOff>
      <xdr:row>155</xdr:row>
      <xdr:rowOff>122956</xdr:rowOff>
    </xdr:from>
    <xdr:to>
      <xdr:col>24</xdr:col>
      <xdr:colOff>170894</xdr:colOff>
      <xdr:row>159</xdr:row>
      <xdr:rowOff>3143</xdr:rowOff>
    </xdr:to>
    <xdr:sp macro="" textlink="">
      <xdr:nvSpPr>
        <xdr:cNvPr id="11" name="大かっこ 10"/>
        <xdr:cNvSpPr/>
      </xdr:nvSpPr>
      <xdr:spPr>
        <a:xfrm>
          <a:off x="1927412" y="39365956"/>
          <a:ext cx="2546541" cy="12697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雪に関する観測結果</a:t>
          </a:r>
          <a:r>
            <a:rPr kumimoji="1" lang="ja-JP" altLang="en-US" sz="1100">
              <a:solidFill>
                <a:schemeClr val="tx1"/>
              </a:solidFill>
              <a:latin typeface="+mn-lt"/>
              <a:ea typeface="+mn-ea"/>
              <a:cs typeface="+mn-cs"/>
            </a:rPr>
            <a:t>や、</a:t>
          </a:r>
          <a:r>
            <a:rPr kumimoji="1" lang="ja-JP" altLang="ja-JP" sz="1100">
              <a:solidFill>
                <a:schemeClr val="tx1"/>
              </a:solidFill>
              <a:latin typeface="+mn-lt"/>
              <a:ea typeface="+mn-ea"/>
              <a:cs typeface="+mn-cs"/>
            </a:rPr>
            <a:t>克雪体制の整備状況等</a:t>
          </a:r>
          <a:r>
            <a:rPr kumimoji="1" lang="ja-JP" altLang="en-US" sz="1100">
              <a:solidFill>
                <a:schemeClr val="tx1"/>
              </a:solidFill>
              <a:latin typeface="+mn-lt"/>
              <a:ea typeface="+mn-ea"/>
              <a:cs typeface="+mn-cs"/>
            </a:rPr>
            <a:t>の豪雪地帯の</a:t>
          </a:r>
          <a:r>
            <a:rPr kumimoji="1" lang="ja-JP" altLang="ja-JP" sz="1100">
              <a:solidFill>
                <a:schemeClr val="tx1"/>
              </a:solidFill>
              <a:latin typeface="+mn-lt"/>
              <a:ea typeface="+mn-ea"/>
              <a:cs typeface="+mn-cs"/>
            </a:rPr>
            <a:t>現状を的確に把握し、地域の実情に即した新たな克雪体制整備の取組について実証調査を実施</a:t>
          </a:r>
          <a:endParaRPr lang="ja-JP" altLang="en-US"/>
        </a:p>
      </xdr:txBody>
    </xdr:sp>
    <xdr:clientData/>
  </xdr:twoCellAnchor>
  <xdr:twoCellAnchor>
    <xdr:from>
      <xdr:col>13</xdr:col>
      <xdr:colOff>30108</xdr:colOff>
      <xdr:row>150</xdr:row>
      <xdr:rowOff>337251</xdr:rowOff>
    </xdr:from>
    <xdr:to>
      <xdr:col>20</xdr:col>
      <xdr:colOff>111464</xdr:colOff>
      <xdr:row>151</xdr:row>
      <xdr:rowOff>338371</xdr:rowOff>
    </xdr:to>
    <xdr:sp macro="" textlink="">
      <xdr:nvSpPr>
        <xdr:cNvPr id="12" name="テキスト ボックス 11"/>
        <xdr:cNvSpPr txBox="1"/>
      </xdr:nvSpPr>
      <xdr:spPr>
        <a:xfrm>
          <a:off x="2360932" y="37843339"/>
          <a:ext cx="1336414" cy="348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solidFill>
                <a:sysClr val="windowText" lastClr="000000"/>
              </a:solidFill>
            </a:rPr>
            <a:t>【</a:t>
          </a:r>
          <a:r>
            <a:rPr kumimoji="1" lang="ja-JP" altLang="en-US" sz="1600">
              <a:solidFill>
                <a:sysClr val="windowText" lastClr="000000"/>
              </a:solidFill>
            </a:rPr>
            <a:t>企画競争</a:t>
          </a:r>
          <a:r>
            <a:rPr kumimoji="1" lang="en-US" altLang="ja-JP" sz="1600">
              <a:solidFill>
                <a:sysClr val="windowText" lastClr="000000"/>
              </a:solidFill>
            </a:rPr>
            <a:t>】</a:t>
          </a:r>
        </a:p>
      </xdr:txBody>
    </xdr:sp>
    <xdr:clientData/>
  </xdr:twoCellAnchor>
  <xdr:twoCellAnchor>
    <xdr:from>
      <xdr:col>33</xdr:col>
      <xdr:colOff>60324</xdr:colOff>
      <xdr:row>151</xdr:row>
      <xdr:rowOff>123287</xdr:rowOff>
    </xdr:from>
    <xdr:to>
      <xdr:col>47</xdr:col>
      <xdr:colOff>76542</xdr:colOff>
      <xdr:row>154</xdr:row>
      <xdr:rowOff>5757</xdr:rowOff>
    </xdr:to>
    <xdr:sp macro="" textlink="">
      <xdr:nvSpPr>
        <xdr:cNvPr id="13" name="大かっこ 12"/>
        <xdr:cNvSpPr/>
      </xdr:nvSpPr>
      <xdr:spPr>
        <a:xfrm>
          <a:off x="5977030" y="37976758"/>
          <a:ext cx="2526336" cy="9246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latin typeface="+mn-lt"/>
              <a:ea typeface="+mn-ea"/>
              <a:cs typeface="+mn-cs"/>
            </a:rPr>
            <a:t>職員旅費</a:t>
          </a:r>
          <a:endParaRPr kumimoji="1" lang="en-US" altLang="ja-JP" sz="1200">
            <a:solidFill>
              <a:schemeClr val="tx1"/>
            </a:solidFill>
            <a:latin typeface="+mn-lt"/>
            <a:ea typeface="+mn-ea"/>
            <a:cs typeface="+mn-cs"/>
          </a:endParaRPr>
        </a:p>
      </xdr:txBody>
    </xdr:sp>
    <xdr:clientData/>
  </xdr:twoCellAnchor>
  <xdr:twoCellAnchor>
    <xdr:from>
      <xdr:col>20</xdr:col>
      <xdr:colOff>143773</xdr:colOff>
      <xdr:row>149</xdr:row>
      <xdr:rowOff>190500</xdr:rowOff>
    </xdr:from>
    <xdr:to>
      <xdr:col>32</xdr:col>
      <xdr:colOff>145676</xdr:colOff>
      <xdr:row>149</xdr:row>
      <xdr:rowOff>202184</xdr:rowOff>
    </xdr:to>
    <xdr:cxnSp macro="">
      <xdr:nvCxnSpPr>
        <xdr:cNvPr id="14" name="直線コネクタ 13"/>
        <xdr:cNvCxnSpPr/>
      </xdr:nvCxnSpPr>
      <xdr:spPr>
        <a:xfrm flipV="1">
          <a:off x="3729655" y="37349206"/>
          <a:ext cx="2153433" cy="11684"/>
        </a:xfrm>
        <a:prstGeom prst="line">
          <a:avLst/>
        </a:prstGeom>
        <a:ln>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86283</xdr:colOff>
      <xdr:row>152</xdr:row>
      <xdr:rowOff>63500</xdr:rowOff>
    </xdr:from>
    <xdr:to>
      <xdr:col>24</xdr:col>
      <xdr:colOff>169818</xdr:colOff>
      <xdr:row>155</xdr:row>
      <xdr:rowOff>69224</xdr:rowOff>
    </xdr:to>
    <xdr:sp macro="" textlink="">
      <xdr:nvSpPr>
        <xdr:cNvPr id="15" name="テキスト ボックス 14"/>
        <xdr:cNvSpPr txBox="1"/>
      </xdr:nvSpPr>
      <xdr:spPr>
        <a:xfrm>
          <a:off x="1879224" y="38264353"/>
          <a:ext cx="2593653" cy="104787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rPr>
            <a:t>Ａ</a:t>
          </a:r>
          <a:r>
            <a:rPr kumimoji="1" lang="en-US" altLang="ja-JP" sz="1600">
              <a:solidFill>
                <a:sysClr val="windowText" lastClr="000000"/>
              </a:solidFill>
            </a:rPr>
            <a:t>.</a:t>
          </a:r>
          <a:r>
            <a:rPr kumimoji="1" lang="ja-JP" altLang="en-US" sz="1600">
              <a:solidFill>
                <a:sysClr val="windowText" lastClr="000000"/>
              </a:solidFill>
            </a:rPr>
            <a:t>民間会社（１者）</a:t>
          </a:r>
          <a:r>
            <a:rPr kumimoji="1" lang="en-US" altLang="ja-JP" sz="1600">
              <a:solidFill>
                <a:sysClr val="windowText" lastClr="000000"/>
              </a:solidFill>
            </a:rPr>
            <a:t/>
          </a:r>
          <a:br>
            <a:rPr kumimoji="1" lang="en-US" altLang="ja-JP" sz="1600">
              <a:solidFill>
                <a:sysClr val="windowText" lastClr="000000"/>
              </a:solidFill>
            </a:rPr>
          </a:br>
          <a:r>
            <a:rPr kumimoji="1" lang="ja-JP" altLang="en-US" sz="1600"/>
            <a:t>３４百万円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C99" sqref="C99:K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5" t="s">
        <v>378</v>
      </c>
      <c r="AR2" s="685"/>
      <c r="AS2" s="59" t="str">
        <f>IF(OR(AQ2="　", AQ2=""), "", "-")</f>
        <v/>
      </c>
      <c r="AT2" s="686">
        <v>267</v>
      </c>
      <c r="AU2" s="686"/>
      <c r="AV2" s="60" t="str">
        <f>IF(AW2="", "", "-")</f>
        <v/>
      </c>
      <c r="AW2" s="687"/>
      <c r="AX2" s="687"/>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383</v>
      </c>
      <c r="AK3" s="643"/>
      <c r="AL3" s="643"/>
      <c r="AM3" s="643"/>
      <c r="AN3" s="643"/>
      <c r="AO3" s="643"/>
      <c r="AP3" s="643"/>
      <c r="AQ3" s="643"/>
      <c r="AR3" s="643"/>
      <c r="AS3" s="643"/>
      <c r="AT3" s="643"/>
      <c r="AU3" s="643"/>
      <c r="AV3" s="643"/>
      <c r="AW3" s="643"/>
      <c r="AX3" s="36" t="s">
        <v>91</v>
      </c>
    </row>
    <row r="4" spans="1:50" ht="24.75" customHeight="1" x14ac:dyDescent="0.15">
      <c r="A4" s="456" t="s">
        <v>30</v>
      </c>
      <c r="B4" s="457"/>
      <c r="C4" s="457"/>
      <c r="D4" s="457"/>
      <c r="E4" s="457"/>
      <c r="F4" s="457"/>
      <c r="G4" s="430" t="s">
        <v>382</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380</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7" t="s">
        <v>95</v>
      </c>
      <c r="H5" s="619"/>
      <c r="I5" s="619"/>
      <c r="J5" s="619"/>
      <c r="K5" s="619"/>
      <c r="L5" s="619"/>
      <c r="M5" s="658" t="s">
        <v>92</v>
      </c>
      <c r="N5" s="659"/>
      <c r="O5" s="659"/>
      <c r="P5" s="659"/>
      <c r="Q5" s="659"/>
      <c r="R5" s="660"/>
      <c r="S5" s="618" t="s">
        <v>157</v>
      </c>
      <c r="T5" s="619"/>
      <c r="U5" s="619"/>
      <c r="V5" s="619"/>
      <c r="W5" s="619"/>
      <c r="X5" s="620"/>
      <c r="Y5" s="447" t="s">
        <v>3</v>
      </c>
      <c r="Z5" s="448"/>
      <c r="AA5" s="448"/>
      <c r="AB5" s="448"/>
      <c r="AC5" s="448"/>
      <c r="AD5" s="449"/>
      <c r="AE5" s="450" t="s">
        <v>381</v>
      </c>
      <c r="AF5" s="451"/>
      <c r="AG5" s="451"/>
      <c r="AH5" s="451"/>
      <c r="AI5" s="451"/>
      <c r="AJ5" s="451"/>
      <c r="AK5" s="451"/>
      <c r="AL5" s="451"/>
      <c r="AM5" s="451"/>
      <c r="AN5" s="451"/>
      <c r="AO5" s="451"/>
      <c r="AP5" s="452"/>
      <c r="AQ5" s="453" t="s">
        <v>426</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412</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5" t="s">
        <v>25</v>
      </c>
      <c r="B7" s="486"/>
      <c r="C7" s="486"/>
      <c r="D7" s="486"/>
      <c r="E7" s="486"/>
      <c r="F7" s="486"/>
      <c r="G7" s="487" t="s">
        <v>384</v>
      </c>
      <c r="H7" s="488"/>
      <c r="I7" s="488"/>
      <c r="J7" s="488"/>
      <c r="K7" s="488"/>
      <c r="L7" s="488"/>
      <c r="M7" s="488"/>
      <c r="N7" s="488"/>
      <c r="O7" s="488"/>
      <c r="P7" s="488"/>
      <c r="Q7" s="488"/>
      <c r="R7" s="488"/>
      <c r="S7" s="488"/>
      <c r="T7" s="488"/>
      <c r="U7" s="488"/>
      <c r="V7" s="489"/>
      <c r="W7" s="489"/>
      <c r="X7" s="489"/>
      <c r="Y7" s="490" t="s">
        <v>5</v>
      </c>
      <c r="Z7" s="377"/>
      <c r="AA7" s="377"/>
      <c r="AB7" s="377"/>
      <c r="AC7" s="377"/>
      <c r="AD7" s="379"/>
      <c r="AE7" s="491" t="s">
        <v>385</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8" t="s">
        <v>308</v>
      </c>
      <c r="B8" s="639"/>
      <c r="C8" s="639"/>
      <c r="D8" s="639"/>
      <c r="E8" s="639"/>
      <c r="F8" s="640"/>
      <c r="G8" s="635" t="str">
        <f>入力規則等!A26</f>
        <v>地方創生</v>
      </c>
      <c r="H8" s="636"/>
      <c r="I8" s="636"/>
      <c r="J8" s="636"/>
      <c r="K8" s="636"/>
      <c r="L8" s="636"/>
      <c r="M8" s="636"/>
      <c r="N8" s="636"/>
      <c r="O8" s="636"/>
      <c r="P8" s="636"/>
      <c r="Q8" s="636"/>
      <c r="R8" s="636"/>
      <c r="S8" s="636"/>
      <c r="T8" s="636"/>
      <c r="U8" s="636"/>
      <c r="V8" s="636"/>
      <c r="W8" s="636"/>
      <c r="X8" s="637"/>
      <c r="Y8" s="468" t="s">
        <v>79</v>
      </c>
      <c r="Z8" s="468"/>
      <c r="AA8" s="468"/>
      <c r="AB8" s="468"/>
      <c r="AC8" s="468"/>
      <c r="AD8" s="468"/>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4" t="s">
        <v>26</v>
      </c>
      <c r="B9" s="185"/>
      <c r="C9" s="185"/>
      <c r="D9" s="185"/>
      <c r="E9" s="185"/>
      <c r="F9" s="185"/>
      <c r="G9" s="186" t="s">
        <v>430</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112.5" customHeight="1" x14ac:dyDescent="0.15">
      <c r="A10" s="184" t="s">
        <v>36</v>
      </c>
      <c r="B10" s="185"/>
      <c r="C10" s="185"/>
      <c r="D10" s="185"/>
      <c r="E10" s="185"/>
      <c r="F10" s="185"/>
      <c r="G10" s="186" t="s">
        <v>413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4"/>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x14ac:dyDescent="0.15">
      <c r="A13" s="398"/>
      <c r="B13" s="399"/>
      <c r="C13" s="399"/>
      <c r="D13" s="399"/>
      <c r="E13" s="399"/>
      <c r="F13" s="400"/>
      <c r="G13" s="504" t="s">
        <v>7</v>
      </c>
      <c r="H13" s="505"/>
      <c r="I13" s="510" t="s">
        <v>8</v>
      </c>
      <c r="J13" s="511"/>
      <c r="K13" s="511"/>
      <c r="L13" s="511"/>
      <c r="M13" s="511"/>
      <c r="N13" s="511"/>
      <c r="O13" s="512"/>
      <c r="P13" s="175" t="s">
        <v>386</v>
      </c>
      <c r="Q13" s="176"/>
      <c r="R13" s="176"/>
      <c r="S13" s="176"/>
      <c r="T13" s="176"/>
      <c r="U13" s="176"/>
      <c r="V13" s="177"/>
      <c r="W13" s="175">
        <v>34</v>
      </c>
      <c r="X13" s="176"/>
      <c r="Y13" s="176"/>
      <c r="Z13" s="176"/>
      <c r="AA13" s="176"/>
      <c r="AB13" s="176"/>
      <c r="AC13" s="177"/>
      <c r="AD13" s="175">
        <v>35</v>
      </c>
      <c r="AE13" s="176"/>
      <c r="AF13" s="176"/>
      <c r="AG13" s="176"/>
      <c r="AH13" s="176"/>
      <c r="AI13" s="176"/>
      <c r="AJ13" s="177"/>
      <c r="AK13" s="175">
        <v>35</v>
      </c>
      <c r="AL13" s="176"/>
      <c r="AM13" s="176"/>
      <c r="AN13" s="176"/>
      <c r="AO13" s="176"/>
      <c r="AP13" s="176"/>
      <c r="AQ13" s="177"/>
      <c r="AR13" s="189">
        <v>35</v>
      </c>
      <c r="AS13" s="190"/>
      <c r="AT13" s="190"/>
      <c r="AU13" s="190"/>
      <c r="AV13" s="190"/>
      <c r="AW13" s="190"/>
      <c r="AX13" s="191"/>
    </row>
    <row r="14" spans="1:50" ht="21" customHeight="1" x14ac:dyDescent="0.15">
      <c r="A14" s="398"/>
      <c r="B14" s="399"/>
      <c r="C14" s="399"/>
      <c r="D14" s="399"/>
      <c r="E14" s="399"/>
      <c r="F14" s="400"/>
      <c r="G14" s="506"/>
      <c r="H14" s="507"/>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6"/>
      <c r="H15" s="507"/>
      <c r="I15" s="179" t="s">
        <v>62</v>
      </c>
      <c r="J15" s="427"/>
      <c r="K15" s="427"/>
      <c r="L15" s="427"/>
      <c r="M15" s="427"/>
      <c r="N15" s="427"/>
      <c r="O15" s="428"/>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418</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6"/>
      <c r="H16" s="507"/>
      <c r="I16" s="179" t="s">
        <v>63</v>
      </c>
      <c r="J16" s="427"/>
      <c r="K16" s="427"/>
      <c r="L16" s="427"/>
      <c r="M16" s="427"/>
      <c r="N16" s="427"/>
      <c r="O16" s="428"/>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c r="AL16" s="176"/>
      <c r="AM16" s="176"/>
      <c r="AN16" s="176"/>
      <c r="AO16" s="176"/>
      <c r="AP16" s="176"/>
      <c r="AQ16" s="177"/>
      <c r="AR16" s="480"/>
      <c r="AS16" s="481"/>
      <c r="AT16" s="481"/>
      <c r="AU16" s="481"/>
      <c r="AV16" s="481"/>
      <c r="AW16" s="481"/>
      <c r="AX16" s="482"/>
    </row>
    <row r="17" spans="1:50" ht="24.75" customHeight="1" x14ac:dyDescent="0.15">
      <c r="A17" s="398"/>
      <c r="B17" s="399"/>
      <c r="C17" s="399"/>
      <c r="D17" s="399"/>
      <c r="E17" s="399"/>
      <c r="F17" s="400"/>
      <c r="G17" s="506"/>
      <c r="H17" s="507"/>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c r="AL17" s="176"/>
      <c r="AM17" s="176"/>
      <c r="AN17" s="176"/>
      <c r="AO17" s="176"/>
      <c r="AP17" s="176"/>
      <c r="AQ17" s="177"/>
      <c r="AR17" s="483"/>
      <c r="AS17" s="483"/>
      <c r="AT17" s="483"/>
      <c r="AU17" s="483"/>
      <c r="AV17" s="483"/>
      <c r="AW17" s="483"/>
      <c r="AX17" s="484"/>
    </row>
    <row r="18" spans="1:50" ht="24.75" customHeight="1" x14ac:dyDescent="0.15">
      <c r="A18" s="398"/>
      <c r="B18" s="399"/>
      <c r="C18" s="399"/>
      <c r="D18" s="399"/>
      <c r="E18" s="399"/>
      <c r="F18" s="400"/>
      <c r="G18" s="508"/>
      <c r="H18" s="509"/>
      <c r="I18" s="630" t="s">
        <v>22</v>
      </c>
      <c r="J18" s="631"/>
      <c r="K18" s="631"/>
      <c r="L18" s="631"/>
      <c r="M18" s="631"/>
      <c r="N18" s="631"/>
      <c r="O18" s="632"/>
      <c r="P18" s="652">
        <f>SUM(P13:V17)</f>
        <v>0</v>
      </c>
      <c r="Q18" s="653"/>
      <c r="R18" s="653"/>
      <c r="S18" s="653"/>
      <c r="T18" s="653"/>
      <c r="U18" s="653"/>
      <c r="V18" s="654"/>
      <c r="W18" s="652">
        <f>SUM(W13:AC17)</f>
        <v>34</v>
      </c>
      <c r="X18" s="653"/>
      <c r="Y18" s="653"/>
      <c r="Z18" s="653"/>
      <c r="AA18" s="653"/>
      <c r="AB18" s="653"/>
      <c r="AC18" s="654"/>
      <c r="AD18" s="652">
        <f t="shared" ref="AD18" si="0">SUM(AD13:AJ17)</f>
        <v>35</v>
      </c>
      <c r="AE18" s="653"/>
      <c r="AF18" s="653"/>
      <c r="AG18" s="653"/>
      <c r="AH18" s="653"/>
      <c r="AI18" s="653"/>
      <c r="AJ18" s="654"/>
      <c r="AK18" s="652">
        <f t="shared" ref="AK18" si="1">SUM(AK13:AQ17)</f>
        <v>35</v>
      </c>
      <c r="AL18" s="653"/>
      <c r="AM18" s="653"/>
      <c r="AN18" s="653"/>
      <c r="AO18" s="653"/>
      <c r="AP18" s="653"/>
      <c r="AQ18" s="654"/>
      <c r="AR18" s="652">
        <f t="shared" ref="AR18" si="2">SUM(AR13:AX17)</f>
        <v>35</v>
      </c>
      <c r="AS18" s="653"/>
      <c r="AT18" s="653"/>
      <c r="AU18" s="653"/>
      <c r="AV18" s="653"/>
      <c r="AW18" s="653"/>
      <c r="AX18" s="655"/>
    </row>
    <row r="19" spans="1:50" ht="24.75" customHeight="1" x14ac:dyDescent="0.15">
      <c r="A19" s="398"/>
      <c r="B19" s="399"/>
      <c r="C19" s="399"/>
      <c r="D19" s="399"/>
      <c r="E19" s="399"/>
      <c r="F19" s="400"/>
      <c r="G19" s="650" t="s">
        <v>10</v>
      </c>
      <c r="H19" s="651"/>
      <c r="I19" s="651"/>
      <c r="J19" s="651"/>
      <c r="K19" s="651"/>
      <c r="L19" s="651"/>
      <c r="M19" s="651"/>
      <c r="N19" s="651"/>
      <c r="O19" s="651"/>
      <c r="P19" s="175" t="s">
        <v>386</v>
      </c>
      <c r="Q19" s="176"/>
      <c r="R19" s="176"/>
      <c r="S19" s="176"/>
      <c r="T19" s="176"/>
      <c r="U19" s="176"/>
      <c r="V19" s="177"/>
      <c r="W19" s="175">
        <v>34</v>
      </c>
      <c r="X19" s="176"/>
      <c r="Y19" s="176"/>
      <c r="Z19" s="176"/>
      <c r="AA19" s="176"/>
      <c r="AB19" s="176"/>
      <c r="AC19" s="177"/>
      <c r="AD19" s="175">
        <v>35</v>
      </c>
      <c r="AE19" s="176"/>
      <c r="AF19" s="176"/>
      <c r="AG19" s="176"/>
      <c r="AH19" s="176"/>
      <c r="AI19" s="176"/>
      <c r="AJ19" s="177"/>
      <c r="AK19" s="628"/>
      <c r="AL19" s="628"/>
      <c r="AM19" s="628"/>
      <c r="AN19" s="628"/>
      <c r="AO19" s="628"/>
      <c r="AP19" s="628"/>
      <c r="AQ19" s="628"/>
      <c r="AR19" s="628"/>
      <c r="AS19" s="628"/>
      <c r="AT19" s="628"/>
      <c r="AU19" s="628"/>
      <c r="AV19" s="628"/>
      <c r="AW19" s="628"/>
      <c r="AX19" s="629"/>
    </row>
    <row r="20" spans="1:50" ht="24.75" customHeight="1" x14ac:dyDescent="0.15">
      <c r="A20" s="498"/>
      <c r="B20" s="499"/>
      <c r="C20" s="499"/>
      <c r="D20" s="499"/>
      <c r="E20" s="499"/>
      <c r="F20" s="500"/>
      <c r="G20" s="650" t="s">
        <v>11</v>
      </c>
      <c r="H20" s="651"/>
      <c r="I20" s="651"/>
      <c r="J20" s="651"/>
      <c r="K20" s="651"/>
      <c r="L20" s="651"/>
      <c r="M20" s="651"/>
      <c r="N20" s="651"/>
      <c r="O20" s="651"/>
      <c r="P20" s="656" t="str">
        <f>IF(P18=0, "-", P19/P18)</f>
        <v>-</v>
      </c>
      <c r="Q20" s="656"/>
      <c r="R20" s="656"/>
      <c r="S20" s="656"/>
      <c r="T20" s="656"/>
      <c r="U20" s="656"/>
      <c r="V20" s="656"/>
      <c r="W20" s="656">
        <f>IF(W18=0, "-", W19/W18)</f>
        <v>1</v>
      </c>
      <c r="X20" s="656"/>
      <c r="Y20" s="656"/>
      <c r="Z20" s="656"/>
      <c r="AA20" s="656"/>
      <c r="AB20" s="656"/>
      <c r="AC20" s="656"/>
      <c r="AD20" s="656">
        <f>IF(AD18=0, "-", AD19/AD18)</f>
        <v>1</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31.5" customHeight="1" x14ac:dyDescent="0.15">
      <c r="A23" s="130"/>
      <c r="B23" s="128"/>
      <c r="C23" s="128"/>
      <c r="D23" s="128"/>
      <c r="E23" s="128"/>
      <c r="F23" s="129"/>
      <c r="G23" s="74" t="s">
        <v>414</v>
      </c>
      <c r="H23" s="75"/>
      <c r="I23" s="75"/>
      <c r="J23" s="75"/>
      <c r="K23" s="75"/>
      <c r="L23" s="75"/>
      <c r="M23" s="75"/>
      <c r="N23" s="75"/>
      <c r="O23" s="76"/>
      <c r="P23" s="219" t="s">
        <v>388</v>
      </c>
      <c r="Q23" s="234"/>
      <c r="R23" s="234"/>
      <c r="S23" s="234"/>
      <c r="T23" s="234"/>
      <c r="U23" s="234"/>
      <c r="V23" s="234"/>
      <c r="W23" s="234"/>
      <c r="X23" s="235"/>
      <c r="Y23" s="228" t="s">
        <v>14</v>
      </c>
      <c r="Z23" s="229"/>
      <c r="AA23" s="230"/>
      <c r="AB23" s="167" t="s">
        <v>387</v>
      </c>
      <c r="AC23" s="168"/>
      <c r="AD23" s="168"/>
      <c r="AE23" s="88">
        <v>60</v>
      </c>
      <c r="AF23" s="89"/>
      <c r="AG23" s="89"/>
      <c r="AH23" s="89"/>
      <c r="AI23" s="90"/>
      <c r="AJ23" s="88">
        <v>62</v>
      </c>
      <c r="AK23" s="89"/>
      <c r="AL23" s="89"/>
      <c r="AM23" s="89"/>
      <c r="AN23" s="90"/>
      <c r="AO23" s="88">
        <v>63</v>
      </c>
      <c r="AP23" s="89"/>
      <c r="AQ23" s="89"/>
      <c r="AR23" s="89"/>
      <c r="AS23" s="90"/>
      <c r="AT23" s="195"/>
      <c r="AU23" s="195"/>
      <c r="AV23" s="195"/>
      <c r="AW23" s="195"/>
      <c r="AX23" s="196"/>
    </row>
    <row r="24" spans="1:50" ht="31.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4" t="s">
        <v>387</v>
      </c>
      <c r="AC24" s="197"/>
      <c r="AD24" s="197"/>
      <c r="AE24" s="88">
        <v>90</v>
      </c>
      <c r="AF24" s="89"/>
      <c r="AG24" s="89"/>
      <c r="AH24" s="89"/>
      <c r="AI24" s="90"/>
      <c r="AJ24" s="88">
        <v>90</v>
      </c>
      <c r="AK24" s="89"/>
      <c r="AL24" s="89"/>
      <c r="AM24" s="89"/>
      <c r="AN24" s="90"/>
      <c r="AO24" s="88">
        <v>90</v>
      </c>
      <c r="AP24" s="89"/>
      <c r="AQ24" s="89"/>
      <c r="AR24" s="89"/>
      <c r="AS24" s="90"/>
      <c r="AT24" s="88">
        <v>90</v>
      </c>
      <c r="AU24" s="89"/>
      <c r="AV24" s="89"/>
      <c r="AW24" s="89"/>
      <c r="AX24" s="350"/>
    </row>
    <row r="25" spans="1:50" ht="31.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67</v>
      </c>
      <c r="AF25" s="89"/>
      <c r="AG25" s="89"/>
      <c r="AH25" s="89"/>
      <c r="AI25" s="90"/>
      <c r="AJ25" s="88">
        <v>69</v>
      </c>
      <c r="AK25" s="89"/>
      <c r="AL25" s="89"/>
      <c r="AM25" s="89"/>
      <c r="AN25" s="90"/>
      <c r="AO25" s="88">
        <v>70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386</v>
      </c>
      <c r="AV27" s="71"/>
      <c r="AW27" s="72" t="s">
        <v>355</v>
      </c>
      <c r="AX27" s="73"/>
    </row>
    <row r="28" spans="1:50" ht="22.5" hidden="1" customHeight="1" x14ac:dyDescent="0.15">
      <c r="A28" s="130"/>
      <c r="B28" s="128"/>
      <c r="C28" s="128"/>
      <c r="D28" s="128"/>
      <c r="E28" s="128"/>
      <c r="F28" s="129"/>
      <c r="G28" s="74" t="s">
        <v>386</v>
      </c>
      <c r="H28" s="75"/>
      <c r="I28" s="75"/>
      <c r="J28" s="75"/>
      <c r="K28" s="75"/>
      <c r="L28" s="75"/>
      <c r="M28" s="75"/>
      <c r="N28" s="75"/>
      <c r="O28" s="76"/>
      <c r="P28" s="219" t="s">
        <v>389</v>
      </c>
      <c r="Q28" s="234"/>
      <c r="R28" s="234"/>
      <c r="S28" s="234"/>
      <c r="T28" s="234"/>
      <c r="U28" s="234"/>
      <c r="V28" s="234"/>
      <c r="W28" s="234"/>
      <c r="X28" s="235"/>
      <c r="Y28" s="228" t="s">
        <v>14</v>
      </c>
      <c r="Z28" s="229"/>
      <c r="AA28" s="230"/>
      <c r="AB28" s="167" t="s">
        <v>390</v>
      </c>
      <c r="AC28" s="168"/>
      <c r="AD28" s="168"/>
      <c r="AE28" s="88">
        <v>58</v>
      </c>
      <c r="AF28" s="89"/>
      <c r="AG28" s="89"/>
      <c r="AH28" s="89"/>
      <c r="AI28" s="90"/>
      <c r="AJ28" s="88">
        <v>44</v>
      </c>
      <c r="AK28" s="89"/>
      <c r="AL28" s="89"/>
      <c r="AM28" s="89"/>
      <c r="AN28" s="90"/>
      <c r="AO28" s="88">
        <v>46</v>
      </c>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4" t="s">
        <v>386</v>
      </c>
      <c r="AC29" s="197"/>
      <c r="AD29" s="197"/>
      <c r="AE29" s="88" t="s">
        <v>386</v>
      </c>
      <c r="AF29" s="89"/>
      <c r="AG29" s="89"/>
      <c r="AH29" s="89"/>
      <c r="AI29" s="90"/>
      <c r="AJ29" s="88" t="s">
        <v>386</v>
      </c>
      <c r="AK29" s="89"/>
      <c r="AL29" s="89"/>
      <c r="AM29" s="89"/>
      <c r="AN29" s="90"/>
      <c r="AO29" s="88" t="s">
        <v>386</v>
      </c>
      <c r="AP29" s="89"/>
      <c r="AQ29" s="89"/>
      <c r="AR29" s="89"/>
      <c r="AS29" s="90"/>
      <c r="AT29" s="88" t="s">
        <v>386</v>
      </c>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386</v>
      </c>
      <c r="AF30" s="89"/>
      <c r="AG30" s="89"/>
      <c r="AH30" s="89"/>
      <c r="AI30" s="90"/>
      <c r="AJ30" s="88" t="s">
        <v>386</v>
      </c>
      <c r="AK30" s="89"/>
      <c r="AL30" s="89"/>
      <c r="AM30" s="89"/>
      <c r="AN30" s="90"/>
      <c r="AO30" s="88" t="s">
        <v>386</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1"/>
      <c r="B49" s="99"/>
      <c r="C49" s="100"/>
      <c r="D49" s="100"/>
      <c r="E49" s="100"/>
      <c r="F49" s="101"/>
      <c r="G49" s="298" t="s">
        <v>415</v>
      </c>
      <c r="H49" s="298"/>
      <c r="I49" s="298"/>
      <c r="J49" s="298"/>
      <c r="K49" s="298"/>
      <c r="L49" s="298"/>
      <c r="M49" s="298"/>
      <c r="N49" s="298"/>
      <c r="O49" s="298"/>
      <c r="P49" s="298"/>
      <c r="Q49" s="298"/>
      <c r="R49" s="298"/>
      <c r="S49" s="298"/>
      <c r="T49" s="298"/>
      <c r="U49" s="298"/>
      <c r="V49" s="298"/>
      <c r="W49" s="298"/>
      <c r="X49" s="298"/>
      <c r="Y49" s="298"/>
      <c r="Z49" s="298"/>
      <c r="AA49" s="625"/>
      <c r="AB49" s="297" t="s">
        <v>386</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1"/>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6"/>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1"/>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7"/>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1"/>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1"/>
      <c r="B54" s="100"/>
      <c r="C54" s="100"/>
      <c r="D54" s="100"/>
      <c r="E54" s="100"/>
      <c r="F54" s="101"/>
      <c r="G54" s="612" t="s">
        <v>423</v>
      </c>
      <c r="H54" s="234"/>
      <c r="I54" s="234"/>
      <c r="J54" s="234"/>
      <c r="K54" s="234"/>
      <c r="L54" s="234"/>
      <c r="M54" s="234"/>
      <c r="N54" s="234"/>
      <c r="O54" s="235"/>
      <c r="P54" s="219" t="s">
        <v>424</v>
      </c>
      <c r="Q54" s="220"/>
      <c r="R54" s="220"/>
      <c r="S54" s="220"/>
      <c r="T54" s="220"/>
      <c r="U54" s="220"/>
      <c r="V54" s="220"/>
      <c r="W54" s="220"/>
      <c r="X54" s="221"/>
      <c r="Y54" s="589" t="s">
        <v>86</v>
      </c>
      <c r="Z54" s="590"/>
      <c r="AA54" s="591"/>
      <c r="AB54" s="592" t="s">
        <v>424</v>
      </c>
      <c r="AC54" s="593"/>
      <c r="AD54" s="593"/>
      <c r="AE54" s="88" t="s">
        <v>424</v>
      </c>
      <c r="AF54" s="89"/>
      <c r="AG54" s="89"/>
      <c r="AH54" s="89"/>
      <c r="AI54" s="90"/>
      <c r="AJ54" s="88" t="s">
        <v>424</v>
      </c>
      <c r="AK54" s="89"/>
      <c r="AL54" s="89"/>
      <c r="AM54" s="89"/>
      <c r="AN54" s="90"/>
      <c r="AO54" s="88" t="s">
        <v>424</v>
      </c>
      <c r="AP54" s="89"/>
      <c r="AQ54" s="89"/>
      <c r="AR54" s="89"/>
      <c r="AS54" s="90"/>
      <c r="AT54" s="195"/>
      <c r="AU54" s="195"/>
      <c r="AV54" s="195"/>
      <c r="AW54" s="195"/>
      <c r="AX54" s="196"/>
    </row>
    <row r="55" spans="1:50" ht="22.5" hidden="1" customHeight="1" x14ac:dyDescent="0.15">
      <c r="A55" s="661"/>
      <c r="B55" s="100"/>
      <c r="C55" s="100"/>
      <c r="D55" s="100"/>
      <c r="E55" s="100"/>
      <c r="F55" s="101"/>
      <c r="G55" s="613"/>
      <c r="H55" s="236"/>
      <c r="I55" s="236"/>
      <c r="J55" s="236"/>
      <c r="K55" s="236"/>
      <c r="L55" s="236"/>
      <c r="M55" s="236"/>
      <c r="N55" s="236"/>
      <c r="O55" s="237"/>
      <c r="P55" s="222"/>
      <c r="Q55" s="222"/>
      <c r="R55" s="222"/>
      <c r="S55" s="222"/>
      <c r="T55" s="222"/>
      <c r="U55" s="222"/>
      <c r="V55" s="222"/>
      <c r="W55" s="222"/>
      <c r="X55" s="223"/>
      <c r="Y55" s="94" t="s">
        <v>65</v>
      </c>
      <c r="Z55" s="95"/>
      <c r="AA55" s="96"/>
      <c r="AB55" s="226" t="s">
        <v>424</v>
      </c>
      <c r="AC55" s="227"/>
      <c r="AD55" s="227"/>
      <c r="AE55" s="88" t="s">
        <v>424</v>
      </c>
      <c r="AF55" s="89"/>
      <c r="AG55" s="89"/>
      <c r="AH55" s="89"/>
      <c r="AI55" s="90"/>
      <c r="AJ55" s="88" t="s">
        <v>424</v>
      </c>
      <c r="AK55" s="89"/>
      <c r="AL55" s="89"/>
      <c r="AM55" s="89"/>
      <c r="AN55" s="90"/>
      <c r="AO55" s="88" t="s">
        <v>424</v>
      </c>
      <c r="AP55" s="89"/>
      <c r="AQ55" s="89"/>
      <c r="AR55" s="89"/>
      <c r="AS55" s="90"/>
      <c r="AT55" s="88" t="s">
        <v>424</v>
      </c>
      <c r="AU55" s="89"/>
      <c r="AV55" s="89"/>
      <c r="AW55" s="89"/>
      <c r="AX55" s="350"/>
    </row>
    <row r="56" spans="1:50" ht="22.5" hidden="1" customHeight="1" x14ac:dyDescent="0.15">
      <c r="A56" s="661"/>
      <c r="B56" s="103"/>
      <c r="C56" s="103"/>
      <c r="D56" s="103"/>
      <c r="E56" s="103"/>
      <c r="F56" s="104"/>
      <c r="G56" s="614"/>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424</v>
      </c>
      <c r="AF56" s="89"/>
      <c r="AG56" s="89"/>
      <c r="AH56" s="89"/>
      <c r="AI56" s="90"/>
      <c r="AJ56" s="88" t="s">
        <v>424</v>
      </c>
      <c r="AK56" s="89"/>
      <c r="AL56" s="89"/>
      <c r="AM56" s="89"/>
      <c r="AN56" s="90"/>
      <c r="AO56" s="88" t="s">
        <v>424</v>
      </c>
      <c r="AP56" s="89"/>
      <c r="AQ56" s="89"/>
      <c r="AR56" s="89"/>
      <c r="AS56" s="90"/>
      <c r="AT56" s="192"/>
      <c r="AU56" s="193"/>
      <c r="AV56" s="193"/>
      <c r="AW56" s="193"/>
      <c r="AX56" s="194"/>
    </row>
    <row r="57" spans="1:50" ht="18.75" hidden="1" customHeight="1" x14ac:dyDescent="0.15">
      <c r="A57" s="66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1"/>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1"/>
      <c r="B59" s="100"/>
      <c r="C59" s="100"/>
      <c r="D59" s="100"/>
      <c r="E59" s="100"/>
      <c r="F59" s="101"/>
      <c r="G59" s="612"/>
      <c r="H59" s="234"/>
      <c r="I59" s="234"/>
      <c r="J59" s="234"/>
      <c r="K59" s="234"/>
      <c r="L59" s="234"/>
      <c r="M59" s="234"/>
      <c r="N59" s="234"/>
      <c r="O59" s="235"/>
      <c r="P59" s="219"/>
      <c r="Q59" s="220"/>
      <c r="R59" s="220"/>
      <c r="S59" s="220"/>
      <c r="T59" s="220"/>
      <c r="U59" s="220"/>
      <c r="V59" s="220"/>
      <c r="W59" s="220"/>
      <c r="X59" s="221"/>
      <c r="Y59" s="589" t="s">
        <v>86</v>
      </c>
      <c r="Z59" s="590"/>
      <c r="AA59" s="591"/>
      <c r="AB59" s="593"/>
      <c r="AC59" s="593"/>
      <c r="AD59" s="593"/>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1"/>
      <c r="B60" s="100"/>
      <c r="C60" s="100"/>
      <c r="D60" s="100"/>
      <c r="E60" s="100"/>
      <c r="F60" s="101"/>
      <c r="G60" s="613"/>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61"/>
      <c r="B61" s="103"/>
      <c r="C61" s="103"/>
      <c r="D61" s="103"/>
      <c r="E61" s="103"/>
      <c r="F61" s="104"/>
      <c r="G61" s="614"/>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1"/>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1"/>
      <c r="B64" s="100"/>
      <c r="C64" s="100"/>
      <c r="D64" s="100"/>
      <c r="E64" s="100"/>
      <c r="F64" s="101"/>
      <c r="G64" s="612"/>
      <c r="H64" s="234"/>
      <c r="I64" s="234"/>
      <c r="J64" s="234"/>
      <c r="K64" s="234"/>
      <c r="L64" s="234"/>
      <c r="M64" s="234"/>
      <c r="N64" s="234"/>
      <c r="O64" s="235"/>
      <c r="P64" s="219"/>
      <c r="Q64" s="220"/>
      <c r="R64" s="220"/>
      <c r="S64" s="220"/>
      <c r="T64" s="220"/>
      <c r="U64" s="220"/>
      <c r="V64" s="220"/>
      <c r="W64" s="220"/>
      <c r="X64" s="221"/>
      <c r="Y64" s="589" t="s">
        <v>86</v>
      </c>
      <c r="Z64" s="590"/>
      <c r="AA64" s="591"/>
      <c r="AB64" s="593"/>
      <c r="AC64" s="593"/>
      <c r="AD64" s="593"/>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1"/>
      <c r="B65" s="100"/>
      <c r="C65" s="100"/>
      <c r="D65" s="100"/>
      <c r="E65" s="100"/>
      <c r="F65" s="101"/>
      <c r="G65" s="613"/>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62"/>
      <c r="B66" s="103"/>
      <c r="C66" s="103"/>
      <c r="D66" s="103"/>
      <c r="E66" s="103"/>
      <c r="F66" s="104"/>
      <c r="G66" s="614"/>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0"/>
      <c r="B68" s="531"/>
      <c r="C68" s="531"/>
      <c r="D68" s="531"/>
      <c r="E68" s="531"/>
      <c r="F68" s="532"/>
      <c r="G68" s="219" t="s">
        <v>391</v>
      </c>
      <c r="H68" s="234"/>
      <c r="I68" s="234"/>
      <c r="J68" s="234"/>
      <c r="K68" s="234"/>
      <c r="L68" s="234"/>
      <c r="M68" s="234"/>
      <c r="N68" s="234"/>
      <c r="O68" s="234"/>
      <c r="P68" s="234"/>
      <c r="Q68" s="234"/>
      <c r="R68" s="234"/>
      <c r="S68" s="234"/>
      <c r="T68" s="234"/>
      <c r="U68" s="234"/>
      <c r="V68" s="234"/>
      <c r="W68" s="234"/>
      <c r="X68" s="235"/>
      <c r="Y68" s="621" t="s">
        <v>66</v>
      </c>
      <c r="Z68" s="622"/>
      <c r="AA68" s="623"/>
      <c r="AB68" s="111" t="s">
        <v>392</v>
      </c>
      <c r="AC68" s="112"/>
      <c r="AD68" s="113"/>
      <c r="AE68" s="88" t="s">
        <v>386</v>
      </c>
      <c r="AF68" s="89"/>
      <c r="AG68" s="89"/>
      <c r="AH68" s="89"/>
      <c r="AI68" s="90"/>
      <c r="AJ68" s="88">
        <v>13</v>
      </c>
      <c r="AK68" s="89"/>
      <c r="AL68" s="89"/>
      <c r="AM68" s="89"/>
      <c r="AN68" s="90"/>
      <c r="AO68" s="88">
        <v>11</v>
      </c>
      <c r="AP68" s="89"/>
      <c r="AQ68" s="89"/>
      <c r="AR68" s="89"/>
      <c r="AS68" s="90"/>
      <c r="AT68" s="542"/>
      <c r="AU68" s="542"/>
      <c r="AV68" s="542"/>
      <c r="AW68" s="542"/>
      <c r="AX68" s="543"/>
      <c r="AY68" s="10"/>
      <c r="AZ68" s="10"/>
      <c r="BA68" s="10"/>
      <c r="BB68" s="10"/>
      <c r="BC68" s="10"/>
    </row>
    <row r="69" spans="1:60" ht="22.5" customHeight="1" x14ac:dyDescent="0.15">
      <c r="A69" s="533"/>
      <c r="B69" s="534"/>
      <c r="C69" s="534"/>
      <c r="D69" s="534"/>
      <c r="E69" s="534"/>
      <c r="F69" s="535"/>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392</v>
      </c>
      <c r="AC69" s="203"/>
      <c r="AD69" s="204"/>
      <c r="AE69" s="88" t="s">
        <v>386</v>
      </c>
      <c r="AF69" s="89"/>
      <c r="AG69" s="89"/>
      <c r="AH69" s="89"/>
      <c r="AI69" s="90"/>
      <c r="AJ69" s="88">
        <v>10</v>
      </c>
      <c r="AK69" s="89"/>
      <c r="AL69" s="89"/>
      <c r="AM69" s="89"/>
      <c r="AN69" s="90"/>
      <c r="AO69" s="88">
        <v>10</v>
      </c>
      <c r="AP69" s="89"/>
      <c r="AQ69" s="89"/>
      <c r="AR69" s="89"/>
      <c r="AS69" s="90"/>
      <c r="AT69" s="88">
        <v>10</v>
      </c>
      <c r="AU69" s="89"/>
      <c r="AV69" s="89"/>
      <c r="AW69" s="89"/>
      <c r="AX69" s="350"/>
      <c r="AY69" s="10"/>
      <c r="AZ69" s="10"/>
      <c r="BA69" s="10"/>
      <c r="BB69" s="10"/>
      <c r="BC69" s="10"/>
      <c r="BD69" s="10"/>
      <c r="BE69" s="10"/>
      <c r="BF69" s="10"/>
      <c r="BG69" s="10"/>
      <c r="BH69" s="10"/>
    </row>
    <row r="70" spans="1:60" ht="33" hidden="1"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45"/>
      <c r="Z70" s="146"/>
      <c r="AA70" s="147"/>
      <c r="AB70" s="83" t="s">
        <v>12</v>
      </c>
      <c r="AC70" s="84"/>
      <c r="AD70" s="85"/>
      <c r="AE70" s="139" t="s">
        <v>69</v>
      </c>
      <c r="AF70" s="126"/>
      <c r="AG70" s="126"/>
      <c r="AH70" s="126"/>
      <c r="AI70" s="617"/>
      <c r="AJ70" s="139" t="s">
        <v>70</v>
      </c>
      <c r="AK70" s="126"/>
      <c r="AL70" s="126"/>
      <c r="AM70" s="126"/>
      <c r="AN70" s="617"/>
      <c r="AO70" s="139" t="s">
        <v>71</v>
      </c>
      <c r="AP70" s="126"/>
      <c r="AQ70" s="126"/>
      <c r="AR70" s="126"/>
      <c r="AS70" s="617"/>
      <c r="AT70" s="264" t="s">
        <v>74</v>
      </c>
      <c r="AU70" s="265"/>
      <c r="AV70" s="265"/>
      <c r="AW70" s="265"/>
      <c r="AX70" s="266"/>
    </row>
    <row r="71" spans="1:60" ht="22.5" hidden="1" customHeight="1" x14ac:dyDescent="0.15">
      <c r="A71" s="530"/>
      <c r="B71" s="531"/>
      <c r="C71" s="531"/>
      <c r="D71" s="531"/>
      <c r="E71" s="531"/>
      <c r="F71" s="532"/>
      <c r="G71" s="234"/>
      <c r="H71" s="234"/>
      <c r="I71" s="234"/>
      <c r="J71" s="234"/>
      <c r="K71" s="234"/>
      <c r="L71" s="234"/>
      <c r="M71" s="234"/>
      <c r="N71" s="234"/>
      <c r="O71" s="234"/>
      <c r="P71" s="234"/>
      <c r="Q71" s="234"/>
      <c r="R71" s="234"/>
      <c r="S71" s="234"/>
      <c r="T71" s="234"/>
      <c r="U71" s="234"/>
      <c r="V71" s="234"/>
      <c r="W71" s="234"/>
      <c r="X71" s="235"/>
      <c r="Y71" s="663" t="s">
        <v>66</v>
      </c>
      <c r="Z71" s="664"/>
      <c r="AA71" s="665"/>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x14ac:dyDescent="0.15">
      <c r="A72" s="533"/>
      <c r="B72" s="534"/>
      <c r="C72" s="534"/>
      <c r="D72" s="534"/>
      <c r="E72" s="534"/>
      <c r="F72" s="535"/>
      <c r="G72" s="238"/>
      <c r="H72" s="238"/>
      <c r="I72" s="238"/>
      <c r="J72" s="238"/>
      <c r="K72" s="238"/>
      <c r="L72" s="238"/>
      <c r="M72" s="238"/>
      <c r="N72" s="238"/>
      <c r="O72" s="238"/>
      <c r="P72" s="238"/>
      <c r="Q72" s="238"/>
      <c r="R72" s="238"/>
      <c r="S72" s="238"/>
      <c r="T72" s="238"/>
      <c r="U72" s="238"/>
      <c r="V72" s="238"/>
      <c r="W72" s="238"/>
      <c r="X72" s="239"/>
      <c r="Y72" s="108" t="s">
        <v>67</v>
      </c>
      <c r="Z72" s="666"/>
      <c r="AA72" s="667"/>
      <c r="AB72" s="202"/>
      <c r="AC72" s="203"/>
      <c r="AD72" s="204"/>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45"/>
      <c r="Z73" s="146"/>
      <c r="AA73" s="147"/>
      <c r="AB73" s="83" t="s">
        <v>12</v>
      </c>
      <c r="AC73" s="84"/>
      <c r="AD73" s="85"/>
      <c r="AE73" s="139" t="s">
        <v>69</v>
      </c>
      <c r="AF73" s="126"/>
      <c r="AG73" s="126"/>
      <c r="AH73" s="126"/>
      <c r="AI73" s="617"/>
      <c r="AJ73" s="139" t="s">
        <v>70</v>
      </c>
      <c r="AK73" s="126"/>
      <c r="AL73" s="126"/>
      <c r="AM73" s="126"/>
      <c r="AN73" s="617"/>
      <c r="AO73" s="139" t="s">
        <v>71</v>
      </c>
      <c r="AP73" s="126"/>
      <c r="AQ73" s="126"/>
      <c r="AR73" s="126"/>
      <c r="AS73" s="617"/>
      <c r="AT73" s="264" t="s">
        <v>74</v>
      </c>
      <c r="AU73" s="265"/>
      <c r="AV73" s="265"/>
      <c r="AW73" s="265"/>
      <c r="AX73" s="266"/>
    </row>
    <row r="74" spans="1:60" ht="22.5" hidden="1" customHeight="1" x14ac:dyDescent="0.15">
      <c r="A74" s="530"/>
      <c r="B74" s="531"/>
      <c r="C74" s="531"/>
      <c r="D74" s="531"/>
      <c r="E74" s="531"/>
      <c r="F74" s="532"/>
      <c r="G74" s="234"/>
      <c r="H74" s="234"/>
      <c r="I74" s="234"/>
      <c r="J74" s="234"/>
      <c r="K74" s="234"/>
      <c r="L74" s="234"/>
      <c r="M74" s="234"/>
      <c r="N74" s="234"/>
      <c r="O74" s="234"/>
      <c r="P74" s="234"/>
      <c r="Q74" s="234"/>
      <c r="R74" s="234"/>
      <c r="S74" s="234"/>
      <c r="T74" s="234"/>
      <c r="U74" s="234"/>
      <c r="V74" s="234"/>
      <c r="W74" s="234"/>
      <c r="X74" s="235"/>
      <c r="Y74" s="663" t="s">
        <v>66</v>
      </c>
      <c r="Z74" s="664"/>
      <c r="AA74" s="665"/>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3"/>
      <c r="B75" s="534"/>
      <c r="C75" s="534"/>
      <c r="D75" s="534"/>
      <c r="E75" s="534"/>
      <c r="F75" s="535"/>
      <c r="G75" s="238"/>
      <c r="H75" s="238"/>
      <c r="I75" s="238"/>
      <c r="J75" s="238"/>
      <c r="K75" s="238"/>
      <c r="L75" s="238"/>
      <c r="M75" s="238"/>
      <c r="N75" s="238"/>
      <c r="O75" s="238"/>
      <c r="P75" s="238"/>
      <c r="Q75" s="238"/>
      <c r="R75" s="238"/>
      <c r="S75" s="238"/>
      <c r="T75" s="238"/>
      <c r="U75" s="238"/>
      <c r="V75" s="238"/>
      <c r="W75" s="238"/>
      <c r="X75" s="239"/>
      <c r="Y75" s="108" t="s">
        <v>67</v>
      </c>
      <c r="Z75" s="666"/>
      <c r="AA75" s="667"/>
      <c r="AB75" s="202"/>
      <c r="AC75" s="203"/>
      <c r="AD75" s="204"/>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45"/>
      <c r="Z76" s="146"/>
      <c r="AA76" s="147"/>
      <c r="AB76" s="83" t="s">
        <v>12</v>
      </c>
      <c r="AC76" s="84"/>
      <c r="AD76" s="85"/>
      <c r="AE76" s="139" t="s">
        <v>69</v>
      </c>
      <c r="AF76" s="126"/>
      <c r="AG76" s="126"/>
      <c r="AH76" s="126"/>
      <c r="AI76" s="617"/>
      <c r="AJ76" s="139" t="s">
        <v>70</v>
      </c>
      <c r="AK76" s="126"/>
      <c r="AL76" s="126"/>
      <c r="AM76" s="126"/>
      <c r="AN76" s="617"/>
      <c r="AO76" s="139" t="s">
        <v>71</v>
      </c>
      <c r="AP76" s="126"/>
      <c r="AQ76" s="126"/>
      <c r="AR76" s="126"/>
      <c r="AS76" s="617"/>
      <c r="AT76" s="264" t="s">
        <v>74</v>
      </c>
      <c r="AU76" s="265"/>
      <c r="AV76" s="265"/>
      <c r="AW76" s="265"/>
      <c r="AX76" s="266"/>
    </row>
    <row r="77" spans="1:60" ht="22.5" hidden="1" customHeight="1" x14ac:dyDescent="0.15">
      <c r="A77" s="530"/>
      <c r="B77" s="531"/>
      <c r="C77" s="531"/>
      <c r="D77" s="531"/>
      <c r="E77" s="531"/>
      <c r="F77" s="532"/>
      <c r="G77" s="234"/>
      <c r="H77" s="234"/>
      <c r="I77" s="234"/>
      <c r="J77" s="234"/>
      <c r="K77" s="234"/>
      <c r="L77" s="234"/>
      <c r="M77" s="234"/>
      <c r="N77" s="234"/>
      <c r="O77" s="234"/>
      <c r="P77" s="234"/>
      <c r="Q77" s="234"/>
      <c r="R77" s="234"/>
      <c r="S77" s="234"/>
      <c r="T77" s="234"/>
      <c r="U77" s="234"/>
      <c r="V77" s="234"/>
      <c r="W77" s="234"/>
      <c r="X77" s="235"/>
      <c r="Y77" s="663" t="s">
        <v>66</v>
      </c>
      <c r="Z77" s="664"/>
      <c r="AA77" s="665"/>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3"/>
      <c r="B78" s="534"/>
      <c r="C78" s="534"/>
      <c r="D78" s="534"/>
      <c r="E78" s="534"/>
      <c r="F78" s="535"/>
      <c r="G78" s="238"/>
      <c r="H78" s="238"/>
      <c r="I78" s="238"/>
      <c r="J78" s="238"/>
      <c r="K78" s="238"/>
      <c r="L78" s="238"/>
      <c r="M78" s="238"/>
      <c r="N78" s="238"/>
      <c r="O78" s="238"/>
      <c r="P78" s="238"/>
      <c r="Q78" s="238"/>
      <c r="R78" s="238"/>
      <c r="S78" s="238"/>
      <c r="T78" s="238"/>
      <c r="U78" s="238"/>
      <c r="V78" s="238"/>
      <c r="W78" s="238"/>
      <c r="X78" s="239"/>
      <c r="Y78" s="108" t="s">
        <v>67</v>
      </c>
      <c r="Z78" s="666"/>
      <c r="AA78" s="667"/>
      <c r="AB78" s="202"/>
      <c r="AC78" s="203"/>
      <c r="AD78" s="204"/>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45"/>
      <c r="Z79" s="146"/>
      <c r="AA79" s="147"/>
      <c r="AB79" s="83" t="s">
        <v>12</v>
      </c>
      <c r="AC79" s="84"/>
      <c r="AD79" s="85"/>
      <c r="AE79" s="139" t="s">
        <v>69</v>
      </c>
      <c r="AF79" s="126"/>
      <c r="AG79" s="126"/>
      <c r="AH79" s="126"/>
      <c r="AI79" s="617"/>
      <c r="AJ79" s="139" t="s">
        <v>70</v>
      </c>
      <c r="AK79" s="126"/>
      <c r="AL79" s="126"/>
      <c r="AM79" s="126"/>
      <c r="AN79" s="617"/>
      <c r="AO79" s="139" t="s">
        <v>71</v>
      </c>
      <c r="AP79" s="126"/>
      <c r="AQ79" s="126"/>
      <c r="AR79" s="126"/>
      <c r="AS79" s="617"/>
      <c r="AT79" s="264" t="s">
        <v>74</v>
      </c>
      <c r="AU79" s="265"/>
      <c r="AV79" s="265"/>
      <c r="AW79" s="265"/>
      <c r="AX79" s="266"/>
    </row>
    <row r="80" spans="1:60" ht="22.5" hidden="1" customHeight="1" x14ac:dyDescent="0.15">
      <c r="A80" s="530"/>
      <c r="B80" s="531"/>
      <c r="C80" s="531"/>
      <c r="D80" s="531"/>
      <c r="E80" s="531"/>
      <c r="F80" s="532"/>
      <c r="G80" s="234"/>
      <c r="H80" s="234"/>
      <c r="I80" s="234"/>
      <c r="J80" s="234"/>
      <c r="K80" s="234"/>
      <c r="L80" s="234"/>
      <c r="M80" s="234"/>
      <c r="N80" s="234"/>
      <c r="O80" s="234"/>
      <c r="P80" s="234"/>
      <c r="Q80" s="234"/>
      <c r="R80" s="234"/>
      <c r="S80" s="234"/>
      <c r="T80" s="234"/>
      <c r="U80" s="234"/>
      <c r="V80" s="234"/>
      <c r="W80" s="234"/>
      <c r="X80" s="235"/>
      <c r="Y80" s="663" t="s">
        <v>66</v>
      </c>
      <c r="Z80" s="664"/>
      <c r="AA80" s="665"/>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x14ac:dyDescent="0.15">
      <c r="A81" s="533"/>
      <c r="B81" s="534"/>
      <c r="C81" s="534"/>
      <c r="D81" s="534"/>
      <c r="E81" s="534"/>
      <c r="F81" s="535"/>
      <c r="G81" s="238"/>
      <c r="H81" s="238"/>
      <c r="I81" s="238"/>
      <c r="J81" s="238"/>
      <c r="K81" s="238"/>
      <c r="L81" s="238"/>
      <c r="M81" s="238"/>
      <c r="N81" s="238"/>
      <c r="O81" s="238"/>
      <c r="P81" s="238"/>
      <c r="Q81" s="238"/>
      <c r="R81" s="238"/>
      <c r="S81" s="238"/>
      <c r="T81" s="238"/>
      <c r="U81" s="238"/>
      <c r="V81" s="238"/>
      <c r="W81" s="238"/>
      <c r="X81" s="239"/>
      <c r="Y81" s="108" t="s">
        <v>67</v>
      </c>
      <c r="Z81" s="666"/>
      <c r="AA81" s="667"/>
      <c r="AB81" s="202"/>
      <c r="AC81" s="203"/>
      <c r="AD81" s="204"/>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9" t="s">
        <v>17</v>
      </c>
      <c r="Z83" s="540"/>
      <c r="AA83" s="541"/>
      <c r="AB83" s="668" t="s">
        <v>394</v>
      </c>
      <c r="AC83" s="115"/>
      <c r="AD83" s="116"/>
      <c r="AE83" s="205" t="s">
        <v>386</v>
      </c>
      <c r="AF83" s="206"/>
      <c r="AG83" s="206"/>
      <c r="AH83" s="206"/>
      <c r="AI83" s="206"/>
      <c r="AJ83" s="205">
        <v>17</v>
      </c>
      <c r="AK83" s="206"/>
      <c r="AL83" s="206"/>
      <c r="AM83" s="206"/>
      <c r="AN83" s="206"/>
      <c r="AO83" s="205">
        <v>18</v>
      </c>
      <c r="AP83" s="206"/>
      <c r="AQ83" s="206"/>
      <c r="AR83" s="206"/>
      <c r="AS83" s="206"/>
      <c r="AT83" s="88">
        <v>18</v>
      </c>
      <c r="AU83" s="89"/>
      <c r="AV83" s="89"/>
      <c r="AW83" s="89"/>
      <c r="AX83" s="350"/>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395</v>
      </c>
      <c r="AC84" s="92"/>
      <c r="AD84" s="93"/>
      <c r="AE84" s="91" t="s">
        <v>386</v>
      </c>
      <c r="AF84" s="92"/>
      <c r="AG84" s="92"/>
      <c r="AH84" s="92"/>
      <c r="AI84" s="93"/>
      <c r="AJ84" s="669" t="s">
        <v>396</v>
      </c>
      <c r="AK84" s="670"/>
      <c r="AL84" s="670"/>
      <c r="AM84" s="670"/>
      <c r="AN84" s="671"/>
      <c r="AO84" s="669" t="s">
        <v>397</v>
      </c>
      <c r="AP84" s="670"/>
      <c r="AQ84" s="670"/>
      <c r="AR84" s="670"/>
      <c r="AS84" s="671"/>
      <c r="AT84" s="91" t="s">
        <v>397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9" t="s">
        <v>17</v>
      </c>
      <c r="Z86" s="540"/>
      <c r="AA86" s="541"/>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0"/>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9" t="s">
        <v>17</v>
      </c>
      <c r="Z89" s="540"/>
      <c r="AA89" s="541"/>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0"/>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2"/>
      <c r="Y92" s="539" t="s">
        <v>17</v>
      </c>
      <c r="Z92" s="540"/>
      <c r="AA92" s="541"/>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0"/>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4"/>
      <c r="Z94" s="675"/>
      <c r="AA94" s="67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7" t="s">
        <v>75</v>
      </c>
      <c r="AU94" s="678"/>
      <c r="AV94" s="678"/>
      <c r="AW94" s="678"/>
      <c r="AX94" s="679"/>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9" t="s">
        <v>17</v>
      </c>
      <c r="Z95" s="540"/>
      <c r="AA95" s="541"/>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0"/>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3" t="s">
        <v>77</v>
      </c>
      <c r="B97" s="604"/>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5"/>
      <c r="B98" s="606"/>
      <c r="C98" s="536" t="s">
        <v>398</v>
      </c>
      <c r="D98" s="537"/>
      <c r="E98" s="537"/>
      <c r="F98" s="537"/>
      <c r="G98" s="537"/>
      <c r="H98" s="537"/>
      <c r="I98" s="537"/>
      <c r="J98" s="537"/>
      <c r="K98" s="538"/>
      <c r="L98" s="175">
        <v>0.4</v>
      </c>
      <c r="M98" s="176"/>
      <c r="N98" s="176"/>
      <c r="O98" s="176"/>
      <c r="P98" s="176"/>
      <c r="Q98" s="177"/>
      <c r="R98" s="175">
        <v>0.4</v>
      </c>
      <c r="S98" s="176"/>
      <c r="T98" s="176"/>
      <c r="U98" s="176"/>
      <c r="V98" s="176"/>
      <c r="W98" s="177"/>
      <c r="X98" s="62" t="s">
        <v>431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7" customHeight="1" x14ac:dyDescent="0.15">
      <c r="A99" s="605"/>
      <c r="B99" s="606"/>
      <c r="C99" s="600" t="s">
        <v>399</v>
      </c>
      <c r="D99" s="601"/>
      <c r="E99" s="601"/>
      <c r="F99" s="601"/>
      <c r="G99" s="601"/>
      <c r="H99" s="601"/>
      <c r="I99" s="601"/>
      <c r="J99" s="601"/>
      <c r="K99" s="602"/>
      <c r="L99" s="175">
        <v>34</v>
      </c>
      <c r="M99" s="176"/>
      <c r="N99" s="176"/>
      <c r="O99" s="176"/>
      <c r="P99" s="176"/>
      <c r="Q99" s="177"/>
      <c r="R99" s="175">
        <v>34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5"/>
      <c r="B100" s="606"/>
      <c r="C100" s="600"/>
      <c r="D100" s="601"/>
      <c r="E100" s="601"/>
      <c r="F100" s="601"/>
      <c r="G100" s="601"/>
      <c r="H100" s="601"/>
      <c r="I100" s="601"/>
      <c r="J100" s="601"/>
      <c r="K100" s="602"/>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5"/>
      <c r="B101" s="606"/>
      <c r="C101" s="600"/>
      <c r="D101" s="601"/>
      <c r="E101" s="601"/>
      <c r="F101" s="601"/>
      <c r="G101" s="601"/>
      <c r="H101" s="601"/>
      <c r="I101" s="601"/>
      <c r="J101" s="601"/>
      <c r="K101" s="60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5"/>
      <c r="B102" s="606"/>
      <c r="C102" s="600"/>
      <c r="D102" s="601"/>
      <c r="E102" s="601"/>
      <c r="F102" s="601"/>
      <c r="G102" s="601"/>
      <c r="H102" s="601"/>
      <c r="I102" s="601"/>
      <c r="J102" s="601"/>
      <c r="K102" s="60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5"/>
      <c r="B103" s="606"/>
      <c r="C103" s="609"/>
      <c r="D103" s="610"/>
      <c r="E103" s="610"/>
      <c r="F103" s="610"/>
      <c r="G103" s="610"/>
      <c r="H103" s="610"/>
      <c r="I103" s="610"/>
      <c r="J103" s="610"/>
      <c r="K103" s="61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7"/>
      <c r="B104" s="608"/>
      <c r="C104" s="594" t="s">
        <v>22</v>
      </c>
      <c r="D104" s="595"/>
      <c r="E104" s="595"/>
      <c r="F104" s="595"/>
      <c r="G104" s="595"/>
      <c r="H104" s="595"/>
      <c r="I104" s="595"/>
      <c r="J104" s="595"/>
      <c r="K104" s="596"/>
      <c r="L104" s="597">
        <f>SUM(L98:Q103)</f>
        <v>34.4</v>
      </c>
      <c r="M104" s="598"/>
      <c r="N104" s="598"/>
      <c r="O104" s="598"/>
      <c r="P104" s="598"/>
      <c r="Q104" s="599"/>
      <c r="R104" s="597">
        <f>SUM(R98:W103)</f>
        <v>34.4</v>
      </c>
      <c r="S104" s="598"/>
      <c r="T104" s="598"/>
      <c r="U104" s="598"/>
      <c r="V104" s="598"/>
      <c r="W104" s="59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133.5" customHeight="1" x14ac:dyDescent="0.15">
      <c r="A108" s="644" t="s">
        <v>312</v>
      </c>
      <c r="B108" s="645"/>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379</v>
      </c>
      <c r="AE108" s="343"/>
      <c r="AF108" s="344"/>
      <c r="AG108" s="339" t="s">
        <v>407</v>
      </c>
      <c r="AH108" s="340"/>
      <c r="AI108" s="340"/>
      <c r="AJ108" s="340"/>
      <c r="AK108" s="340"/>
      <c r="AL108" s="340"/>
      <c r="AM108" s="340"/>
      <c r="AN108" s="340"/>
      <c r="AO108" s="340"/>
      <c r="AP108" s="340"/>
      <c r="AQ108" s="340"/>
      <c r="AR108" s="340"/>
      <c r="AS108" s="340"/>
      <c r="AT108" s="340"/>
      <c r="AU108" s="340"/>
      <c r="AV108" s="340"/>
      <c r="AW108" s="340"/>
      <c r="AX108" s="341"/>
    </row>
    <row r="109" spans="1:50" ht="81.75" customHeight="1" x14ac:dyDescent="0.15">
      <c r="A109" s="646"/>
      <c r="B109" s="647"/>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0"/>
      <c r="AD109" s="293" t="s">
        <v>379</v>
      </c>
      <c r="AE109" s="294"/>
      <c r="AF109" s="479"/>
      <c r="AG109" s="273" t="s">
        <v>422</v>
      </c>
      <c r="AH109" s="250"/>
      <c r="AI109" s="250"/>
      <c r="AJ109" s="250"/>
      <c r="AK109" s="250"/>
      <c r="AL109" s="250"/>
      <c r="AM109" s="250"/>
      <c r="AN109" s="250"/>
      <c r="AO109" s="250"/>
      <c r="AP109" s="250"/>
      <c r="AQ109" s="250"/>
      <c r="AR109" s="250"/>
      <c r="AS109" s="250"/>
      <c r="AT109" s="250"/>
      <c r="AU109" s="250"/>
      <c r="AV109" s="250"/>
      <c r="AW109" s="250"/>
      <c r="AX109" s="274"/>
    </row>
    <row r="110" spans="1:50" ht="48" customHeight="1" x14ac:dyDescent="0.15">
      <c r="A110" s="648"/>
      <c r="B110" s="649"/>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3" t="s">
        <v>379</v>
      </c>
      <c r="AE110" s="324"/>
      <c r="AF110" s="325"/>
      <c r="AG110" s="334" t="s">
        <v>421</v>
      </c>
      <c r="AH110" s="238"/>
      <c r="AI110" s="238"/>
      <c r="AJ110" s="238"/>
      <c r="AK110" s="238"/>
      <c r="AL110" s="238"/>
      <c r="AM110" s="238"/>
      <c r="AN110" s="238"/>
      <c r="AO110" s="238"/>
      <c r="AP110" s="238"/>
      <c r="AQ110" s="238"/>
      <c r="AR110" s="238"/>
      <c r="AS110" s="238"/>
      <c r="AT110" s="238"/>
      <c r="AU110" s="238"/>
      <c r="AV110" s="238"/>
      <c r="AW110" s="238"/>
      <c r="AX110" s="319"/>
    </row>
    <row r="111" spans="1:50" ht="42" customHeight="1" x14ac:dyDescent="0.15">
      <c r="A111" s="254" t="s">
        <v>46</v>
      </c>
      <c r="B111" s="255"/>
      <c r="C111" s="553"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379</v>
      </c>
      <c r="AE111" s="268"/>
      <c r="AF111" s="268"/>
      <c r="AG111" s="270" t="s">
        <v>408</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406</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44.25" customHeight="1" x14ac:dyDescent="0.15">
      <c r="A113" s="256"/>
      <c r="B113" s="257"/>
      <c r="C113" s="443"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379</v>
      </c>
      <c r="AE113" s="294"/>
      <c r="AF113" s="294"/>
      <c r="AG113" s="333" t="s">
        <v>409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406</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39"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379</v>
      </c>
      <c r="AE115" s="294"/>
      <c r="AF115" s="294"/>
      <c r="AG115" s="273" t="s">
        <v>409</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406</v>
      </c>
      <c r="AE116" s="253"/>
      <c r="AF116" s="253"/>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18.7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3" t="s">
        <v>379</v>
      </c>
      <c r="AE117" s="324"/>
      <c r="AF117" s="325"/>
      <c r="AG117" s="335" t="s">
        <v>410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72"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379</v>
      </c>
      <c r="AE118" s="268"/>
      <c r="AF118" s="269"/>
      <c r="AG118" s="270" t="s">
        <v>416</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5" t="s">
        <v>406</v>
      </c>
      <c r="AE119" s="346"/>
      <c r="AF119" s="346"/>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379</v>
      </c>
      <c r="AE120" s="294"/>
      <c r="AF120" s="294"/>
      <c r="AG120" s="273" t="s">
        <v>420</v>
      </c>
      <c r="AH120" s="250"/>
      <c r="AI120" s="250"/>
      <c r="AJ120" s="250"/>
      <c r="AK120" s="250"/>
      <c r="AL120" s="250"/>
      <c r="AM120" s="250"/>
      <c r="AN120" s="250"/>
      <c r="AO120" s="250"/>
      <c r="AP120" s="250"/>
      <c r="AQ120" s="250"/>
      <c r="AR120" s="250"/>
      <c r="AS120" s="250"/>
      <c r="AT120" s="250"/>
      <c r="AU120" s="250"/>
      <c r="AV120" s="250"/>
      <c r="AW120" s="250"/>
      <c r="AX120" s="274"/>
    </row>
    <row r="121" spans="1:64" ht="4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379</v>
      </c>
      <c r="AE121" s="294"/>
      <c r="AF121" s="294"/>
      <c r="AG121" s="334" t="s">
        <v>411</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406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7"/>
      <c r="U125" s="336"/>
      <c r="V125" s="336"/>
      <c r="W125" s="336"/>
      <c r="X125" s="336"/>
      <c r="Y125" s="336"/>
      <c r="Z125" s="336"/>
      <c r="AA125" s="336"/>
      <c r="AB125" s="336"/>
      <c r="AC125" s="336"/>
      <c r="AD125" s="336"/>
      <c r="AE125" s="336"/>
      <c r="AF125" s="558"/>
      <c r="AG125" s="318"/>
      <c r="AH125" s="238"/>
      <c r="AI125" s="238"/>
      <c r="AJ125" s="238"/>
      <c r="AK125" s="238"/>
      <c r="AL125" s="238"/>
      <c r="AM125" s="238"/>
      <c r="AN125" s="238"/>
      <c r="AO125" s="238"/>
      <c r="AP125" s="238"/>
      <c r="AQ125" s="238"/>
      <c r="AR125" s="238"/>
      <c r="AS125" s="238"/>
      <c r="AT125" s="238"/>
      <c r="AU125" s="238"/>
      <c r="AV125" s="238"/>
      <c r="AW125" s="238"/>
      <c r="AX125" s="319"/>
    </row>
    <row r="126" spans="1:64" ht="106.5" customHeight="1" x14ac:dyDescent="0.15">
      <c r="A126" s="254" t="s">
        <v>58</v>
      </c>
      <c r="B126" s="386"/>
      <c r="C126" s="376" t="s">
        <v>64</v>
      </c>
      <c r="D126" s="424"/>
      <c r="E126" s="424"/>
      <c r="F126" s="425"/>
      <c r="G126" s="380" t="s">
        <v>428</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1" t="s">
        <v>68</v>
      </c>
      <c r="D127" s="582"/>
      <c r="E127" s="582"/>
      <c r="F127" s="583"/>
      <c r="G127" s="584" t="s">
        <v>417</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21.7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9.25"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74.25" customHeight="1" thickBot="1" x14ac:dyDescent="0.2">
      <c r="A131" s="383" t="s">
        <v>306</v>
      </c>
      <c r="B131" s="384"/>
      <c r="C131" s="384"/>
      <c r="D131" s="384"/>
      <c r="E131" s="385"/>
      <c r="F131" s="416" t="s">
        <v>425</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3" customHeight="1" thickBot="1" x14ac:dyDescent="0.2">
      <c r="A133" s="554" t="s">
        <v>427</v>
      </c>
      <c r="B133" s="555"/>
      <c r="C133" s="555"/>
      <c r="D133" s="555"/>
      <c r="E133" s="556"/>
      <c r="F133" s="419" t="s">
        <v>429</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48.7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9" t="s">
        <v>224</v>
      </c>
      <c r="B137" s="311"/>
      <c r="C137" s="311"/>
      <c r="D137" s="311"/>
      <c r="E137" s="311"/>
      <c r="F137" s="311"/>
      <c r="G137" s="544" t="s">
        <v>418</v>
      </c>
      <c r="H137" s="545"/>
      <c r="I137" s="545"/>
      <c r="J137" s="545"/>
      <c r="K137" s="545"/>
      <c r="L137" s="545"/>
      <c r="M137" s="545"/>
      <c r="N137" s="545"/>
      <c r="O137" s="545"/>
      <c r="P137" s="546"/>
      <c r="Q137" s="311" t="s">
        <v>225</v>
      </c>
      <c r="R137" s="311"/>
      <c r="S137" s="311"/>
      <c r="T137" s="311"/>
      <c r="U137" s="311"/>
      <c r="V137" s="311"/>
      <c r="W137" s="544" t="s">
        <v>418</v>
      </c>
      <c r="X137" s="545"/>
      <c r="Y137" s="545"/>
      <c r="Z137" s="545"/>
      <c r="AA137" s="545"/>
      <c r="AB137" s="545"/>
      <c r="AC137" s="545"/>
      <c r="AD137" s="545"/>
      <c r="AE137" s="545"/>
      <c r="AF137" s="546"/>
      <c r="AG137" s="311" t="s">
        <v>226</v>
      </c>
      <c r="AH137" s="311"/>
      <c r="AI137" s="311"/>
      <c r="AJ137" s="311"/>
      <c r="AK137" s="311"/>
      <c r="AL137" s="311"/>
      <c r="AM137" s="516" t="s">
        <v>418</v>
      </c>
      <c r="AN137" s="517"/>
      <c r="AO137" s="517"/>
      <c r="AP137" s="517"/>
      <c r="AQ137" s="517"/>
      <c r="AR137" s="517"/>
      <c r="AS137" s="517"/>
      <c r="AT137" s="517"/>
      <c r="AU137" s="517"/>
      <c r="AV137" s="518"/>
      <c r="AW137" s="12"/>
      <c r="AX137" s="13"/>
    </row>
    <row r="138" spans="1:50" ht="19.899999999999999" customHeight="1" thickBot="1" x14ac:dyDescent="0.2">
      <c r="A138" s="520" t="s">
        <v>227</v>
      </c>
      <c r="B138" s="422"/>
      <c r="C138" s="422"/>
      <c r="D138" s="422"/>
      <c r="E138" s="422"/>
      <c r="F138" s="422"/>
      <c r="G138" s="547" t="s">
        <v>400</v>
      </c>
      <c r="H138" s="309"/>
      <c r="I138" s="309"/>
      <c r="J138" s="309"/>
      <c r="K138" s="309"/>
      <c r="L138" s="309"/>
      <c r="M138" s="309"/>
      <c r="N138" s="309"/>
      <c r="O138" s="309"/>
      <c r="P138" s="310"/>
      <c r="Q138" s="422" t="s">
        <v>228</v>
      </c>
      <c r="R138" s="422"/>
      <c r="S138" s="422"/>
      <c r="T138" s="422"/>
      <c r="U138" s="422"/>
      <c r="V138" s="422"/>
      <c r="W138" s="308">
        <v>262</v>
      </c>
      <c r="X138" s="309"/>
      <c r="Y138" s="309"/>
      <c r="Z138" s="309"/>
      <c r="AA138" s="309"/>
      <c r="AB138" s="309"/>
      <c r="AC138" s="309"/>
      <c r="AD138" s="309"/>
      <c r="AE138" s="309"/>
      <c r="AF138" s="310"/>
      <c r="AG138" s="312"/>
      <c r="AH138" s="313"/>
      <c r="AI138" s="313"/>
      <c r="AJ138" s="313"/>
      <c r="AK138" s="313"/>
      <c r="AL138" s="313"/>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thickBot="1" x14ac:dyDescent="0.2">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419</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366</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57.75" customHeight="1" x14ac:dyDescent="0.15">
      <c r="A180" s="363"/>
      <c r="B180" s="364"/>
      <c r="C180" s="364"/>
      <c r="D180" s="364"/>
      <c r="E180" s="364"/>
      <c r="F180" s="365"/>
      <c r="G180" s="354" t="s">
        <v>401</v>
      </c>
      <c r="H180" s="355"/>
      <c r="I180" s="355"/>
      <c r="J180" s="355"/>
      <c r="K180" s="356"/>
      <c r="L180" s="357" t="s">
        <v>402</v>
      </c>
      <c r="M180" s="358"/>
      <c r="N180" s="358"/>
      <c r="O180" s="358"/>
      <c r="P180" s="358"/>
      <c r="Q180" s="358"/>
      <c r="R180" s="358"/>
      <c r="S180" s="358"/>
      <c r="T180" s="358"/>
      <c r="U180" s="358"/>
      <c r="V180" s="358"/>
      <c r="W180" s="358"/>
      <c r="X180" s="359"/>
      <c r="Y180" s="389">
        <v>34</v>
      </c>
      <c r="Z180" s="390"/>
      <c r="AA180" s="390"/>
      <c r="AB180" s="391"/>
      <c r="AC180" s="354"/>
      <c r="AD180" s="355"/>
      <c r="AE180" s="355"/>
      <c r="AF180" s="355"/>
      <c r="AG180" s="356"/>
      <c r="AH180" s="357"/>
      <c r="AI180" s="473"/>
      <c r="AJ180" s="473"/>
      <c r="AK180" s="473"/>
      <c r="AL180" s="473"/>
      <c r="AM180" s="473"/>
      <c r="AN180" s="473"/>
      <c r="AO180" s="473"/>
      <c r="AP180" s="473"/>
      <c r="AQ180" s="473"/>
      <c r="AR180" s="473"/>
      <c r="AS180" s="473"/>
      <c r="AT180" s="474"/>
      <c r="AU180" s="389"/>
      <c r="AV180" s="390"/>
      <c r="AW180" s="390"/>
      <c r="AX180" s="475"/>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9"/>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9"/>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9"/>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9"/>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9"/>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9"/>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9"/>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9"/>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9"/>
    </row>
    <row r="190" spans="1:50" ht="24.75" customHeight="1" x14ac:dyDescent="0.15">
      <c r="A190" s="363"/>
      <c r="B190" s="364"/>
      <c r="C190" s="364"/>
      <c r="D190" s="364"/>
      <c r="E190" s="364"/>
      <c r="F190" s="365"/>
      <c r="G190" s="560" t="s">
        <v>22</v>
      </c>
      <c r="H190" s="561"/>
      <c r="I190" s="561"/>
      <c r="J190" s="561"/>
      <c r="K190" s="561"/>
      <c r="L190" s="562"/>
      <c r="M190" s="146"/>
      <c r="N190" s="146"/>
      <c r="O190" s="146"/>
      <c r="P190" s="146"/>
      <c r="Q190" s="146"/>
      <c r="R190" s="146"/>
      <c r="S190" s="146"/>
      <c r="T190" s="146"/>
      <c r="U190" s="146"/>
      <c r="V190" s="146"/>
      <c r="W190" s="146"/>
      <c r="X190" s="147"/>
      <c r="Y190" s="563">
        <f>SUM(Y180:AB189)</f>
        <v>34</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hidden="1"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hidden="1" customHeight="1" x14ac:dyDescent="0.15">
      <c r="A193" s="363"/>
      <c r="B193" s="364"/>
      <c r="C193" s="364"/>
      <c r="D193" s="364"/>
      <c r="E193" s="364"/>
      <c r="F193" s="365"/>
      <c r="G193" s="354"/>
      <c r="H193" s="355"/>
      <c r="I193" s="355"/>
      <c r="J193" s="355"/>
      <c r="K193" s="356"/>
      <c r="L193" s="357"/>
      <c r="M193" s="473"/>
      <c r="N193" s="473"/>
      <c r="O193" s="473"/>
      <c r="P193" s="473"/>
      <c r="Q193" s="473"/>
      <c r="R193" s="473"/>
      <c r="S193" s="473"/>
      <c r="T193" s="473"/>
      <c r="U193" s="473"/>
      <c r="V193" s="473"/>
      <c r="W193" s="473"/>
      <c r="X193" s="474"/>
      <c r="Y193" s="389"/>
      <c r="Z193" s="390"/>
      <c r="AA193" s="390"/>
      <c r="AB193" s="391"/>
      <c r="AC193" s="354"/>
      <c r="AD193" s="355"/>
      <c r="AE193" s="355"/>
      <c r="AF193" s="355"/>
      <c r="AG193" s="356"/>
      <c r="AH193" s="357"/>
      <c r="AI193" s="473"/>
      <c r="AJ193" s="473"/>
      <c r="AK193" s="473"/>
      <c r="AL193" s="473"/>
      <c r="AM193" s="473"/>
      <c r="AN193" s="473"/>
      <c r="AO193" s="473"/>
      <c r="AP193" s="473"/>
      <c r="AQ193" s="473"/>
      <c r="AR193" s="473"/>
      <c r="AS193" s="473"/>
      <c r="AT193" s="474"/>
      <c r="AU193" s="389"/>
      <c r="AV193" s="390"/>
      <c r="AW193" s="390"/>
      <c r="AX193" s="475"/>
    </row>
    <row r="194" spans="1:50" ht="24.75" hidden="1"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9"/>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9"/>
    </row>
    <row r="196" spans="1:50" ht="24.75" hidden="1"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9"/>
    </row>
    <row r="197" spans="1:50" ht="24.75" hidden="1"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9"/>
    </row>
    <row r="198" spans="1:50" ht="24.75" hidden="1"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9"/>
    </row>
    <row r="199" spans="1:50" ht="24.75" hidden="1"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9"/>
    </row>
    <row r="200" spans="1:50" ht="24.75" hidden="1"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9"/>
    </row>
    <row r="201" spans="1:50" ht="24.75" hidden="1"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9"/>
    </row>
    <row r="202" spans="1:50" ht="24.75" hidden="1"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9"/>
    </row>
    <row r="203" spans="1:50" ht="24.75" hidden="1" customHeight="1" x14ac:dyDescent="0.15">
      <c r="A203" s="363"/>
      <c r="B203" s="364"/>
      <c r="C203" s="364"/>
      <c r="D203" s="364"/>
      <c r="E203" s="364"/>
      <c r="F203" s="365"/>
      <c r="G203" s="560" t="s">
        <v>22</v>
      </c>
      <c r="H203" s="561"/>
      <c r="I203" s="561"/>
      <c r="J203" s="561"/>
      <c r="K203" s="561"/>
      <c r="L203" s="562"/>
      <c r="M203" s="146"/>
      <c r="N203" s="146"/>
      <c r="O203" s="146"/>
      <c r="P203" s="146"/>
      <c r="Q203" s="146"/>
      <c r="R203" s="146"/>
      <c r="S203" s="146"/>
      <c r="T203" s="146"/>
      <c r="U203" s="146"/>
      <c r="V203" s="146"/>
      <c r="W203" s="146"/>
      <c r="X203" s="147"/>
      <c r="Y203" s="563">
        <f>SUM(Y193:AB202)</f>
        <v>0</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hidden="1"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hidden="1" customHeight="1" x14ac:dyDescent="0.15">
      <c r="A206" s="363"/>
      <c r="B206" s="364"/>
      <c r="C206" s="364"/>
      <c r="D206" s="364"/>
      <c r="E206" s="364"/>
      <c r="F206" s="365"/>
      <c r="G206" s="354"/>
      <c r="H206" s="355"/>
      <c r="I206" s="355"/>
      <c r="J206" s="355"/>
      <c r="K206" s="356"/>
      <c r="L206" s="357"/>
      <c r="M206" s="473"/>
      <c r="N206" s="473"/>
      <c r="O206" s="473"/>
      <c r="P206" s="473"/>
      <c r="Q206" s="473"/>
      <c r="R206" s="473"/>
      <c r="S206" s="473"/>
      <c r="T206" s="473"/>
      <c r="U206" s="473"/>
      <c r="V206" s="473"/>
      <c r="W206" s="473"/>
      <c r="X206" s="474"/>
      <c r="Y206" s="389"/>
      <c r="Z206" s="390"/>
      <c r="AA206" s="390"/>
      <c r="AB206" s="391"/>
      <c r="AC206" s="354"/>
      <c r="AD206" s="355"/>
      <c r="AE206" s="355"/>
      <c r="AF206" s="355"/>
      <c r="AG206" s="356"/>
      <c r="AH206" s="357"/>
      <c r="AI206" s="473"/>
      <c r="AJ206" s="473"/>
      <c r="AK206" s="473"/>
      <c r="AL206" s="473"/>
      <c r="AM206" s="473"/>
      <c r="AN206" s="473"/>
      <c r="AO206" s="473"/>
      <c r="AP206" s="473"/>
      <c r="AQ206" s="473"/>
      <c r="AR206" s="473"/>
      <c r="AS206" s="473"/>
      <c r="AT206" s="474"/>
      <c r="AU206" s="389"/>
      <c r="AV206" s="390"/>
      <c r="AW206" s="390"/>
      <c r="AX206" s="475"/>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9"/>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9"/>
    </row>
    <row r="209" spans="1:50" ht="24.75" hidden="1"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9"/>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9"/>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9"/>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9"/>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9"/>
    </row>
    <row r="214" spans="1:50" ht="24.75" hidden="1"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9"/>
    </row>
    <row r="215" spans="1:50" ht="24.75" hidden="1"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9"/>
    </row>
    <row r="216" spans="1:50" ht="24.75" hidden="1" customHeight="1" x14ac:dyDescent="0.15">
      <c r="A216" s="363"/>
      <c r="B216" s="364"/>
      <c r="C216" s="364"/>
      <c r="D216" s="364"/>
      <c r="E216" s="364"/>
      <c r="F216" s="365"/>
      <c r="G216" s="560" t="s">
        <v>22</v>
      </c>
      <c r="H216" s="561"/>
      <c r="I216" s="561"/>
      <c r="J216" s="561"/>
      <c r="K216" s="561"/>
      <c r="L216" s="562"/>
      <c r="M216" s="146"/>
      <c r="N216" s="146"/>
      <c r="O216" s="146"/>
      <c r="P216" s="146"/>
      <c r="Q216" s="146"/>
      <c r="R216" s="146"/>
      <c r="S216" s="146"/>
      <c r="T216" s="146"/>
      <c r="U216" s="146"/>
      <c r="V216" s="146"/>
      <c r="W216" s="146"/>
      <c r="X216" s="147"/>
      <c r="Y216" s="563">
        <f>SUM(Y206:AB215)</f>
        <v>0</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hidden="1"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hidden="1" customHeight="1" x14ac:dyDescent="0.15">
      <c r="A219" s="363"/>
      <c r="B219" s="364"/>
      <c r="C219" s="364"/>
      <c r="D219" s="364"/>
      <c r="E219" s="364"/>
      <c r="F219" s="365"/>
      <c r="G219" s="354"/>
      <c r="H219" s="355"/>
      <c r="I219" s="355"/>
      <c r="J219" s="355"/>
      <c r="K219" s="356"/>
      <c r="L219" s="357"/>
      <c r="M219" s="473"/>
      <c r="N219" s="473"/>
      <c r="O219" s="473"/>
      <c r="P219" s="473"/>
      <c r="Q219" s="473"/>
      <c r="R219" s="473"/>
      <c r="S219" s="473"/>
      <c r="T219" s="473"/>
      <c r="U219" s="473"/>
      <c r="V219" s="473"/>
      <c r="W219" s="473"/>
      <c r="X219" s="474"/>
      <c r="Y219" s="389"/>
      <c r="Z219" s="390"/>
      <c r="AA219" s="390"/>
      <c r="AB219" s="391"/>
      <c r="AC219" s="354"/>
      <c r="AD219" s="355"/>
      <c r="AE219" s="355"/>
      <c r="AF219" s="355"/>
      <c r="AG219" s="356"/>
      <c r="AH219" s="357"/>
      <c r="AI219" s="473"/>
      <c r="AJ219" s="473"/>
      <c r="AK219" s="473"/>
      <c r="AL219" s="473"/>
      <c r="AM219" s="473"/>
      <c r="AN219" s="473"/>
      <c r="AO219" s="473"/>
      <c r="AP219" s="473"/>
      <c r="AQ219" s="473"/>
      <c r="AR219" s="473"/>
      <c r="AS219" s="473"/>
      <c r="AT219" s="474"/>
      <c r="AU219" s="389"/>
      <c r="AV219" s="390"/>
      <c r="AW219" s="390"/>
      <c r="AX219" s="475"/>
    </row>
    <row r="220" spans="1:50" ht="24.75" hidden="1"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9"/>
    </row>
    <row r="221" spans="1:50" ht="24.75" hidden="1"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9"/>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9"/>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9"/>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9"/>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9"/>
    </row>
    <row r="226" spans="1:50" ht="24.75" hidden="1"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9"/>
    </row>
    <row r="227" spans="1:50" ht="24.75" hidden="1"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9"/>
    </row>
    <row r="228" spans="1:50" ht="24.75" hidden="1"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9"/>
    </row>
    <row r="229" spans="1:50" ht="24.75" hidden="1" customHeight="1" x14ac:dyDescent="0.15">
      <c r="A229" s="363"/>
      <c r="B229" s="364"/>
      <c r="C229" s="364"/>
      <c r="D229" s="364"/>
      <c r="E229" s="364"/>
      <c r="F229" s="365"/>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6" t="s">
        <v>33</v>
      </c>
      <c r="AL235" s="232"/>
      <c r="AM235" s="232"/>
      <c r="AN235" s="232"/>
      <c r="AO235" s="232"/>
      <c r="AP235" s="232"/>
      <c r="AQ235" s="232" t="s">
        <v>23</v>
      </c>
      <c r="AR235" s="232"/>
      <c r="AS235" s="232"/>
      <c r="AT235" s="232"/>
      <c r="AU235" s="83" t="s">
        <v>24</v>
      </c>
      <c r="AV235" s="84"/>
      <c r="AW235" s="84"/>
      <c r="AX235" s="577"/>
    </row>
    <row r="236" spans="1:50" ht="31.5" customHeight="1" x14ac:dyDescent="0.15">
      <c r="A236" s="570">
        <v>1</v>
      </c>
      <c r="B236" s="570">
        <v>1</v>
      </c>
      <c r="C236" s="572" t="s">
        <v>403</v>
      </c>
      <c r="D236" s="571"/>
      <c r="E236" s="571"/>
      <c r="F236" s="571"/>
      <c r="G236" s="571"/>
      <c r="H236" s="571"/>
      <c r="I236" s="571"/>
      <c r="J236" s="571"/>
      <c r="K236" s="571"/>
      <c r="L236" s="571"/>
      <c r="M236" s="572" t="s">
        <v>404</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23</v>
      </c>
      <c r="AL236" s="574"/>
      <c r="AM236" s="574"/>
      <c r="AN236" s="574"/>
      <c r="AO236" s="574"/>
      <c r="AP236" s="575"/>
      <c r="AQ236" s="572">
        <v>2</v>
      </c>
      <c r="AR236" s="571"/>
      <c r="AS236" s="571"/>
      <c r="AT236" s="571"/>
      <c r="AU236" s="573">
        <v>99.41</v>
      </c>
      <c r="AV236" s="574"/>
      <c r="AW236" s="574"/>
      <c r="AX236" s="575"/>
    </row>
    <row r="237" spans="1:50" ht="31.5" customHeight="1" x14ac:dyDescent="0.15">
      <c r="A237" s="570">
        <v>2</v>
      </c>
      <c r="B237" s="570">
        <v>1</v>
      </c>
      <c r="C237" s="572" t="s">
        <v>403</v>
      </c>
      <c r="D237" s="571"/>
      <c r="E237" s="571"/>
      <c r="F237" s="571"/>
      <c r="G237" s="571"/>
      <c r="H237" s="571"/>
      <c r="I237" s="571"/>
      <c r="J237" s="571"/>
      <c r="K237" s="571"/>
      <c r="L237" s="571"/>
      <c r="M237" s="572" t="s">
        <v>405</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v>12</v>
      </c>
      <c r="AL237" s="574"/>
      <c r="AM237" s="574"/>
      <c r="AN237" s="574"/>
      <c r="AO237" s="574"/>
      <c r="AP237" s="575"/>
      <c r="AQ237" s="572">
        <v>2</v>
      </c>
      <c r="AR237" s="571"/>
      <c r="AS237" s="571"/>
      <c r="AT237" s="571"/>
      <c r="AU237" s="573">
        <v>99.8</v>
      </c>
      <c r="AV237" s="574"/>
      <c r="AW237" s="574"/>
      <c r="AX237" s="575"/>
    </row>
    <row r="238" spans="1:50" ht="24" hidden="1" customHeight="1" x14ac:dyDescent="0.15">
      <c r="A238" s="570">
        <v>3</v>
      </c>
      <c r="B238" s="570">
        <v>1</v>
      </c>
      <c r="C238" s="571"/>
      <c r="D238" s="571"/>
      <c r="E238" s="571"/>
      <c r="F238" s="571"/>
      <c r="G238" s="571"/>
      <c r="H238" s="571"/>
      <c r="I238" s="571"/>
      <c r="J238" s="571"/>
      <c r="K238" s="571"/>
      <c r="L238" s="571"/>
      <c r="M238" s="683"/>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4"/>
      <c r="AK238" s="573"/>
      <c r="AL238" s="574"/>
      <c r="AM238" s="574"/>
      <c r="AN238" s="574"/>
      <c r="AO238" s="574"/>
      <c r="AP238" s="575"/>
      <c r="AQ238" s="572"/>
      <c r="AR238" s="571"/>
      <c r="AS238" s="571"/>
      <c r="AT238" s="571"/>
      <c r="AU238" s="573"/>
      <c r="AV238" s="574"/>
      <c r="AW238" s="574"/>
      <c r="AX238" s="575"/>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6" t="s">
        <v>370</v>
      </c>
      <c r="AL268" s="232"/>
      <c r="AM268" s="232"/>
      <c r="AN268" s="232"/>
      <c r="AO268" s="232"/>
      <c r="AP268" s="232"/>
      <c r="AQ268" s="232" t="s">
        <v>23</v>
      </c>
      <c r="AR268" s="232"/>
      <c r="AS268" s="232"/>
      <c r="AT268" s="232"/>
      <c r="AU268" s="83" t="s">
        <v>24</v>
      </c>
      <c r="AV268" s="84"/>
      <c r="AW268" s="84"/>
      <c r="AX268" s="577"/>
    </row>
    <row r="269" spans="1:50" ht="24" hidden="1" customHeight="1" x14ac:dyDescent="0.15">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c r="AL269" s="574"/>
      <c r="AM269" s="574"/>
      <c r="AN269" s="574"/>
      <c r="AO269" s="574"/>
      <c r="AP269" s="575"/>
      <c r="AQ269" s="572"/>
      <c r="AR269" s="571"/>
      <c r="AS269" s="571"/>
      <c r="AT269" s="571"/>
      <c r="AU269" s="573"/>
      <c r="AV269" s="574"/>
      <c r="AW269" s="574"/>
      <c r="AX269" s="575"/>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c r="AL270" s="574"/>
      <c r="AM270" s="574"/>
      <c r="AN270" s="574"/>
      <c r="AO270" s="574"/>
      <c r="AP270" s="575"/>
      <c r="AQ270" s="572"/>
      <c r="AR270" s="571"/>
      <c r="AS270" s="571"/>
      <c r="AT270" s="571"/>
      <c r="AU270" s="573"/>
      <c r="AV270" s="574"/>
      <c r="AW270" s="574"/>
      <c r="AX270" s="575"/>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c r="AL271" s="574"/>
      <c r="AM271" s="574"/>
      <c r="AN271" s="574"/>
      <c r="AO271" s="574"/>
      <c r="AP271" s="575"/>
      <c r="AQ271" s="572"/>
      <c r="AR271" s="571"/>
      <c r="AS271" s="571"/>
      <c r="AT271" s="571"/>
      <c r="AU271" s="573"/>
      <c r="AV271" s="574"/>
      <c r="AW271" s="574"/>
      <c r="AX271" s="575"/>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c r="AL272" s="574"/>
      <c r="AM272" s="574"/>
      <c r="AN272" s="574"/>
      <c r="AO272" s="574"/>
      <c r="AP272" s="575"/>
      <c r="AQ272" s="572"/>
      <c r="AR272" s="571"/>
      <c r="AS272" s="571"/>
      <c r="AT272" s="571"/>
      <c r="AU272" s="573"/>
      <c r="AV272" s="574"/>
      <c r="AW272" s="574"/>
      <c r="AX272" s="575"/>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2"/>
      <c r="AR273" s="571"/>
      <c r="AS273" s="571"/>
      <c r="AT273" s="571"/>
      <c r="AU273" s="573"/>
      <c r="AV273" s="574"/>
      <c r="AW273" s="574"/>
      <c r="AX273" s="575"/>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2"/>
      <c r="AR274" s="571"/>
      <c r="AS274" s="571"/>
      <c r="AT274" s="571"/>
      <c r="AU274" s="573"/>
      <c r="AV274" s="574"/>
      <c r="AW274" s="574"/>
      <c r="AX274" s="575"/>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2"/>
      <c r="AR275" s="571"/>
      <c r="AS275" s="571"/>
      <c r="AT275" s="571"/>
      <c r="AU275" s="573"/>
      <c r="AV275" s="574"/>
      <c r="AW275" s="574"/>
      <c r="AX275" s="575"/>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2"/>
      <c r="AR276" s="571"/>
      <c r="AS276" s="571"/>
      <c r="AT276" s="571"/>
      <c r="AU276" s="573"/>
      <c r="AV276" s="574"/>
      <c r="AW276" s="574"/>
      <c r="AX276" s="575"/>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2"/>
      <c r="AR277" s="571"/>
      <c r="AS277" s="571"/>
      <c r="AT277" s="571"/>
      <c r="AU277" s="573"/>
      <c r="AV277" s="574"/>
      <c r="AW277" s="574"/>
      <c r="AX277" s="575"/>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6" t="s">
        <v>370</v>
      </c>
      <c r="AL301" s="232"/>
      <c r="AM301" s="232"/>
      <c r="AN301" s="232"/>
      <c r="AO301" s="232"/>
      <c r="AP301" s="232"/>
      <c r="AQ301" s="232" t="s">
        <v>23</v>
      </c>
      <c r="AR301" s="232"/>
      <c r="AS301" s="232"/>
      <c r="AT301" s="232"/>
      <c r="AU301" s="83" t="s">
        <v>24</v>
      </c>
      <c r="AV301" s="84"/>
      <c r="AW301" s="84"/>
      <c r="AX301" s="577"/>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c r="AL302" s="574"/>
      <c r="AM302" s="574"/>
      <c r="AN302" s="574"/>
      <c r="AO302" s="574"/>
      <c r="AP302" s="575"/>
      <c r="AQ302" s="572"/>
      <c r="AR302" s="571"/>
      <c r="AS302" s="571"/>
      <c r="AT302" s="571"/>
      <c r="AU302" s="573"/>
      <c r="AV302" s="574"/>
      <c r="AW302" s="574"/>
      <c r="AX302" s="575"/>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c r="AL303" s="574"/>
      <c r="AM303" s="574"/>
      <c r="AN303" s="574"/>
      <c r="AO303" s="574"/>
      <c r="AP303" s="575"/>
      <c r="AQ303" s="572"/>
      <c r="AR303" s="571"/>
      <c r="AS303" s="571"/>
      <c r="AT303" s="571"/>
      <c r="AU303" s="573"/>
      <c r="AV303" s="574"/>
      <c r="AW303" s="574"/>
      <c r="AX303" s="575"/>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c r="AL304" s="574"/>
      <c r="AM304" s="574"/>
      <c r="AN304" s="574"/>
      <c r="AO304" s="574"/>
      <c r="AP304" s="575"/>
      <c r="AQ304" s="572"/>
      <c r="AR304" s="571"/>
      <c r="AS304" s="571"/>
      <c r="AT304" s="571"/>
      <c r="AU304" s="573"/>
      <c r="AV304" s="574"/>
      <c r="AW304" s="574"/>
      <c r="AX304" s="575"/>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c r="AL305" s="574"/>
      <c r="AM305" s="574"/>
      <c r="AN305" s="574"/>
      <c r="AO305" s="574"/>
      <c r="AP305" s="575"/>
      <c r="AQ305" s="572"/>
      <c r="AR305" s="571"/>
      <c r="AS305" s="571"/>
      <c r="AT305" s="571"/>
      <c r="AU305" s="573"/>
      <c r="AV305" s="574"/>
      <c r="AW305" s="574"/>
      <c r="AX305" s="575"/>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c r="AL306" s="574"/>
      <c r="AM306" s="574"/>
      <c r="AN306" s="574"/>
      <c r="AO306" s="574"/>
      <c r="AP306" s="575"/>
      <c r="AQ306" s="572"/>
      <c r="AR306" s="571"/>
      <c r="AS306" s="571"/>
      <c r="AT306" s="571"/>
      <c r="AU306" s="573"/>
      <c r="AV306" s="574"/>
      <c r="AW306" s="574"/>
      <c r="AX306" s="575"/>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c r="AL307" s="574"/>
      <c r="AM307" s="574"/>
      <c r="AN307" s="574"/>
      <c r="AO307" s="574"/>
      <c r="AP307" s="575"/>
      <c r="AQ307" s="572"/>
      <c r="AR307" s="571"/>
      <c r="AS307" s="571"/>
      <c r="AT307" s="571"/>
      <c r="AU307" s="573"/>
      <c r="AV307" s="574"/>
      <c r="AW307" s="574"/>
      <c r="AX307" s="575"/>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c r="AL308" s="574"/>
      <c r="AM308" s="574"/>
      <c r="AN308" s="574"/>
      <c r="AO308" s="574"/>
      <c r="AP308" s="575"/>
      <c r="AQ308" s="572"/>
      <c r="AR308" s="571"/>
      <c r="AS308" s="571"/>
      <c r="AT308" s="571"/>
      <c r="AU308" s="573"/>
      <c r="AV308" s="574"/>
      <c r="AW308" s="574"/>
      <c r="AX308" s="575"/>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c r="AL309" s="574"/>
      <c r="AM309" s="574"/>
      <c r="AN309" s="574"/>
      <c r="AO309" s="574"/>
      <c r="AP309" s="575"/>
      <c r="AQ309" s="572"/>
      <c r="AR309" s="571"/>
      <c r="AS309" s="571"/>
      <c r="AT309" s="571"/>
      <c r="AU309" s="573"/>
      <c r="AV309" s="574"/>
      <c r="AW309" s="574"/>
      <c r="AX309" s="575"/>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c r="AL310" s="574"/>
      <c r="AM310" s="574"/>
      <c r="AN310" s="574"/>
      <c r="AO310" s="574"/>
      <c r="AP310" s="575"/>
      <c r="AQ310" s="572"/>
      <c r="AR310" s="571"/>
      <c r="AS310" s="571"/>
      <c r="AT310" s="571"/>
      <c r="AU310" s="573"/>
      <c r="AV310" s="574"/>
      <c r="AW310" s="574"/>
      <c r="AX310" s="575"/>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c r="AL311" s="574"/>
      <c r="AM311" s="574"/>
      <c r="AN311" s="574"/>
      <c r="AO311" s="574"/>
      <c r="AP311" s="575"/>
      <c r="AQ311" s="572"/>
      <c r="AR311" s="571"/>
      <c r="AS311" s="571"/>
      <c r="AT311" s="571"/>
      <c r="AU311" s="573"/>
      <c r="AV311" s="574"/>
      <c r="AW311" s="574"/>
      <c r="AX311" s="575"/>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c r="AL312" s="574"/>
      <c r="AM312" s="574"/>
      <c r="AN312" s="574"/>
      <c r="AO312" s="574"/>
      <c r="AP312" s="575"/>
      <c r="AQ312" s="572"/>
      <c r="AR312" s="571"/>
      <c r="AS312" s="571"/>
      <c r="AT312" s="571"/>
      <c r="AU312" s="573"/>
      <c r="AV312" s="574"/>
      <c r="AW312" s="574"/>
      <c r="AX312" s="575"/>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6" t="s">
        <v>370</v>
      </c>
      <c r="AL334" s="232"/>
      <c r="AM334" s="232"/>
      <c r="AN334" s="232"/>
      <c r="AO334" s="232"/>
      <c r="AP334" s="232"/>
      <c r="AQ334" s="232" t="s">
        <v>23</v>
      </c>
      <c r="AR334" s="232"/>
      <c r="AS334" s="232"/>
      <c r="AT334" s="232"/>
      <c r="AU334" s="83" t="s">
        <v>24</v>
      </c>
      <c r="AV334" s="84"/>
      <c r="AW334" s="84"/>
      <c r="AX334" s="577"/>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2"/>
      <c r="AR341" s="571"/>
      <c r="AS341" s="571"/>
      <c r="AT341" s="571"/>
      <c r="AU341" s="573"/>
      <c r="AV341" s="574"/>
      <c r="AW341" s="574"/>
      <c r="AX341" s="575"/>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2"/>
      <c r="AR342" s="571"/>
      <c r="AS342" s="571"/>
      <c r="AT342" s="571"/>
      <c r="AU342" s="573"/>
      <c r="AV342" s="574"/>
      <c r="AW342" s="574"/>
      <c r="AX342" s="575"/>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2"/>
      <c r="AR343" s="571"/>
      <c r="AS343" s="571"/>
      <c r="AT343" s="571"/>
      <c r="AU343" s="573"/>
      <c r="AV343" s="574"/>
      <c r="AW343" s="574"/>
      <c r="AX343" s="575"/>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2"/>
      <c r="AR344" s="571"/>
      <c r="AS344" s="571"/>
      <c r="AT344" s="571"/>
      <c r="AU344" s="573"/>
      <c r="AV344" s="574"/>
      <c r="AW344" s="574"/>
      <c r="AX344" s="575"/>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2"/>
      <c r="AR345" s="571"/>
      <c r="AS345" s="571"/>
      <c r="AT345" s="571"/>
      <c r="AU345" s="573"/>
      <c r="AV345" s="574"/>
      <c r="AW345" s="574"/>
      <c r="AX345" s="575"/>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2"/>
      <c r="AR346" s="571"/>
      <c r="AS346" s="571"/>
      <c r="AT346" s="571"/>
      <c r="AU346" s="573"/>
      <c r="AV346" s="574"/>
      <c r="AW346" s="574"/>
      <c r="AX346" s="575"/>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2"/>
      <c r="AR347" s="571"/>
      <c r="AS347" s="571"/>
      <c r="AT347" s="571"/>
      <c r="AU347" s="573"/>
      <c r="AV347" s="574"/>
      <c r="AW347" s="574"/>
      <c r="AX347" s="575"/>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2"/>
      <c r="AR348" s="571"/>
      <c r="AS348" s="571"/>
      <c r="AT348" s="571"/>
      <c r="AU348" s="573"/>
      <c r="AV348" s="574"/>
      <c r="AW348" s="574"/>
      <c r="AX348" s="575"/>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6" t="s">
        <v>370</v>
      </c>
      <c r="AL367" s="232"/>
      <c r="AM367" s="232"/>
      <c r="AN367" s="232"/>
      <c r="AO367" s="232"/>
      <c r="AP367" s="232"/>
      <c r="AQ367" s="232" t="s">
        <v>23</v>
      </c>
      <c r="AR367" s="232"/>
      <c r="AS367" s="232"/>
      <c r="AT367" s="232"/>
      <c r="AU367" s="83" t="s">
        <v>24</v>
      </c>
      <c r="AV367" s="84"/>
      <c r="AW367" s="84"/>
      <c r="AX367" s="577"/>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6" t="s">
        <v>370</v>
      </c>
      <c r="AL400" s="232"/>
      <c r="AM400" s="232"/>
      <c r="AN400" s="232"/>
      <c r="AO400" s="232"/>
      <c r="AP400" s="232"/>
      <c r="AQ400" s="232" t="s">
        <v>23</v>
      </c>
      <c r="AR400" s="232"/>
      <c r="AS400" s="232"/>
      <c r="AT400" s="232"/>
      <c r="AU400" s="83" t="s">
        <v>24</v>
      </c>
      <c r="AV400" s="84"/>
      <c r="AW400" s="84"/>
      <c r="AX400" s="577"/>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6" t="s">
        <v>370</v>
      </c>
      <c r="AL433" s="232"/>
      <c r="AM433" s="232"/>
      <c r="AN433" s="232"/>
      <c r="AO433" s="232"/>
      <c r="AP433" s="232"/>
      <c r="AQ433" s="232" t="s">
        <v>23</v>
      </c>
      <c r="AR433" s="232"/>
      <c r="AS433" s="232"/>
      <c r="AT433" s="232"/>
      <c r="AU433" s="83" t="s">
        <v>24</v>
      </c>
      <c r="AV433" s="84"/>
      <c r="AW433" s="84"/>
      <c r="AX433" s="577"/>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6" t="s">
        <v>370</v>
      </c>
      <c r="AL466" s="232"/>
      <c r="AM466" s="232"/>
      <c r="AN466" s="232"/>
      <c r="AO466" s="232"/>
      <c r="AP466" s="232"/>
      <c r="AQ466" s="232" t="s">
        <v>23</v>
      </c>
      <c r="AR466" s="232"/>
      <c r="AS466" s="232"/>
      <c r="AT466" s="232"/>
      <c r="AU466" s="83" t="s">
        <v>24</v>
      </c>
      <c r="AV466" s="84"/>
      <c r="AW466" s="84"/>
      <c r="AX466" s="577"/>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379</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2015-08-19T06:11:26Z</cp:lastPrinted>
  <dcterms:created xsi:type="dcterms:W3CDTF">2012-03-13T00:50:25Z</dcterms:created>
  <dcterms:modified xsi:type="dcterms:W3CDTF">2015-09-07T19:11:01Z</dcterms:modified>
</cp:coreProperties>
</file>