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<sst xmlns="http://schemas.openxmlformats.org/spreadsheetml/2006/main" count="724" uniqueCount="434">
  <si>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</si>
  <si>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</si>
  <si>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</si>
  <si>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</si>
  <si>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</si>
  <si>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</si>
  <si>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</si>
  <si>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</si>
  <si>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</si>
  <si>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</si>
  <si>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</si>
  <si>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</si>
  <si>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</si>
  <si>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</si>
  <si>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</si>
  <si>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</si>
  <si>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</si>
  <si>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</si>
  <si>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</si>
  <si>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</si>
  <si>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</si>
  <si>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</si>
  <si>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</si>
  <si>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</si>
  <si>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</si>
  <si>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</si>
  <si>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</si>
  <si>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</si>
  <si>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</si>
  <si>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</si>
  <si>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</si>
  <si>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</si>
  <si>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</si>
  <si>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</si>
  <si>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</si>
  <si>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</si>
  <si>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</si>
  <si>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</si>
  <si>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</si>
  <si>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</si>
  <si>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</si>
  <si>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</si>
  <si>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</si>
  <si>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</si>
  <si>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</si>
  <si>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</si>
  <si>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</si>
  <si>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</si>
  <si>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</si>
  <si>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</si>
  <si>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</si>
  <si>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</si>
  <si>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</si>
  <si>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</si>
  <si>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</si>
  <si>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</si>
  <si>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</si>
  <si>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</si>
  <si>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</si>
  <si>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</si>
  <si>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</si>
  <si>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</si>
  <si>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</si>
  <si>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</si>
  <si>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</si>
  <si>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</si>
  <si>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</si>
  <si>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</si>
  <si>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</si>
  <si>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</si>
  <si>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</si>
  <si>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</si>
  <si>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</si>
  <si>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</si>
  <si>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</si>
  <si>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</si>
  <si>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</si>
  <si>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</si>
  <si>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</si>
  <si>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</si>
  <si>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</si>
  <si>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</si>
  <si>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</si>
  <si>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</si>
  <si>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</si>
  <si>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</si>
  <si>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</si>
  <si>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</si>
  <si>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</si>
  <si>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</si>
  <si>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</si>
  <si>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</si>
  <si>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</si>
  <si>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</si>
  <si>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</si>
  <si>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</si>
  <si>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</si>
  <si>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</si>
  <si>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</si>
  <si>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</si>
  <si>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</si>
  <si>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</si>
  <si>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</si>
  <si>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</si>
  <si>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</si>
  <si>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</si>
  <si>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</si>
  <si>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</si>
  <si>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</si>
  <si>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</si>
  <si>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</si>
  <si>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</si>
  <si>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</si>
  <si>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</si>
  <si>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</si>
  <si>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</si>
  <si>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</si>
  <si>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</si>
  <si>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</si>
  <si>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</si>
  <si>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</si>
  <si>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</si>
  <si>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</si>
  <si>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</si>
  <si>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</si>
  <si>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</si>
  <si>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</si>
  <si>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</si>
  <si>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</si>
  <si>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</si>
  <si>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</si>
  <si>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</si>
  <si>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</si>
  <si>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</si>
  <si>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</si>
  <si>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</si>
  <si>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</si>
  <si>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</si>
  <si>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</si>
  <si>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</si>
  <si>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</si>
  <si>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</si>
  <si>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</si>
  <si>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</si>
  <si>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</si>
  <si>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</si>
  <si>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</si>
  <si>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</si>
  <si>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</si>
  <si>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</si>
  <si>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</si>
  <si>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</si>
  <si>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</si>
  <si>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</si>
  <si>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</si>
  <si>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</si>
  <si>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</si>
  <si>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</si>
  <si>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</si>
  <si>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</si>
  <si>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</si>
  <si>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</si>
  <si>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</si>
  <si>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</si>
  <si>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</si>
  <si>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</si>
  <si>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</si>
  <si>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</si>
  <si>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</si>
  <si>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</si>
  <si>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</si>
  <si>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</si>
  <si>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</si>
  <si>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</si>
  <si>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</si>
  <si>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</si>
  <si>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</si>
  <si>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</si>
  <si>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</si>
  <si>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</si>
  <si>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</si>
  <si>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</si>
  <si>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</si>
  <si>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</si>
  <si>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</si>
  <si>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</si>
  <si>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</si>
  <si>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</si>
  <si>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</si>
  <si>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</si>
  <si>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</si>
  <si>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</si>
  <si>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</si>
  <si>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</si>
  <si>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</si>
  <si>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</si>
  <si>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</si>
  <si>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</si>
  <si>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</si>
  <si>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</si>
  <si>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</si>
  <si>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</si>
  <si>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</si>
  <si>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</si>
  <si>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</si>
  <si>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</si>
  <si>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</si>
  <si>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</si>
  <si>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</si>
  <si>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</si>
  <si>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</si>
  <si>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</si>
  <si>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</si>
  <si>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</si>
  <si>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</si>
  <si>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</si>
  <si>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</si>
  <si>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</si>
  <si>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</si>
  <si>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</si>
  <si>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</si>
  <si>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</si>
  <si>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</si>
  <si>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</si>
  <si>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</si>
  <si>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</si>
  <si>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</si>
  <si>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</si>
  <si>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</si>
  <si>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</si>
  <si>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</si>
  <si>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</si>
  <si>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</si>
  <si>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</si>
  <si>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</si>
  <si>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</si>
  <si>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</si>
  <si>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</si>
  <si>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</si>
  <si>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</si>
  <si>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</si>
  <si>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</si>
  <si>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</si>
  <si>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</si>
  <si>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</si>
  <si>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</si>
  <si>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</si>
  <si>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</si>
  <si>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</si>
  <si>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</si>
  <si>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</si>
  <si>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</si>
  <si>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</si>
  <si>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</si>
  <si>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</si>
  <si>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</si>
  <si>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</si>
  <si>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</si>
  <si>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</si>
  <si>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</si>
  <si>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</si>
  <si>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</si>
  <si>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</si>
  <si>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</si>
  <si>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</si>
  <si>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</si>
  <si>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</si>
  <si>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</si>
  <si>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</si>
  <si>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</si>
  <si>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</si>
  <si>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</si>
  <si>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</si>
  <si>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</si>
  <si>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</si>
  <si>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</si>
  <si>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</si>
  <si>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</si>
  <si>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</si>
  <si>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</si>
  <si>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</si>
  <si>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</si>
  <si>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</si>
  <si>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</si>
  <si>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</si>
  <si>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</si>
  <si>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</si>
  <si>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</si>
  <si>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</si>
  <si>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</si>
  <si>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</si>
  <si>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</si>
  <si>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</si>
  <si>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</si>
  <si>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</si>
  <si>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</si>
  <si>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</si>
  <si>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</si>
  <si>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</si>
  <si>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</si>
  <si>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</si>
  <si>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</si>
  <si>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</si>
  <si>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</si>
  <si>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</si>
  <si>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</si>
  <si>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</si>
  <si>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</si>
  <si>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</si>
  <si>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</si>
  <si>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</si>
  <si>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</si>
  <si>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</si>
  <si>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</si>
  <si>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</si>
  <si>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</si>
  <si>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</si>
  <si>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</si>
  <si>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</si>
  <si>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</si>
  <si>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</si>
  <si>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</si>
  <si>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</si>
  <si>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</si>
  <si>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</si>
  <si>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</si>
  <si>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</si>
  <si>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</si>
  <si>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</si>
  <si>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</si>
  <si>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</si>
  <si>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</si>
  <si>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</si>
  <si>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</si>
  <si>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</si>
  <si>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</si>
  <si>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</si>
  <si>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</si>
  <si>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</si>
  <si>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</si>
  <si>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</si>
  <si>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</si>
  <si>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</si>
  <si>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</si>
  <si>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</si>
  <si>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</si>
  <si>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</si>
  <si>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</si>
  <si>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</si>
  <si>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</si>
  <si>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</si>
  <si>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</si>
  <si>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</si>
  <si>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</si>
  <si>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</si>
  <si>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</si>
  <si>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</si>
  <si>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</si>
  <si>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</si>
  <si>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</si>
  <si>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</si>
  <si>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</si>
  <si>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</si>
  <si>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</si>
  <si>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</si>
  <si>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</si>
  <si>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</si>
  <si>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</si>
  <si>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</si>
  <si>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</si>
  <si>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</si>
  <si>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</si>
  <si>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</si>
  <si>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</si>
  <si>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</si>
  <si>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国土政策局</t>
    <rPh sb="0" eb="2">
      <t>コクド</t>
    </rPh>
    <rPh sb="2" eb="5">
      <t>セイサクキョク</t>
    </rPh>
    <phoneticPr fontId="5"/>
  </si>
  <si>
    <t>国土情報課</t>
    <rPh sb="0" eb="2">
      <t>コクド</t>
    </rPh>
    <rPh sb="2" eb="5">
      <t>ジョウホウカ</t>
    </rPh>
    <phoneticPr fontId="5"/>
  </si>
  <si>
    <t>○</t>
  </si>
  <si>
    <t>－</t>
  </si>
  <si>
    <t>職員旅費</t>
    <rPh sb="0" eb="2">
      <t>ショクイン</t>
    </rPh>
    <rPh sb="2" eb="4">
      <t>リョヒ</t>
    </rPh>
    <phoneticPr fontId="2"/>
  </si>
  <si>
    <t>測量庁費</t>
    <rPh sb="0" eb="2">
      <t>ソクリョウ</t>
    </rPh>
    <rPh sb="2" eb="3">
      <t>チョウ</t>
    </rPh>
    <rPh sb="3" eb="4">
      <t>ヒ</t>
    </rPh>
    <phoneticPr fontId="2"/>
  </si>
  <si>
    <t>水基本調査</t>
    <phoneticPr fontId="5"/>
  </si>
  <si>
    <t>国土調査法第２条第１項
水循環基本法</t>
    <phoneticPr fontId="5"/>
  </si>
  <si>
    <t>水循環基本計画（策定予定）</t>
    <phoneticPr fontId="5"/>
  </si>
  <si>
    <t>　国土調査法（昭和26年法律第180号）第２条に基づく水基本調査として、国土を構成する重要な要素である地下水等の実態を、科学的且つ総合的に調査することにより、 国土の開発及び保全並びにその利用の高度化に資する。</t>
    <phoneticPr fontId="5"/>
  </si>
  <si>
    <t>水基本調査（地下水調査）を実施した深井戸件数
（これまでの累計件数）</t>
    <phoneticPr fontId="5"/>
  </si>
  <si>
    <t>件数</t>
    <phoneticPr fontId="5"/>
  </si>
  <si>
    <t>当該年度に水基本調査（地下水調査）を実施した深井戸件数</t>
    <phoneticPr fontId="5"/>
  </si>
  <si>
    <t>件</t>
    <rPh sb="0" eb="1">
      <t>ケン</t>
    </rPh>
    <phoneticPr fontId="5"/>
  </si>
  <si>
    <t>-</t>
    <phoneticPr fontId="5"/>
  </si>
  <si>
    <t>支出額／実施件数　　　　　　　　　　　</t>
    <rPh sb="0" eb="2">
      <t>シシュツ</t>
    </rPh>
    <rPh sb="2" eb="3">
      <t>ガク</t>
    </rPh>
    <rPh sb="4" eb="6">
      <t>ジッシ</t>
    </rPh>
    <rPh sb="6" eb="8">
      <t>ケンスウ</t>
    </rPh>
    <phoneticPr fontId="5"/>
  </si>
  <si>
    <t>業者選定にあたっては、一般競争入札を実施し、競争性の確保に努めている。</t>
    <phoneticPr fontId="5"/>
  </si>
  <si>
    <t>業者選定にあたっては、一般競争入札を実施し、コスト削減や競争性の確保に努めている。</t>
    <phoneticPr fontId="5"/>
  </si>
  <si>
    <t>調査成果については、国土交通省HPより公開し、広く一般提供し地方公共団体における地下水の適正な利用計画策定、地下水の保全に関する条例制定などの基礎資料として活用されている。</t>
    <phoneticPr fontId="5"/>
  </si>
  <si>
    <t>・全国で毎年平均して数百箇所の深井戸が新たに掘削されており、深井戸に関する情報の追加を引き続き行っていく。
・業者選定にあたっては、引き続き一般競争入札により発注を行い、コスト削減や競争性の確保に努める。
・本調査の成果については、すべての成果データを引き続き国土交通省HPより公開し、広く一般提供する。
・利用者ニーズを踏まえた地下水の水流、涵養量、水質等の情報を地図・簿冊に取りまとめる手法等を検討した。</t>
    <phoneticPr fontId="5"/>
  </si>
  <si>
    <t>引き続き、地下水に関する情報の効果的な図面化の検討を進めるとともに、調査成果の利活用促進に努める。</t>
    <phoneticPr fontId="5"/>
  </si>
  <si>
    <t>A.アジア航測(株)</t>
    <phoneticPr fontId="5"/>
  </si>
  <si>
    <t>業務原価等</t>
    <rPh sb="0" eb="2">
      <t>ギョウム</t>
    </rPh>
    <rPh sb="2" eb="4">
      <t>ゲンカ</t>
    </rPh>
    <rPh sb="4" eb="5">
      <t>トウ</t>
    </rPh>
    <phoneticPr fontId="5"/>
  </si>
  <si>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5"/>
  </si>
  <si>
    <t>A.民間企業</t>
    <phoneticPr fontId="5"/>
  </si>
  <si>
    <t>アジア航測(株)</t>
    <rPh sb="3" eb="5">
      <t>コウソク</t>
    </rPh>
    <rPh sb="5" eb="8">
      <t>カブ</t>
    </rPh>
    <phoneticPr fontId="5"/>
  </si>
  <si>
    <t>地下水の情報図簿等の作成に関する検討業務</t>
    <rPh sb="0" eb="3">
      <t>チカスイ</t>
    </rPh>
    <rPh sb="4" eb="6">
      <t>ジョウホウ</t>
    </rPh>
    <rPh sb="6" eb="7">
      <t>ズ</t>
    </rPh>
    <rPh sb="7" eb="8">
      <t>ボ</t>
    </rPh>
    <rPh sb="8" eb="9">
      <t>トウ</t>
    </rPh>
    <rPh sb="10" eb="12">
      <t>サクセイ</t>
    </rPh>
    <rPh sb="13" eb="14">
      <t>カン</t>
    </rPh>
    <rPh sb="16" eb="18">
      <t>ケントウ</t>
    </rPh>
    <rPh sb="18" eb="20">
      <t>ギョウム</t>
    </rPh>
    <phoneticPr fontId="5"/>
  </si>
  <si>
    <t>ジオテクノス(株)</t>
    <rPh sb="6" eb="9">
      <t>カブ</t>
    </rPh>
    <phoneticPr fontId="5"/>
  </si>
  <si>
    <t>千円/件</t>
  </si>
  <si>
    <t>百万/件</t>
  </si>
  <si>
    <t>-</t>
  </si>
  <si>
    <t>3.9/566</t>
  </si>
  <si>
    <t>3.9/581</t>
  </si>
  <si>
    <t>3.1/870</t>
  </si>
  <si>
    <t>平成26年度地下水資料収集業務</t>
  </si>
  <si>
    <t>B　民間企業</t>
    <rPh sb="2" eb="4">
      <t>ミンカン</t>
    </rPh>
    <rPh sb="4" eb="6">
      <t>キギョウ</t>
    </rPh>
    <phoneticPr fontId="5"/>
  </si>
  <si>
    <t>C</t>
    <phoneticPr fontId="5"/>
  </si>
  <si>
    <t>C.</t>
    <phoneticPr fontId="5"/>
  </si>
  <si>
    <t>B.ジオテクノス(株)</t>
    <phoneticPr fontId="5"/>
  </si>
  <si>
    <t>（消費税込み）</t>
    <rPh sb="1" eb="4">
      <t>ショウヒゼイ</t>
    </rPh>
    <rPh sb="4" eb="5">
      <t>コ</t>
    </rPh>
    <phoneticPr fontId="5"/>
  </si>
  <si>
    <t>9 市場環境の整備、産業の生産性向上、消費者利益の保護
 34 地籍の整備等の国土調査を推進する</t>
    <phoneticPr fontId="5"/>
  </si>
  <si>
    <t>　国土を構成する重要な要素であり、可視化が困難である地下水の実態を把握し一般国民の理解の促進に資するために、（１）全国の深井戸を対象に、井戸施設の規模、地下水位等について情報を収集し簿帳に整理した全国深井戸台帳調査、（２）一般に目にすることが出来ない地下水に関して様々な要請に応じた図化手法を検討する地下水図面化手法調査等を実施する。</t>
    <rPh sb="105" eb="107">
      <t>チョウサ</t>
    </rPh>
    <phoneticPr fontId="5"/>
  </si>
  <si>
    <t>-</t>
    <phoneticPr fontId="5"/>
  </si>
  <si>
    <t>毎年度500件以上の深井戸で水基本調査（地下水調査）を実施</t>
    <rPh sb="0" eb="3">
      <t>マイネンド</t>
    </rPh>
    <rPh sb="6" eb="7">
      <t>ケン</t>
    </rPh>
    <rPh sb="7" eb="9">
      <t>イジョウ</t>
    </rPh>
    <rPh sb="10" eb="13">
      <t>フカイド</t>
    </rPh>
    <phoneticPr fontId="5"/>
  </si>
  <si>
    <t>-</t>
    <phoneticPr fontId="5"/>
  </si>
  <si>
    <t>業務内容の見直しを行い、適正なコスト水準を確保している。</t>
    <rPh sb="0" eb="2">
      <t>ギョウム</t>
    </rPh>
    <rPh sb="2" eb="4">
      <t>ナイヨウ</t>
    </rPh>
    <rPh sb="5" eb="7">
      <t>ミナオ</t>
    </rPh>
    <rPh sb="9" eb="10">
      <t>オコナ</t>
    </rPh>
    <rPh sb="12" eb="14">
      <t>テキセイ</t>
    </rPh>
    <rPh sb="18" eb="20">
      <t>スイジュン</t>
    </rPh>
    <rPh sb="21" eb="23">
      <t>カクホ</t>
    </rPh>
    <phoneticPr fontId="5"/>
  </si>
  <si>
    <t>業務の履行に必要となる経費に限定されている。</t>
  </si>
  <si>
    <t>‐</t>
  </si>
  <si>
    <t>毎年度、成果目標を達成しており、着実に実績を増やしている。</t>
    <rPh sb="0" eb="3">
      <t>マイネンド</t>
    </rPh>
    <rPh sb="4" eb="6">
      <t>セイカ</t>
    </rPh>
    <rPh sb="6" eb="8">
      <t>モクヒョウ</t>
    </rPh>
    <rPh sb="9" eb="11">
      <t>タッセイ</t>
    </rPh>
    <rPh sb="16" eb="18">
      <t>チャクジツ</t>
    </rPh>
    <rPh sb="19" eb="21">
      <t>ジッセキ</t>
    </rPh>
    <rPh sb="22" eb="23">
      <t>フ</t>
    </rPh>
    <phoneticPr fontId="5"/>
  </si>
  <si>
    <t>当初見込みを達成しており、見合ったものとなっている。</t>
    <rPh sb="0" eb="2">
      <t>トウショ</t>
    </rPh>
    <rPh sb="2" eb="4">
      <t>ミコ</t>
    </rPh>
    <rPh sb="6" eb="8">
      <t>タッセイ</t>
    </rPh>
    <rPh sb="13" eb="15">
      <t>ミア</t>
    </rPh>
    <phoneticPr fontId="5"/>
  </si>
  <si>
    <t>国土調査法に基づく水基本調査（地下水調査）として、全国の深井戸に関する地下水資料を統一基準で収集・整理している唯一の調査として実施している。</t>
    <phoneticPr fontId="5"/>
  </si>
  <si>
    <t>全国の深井戸に関する地下水資料を統一基準で収集・整理するためには国が実施する必要がある。</t>
    <rPh sb="32" eb="33">
      <t>クニ</t>
    </rPh>
    <rPh sb="34" eb="36">
      <t>ジッシ</t>
    </rPh>
    <rPh sb="38" eb="40">
      <t>ヒツヨウ</t>
    </rPh>
    <phoneticPr fontId="5"/>
  </si>
  <si>
    <t>全国の深井戸に関する地下水資料を統一基準で収集・整理している唯一の調査として実施しており、必要かつ適切な事業である。</t>
    <rPh sb="45" eb="47">
      <t>ヒツヨウ</t>
    </rPh>
    <rPh sb="49" eb="51">
      <t>テキセツ</t>
    </rPh>
    <rPh sb="52" eb="54">
      <t>ジギョウ</t>
    </rPh>
    <phoneticPr fontId="5"/>
  </si>
  <si>
    <t>件</t>
    <rPh sb="0" eb="1">
      <t>ケン</t>
    </rPh>
    <phoneticPr fontId="5"/>
  </si>
  <si>
    <t>調査成果の利活用拡大のため、関係者及び一般への周知が必要であり、利用者のニーズを踏まえた上で利活用の優良事例を提示するなど、その啓発に努める。</t>
    <rPh sb="23" eb="25">
      <t>シュウチ</t>
    </rPh>
    <rPh sb="64" eb="66">
      <t>ケイハツ</t>
    </rPh>
    <phoneticPr fontId="5"/>
  </si>
  <si>
    <t>課長　　筒井　智紀</t>
    <rPh sb="0" eb="2">
      <t>カチョウ</t>
    </rPh>
    <rPh sb="4" eb="6">
      <t>ツツイ</t>
    </rPh>
    <rPh sb="7" eb="9">
      <t>トモノリ</t>
    </rPh>
    <phoneticPr fontId="5"/>
  </si>
  <si>
    <t>執行等改善</t>
  </si>
  <si>
    <t>利活用事例の収集等を通じてガイドブック及び作業要領（案）等のマニュアルを整備し、国以外の主体による水調査の着手を促進するとともに、成果利活用説明会等の開催を通じて、調査成果の利活用拡大を図る。</t>
    <rPh sb="0" eb="3">
      <t>リカツヨウ</t>
    </rPh>
    <rPh sb="3" eb="5">
      <t>ジレイ</t>
    </rPh>
    <rPh sb="6" eb="8">
      <t>シュウシュウ</t>
    </rPh>
    <rPh sb="8" eb="9">
      <t>トウ</t>
    </rPh>
    <rPh sb="10" eb="11">
      <t>ツウ</t>
    </rPh>
    <rPh sb="19" eb="20">
      <t>オヨ</t>
    </rPh>
    <rPh sb="21" eb="23">
      <t>サギョウ</t>
    </rPh>
    <rPh sb="23" eb="25">
      <t>ヨウリョウ</t>
    </rPh>
    <rPh sb="26" eb="27">
      <t>アン</t>
    </rPh>
    <rPh sb="28" eb="29">
      <t>トウ</t>
    </rPh>
    <rPh sb="36" eb="38">
      <t>セイビ</t>
    </rPh>
    <rPh sb="40" eb="41">
      <t>クニ</t>
    </rPh>
    <rPh sb="41" eb="43">
      <t>イガイ</t>
    </rPh>
    <rPh sb="44" eb="46">
      <t>シュタイ</t>
    </rPh>
    <rPh sb="49" eb="50">
      <t>ミズ</t>
    </rPh>
    <rPh sb="50" eb="52">
      <t>チョウサ</t>
    </rPh>
    <rPh sb="53" eb="55">
      <t>チャクシュ</t>
    </rPh>
    <rPh sb="56" eb="58">
      <t>ソクシン</t>
    </rPh>
    <rPh sb="65" eb="67">
      <t>セイカ</t>
    </rPh>
    <rPh sb="67" eb="70">
      <t>リカツヨウ</t>
    </rPh>
    <rPh sb="70" eb="73">
      <t>セツメイカイ</t>
    </rPh>
    <rPh sb="73" eb="74">
      <t>トウ</t>
    </rPh>
    <rPh sb="75" eb="77">
      <t>カイサイ</t>
    </rPh>
    <rPh sb="78" eb="79">
      <t>ツウ</t>
    </rPh>
    <rPh sb="82" eb="84">
      <t>チョウサ</t>
    </rPh>
    <rPh sb="84" eb="86">
      <t>セイカ</t>
    </rPh>
    <rPh sb="87" eb="90">
      <t>リカツヨウ</t>
    </rPh>
    <rPh sb="90" eb="92">
      <t>カクダイ</t>
    </rPh>
    <rPh sb="93" eb="94">
      <t>ハカ</t>
    </rPh>
    <phoneticPr fontId="5"/>
  </si>
  <si>
    <t>全国深井戸台帳調査の更新作業を行うため。
百万円未満を四捨五入しているため、「予算額・執行額」欄と誤差が生じている。</t>
    <rPh sb="0" eb="2">
      <t>ゼンコク</t>
    </rPh>
    <rPh sb="2" eb="5">
      <t>フカイド</t>
    </rPh>
    <rPh sb="5" eb="7">
      <t>ダイチョウ</t>
    </rPh>
    <rPh sb="7" eb="9">
      <t>チョウサ</t>
    </rPh>
    <rPh sb="10" eb="12">
      <t>コウシン</t>
    </rPh>
    <rPh sb="12" eb="14">
      <t>サギョウ</t>
    </rPh>
    <rPh sb="15" eb="1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</si>
</sst>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177" fontId="0" fillId="0" borderId="101" xfId="0" applyNumberFormat="1" applyFont="1" applyFill="1" applyBorder="1" applyAlignment="1" applyProtection="1">
      <alignment horizontal="right" vertical="center"/>
      <protection locked="0"/>
    </xf>
    <xf numFmtId="0" fontId="30" fillId="5" borderId="74" xfId="0" applyFont="1" applyFill="1" applyBorder="1" applyAlignment="1" applyProtection="1">
      <alignment horizontal="center" vertical="center"/>
      <protection locked="0"/>
    </xf>
    <xf numFmtId="0" fontId="30" fillId="5" borderId="15" xfId="0" applyFont="1" applyFill="1" applyBorder="1" applyAlignment="1" applyProtection="1">
      <alignment horizontal="center" vertical="center"/>
      <protection locked="0"/>
    </xf>
    <xf numFmtId="0" fontId="30" fillId="5" borderId="16" xfId="0" applyFont="1" applyFill="1" applyBorder="1" applyAlignment="1" applyProtection="1">
      <alignment horizontal="center" vertical="center"/>
      <protection locked="0"/>
    </xf>
    <xf numFmtId="0" fontId="31" fillId="5" borderId="14" xfId="0" applyFont="1" applyFill="1" applyBorder="1" applyAlignment="1" applyProtection="1">
      <alignment horizontal="left" vertical="center" wrapText="1"/>
      <protection locked="0"/>
    </xf>
    <xf numFmtId="0" fontId="30" fillId="5" borderId="15" xfId="0" applyFont="1" applyFill="1" applyBorder="1" applyAlignment="1" applyProtection="1">
      <alignment horizontal="left" vertical="center"/>
      <protection locked="0"/>
    </xf>
    <xf numFmtId="0" fontId="30" fillId="5" borderId="16" xfId="0" applyFont="1" applyFill="1" applyBorder="1" applyAlignment="1" applyProtection="1">
      <alignment horizontal="left" vertical="center"/>
      <protection locked="0"/>
    </xf>
    <xf numFmtId="0" fontId="30" fillId="5" borderId="82" xfId="0" applyFont="1" applyFill="1" applyBorder="1" applyAlignment="1" applyProtection="1">
      <alignment horizontal="center" vertical="center"/>
      <protection locked="0"/>
    </xf>
    <xf numFmtId="0" fontId="30" fillId="5" borderId="73" xfId="0" applyFont="1" applyFill="1" applyBorder="1" applyAlignment="1" applyProtection="1">
      <alignment horizontal="center" vertical="center"/>
      <protection locked="0"/>
    </xf>
    <xf numFmtId="0" fontId="30" fillId="5" borderId="97" xfId="0" applyFont="1" applyFill="1" applyBorder="1" applyAlignment="1" applyProtection="1">
      <alignment horizontal="center" vertical="center"/>
      <protection locked="0"/>
    </xf>
    <xf numFmtId="0" fontId="31" fillId="5" borderId="72" xfId="0" applyFont="1" applyFill="1" applyBorder="1" applyAlignment="1" applyProtection="1">
      <alignment horizontal="left" vertical="center" wrapText="1"/>
      <protection locked="0"/>
    </xf>
    <xf numFmtId="0" fontId="30" fillId="5" borderId="73" xfId="0" applyFont="1" applyFill="1" applyBorder="1" applyAlignment="1" applyProtection="1">
      <alignment horizontal="left" vertical="center"/>
      <protection locked="0"/>
    </xf>
    <xf numFmtId="0" fontId="30" fillId="5" borderId="97"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51</xdr:col>
          <xdr:colOff>142875</xdr:colOff>
          <xdr:row>25</xdr:row>
          <xdr:rowOff>0</xdr:rowOff>
        </xdr:from>
        <xdr:to>
          <xdr:col>57</xdr:col>
          <xdr:colOff>457200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229</xdr:row>
          <xdr:rowOff>19050</xdr:rowOff>
        </xdr:from>
        <xdr:to>
          <xdr:col>44</xdr:col>
          <xdr:colOff>190500</xdr:colOff>
          <xdr:row>229</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496</xdr:row>
          <xdr:rowOff>9525</xdr:rowOff>
        </xdr:from>
        <xdr:to>
          <xdr:col>46</xdr:col>
          <xdr:colOff>95250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191111</xdr:colOff>
      <xdr:row>154</xdr:row>
      <xdr:rowOff>40081</xdr:rowOff>
    </xdr:from>
    <xdr:to>
      <xdr:col>15</xdr:col>
      <xdr:colOff>191111</xdr:colOff>
      <xdr:row>157</xdr:row>
      <xdr:rowOff>2566</xdr:rowOff>
    </xdr:to>
    <xdr:cxnSp macro="">
      <xdr:nvCxnSpPr>
        <xdr:cNvPr id="6" name="直線矢印コネクタ 5"/>
        <xdr:cNvCxnSpPr/>
      </xdr:nvCxnSpPr>
      <xdr:spPr>
        <a:xfrm>
          <a:off x="3308384" y="36529490"/>
          <a:ext cx="0" cy="100157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124908</xdr:colOff>
      <xdr:row>140</xdr:row>
      <xdr:rowOff>26844</xdr:rowOff>
    </xdr:from>
    <xdr:to>
      <xdr:col>35</xdr:col>
      <xdr:colOff>101501</xdr:colOff>
      <xdr:row>142</xdr:row>
      <xdr:rowOff>43116</xdr:rowOff>
    </xdr:to>
    <xdr:sp macro="" textlink="">
      <xdr:nvSpPr>
        <xdr:cNvPr id="7" name="テキスト ボックス 6"/>
        <xdr:cNvSpPr txBox="1"/>
      </xdr:nvSpPr>
      <xdr:spPr>
        <a:xfrm>
          <a:off x="3242181" y="31667162"/>
          <a:ext cx="4132956" cy="7089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ja-JP" altLang="en-US" sz="1400"/>
            <a:t>１５</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15</xdr:col>
      <xdr:colOff>20296</xdr:colOff>
      <xdr:row>142</xdr:row>
      <xdr:rowOff>135652</xdr:rowOff>
    </xdr:from>
    <xdr:to>
      <xdr:col>36</xdr:col>
      <xdr:colOff>31146</xdr:colOff>
      <xdr:row>144</xdr:row>
      <xdr:rowOff>121425</xdr:rowOff>
    </xdr:to>
    <xdr:sp macro="" textlink="">
      <xdr:nvSpPr>
        <xdr:cNvPr id="8" name="大かっこ 7"/>
        <xdr:cNvSpPr/>
      </xdr:nvSpPr>
      <xdr:spPr>
        <a:xfrm>
          <a:off x="3137569" y="32468697"/>
          <a:ext cx="4375032" cy="678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25</xdr:col>
      <xdr:colOff>117583</xdr:colOff>
      <xdr:row>149</xdr:row>
      <xdr:rowOff>107298</xdr:rowOff>
    </xdr:from>
    <xdr:to>
      <xdr:col>32</xdr:col>
      <xdr:colOff>136682</xdr:colOff>
      <xdr:row>149</xdr:row>
      <xdr:rowOff>107298</xdr:rowOff>
    </xdr:to>
    <xdr:cxnSp macro="">
      <xdr:nvCxnSpPr>
        <xdr:cNvPr id="9" name="直線矢印コネクタ 8"/>
        <xdr:cNvCxnSpPr/>
      </xdr:nvCxnSpPr>
      <xdr:spPr>
        <a:xfrm>
          <a:off x="5313038" y="34864889"/>
          <a:ext cx="1473826"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154817</xdr:colOff>
      <xdr:row>148</xdr:row>
      <xdr:rowOff>145365</xdr:rowOff>
    </xdr:from>
    <xdr:to>
      <xdr:col>46</xdr:col>
      <xdr:colOff>56106</xdr:colOff>
      <xdr:row>150</xdr:row>
      <xdr:rowOff>101095</xdr:rowOff>
    </xdr:to>
    <xdr:sp macro="" textlink="">
      <xdr:nvSpPr>
        <xdr:cNvPr id="10" name="テキスト ボックス 9"/>
        <xdr:cNvSpPr txBox="1"/>
      </xdr:nvSpPr>
      <xdr:spPr>
        <a:xfrm>
          <a:off x="6804999" y="34556592"/>
          <a:ext cx="2810743" cy="648458"/>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rPr>
            <a:t>C.</a:t>
          </a:r>
          <a:r>
            <a:rPr kumimoji="1" lang="ja-JP" altLang="en-US" sz="1400">
              <a:solidFill>
                <a:schemeClr val="tx1"/>
              </a:solidFill>
            </a:rPr>
            <a:t>事務費</a:t>
          </a:r>
          <a:r>
            <a:rPr kumimoji="1" lang="en-US" altLang="ja-JP" sz="1400">
              <a:solidFill>
                <a:schemeClr val="tx1"/>
              </a:solidFill>
            </a:rPr>
            <a:t/>
          </a:r>
          <a:br>
            <a:rPr kumimoji="1" lang="en-US" altLang="ja-JP" sz="1400">
              <a:solidFill>
                <a:schemeClr val="tx1"/>
              </a:solidFill>
            </a:rPr>
          </a:br>
          <a:r>
            <a:rPr kumimoji="1" lang="ja-JP" altLang="en-US" sz="1400">
              <a:solidFill>
                <a:schemeClr val="tx1"/>
              </a:solidFill>
            </a:rPr>
            <a:t>０．２</a:t>
          </a:r>
          <a:r>
            <a:rPr kumimoji="1" lang="ja-JP" altLang="ja-JP" sz="1400">
              <a:solidFill>
                <a:schemeClr val="tx1"/>
              </a:solidFill>
              <a:latin typeface="+mn-lt"/>
              <a:ea typeface="+mn-ea"/>
              <a:cs typeface="+mn-cs"/>
            </a:rPr>
            <a:t>百万円</a:t>
          </a:r>
          <a:endParaRPr kumimoji="1" lang="ja-JP" altLang="en-US" sz="1400">
            <a:solidFill>
              <a:schemeClr val="tx1"/>
            </a:solidFill>
          </a:endParaRPr>
        </a:p>
      </xdr:txBody>
    </xdr:sp>
    <xdr:clientData/>
  </xdr:twoCellAnchor>
  <xdr:twoCellAnchor>
    <xdr:from>
      <xdr:col>35</xdr:col>
      <xdr:colOff>195515</xdr:colOff>
      <xdr:row>150</xdr:row>
      <xdr:rowOff>112671</xdr:rowOff>
    </xdr:from>
    <xdr:to>
      <xdr:col>44</xdr:col>
      <xdr:colOff>40518</xdr:colOff>
      <xdr:row>151</xdr:row>
      <xdr:rowOff>155381</xdr:rowOff>
    </xdr:to>
    <xdr:sp macro="" textlink="">
      <xdr:nvSpPr>
        <xdr:cNvPr id="11" name="大かっこ 10"/>
        <xdr:cNvSpPr/>
      </xdr:nvSpPr>
      <xdr:spPr>
        <a:xfrm>
          <a:off x="7469151" y="35216626"/>
          <a:ext cx="1715367" cy="38907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35</xdr:col>
      <xdr:colOff>47329</xdr:colOff>
      <xdr:row>150</xdr:row>
      <xdr:rowOff>112671</xdr:rowOff>
    </xdr:from>
    <xdr:ext cx="1562099" cy="432000"/>
    <xdr:sp macro="" textlink="">
      <xdr:nvSpPr>
        <xdr:cNvPr id="12" name="テキスト ボックス 11"/>
        <xdr:cNvSpPr txBox="1"/>
      </xdr:nvSpPr>
      <xdr:spPr>
        <a:xfrm>
          <a:off x="7320965" y="35216626"/>
          <a:ext cx="1562099" cy="43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9</xdr:col>
      <xdr:colOff>27361</xdr:colOff>
      <xdr:row>157</xdr:row>
      <xdr:rowOff>91168</xdr:rowOff>
    </xdr:from>
    <xdr:to>
      <xdr:col>23</xdr:col>
      <xdr:colOff>84676</xdr:colOff>
      <xdr:row>160</xdr:row>
      <xdr:rowOff>17201</xdr:rowOff>
    </xdr:to>
    <xdr:sp macro="" textlink="">
      <xdr:nvSpPr>
        <xdr:cNvPr id="13" name="テキスト ボックス 12"/>
        <xdr:cNvSpPr txBox="1"/>
      </xdr:nvSpPr>
      <xdr:spPr>
        <a:xfrm>
          <a:off x="1897725" y="37619668"/>
          <a:ext cx="2966769" cy="96512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a:t>
          </a:r>
          <a:r>
            <a:rPr kumimoji="1" lang="en-US" altLang="ja-JP" sz="1400"/>
            <a:t>1</a:t>
          </a:r>
          <a:r>
            <a:rPr kumimoji="1" lang="ja-JP" altLang="en-US" sz="1400"/>
            <a:t>社）</a:t>
          </a:r>
          <a:endParaRPr kumimoji="1" lang="en-US" altLang="ja-JP" sz="1400"/>
        </a:p>
        <a:p>
          <a:pPr algn="ctr"/>
          <a:r>
            <a:rPr kumimoji="1" lang="ja-JP" altLang="en-US" sz="1400"/>
            <a:t>１２百万円</a:t>
          </a:r>
        </a:p>
      </xdr:txBody>
    </xdr:sp>
    <xdr:clientData/>
  </xdr:twoCellAnchor>
  <xdr:twoCellAnchor>
    <xdr:from>
      <xdr:col>8</xdr:col>
      <xdr:colOff>163066</xdr:colOff>
      <xdr:row>154</xdr:row>
      <xdr:rowOff>311478</xdr:rowOff>
    </xdr:from>
    <xdr:to>
      <xdr:col>23</xdr:col>
      <xdr:colOff>67359</xdr:colOff>
      <xdr:row>155</xdr:row>
      <xdr:rowOff>292059</xdr:rowOff>
    </xdr:to>
    <xdr:sp macro="" textlink="">
      <xdr:nvSpPr>
        <xdr:cNvPr id="14" name="テキスト ボックス 13"/>
        <xdr:cNvSpPr txBox="1"/>
      </xdr:nvSpPr>
      <xdr:spPr>
        <a:xfrm>
          <a:off x="1825611" y="36800887"/>
          <a:ext cx="3021566" cy="3269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企画競争入札</a:t>
          </a:r>
          <a:r>
            <a:rPr kumimoji="1" lang="en-US" altLang="ja-JP" sz="1400"/>
            <a:t>】</a:t>
          </a:r>
          <a:endParaRPr kumimoji="1" lang="ja-JP" altLang="en-US" sz="1400"/>
        </a:p>
      </xdr:txBody>
    </xdr:sp>
    <xdr:clientData/>
  </xdr:twoCellAnchor>
  <xdr:twoCellAnchor>
    <xdr:from>
      <xdr:col>8</xdr:col>
      <xdr:colOff>0</xdr:colOff>
      <xdr:row>160</xdr:row>
      <xdr:rowOff>129110</xdr:rowOff>
    </xdr:from>
    <xdr:to>
      <xdr:col>23</xdr:col>
      <xdr:colOff>127486</xdr:colOff>
      <xdr:row>161</xdr:row>
      <xdr:rowOff>171665</xdr:rowOff>
    </xdr:to>
    <xdr:sp macro="" textlink="">
      <xdr:nvSpPr>
        <xdr:cNvPr id="15" name="大かっこ 14"/>
        <xdr:cNvSpPr/>
      </xdr:nvSpPr>
      <xdr:spPr>
        <a:xfrm>
          <a:off x="1662545" y="38696701"/>
          <a:ext cx="3244759" cy="3889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47573</xdr:colOff>
      <xdr:row>160</xdr:row>
      <xdr:rowOff>93600</xdr:rowOff>
    </xdr:from>
    <xdr:to>
      <xdr:col>47</xdr:col>
      <xdr:colOff>22214</xdr:colOff>
      <xdr:row>162</xdr:row>
      <xdr:rowOff>12067</xdr:rowOff>
    </xdr:to>
    <xdr:sp macro="" textlink="">
      <xdr:nvSpPr>
        <xdr:cNvPr id="16" name="テキスト ボックス 15"/>
        <xdr:cNvSpPr txBox="1"/>
      </xdr:nvSpPr>
      <xdr:spPr>
        <a:xfrm>
          <a:off x="6905573" y="38661191"/>
          <a:ext cx="2884096" cy="61119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rtl="0" eaLnBrk="1" fontAlgn="base"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地下水資料の収集及びさく井工事の実態把握　等</a:t>
          </a:r>
          <a:endParaRPr lang="en-US" altLang="ja-JP" sz="1200" b="0" i="0" baseline="0">
            <a:solidFill>
              <a:schemeClr val="dk1"/>
            </a:solidFill>
            <a:latin typeface="+mn-lt"/>
            <a:ea typeface="+mn-ea"/>
            <a:cs typeface="+mn-cs"/>
          </a:endParaRPr>
        </a:p>
      </xdr:txBody>
    </xdr:sp>
    <xdr:clientData/>
  </xdr:twoCellAnchor>
  <xdr:twoCellAnchor>
    <xdr:from>
      <xdr:col>25</xdr:col>
      <xdr:colOff>113428</xdr:colOff>
      <xdr:row>143</xdr:row>
      <xdr:rowOff>314574</xdr:rowOff>
    </xdr:from>
    <xdr:to>
      <xdr:col>25</xdr:col>
      <xdr:colOff>113428</xdr:colOff>
      <xdr:row>154</xdr:row>
      <xdr:rowOff>40081</xdr:rowOff>
    </xdr:to>
    <xdr:cxnSp macro="">
      <xdr:nvCxnSpPr>
        <xdr:cNvPr id="17" name="直線矢印コネクタ 16"/>
        <xdr:cNvCxnSpPr/>
      </xdr:nvCxnSpPr>
      <xdr:spPr>
        <a:xfrm>
          <a:off x="5308883" y="32993983"/>
          <a:ext cx="0" cy="3535507"/>
        </a:xfrm>
        <a:prstGeom prst="straightConnector1">
          <a:avLst/>
        </a:prstGeom>
        <a:ln w="2857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178194</xdr:colOff>
      <xdr:row>154</xdr:row>
      <xdr:rowOff>45412</xdr:rowOff>
    </xdr:from>
    <xdr:to>
      <xdr:col>39</xdr:col>
      <xdr:colOff>157413</xdr:colOff>
      <xdr:row>154</xdr:row>
      <xdr:rowOff>45412</xdr:rowOff>
    </xdr:to>
    <xdr:cxnSp macro="">
      <xdr:nvCxnSpPr>
        <xdr:cNvPr id="18" name="直線矢印コネクタ 17"/>
        <xdr:cNvCxnSpPr/>
      </xdr:nvCxnSpPr>
      <xdr:spPr>
        <a:xfrm>
          <a:off x="3295467" y="36534821"/>
          <a:ext cx="4966855" cy="0"/>
        </a:xfrm>
        <a:prstGeom prst="straightConnector1">
          <a:avLst/>
        </a:prstGeom>
        <a:ln w="2857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67958</xdr:colOff>
      <xdr:row>142</xdr:row>
      <xdr:rowOff>117351</xdr:rowOff>
    </xdr:from>
    <xdr:to>
      <xdr:col>33</xdr:col>
      <xdr:colOff>53610</xdr:colOff>
      <xdr:row>144</xdr:row>
      <xdr:rowOff>244690</xdr:rowOff>
    </xdr:to>
    <xdr:sp macro="" textlink="">
      <xdr:nvSpPr>
        <xdr:cNvPr id="19" name="テキスト ボックス 18"/>
        <xdr:cNvSpPr txBox="1"/>
      </xdr:nvSpPr>
      <xdr:spPr>
        <a:xfrm>
          <a:off x="3808685" y="32450396"/>
          <a:ext cx="3102925" cy="82006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latin typeface="+mn-lt"/>
              <a:ea typeface="+mn-ea"/>
              <a:cs typeface="+mn-cs"/>
            </a:rPr>
            <a:t>国土調査法に係る手続き</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ja-JP" sz="1200">
              <a:solidFill>
                <a:schemeClr val="dk1"/>
              </a:solidFill>
              <a:latin typeface="+mn-lt"/>
              <a:ea typeface="+mn-ea"/>
              <a:cs typeface="+mn-cs"/>
            </a:rPr>
            <a:t>作業手順の指示及び業務の監督</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en-US" sz="1200">
              <a:solidFill>
                <a:schemeClr val="dk1"/>
              </a:solidFill>
              <a:latin typeface="+mn-lt"/>
              <a:ea typeface="+mn-ea"/>
              <a:cs typeface="+mn-cs"/>
            </a:rPr>
            <a:t>関係地方公共団体との連絡調整</a:t>
          </a:r>
          <a:endParaRPr kumimoji="1" lang="ja-JP" altLang="en-US" sz="1200"/>
        </a:p>
      </xdr:txBody>
    </xdr:sp>
    <xdr:clientData/>
  </xdr:twoCellAnchor>
  <xdr:twoCellAnchor>
    <xdr:from>
      <xdr:col>39</xdr:col>
      <xdr:colOff>150868</xdr:colOff>
      <xdr:row>154</xdr:row>
      <xdr:rowOff>44112</xdr:rowOff>
    </xdr:from>
    <xdr:to>
      <xdr:col>39</xdr:col>
      <xdr:colOff>150868</xdr:colOff>
      <xdr:row>157</xdr:row>
      <xdr:rowOff>6597</xdr:rowOff>
    </xdr:to>
    <xdr:cxnSp macro="">
      <xdr:nvCxnSpPr>
        <xdr:cNvPr id="20" name="直線矢印コネクタ 19"/>
        <xdr:cNvCxnSpPr/>
      </xdr:nvCxnSpPr>
      <xdr:spPr>
        <a:xfrm>
          <a:off x="8255777" y="36533521"/>
          <a:ext cx="0" cy="1001576"/>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151197</xdr:colOff>
      <xdr:row>157</xdr:row>
      <xdr:rowOff>91168</xdr:rowOff>
    </xdr:from>
    <xdr:to>
      <xdr:col>46</xdr:col>
      <xdr:colOff>191192</xdr:colOff>
      <xdr:row>160</xdr:row>
      <xdr:rowOff>17201</xdr:rowOff>
    </xdr:to>
    <xdr:sp macro="" textlink="">
      <xdr:nvSpPr>
        <xdr:cNvPr id="21" name="テキスト ボックス 20"/>
        <xdr:cNvSpPr txBox="1"/>
      </xdr:nvSpPr>
      <xdr:spPr>
        <a:xfrm>
          <a:off x="6801379" y="37619668"/>
          <a:ext cx="2949449" cy="965124"/>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solidFill>
                <a:schemeClr val="tx1"/>
              </a:solidFill>
            </a:rPr>
            <a:t>B.</a:t>
          </a:r>
          <a:r>
            <a:rPr kumimoji="1" lang="ja-JP" altLang="en-US" sz="1400">
              <a:solidFill>
                <a:schemeClr val="tx1"/>
              </a:solidFill>
            </a:rPr>
            <a:t>民間企業</a:t>
          </a:r>
          <a:endParaRPr kumimoji="1" lang="en-US" altLang="ja-JP" sz="1400">
            <a:solidFill>
              <a:schemeClr val="tx1"/>
            </a:solidFill>
          </a:endParaRPr>
        </a:p>
        <a:p>
          <a:pPr algn="ctr"/>
          <a:r>
            <a:rPr kumimoji="1" lang="ja-JP" altLang="en-US" sz="1400">
              <a:solidFill>
                <a:schemeClr val="tx1"/>
              </a:solidFill>
            </a:rPr>
            <a:t>（</a:t>
          </a:r>
          <a:r>
            <a:rPr kumimoji="1" lang="en-US" altLang="ja-JP" sz="1400">
              <a:solidFill>
                <a:schemeClr val="tx1"/>
              </a:solidFill>
            </a:rPr>
            <a:t>1</a:t>
          </a:r>
          <a:r>
            <a:rPr kumimoji="1" lang="ja-JP" altLang="en-US" sz="1400">
              <a:solidFill>
                <a:schemeClr val="tx1"/>
              </a:solidFill>
            </a:rPr>
            <a:t>社）</a:t>
          </a:r>
          <a:endParaRPr kumimoji="1" lang="en-US" altLang="ja-JP" sz="1400">
            <a:solidFill>
              <a:schemeClr val="tx1"/>
            </a:solidFill>
          </a:endParaRPr>
        </a:p>
        <a:p>
          <a:pPr algn="ctr"/>
          <a:r>
            <a:rPr kumimoji="1" lang="ja-JP" altLang="en-US" sz="1400">
              <a:solidFill>
                <a:schemeClr val="tx1"/>
              </a:solidFill>
            </a:rPr>
            <a:t>３百万円</a:t>
          </a:r>
        </a:p>
      </xdr:txBody>
    </xdr:sp>
    <xdr:clientData/>
  </xdr:twoCellAnchor>
  <xdr:twoCellAnchor>
    <xdr:from>
      <xdr:col>32</xdr:col>
      <xdr:colOff>154822</xdr:colOff>
      <xdr:row>154</xdr:row>
      <xdr:rowOff>262618</xdr:rowOff>
    </xdr:from>
    <xdr:to>
      <xdr:col>47</xdr:col>
      <xdr:colOff>77756</xdr:colOff>
      <xdr:row>155</xdr:row>
      <xdr:rowOff>309377</xdr:rowOff>
    </xdr:to>
    <xdr:sp macro="" textlink="">
      <xdr:nvSpPr>
        <xdr:cNvPr id="22" name="テキスト ボックス 21"/>
        <xdr:cNvSpPr txBox="1"/>
      </xdr:nvSpPr>
      <xdr:spPr>
        <a:xfrm>
          <a:off x="6805004" y="36752027"/>
          <a:ext cx="3040207" cy="39312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31</xdr:col>
      <xdr:colOff>102428</xdr:colOff>
      <xdr:row>160</xdr:row>
      <xdr:rowOff>46849</xdr:rowOff>
    </xdr:from>
    <xdr:to>
      <xdr:col>47</xdr:col>
      <xdr:colOff>89665</xdr:colOff>
      <xdr:row>162</xdr:row>
      <xdr:rowOff>60980</xdr:rowOff>
    </xdr:to>
    <xdr:sp macro="" textlink="">
      <xdr:nvSpPr>
        <xdr:cNvPr id="23" name="大かっこ 22"/>
        <xdr:cNvSpPr/>
      </xdr:nvSpPr>
      <xdr:spPr>
        <a:xfrm>
          <a:off x="6544792" y="38614440"/>
          <a:ext cx="3312328" cy="7068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6748</xdr:colOff>
      <xdr:row>160</xdr:row>
      <xdr:rowOff>119213</xdr:rowOff>
    </xdr:from>
    <xdr:to>
      <xdr:col>23</xdr:col>
      <xdr:colOff>6129</xdr:colOff>
      <xdr:row>161</xdr:row>
      <xdr:rowOff>173989</xdr:rowOff>
    </xdr:to>
    <xdr:sp macro="" textlink="">
      <xdr:nvSpPr>
        <xdr:cNvPr id="24" name="テキスト ボックス 23"/>
        <xdr:cNvSpPr txBox="1"/>
      </xdr:nvSpPr>
      <xdr:spPr>
        <a:xfrm>
          <a:off x="1877112" y="38686804"/>
          <a:ext cx="2908835" cy="40114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rtl="0" eaLnBrk="1" fontAlgn="base" latinLnBrk="0" hangingPunct="1">
            <a:lnSpc>
              <a:spcPct val="100000"/>
            </a:lnSpc>
            <a:spcBef>
              <a:spcPts val="0"/>
            </a:spcBef>
            <a:spcAft>
              <a:spcPts val="0"/>
            </a:spcAft>
            <a:buClrTx/>
            <a:buSzTx/>
            <a:buFontTx/>
            <a:buNone/>
            <a:tabLst/>
            <a:defRPr/>
          </a:pPr>
          <a:r>
            <a:rPr lang="ja-JP" altLang="en-US" sz="1200" b="0" i="0" baseline="0">
              <a:solidFill>
                <a:schemeClr val="dk1"/>
              </a:solidFill>
              <a:latin typeface="+mn-lt"/>
              <a:ea typeface="+mn-ea"/>
              <a:cs typeface="+mn-cs"/>
            </a:rPr>
            <a:t>地下水情報の図面化調査</a:t>
          </a:r>
          <a:r>
            <a:rPr lang="ja-JP" altLang="ja-JP" sz="1200" b="0" i="0" baseline="0">
              <a:solidFill>
                <a:schemeClr val="dk1"/>
              </a:solidFill>
              <a:latin typeface="+mn-lt"/>
              <a:ea typeface="+mn-ea"/>
              <a:cs typeface="+mn-cs"/>
            </a:rPr>
            <a:t>　等</a:t>
          </a:r>
          <a:endParaRPr lang="en-US" altLang="ja-JP" sz="12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6" t="s">
        <v>0</v>
      </c>
      <c r="AK2" s="496"/>
      <c r="AL2" s="496"/>
      <c r="AM2" s="496"/>
      <c r="AN2" s="496"/>
      <c r="AO2" s="496"/>
      <c r="AP2" s="496"/>
      <c r="AQ2" s="97" t="s">
        <v>373</v>
      </c>
      <c r="AR2" s="97"/>
      <c r="AS2" s="59" t="str">
        <f>IF(OR(AQ2="　", AQ2=""), "", "-")</f>
        <v/>
      </c>
      <c r="AT2" s="98">
        <v>345</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374</v>
      </c>
      <c r="AK3" s="290"/>
      <c r="AL3" s="290"/>
      <c r="AM3" s="290"/>
      <c r="AN3" s="290"/>
      <c r="AO3" s="290"/>
      <c r="AP3" s="290"/>
      <c r="AQ3" s="290"/>
      <c r="AR3" s="290"/>
      <c r="AS3" s="290"/>
      <c r="AT3" s="290"/>
      <c r="AU3" s="290"/>
      <c r="AV3" s="290"/>
      <c r="AW3" s="290"/>
      <c r="AX3" s="36" t="s">
        <v>91</v>
      </c>
    </row>
    <row r="4" spans="1:50" ht="24.75" customHeight="1" x14ac:dyDescent="0.15">
      <c r="A4" s="525" t="s">
        <v>30</v>
      </c>
      <c r="B4" s="526"/>
      <c r="C4" s="526"/>
      <c r="D4" s="526"/>
      <c r="E4" s="526"/>
      <c r="F4" s="526"/>
      <c r="G4" s="498" t="s">
        <v>381</v>
      </c>
      <c r="H4" s="499"/>
      <c r="I4" s="499"/>
      <c r="J4" s="499"/>
      <c r="K4" s="499"/>
      <c r="L4" s="499"/>
      <c r="M4" s="499"/>
      <c r="N4" s="499"/>
      <c r="O4" s="499"/>
      <c r="P4" s="499"/>
      <c r="Q4" s="499"/>
      <c r="R4" s="499"/>
      <c r="S4" s="499"/>
      <c r="T4" s="499"/>
      <c r="U4" s="499"/>
      <c r="V4" s="499"/>
      <c r="W4" s="499"/>
      <c r="X4" s="500"/>
      <c r="Y4" s="501" t="s">
        <v>1</v>
      </c>
      <c r="Z4" s="502"/>
      <c r="AA4" s="502"/>
      <c r="AB4" s="502"/>
      <c r="AC4" s="502"/>
      <c r="AD4" s="503"/>
      <c r="AE4" s="504" t="s">
        <v>375</v>
      </c>
      <c r="AF4" s="505"/>
      <c r="AG4" s="505"/>
      <c r="AH4" s="505"/>
      <c r="AI4" s="505"/>
      <c r="AJ4" s="505"/>
      <c r="AK4" s="505"/>
      <c r="AL4" s="505"/>
      <c r="AM4" s="505"/>
      <c r="AN4" s="505"/>
      <c r="AO4" s="505"/>
      <c r="AP4" s="506"/>
      <c r="AQ4" s="507" t="s">
        <v>2</v>
      </c>
      <c r="AR4" s="502"/>
      <c r="AS4" s="502"/>
      <c r="AT4" s="502"/>
      <c r="AU4" s="502"/>
      <c r="AV4" s="502"/>
      <c r="AW4" s="502"/>
      <c r="AX4" s="508"/>
    </row>
    <row r="5" spans="1:50" ht="30" customHeight="1" x14ac:dyDescent="0.15">
      <c r="A5" s="509" t="s">
        <v>93</v>
      </c>
      <c r="B5" s="510"/>
      <c r="C5" s="510"/>
      <c r="D5" s="510"/>
      <c r="E5" s="510"/>
      <c r="F5" s="511"/>
      <c r="G5" s="318" t="s">
        <v>146</v>
      </c>
      <c r="H5" s="319"/>
      <c r="I5" s="319"/>
      <c r="J5" s="319"/>
      <c r="K5" s="319"/>
      <c r="L5" s="319"/>
      <c r="M5" s="320" t="s">
        <v>92</v>
      </c>
      <c r="N5" s="321"/>
      <c r="O5" s="321"/>
      <c r="P5" s="321"/>
      <c r="Q5" s="321"/>
      <c r="R5" s="322"/>
      <c r="S5" s="323" t="s">
        <v>157</v>
      </c>
      <c r="T5" s="319"/>
      <c r="U5" s="319"/>
      <c r="V5" s="319"/>
      <c r="W5" s="319"/>
      <c r="X5" s="324"/>
      <c r="Y5" s="516" t="s">
        <v>3</v>
      </c>
      <c r="Z5" s="517"/>
      <c r="AA5" s="517"/>
      <c r="AB5" s="517"/>
      <c r="AC5" s="517"/>
      <c r="AD5" s="518"/>
      <c r="AE5" s="519" t="s">
        <v>376</v>
      </c>
      <c r="AF5" s="520"/>
      <c r="AG5" s="520"/>
      <c r="AH5" s="520"/>
      <c r="AI5" s="520"/>
      <c r="AJ5" s="520"/>
      <c r="AK5" s="520"/>
      <c r="AL5" s="520"/>
      <c r="AM5" s="520"/>
      <c r="AN5" s="520"/>
      <c r="AO5" s="520"/>
      <c r="AP5" s="521"/>
      <c r="AQ5" s="522" t="s">
        <v>430</v>
      </c>
      <c r="AR5" s="523"/>
      <c r="AS5" s="523"/>
      <c r="AT5" s="523"/>
      <c r="AU5" s="523"/>
      <c r="AV5" s="523"/>
      <c r="AW5" s="523"/>
      <c r="AX5" s="524"/>
    </row>
    <row r="6" spans="1:50" ht="39" customHeight="1" x14ac:dyDescent="0.15">
      <c r="A6" s="527" t="s">
        <v>4</v>
      </c>
      <c r="B6" s="528"/>
      <c r="C6" s="528"/>
      <c r="D6" s="528"/>
      <c r="E6" s="528"/>
      <c r="F6" s="528"/>
      <c r="G6" s="529" t="str">
        <f>入力規則等!F39</f>
        <v>一般会計</v>
      </c>
      <c r="H6" s="530"/>
      <c r="I6" s="530"/>
      <c r="J6" s="530"/>
      <c r="K6" s="530"/>
      <c r="L6" s="530"/>
      <c r="M6" s="530"/>
      <c r="N6" s="530"/>
      <c r="O6" s="530"/>
      <c r="P6" s="530"/>
      <c r="Q6" s="530"/>
      <c r="R6" s="530"/>
      <c r="S6" s="530"/>
      <c r="T6" s="530"/>
      <c r="U6" s="530"/>
      <c r="V6" s="530"/>
      <c r="W6" s="530"/>
      <c r="X6" s="530"/>
      <c r="Y6" s="531" t="s">
        <v>56</v>
      </c>
      <c r="Z6" s="532"/>
      <c r="AA6" s="532"/>
      <c r="AB6" s="532"/>
      <c r="AC6" s="532"/>
      <c r="AD6" s="533"/>
      <c r="AE6" s="534" t="s">
        <v>415</v>
      </c>
      <c r="AF6" s="534"/>
      <c r="AG6" s="534"/>
      <c r="AH6" s="534"/>
      <c r="AI6" s="534"/>
      <c r="AJ6" s="534"/>
      <c r="AK6" s="534"/>
      <c r="AL6" s="534"/>
      <c r="AM6" s="534"/>
      <c r="AN6" s="534"/>
      <c r="AO6" s="534"/>
      <c r="AP6" s="534"/>
      <c r="AQ6" s="115"/>
      <c r="AR6" s="115"/>
      <c r="AS6" s="115"/>
      <c r="AT6" s="115"/>
      <c r="AU6" s="115"/>
      <c r="AV6" s="115"/>
      <c r="AW6" s="115"/>
      <c r="AX6" s="535"/>
    </row>
    <row r="7" spans="1:50" ht="49.5" customHeight="1" x14ac:dyDescent="0.15">
      <c r="A7" s="454" t="s">
        <v>25</v>
      </c>
      <c r="B7" s="455"/>
      <c r="C7" s="455"/>
      <c r="D7" s="455"/>
      <c r="E7" s="455"/>
      <c r="F7" s="455"/>
      <c r="G7" s="456" t="s">
        <v>382</v>
      </c>
      <c r="H7" s="457"/>
      <c r="I7" s="457"/>
      <c r="J7" s="457"/>
      <c r="K7" s="457"/>
      <c r="L7" s="457"/>
      <c r="M7" s="457"/>
      <c r="N7" s="457"/>
      <c r="O7" s="457"/>
      <c r="P7" s="457"/>
      <c r="Q7" s="457"/>
      <c r="R7" s="457"/>
      <c r="S7" s="457"/>
      <c r="T7" s="457"/>
      <c r="U7" s="457"/>
      <c r="V7" s="458"/>
      <c r="W7" s="458"/>
      <c r="X7" s="458"/>
      <c r="Y7" s="459" t="s">
        <v>5</v>
      </c>
      <c r="Z7" s="384"/>
      <c r="AA7" s="384"/>
      <c r="AB7" s="384"/>
      <c r="AC7" s="384"/>
      <c r="AD7" s="386"/>
      <c r="AE7" s="460" t="s">
        <v>383</v>
      </c>
      <c r="AF7" s="461"/>
      <c r="AG7" s="461"/>
      <c r="AH7" s="461"/>
      <c r="AI7" s="461"/>
      <c r="AJ7" s="461"/>
      <c r="AK7" s="461"/>
      <c r="AL7" s="461"/>
      <c r="AM7" s="461"/>
      <c r="AN7" s="461"/>
      <c r="AO7" s="461"/>
      <c r="AP7" s="461"/>
      <c r="AQ7" s="461"/>
      <c r="AR7" s="461"/>
      <c r="AS7" s="461"/>
      <c r="AT7" s="461"/>
      <c r="AU7" s="461"/>
      <c r="AV7" s="461"/>
      <c r="AW7" s="461"/>
      <c r="AX7" s="462"/>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36" t="s">
        <v>79</v>
      </c>
      <c r="Z8" s="536"/>
      <c r="AA8" s="536"/>
      <c r="AB8" s="536"/>
      <c r="AC8" s="536"/>
      <c r="AD8" s="536"/>
      <c r="AE8" s="489" t="str">
        <f>入力規則等!K13</f>
        <v>その他の事項経費</v>
      </c>
      <c r="AF8" s="490"/>
      <c r="AG8" s="490"/>
      <c r="AH8" s="490"/>
      <c r="AI8" s="490"/>
      <c r="AJ8" s="490"/>
      <c r="AK8" s="490"/>
      <c r="AL8" s="490"/>
      <c r="AM8" s="490"/>
      <c r="AN8" s="490"/>
      <c r="AO8" s="490"/>
      <c r="AP8" s="490"/>
      <c r="AQ8" s="490"/>
      <c r="AR8" s="490"/>
      <c r="AS8" s="490"/>
      <c r="AT8" s="490"/>
      <c r="AU8" s="490"/>
      <c r="AV8" s="490"/>
      <c r="AW8" s="490"/>
      <c r="AX8" s="491"/>
    </row>
    <row r="9" spans="1:50" ht="69" customHeight="1" x14ac:dyDescent="0.15">
      <c r="A9" s="463" t="s">
        <v>26</v>
      </c>
      <c r="B9" s="464"/>
      <c r="C9" s="464"/>
      <c r="D9" s="464"/>
      <c r="E9" s="464"/>
      <c r="F9" s="464"/>
      <c r="G9" s="492" t="s">
        <v>384</v>
      </c>
      <c r="H9" s="493"/>
      <c r="I9" s="493"/>
      <c r="J9" s="493"/>
      <c r="K9" s="493"/>
      <c r="L9" s="493"/>
      <c r="M9" s="493"/>
      <c r="N9" s="493"/>
      <c r="O9" s="493"/>
      <c r="P9" s="493"/>
      <c r="Q9" s="493"/>
      <c r="R9" s="493"/>
      <c r="S9" s="493"/>
      <c r="T9" s="493"/>
      <c r="U9" s="493"/>
      <c r="V9" s="493"/>
      <c r="W9" s="493"/>
      <c r="X9" s="493"/>
      <c r="Y9" s="494"/>
      <c r="Z9" s="494"/>
      <c r="AA9" s="494"/>
      <c r="AB9" s="494"/>
      <c r="AC9" s="494"/>
      <c r="AD9" s="494"/>
      <c r="AE9" s="493"/>
      <c r="AF9" s="493"/>
      <c r="AG9" s="493"/>
      <c r="AH9" s="493"/>
      <c r="AI9" s="493"/>
      <c r="AJ9" s="493"/>
      <c r="AK9" s="493"/>
      <c r="AL9" s="493"/>
      <c r="AM9" s="493"/>
      <c r="AN9" s="493"/>
      <c r="AO9" s="493"/>
      <c r="AP9" s="493"/>
      <c r="AQ9" s="493"/>
      <c r="AR9" s="493"/>
      <c r="AS9" s="493"/>
      <c r="AT9" s="493"/>
      <c r="AU9" s="493"/>
      <c r="AV9" s="493"/>
      <c r="AW9" s="493"/>
      <c r="AX9" s="495"/>
    </row>
    <row r="10" spans="1:50" ht="97.5" customHeight="1" x14ac:dyDescent="0.15">
      <c r="A10" s="463" t="s">
        <v>36</v>
      </c>
      <c r="B10" s="464"/>
      <c r="C10" s="464"/>
      <c r="D10" s="464"/>
      <c r="E10" s="464"/>
      <c r="F10" s="464"/>
      <c r="G10" s="492" t="s">
        <v>416</v>
      </c>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c r="AM10" s="493"/>
      <c r="AN10" s="493"/>
      <c r="AO10" s="493"/>
      <c r="AP10" s="493"/>
      <c r="AQ10" s="493"/>
      <c r="AR10" s="493"/>
      <c r="AS10" s="493"/>
      <c r="AT10" s="493"/>
      <c r="AU10" s="493"/>
      <c r="AV10" s="493"/>
      <c r="AW10" s="493"/>
      <c r="AX10" s="495"/>
    </row>
    <row r="11" spans="1:50" ht="42" customHeight="1" x14ac:dyDescent="0.15">
      <c r="A11" s="463" t="s">
        <v>6</v>
      </c>
      <c r="B11" s="464"/>
      <c r="C11" s="464"/>
      <c r="D11" s="464"/>
      <c r="E11" s="464"/>
      <c r="F11" s="465"/>
      <c r="G11" s="513" t="str">
        <f>入力規則等!P10</f>
        <v>委託・請負</v>
      </c>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5"/>
    </row>
    <row r="12" spans="1:50" ht="21" customHeight="1" x14ac:dyDescent="0.15">
      <c r="A12" s="466" t="s">
        <v>27</v>
      </c>
      <c r="B12" s="467"/>
      <c r="C12" s="467"/>
      <c r="D12" s="467"/>
      <c r="E12" s="467"/>
      <c r="F12" s="468"/>
      <c r="G12" s="475"/>
      <c r="H12" s="476"/>
      <c r="I12" s="476"/>
      <c r="J12" s="476"/>
      <c r="K12" s="476"/>
      <c r="L12" s="476"/>
      <c r="M12" s="476"/>
      <c r="N12" s="476"/>
      <c r="O12" s="476"/>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79"/>
    </row>
    <row r="13" spans="1:50" ht="21" customHeight="1" x14ac:dyDescent="0.15">
      <c r="A13" s="469"/>
      <c r="B13" s="470"/>
      <c r="C13" s="470"/>
      <c r="D13" s="470"/>
      <c r="E13" s="470"/>
      <c r="F13" s="471"/>
      <c r="G13" s="480" t="s">
        <v>7</v>
      </c>
      <c r="H13" s="481"/>
      <c r="I13" s="486" t="s">
        <v>8</v>
      </c>
      <c r="J13" s="487"/>
      <c r="K13" s="487"/>
      <c r="L13" s="487"/>
      <c r="M13" s="487"/>
      <c r="N13" s="487"/>
      <c r="O13" s="488"/>
      <c r="P13" s="62">
        <v>4</v>
      </c>
      <c r="Q13" s="63"/>
      <c r="R13" s="63"/>
      <c r="S13" s="63"/>
      <c r="T13" s="63"/>
      <c r="U13" s="63"/>
      <c r="V13" s="64"/>
      <c r="W13" s="62">
        <v>17</v>
      </c>
      <c r="X13" s="63"/>
      <c r="Y13" s="63"/>
      <c r="Z13" s="63"/>
      <c r="AA13" s="63"/>
      <c r="AB13" s="63"/>
      <c r="AC13" s="64"/>
      <c r="AD13" s="62">
        <v>16</v>
      </c>
      <c r="AE13" s="63"/>
      <c r="AF13" s="63"/>
      <c r="AG13" s="63"/>
      <c r="AH13" s="63"/>
      <c r="AI13" s="63"/>
      <c r="AJ13" s="64"/>
      <c r="AK13" s="62">
        <v>11</v>
      </c>
      <c r="AL13" s="63"/>
      <c r="AM13" s="63"/>
      <c r="AN13" s="63"/>
      <c r="AO13" s="63"/>
      <c r="AP13" s="63"/>
      <c r="AQ13" s="64"/>
      <c r="AR13" s="672">
        <v>19</v>
      </c>
      <c r="AS13" s="673"/>
      <c r="AT13" s="673"/>
      <c r="AU13" s="673"/>
      <c r="AV13" s="673"/>
      <c r="AW13" s="673"/>
      <c r="AX13" s="674"/>
    </row>
    <row r="14" spans="1:50" ht="21" customHeight="1" x14ac:dyDescent="0.15">
      <c r="A14" s="469"/>
      <c r="B14" s="470"/>
      <c r="C14" s="470"/>
      <c r="D14" s="470"/>
      <c r="E14" s="470"/>
      <c r="F14" s="471"/>
      <c r="G14" s="482"/>
      <c r="H14" s="483"/>
      <c r="I14" s="334" t="s">
        <v>9</v>
      </c>
      <c r="J14" s="477"/>
      <c r="K14" s="477"/>
      <c r="L14" s="477"/>
      <c r="M14" s="477"/>
      <c r="N14" s="477"/>
      <c r="O14" s="478"/>
      <c r="P14" s="62" t="s">
        <v>378</v>
      </c>
      <c r="Q14" s="63"/>
      <c r="R14" s="63"/>
      <c r="S14" s="63"/>
      <c r="T14" s="63"/>
      <c r="U14" s="63"/>
      <c r="V14" s="64"/>
      <c r="W14" s="62" t="s">
        <v>378</v>
      </c>
      <c r="X14" s="63"/>
      <c r="Y14" s="63"/>
      <c r="Z14" s="63"/>
      <c r="AA14" s="63"/>
      <c r="AB14" s="63"/>
      <c r="AC14" s="64"/>
      <c r="AD14" s="62" t="s">
        <v>378</v>
      </c>
      <c r="AE14" s="63"/>
      <c r="AF14" s="63"/>
      <c r="AG14" s="63"/>
      <c r="AH14" s="63"/>
      <c r="AI14" s="63"/>
      <c r="AJ14" s="64"/>
      <c r="AK14" s="62"/>
      <c r="AL14" s="63"/>
      <c r="AM14" s="63"/>
      <c r="AN14" s="63"/>
      <c r="AO14" s="63"/>
      <c r="AP14" s="63"/>
      <c r="AQ14" s="64"/>
      <c r="AR14" s="670"/>
      <c r="AS14" s="670"/>
      <c r="AT14" s="670"/>
      <c r="AU14" s="670"/>
      <c r="AV14" s="670"/>
      <c r="AW14" s="670"/>
      <c r="AX14" s="671"/>
    </row>
    <row r="15" spans="1:50" ht="21" customHeight="1" x14ac:dyDescent="0.15">
      <c r="A15" s="469"/>
      <c r="B15" s="470"/>
      <c r="C15" s="470"/>
      <c r="D15" s="470"/>
      <c r="E15" s="470"/>
      <c r="F15" s="471"/>
      <c r="G15" s="482"/>
      <c r="H15" s="483"/>
      <c r="I15" s="334" t="s">
        <v>62</v>
      </c>
      <c r="J15" s="335"/>
      <c r="K15" s="335"/>
      <c r="L15" s="335"/>
      <c r="M15" s="335"/>
      <c r="N15" s="335"/>
      <c r="O15" s="336"/>
      <c r="P15" s="62" t="s">
        <v>378</v>
      </c>
      <c r="Q15" s="63"/>
      <c r="R15" s="63"/>
      <c r="S15" s="63"/>
      <c r="T15" s="63"/>
      <c r="U15" s="63"/>
      <c r="V15" s="64"/>
      <c r="W15" s="62" t="s">
        <v>378</v>
      </c>
      <c r="X15" s="63"/>
      <c r="Y15" s="63"/>
      <c r="Z15" s="63"/>
      <c r="AA15" s="63"/>
      <c r="AB15" s="63"/>
      <c r="AC15" s="64"/>
      <c r="AD15" s="62" t="s">
        <v>378</v>
      </c>
      <c r="AE15" s="63"/>
      <c r="AF15" s="63"/>
      <c r="AG15" s="63"/>
      <c r="AH15" s="63"/>
      <c r="AI15" s="63"/>
      <c r="AJ15" s="64"/>
      <c r="AK15" s="62" t="s">
        <v>378</v>
      </c>
      <c r="AL15" s="63"/>
      <c r="AM15" s="63"/>
      <c r="AN15" s="63"/>
      <c r="AO15" s="63"/>
      <c r="AP15" s="63"/>
      <c r="AQ15" s="64"/>
      <c r="AR15" s="62"/>
      <c r="AS15" s="63"/>
      <c r="AT15" s="63"/>
      <c r="AU15" s="63"/>
      <c r="AV15" s="63"/>
      <c r="AW15" s="63"/>
      <c r="AX15" s="669"/>
    </row>
    <row r="16" spans="1:50" ht="21" customHeight="1" x14ac:dyDescent="0.15">
      <c r="A16" s="469"/>
      <c r="B16" s="470"/>
      <c r="C16" s="470"/>
      <c r="D16" s="470"/>
      <c r="E16" s="470"/>
      <c r="F16" s="471"/>
      <c r="G16" s="482"/>
      <c r="H16" s="483"/>
      <c r="I16" s="334" t="s">
        <v>63</v>
      </c>
      <c r="J16" s="335"/>
      <c r="K16" s="335"/>
      <c r="L16" s="335"/>
      <c r="M16" s="335"/>
      <c r="N16" s="335"/>
      <c r="O16" s="336"/>
      <c r="P16" s="62" t="s">
        <v>378</v>
      </c>
      <c r="Q16" s="63"/>
      <c r="R16" s="63"/>
      <c r="S16" s="63"/>
      <c r="T16" s="63"/>
      <c r="U16" s="63"/>
      <c r="V16" s="64"/>
      <c r="W16" s="62" t="s">
        <v>378</v>
      </c>
      <c r="X16" s="63"/>
      <c r="Y16" s="63"/>
      <c r="Z16" s="63"/>
      <c r="AA16" s="63"/>
      <c r="AB16" s="63"/>
      <c r="AC16" s="64"/>
      <c r="AD16" s="62" t="s">
        <v>378</v>
      </c>
      <c r="AE16" s="63"/>
      <c r="AF16" s="63"/>
      <c r="AG16" s="63"/>
      <c r="AH16" s="63"/>
      <c r="AI16" s="63"/>
      <c r="AJ16" s="64"/>
      <c r="AK16" s="62"/>
      <c r="AL16" s="63"/>
      <c r="AM16" s="63"/>
      <c r="AN16" s="63"/>
      <c r="AO16" s="63"/>
      <c r="AP16" s="63"/>
      <c r="AQ16" s="64"/>
      <c r="AR16" s="449"/>
      <c r="AS16" s="450"/>
      <c r="AT16" s="450"/>
      <c r="AU16" s="450"/>
      <c r="AV16" s="450"/>
      <c r="AW16" s="450"/>
      <c r="AX16" s="451"/>
    </row>
    <row r="17" spans="1:50" ht="24.75" customHeight="1" x14ac:dyDescent="0.15">
      <c r="A17" s="469"/>
      <c r="B17" s="470"/>
      <c r="C17" s="470"/>
      <c r="D17" s="470"/>
      <c r="E17" s="470"/>
      <c r="F17" s="471"/>
      <c r="G17" s="482"/>
      <c r="H17" s="483"/>
      <c r="I17" s="334" t="s">
        <v>61</v>
      </c>
      <c r="J17" s="477"/>
      <c r="K17" s="477"/>
      <c r="L17" s="477"/>
      <c r="M17" s="477"/>
      <c r="N17" s="477"/>
      <c r="O17" s="478"/>
      <c r="P17" s="62" t="s">
        <v>378</v>
      </c>
      <c r="Q17" s="63"/>
      <c r="R17" s="63"/>
      <c r="S17" s="63"/>
      <c r="T17" s="63"/>
      <c r="U17" s="63"/>
      <c r="V17" s="64"/>
      <c r="W17" s="62" t="s">
        <v>378</v>
      </c>
      <c r="X17" s="63"/>
      <c r="Y17" s="63"/>
      <c r="Z17" s="63"/>
      <c r="AA17" s="63"/>
      <c r="AB17" s="63"/>
      <c r="AC17" s="64"/>
      <c r="AD17" s="62" t="s">
        <v>378</v>
      </c>
      <c r="AE17" s="63"/>
      <c r="AF17" s="63"/>
      <c r="AG17" s="63"/>
      <c r="AH17" s="63"/>
      <c r="AI17" s="63"/>
      <c r="AJ17" s="64"/>
      <c r="AK17" s="62"/>
      <c r="AL17" s="63"/>
      <c r="AM17" s="63"/>
      <c r="AN17" s="63"/>
      <c r="AO17" s="63"/>
      <c r="AP17" s="63"/>
      <c r="AQ17" s="64"/>
      <c r="AR17" s="452"/>
      <c r="AS17" s="452"/>
      <c r="AT17" s="452"/>
      <c r="AU17" s="452"/>
      <c r="AV17" s="452"/>
      <c r="AW17" s="452"/>
      <c r="AX17" s="453"/>
    </row>
    <row r="18" spans="1:50" ht="24.75" customHeight="1" x14ac:dyDescent="0.15">
      <c r="A18" s="469"/>
      <c r="B18" s="470"/>
      <c r="C18" s="470"/>
      <c r="D18" s="470"/>
      <c r="E18" s="470"/>
      <c r="F18" s="471"/>
      <c r="G18" s="484"/>
      <c r="H18" s="485"/>
      <c r="I18" s="337" t="s">
        <v>22</v>
      </c>
      <c r="J18" s="338"/>
      <c r="K18" s="338"/>
      <c r="L18" s="338"/>
      <c r="M18" s="338"/>
      <c r="N18" s="338"/>
      <c r="O18" s="339"/>
      <c r="P18" s="306">
        <f>SUM(P13:V17)</f>
        <v>4</v>
      </c>
      <c r="Q18" s="307"/>
      <c r="R18" s="307"/>
      <c r="S18" s="307"/>
      <c r="T18" s="307"/>
      <c r="U18" s="307"/>
      <c r="V18" s="308"/>
      <c r="W18" s="306">
        <f>SUM(W13:AC17)</f>
        <v>17</v>
      </c>
      <c r="X18" s="307"/>
      <c r="Y18" s="307"/>
      <c r="Z18" s="307"/>
      <c r="AA18" s="307"/>
      <c r="AB18" s="307"/>
      <c r="AC18" s="308"/>
      <c r="AD18" s="306">
        <f t="shared" ref="AD18" si="0">SUM(AD13:AJ17)</f>
        <v>16</v>
      </c>
      <c r="AE18" s="307"/>
      <c r="AF18" s="307"/>
      <c r="AG18" s="307"/>
      <c r="AH18" s="307"/>
      <c r="AI18" s="307"/>
      <c r="AJ18" s="308"/>
      <c r="AK18" s="306">
        <f t="shared" ref="AK18" si="1">SUM(AK13:AQ17)</f>
        <v>11</v>
      </c>
      <c r="AL18" s="307"/>
      <c r="AM18" s="307"/>
      <c r="AN18" s="307"/>
      <c r="AO18" s="307"/>
      <c r="AP18" s="307"/>
      <c r="AQ18" s="308"/>
      <c r="AR18" s="306">
        <f t="shared" ref="AR18" si="2">SUM(AR13:AX17)</f>
        <v>19</v>
      </c>
      <c r="AS18" s="307"/>
      <c r="AT18" s="307"/>
      <c r="AU18" s="307"/>
      <c r="AV18" s="307"/>
      <c r="AW18" s="307"/>
      <c r="AX18" s="309"/>
    </row>
    <row r="19" spans="1:50" ht="24.75" customHeight="1" x14ac:dyDescent="0.15">
      <c r="A19" s="469"/>
      <c r="B19" s="470"/>
      <c r="C19" s="470"/>
      <c r="D19" s="470"/>
      <c r="E19" s="470"/>
      <c r="F19" s="471"/>
      <c r="G19" s="303" t="s">
        <v>10</v>
      </c>
      <c r="H19" s="304"/>
      <c r="I19" s="304"/>
      <c r="J19" s="304"/>
      <c r="K19" s="304"/>
      <c r="L19" s="304"/>
      <c r="M19" s="304"/>
      <c r="N19" s="304"/>
      <c r="O19" s="304"/>
      <c r="P19" s="62">
        <v>4</v>
      </c>
      <c r="Q19" s="63"/>
      <c r="R19" s="63"/>
      <c r="S19" s="63"/>
      <c r="T19" s="63"/>
      <c r="U19" s="63"/>
      <c r="V19" s="64"/>
      <c r="W19" s="62">
        <v>16</v>
      </c>
      <c r="X19" s="63"/>
      <c r="Y19" s="63"/>
      <c r="Z19" s="63"/>
      <c r="AA19" s="63"/>
      <c r="AB19" s="63"/>
      <c r="AC19" s="64"/>
      <c r="AD19" s="62">
        <v>15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72"/>
      <c r="B20" s="473"/>
      <c r="C20" s="473"/>
      <c r="D20" s="473"/>
      <c r="E20" s="473"/>
      <c r="F20" s="474"/>
      <c r="G20" s="303" t="s">
        <v>11</v>
      </c>
      <c r="H20" s="304"/>
      <c r="I20" s="304"/>
      <c r="J20" s="304"/>
      <c r="K20" s="304"/>
      <c r="L20" s="304"/>
      <c r="M20" s="304"/>
      <c r="N20" s="304"/>
      <c r="O20" s="304"/>
      <c r="P20" s="311">
        <f>IF(P18=0, "-", P19/P18)</f>
        <v>1</v>
      </c>
      <c r="Q20" s="311"/>
      <c r="R20" s="311"/>
      <c r="S20" s="311"/>
      <c r="T20" s="311"/>
      <c r="U20" s="311"/>
      <c r="V20" s="311"/>
      <c r="W20" s="311">
        <f>IF(W18=0, "-", W19/W18)</f>
        <v>0.94117647058823528</v>
      </c>
      <c r="X20" s="311"/>
      <c r="Y20" s="311"/>
      <c r="Z20" s="311"/>
      <c r="AA20" s="311"/>
      <c r="AB20" s="311"/>
      <c r="AC20" s="311"/>
      <c r="AD20" s="311">
        <f>IF(AD18=0, "-", AD19/AD18)</f>
        <v>0.9375</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417</v>
      </c>
      <c r="AV22" s="101"/>
      <c r="AW22" s="99" t="s">
        <v>355</v>
      </c>
      <c r="AX22" s="100"/>
    </row>
    <row r="23" spans="1:50" ht="22.5" customHeight="1" x14ac:dyDescent="0.15">
      <c r="A23" s="207"/>
      <c r="B23" s="205"/>
      <c r="C23" s="205"/>
      <c r="D23" s="205"/>
      <c r="E23" s="205"/>
      <c r="F23" s="206"/>
      <c r="G23" s="312" t="s">
        <v>418</v>
      </c>
      <c r="H23" s="279"/>
      <c r="I23" s="279"/>
      <c r="J23" s="279"/>
      <c r="K23" s="279"/>
      <c r="L23" s="279"/>
      <c r="M23" s="279"/>
      <c r="N23" s="279"/>
      <c r="O23" s="280"/>
      <c r="P23" s="245" t="s">
        <v>385</v>
      </c>
      <c r="Q23" s="186"/>
      <c r="R23" s="186"/>
      <c r="S23" s="186"/>
      <c r="T23" s="186"/>
      <c r="U23" s="186"/>
      <c r="V23" s="186"/>
      <c r="W23" s="186"/>
      <c r="X23" s="187"/>
      <c r="Y23" s="284" t="s">
        <v>14</v>
      </c>
      <c r="Z23" s="285"/>
      <c r="AA23" s="286"/>
      <c r="AB23" s="316" t="s">
        <v>386</v>
      </c>
      <c r="AC23" s="287"/>
      <c r="AD23" s="287"/>
      <c r="AE23" s="84">
        <v>68055</v>
      </c>
      <c r="AF23" s="85"/>
      <c r="AG23" s="85"/>
      <c r="AH23" s="85"/>
      <c r="AI23" s="86"/>
      <c r="AJ23" s="84">
        <v>68636</v>
      </c>
      <c r="AK23" s="85"/>
      <c r="AL23" s="85"/>
      <c r="AM23" s="85"/>
      <c r="AN23" s="86"/>
      <c r="AO23" s="84">
        <v>69456</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17" t="s">
        <v>428</v>
      </c>
      <c r="AC24" s="277"/>
      <c r="AD24" s="277"/>
      <c r="AE24" s="84" t="s">
        <v>389</v>
      </c>
      <c r="AF24" s="85"/>
      <c r="AG24" s="85"/>
      <c r="AH24" s="85"/>
      <c r="AI24" s="86"/>
      <c r="AJ24" s="84" t="s">
        <v>389</v>
      </c>
      <c r="AK24" s="85"/>
      <c r="AL24" s="85"/>
      <c r="AM24" s="85"/>
      <c r="AN24" s="86"/>
      <c r="AO24" s="84" t="s">
        <v>389</v>
      </c>
      <c r="AP24" s="85"/>
      <c r="AQ24" s="85"/>
      <c r="AR24" s="85"/>
      <c r="AS24" s="86"/>
      <c r="AT24" s="84" t="s">
        <v>419</v>
      </c>
      <c r="AU24" s="85"/>
      <c r="AV24" s="85"/>
      <c r="AW24" s="85"/>
      <c r="AX24" s="87"/>
    </row>
    <row r="25" spans="1:50" ht="22.5" customHeight="1" x14ac:dyDescent="0.15">
      <c r="A25" s="675"/>
      <c r="B25" s="676"/>
      <c r="C25" s="676"/>
      <c r="D25" s="676"/>
      <c r="E25" s="676"/>
      <c r="F25" s="677"/>
      <c r="G25" s="313"/>
      <c r="H25" s="314"/>
      <c r="I25" s="314"/>
      <c r="J25" s="314"/>
      <c r="K25" s="314"/>
      <c r="L25" s="314"/>
      <c r="M25" s="314"/>
      <c r="N25" s="314"/>
      <c r="O25" s="315"/>
      <c r="P25" s="188"/>
      <c r="Q25" s="188"/>
      <c r="R25" s="188"/>
      <c r="S25" s="188"/>
      <c r="T25" s="188"/>
      <c r="U25" s="188"/>
      <c r="V25" s="188"/>
      <c r="W25" s="188"/>
      <c r="X25" s="189"/>
      <c r="Y25" s="111" t="s">
        <v>15</v>
      </c>
      <c r="Z25" s="112"/>
      <c r="AA25" s="162"/>
      <c r="AB25" s="687" t="s">
        <v>358</v>
      </c>
      <c r="AC25" s="255"/>
      <c r="AD25" s="255"/>
      <c r="AE25" s="84" t="s">
        <v>389</v>
      </c>
      <c r="AF25" s="85"/>
      <c r="AG25" s="85"/>
      <c r="AH25" s="85"/>
      <c r="AI25" s="86"/>
      <c r="AJ25" s="84" t="s">
        <v>389</v>
      </c>
      <c r="AK25" s="85"/>
      <c r="AL25" s="85"/>
      <c r="AM25" s="85"/>
      <c r="AN25" s="86"/>
      <c r="AO25" s="84" t="s">
        <v>389</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66" t="s">
        <v>303</v>
      </c>
      <c r="AU26" s="667"/>
      <c r="AV26" s="667"/>
      <c r="AW26" s="667"/>
      <c r="AX26" s="668"/>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316"/>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75"/>
      <c r="B30" s="676"/>
      <c r="C30" s="676"/>
      <c r="D30" s="676"/>
      <c r="E30" s="676"/>
      <c r="F30" s="677"/>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5"/>
      <c r="B35" s="676"/>
      <c r="C35" s="676"/>
      <c r="D35" s="676"/>
      <c r="E35" s="676"/>
      <c r="F35" s="677"/>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5"/>
      <c r="B40" s="676"/>
      <c r="C40" s="676"/>
      <c r="D40" s="676"/>
      <c r="E40" s="676"/>
      <c r="F40" s="677"/>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88" t="s">
        <v>322</v>
      </c>
      <c r="B46" s="689"/>
      <c r="C46" s="689"/>
      <c r="D46" s="689"/>
      <c r="E46" s="689"/>
      <c r="F46" s="689"/>
      <c r="G46" s="689"/>
      <c r="H46" s="689"/>
      <c r="I46" s="689"/>
      <c r="J46" s="689"/>
      <c r="K46" s="689"/>
      <c r="L46" s="689"/>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30"/>
      <c r="AP46" s="30"/>
      <c r="AQ46" s="30"/>
      <c r="AR46" s="30"/>
      <c r="AS46" s="30"/>
      <c r="AT46" s="30"/>
      <c r="AU46" s="30"/>
      <c r="AV46" s="30"/>
      <c r="AW46" s="30"/>
      <c r="AX46" s="32"/>
    </row>
    <row r="47" spans="1:50" ht="18.75" hidden="1" customHeight="1" x14ac:dyDescent="0.15">
      <c r="A47" s="225" t="s">
        <v>320</v>
      </c>
      <c r="B47" s="690" t="s">
        <v>317</v>
      </c>
      <c r="C47" s="227"/>
      <c r="D47" s="227"/>
      <c r="E47" s="227"/>
      <c r="F47" s="228"/>
      <c r="G47" s="628" t="s">
        <v>311</v>
      </c>
      <c r="H47" s="628"/>
      <c r="I47" s="628"/>
      <c r="J47" s="628"/>
      <c r="K47" s="628"/>
      <c r="L47" s="628"/>
      <c r="M47" s="628"/>
      <c r="N47" s="628"/>
      <c r="O47" s="628"/>
      <c r="P47" s="628"/>
      <c r="Q47" s="628"/>
      <c r="R47" s="628"/>
      <c r="S47" s="628"/>
      <c r="T47" s="628"/>
      <c r="U47" s="628"/>
      <c r="V47" s="628"/>
      <c r="W47" s="628"/>
      <c r="X47" s="628"/>
      <c r="Y47" s="628"/>
      <c r="Z47" s="628"/>
      <c r="AA47" s="695"/>
      <c r="AB47" s="627" t="s">
        <v>310</v>
      </c>
      <c r="AC47" s="628"/>
      <c r="AD47" s="628"/>
      <c r="AE47" s="628"/>
      <c r="AF47" s="628"/>
      <c r="AG47" s="628"/>
      <c r="AH47" s="628"/>
      <c r="AI47" s="628"/>
      <c r="AJ47" s="628"/>
      <c r="AK47" s="628"/>
      <c r="AL47" s="628"/>
      <c r="AM47" s="628"/>
      <c r="AN47" s="628"/>
      <c r="AO47" s="628"/>
      <c r="AP47" s="628"/>
      <c r="AQ47" s="628"/>
      <c r="AR47" s="628"/>
      <c r="AS47" s="628"/>
      <c r="AT47" s="628"/>
      <c r="AU47" s="628"/>
      <c r="AV47" s="628"/>
      <c r="AW47" s="628"/>
      <c r="AX47" s="629"/>
    </row>
    <row r="48" spans="1:50" ht="18.75" hidden="1" customHeight="1" x14ac:dyDescent="0.15">
      <c r="A48" s="225"/>
      <c r="B48" s="690"/>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90"/>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21"/>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22"/>
    </row>
    <row r="50" spans="1:50" ht="22.5" hidden="1" customHeight="1" x14ac:dyDescent="0.15">
      <c r="A50" s="225"/>
      <c r="B50" s="690"/>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23"/>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24"/>
    </row>
    <row r="51" spans="1:50" ht="22.5" hidden="1" customHeight="1" x14ac:dyDescent="0.15">
      <c r="A51" s="225"/>
      <c r="B51" s="691"/>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25"/>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26"/>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64"/>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65" t="s">
        <v>69</v>
      </c>
      <c r="AF67" s="109"/>
      <c r="AG67" s="109"/>
      <c r="AH67" s="109"/>
      <c r="AI67" s="109"/>
      <c r="AJ67" s="665" t="s">
        <v>70</v>
      </c>
      <c r="AK67" s="109"/>
      <c r="AL67" s="109"/>
      <c r="AM67" s="109"/>
      <c r="AN67" s="109"/>
      <c r="AO67" s="665"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387</v>
      </c>
      <c r="H68" s="186"/>
      <c r="I68" s="186"/>
      <c r="J68" s="186"/>
      <c r="K68" s="186"/>
      <c r="L68" s="186"/>
      <c r="M68" s="186"/>
      <c r="N68" s="186"/>
      <c r="O68" s="186"/>
      <c r="P68" s="186"/>
      <c r="Q68" s="186"/>
      <c r="R68" s="186"/>
      <c r="S68" s="186"/>
      <c r="T68" s="186"/>
      <c r="U68" s="186"/>
      <c r="V68" s="186"/>
      <c r="W68" s="186"/>
      <c r="X68" s="187"/>
      <c r="Y68" s="325" t="s">
        <v>66</v>
      </c>
      <c r="Z68" s="326"/>
      <c r="AA68" s="327"/>
      <c r="AB68" s="193" t="s">
        <v>388</v>
      </c>
      <c r="AC68" s="194"/>
      <c r="AD68" s="195"/>
      <c r="AE68" s="84">
        <v>566</v>
      </c>
      <c r="AF68" s="85"/>
      <c r="AG68" s="85"/>
      <c r="AH68" s="85"/>
      <c r="AI68" s="86"/>
      <c r="AJ68" s="84">
        <v>581</v>
      </c>
      <c r="AK68" s="85"/>
      <c r="AL68" s="85"/>
      <c r="AM68" s="85"/>
      <c r="AN68" s="86"/>
      <c r="AO68" s="84">
        <v>820</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388</v>
      </c>
      <c r="AC69" s="202"/>
      <c r="AD69" s="203"/>
      <c r="AE69" s="84">
        <v>500</v>
      </c>
      <c r="AF69" s="85"/>
      <c r="AG69" s="85"/>
      <c r="AH69" s="85"/>
      <c r="AI69" s="86"/>
      <c r="AJ69" s="84">
        <v>500</v>
      </c>
      <c r="AK69" s="85"/>
      <c r="AL69" s="85"/>
      <c r="AM69" s="85"/>
      <c r="AN69" s="86"/>
      <c r="AO69" s="84">
        <v>500</v>
      </c>
      <c r="AP69" s="85"/>
      <c r="AQ69" s="85"/>
      <c r="AR69" s="85"/>
      <c r="AS69" s="86"/>
      <c r="AT69" s="84">
        <v>500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390</v>
      </c>
      <c r="H83" s="135"/>
      <c r="I83" s="135"/>
      <c r="J83" s="135"/>
      <c r="K83" s="135"/>
      <c r="L83" s="135"/>
      <c r="M83" s="135"/>
      <c r="N83" s="135"/>
      <c r="O83" s="135"/>
      <c r="P83" s="135"/>
      <c r="Q83" s="135"/>
      <c r="R83" s="135"/>
      <c r="S83" s="135"/>
      <c r="T83" s="135"/>
      <c r="U83" s="135"/>
      <c r="V83" s="135"/>
      <c r="W83" s="135"/>
      <c r="X83" s="135"/>
      <c r="Y83" s="137" t="s">
        <v>17</v>
      </c>
      <c r="Z83" s="138"/>
      <c r="AA83" s="139"/>
      <c r="AB83" s="172" t="s">
        <v>403</v>
      </c>
      <c r="AC83" s="141"/>
      <c r="AD83" s="142"/>
      <c r="AE83" s="143">
        <v>7</v>
      </c>
      <c r="AF83" s="144"/>
      <c r="AG83" s="144"/>
      <c r="AH83" s="144"/>
      <c r="AI83" s="144"/>
      <c r="AJ83" s="143">
        <v>7</v>
      </c>
      <c r="AK83" s="144"/>
      <c r="AL83" s="144"/>
      <c r="AM83" s="144"/>
      <c r="AN83" s="144"/>
      <c r="AO83" s="143">
        <v>4</v>
      </c>
      <c r="AP83" s="144"/>
      <c r="AQ83" s="144"/>
      <c r="AR83" s="144"/>
      <c r="AS83" s="144"/>
      <c r="AT83" s="84" t="s">
        <v>405</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404</v>
      </c>
      <c r="AC84" s="149"/>
      <c r="AD84" s="150"/>
      <c r="AE84" s="148" t="s">
        <v>406</v>
      </c>
      <c r="AF84" s="149"/>
      <c r="AG84" s="149"/>
      <c r="AH84" s="149"/>
      <c r="AI84" s="150"/>
      <c r="AJ84" s="148" t="s">
        <v>407</v>
      </c>
      <c r="AK84" s="149"/>
      <c r="AL84" s="149"/>
      <c r="AM84" s="149"/>
      <c r="AN84" s="150"/>
      <c r="AO84" s="148" t="s">
        <v>408</v>
      </c>
      <c r="AP84" s="149"/>
      <c r="AQ84" s="149"/>
      <c r="AR84" s="149"/>
      <c r="AS84" s="150"/>
      <c r="AT84" s="148" t="s">
        <v>378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c r="H86" s="135"/>
      <c r="I86" s="135"/>
      <c r="J86" s="135"/>
      <c r="K86" s="135"/>
      <c r="L86" s="135"/>
      <c r="M86" s="135"/>
      <c r="N86" s="135"/>
      <c r="O86" s="135"/>
      <c r="P86" s="135"/>
      <c r="Q86" s="135"/>
      <c r="R86" s="135"/>
      <c r="S86" s="135"/>
      <c r="T86" s="135"/>
      <c r="U86" s="135"/>
      <c r="V86" s="135"/>
      <c r="W86" s="135"/>
      <c r="X86" s="135"/>
      <c r="Y86" s="137" t="s">
        <v>17</v>
      </c>
      <c r="Z86" s="138"/>
      <c r="AA86" s="139"/>
      <c r="AB86" s="172"/>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413" t="s">
        <v>76</v>
      </c>
      <c r="M97" s="413"/>
      <c r="N97" s="413"/>
      <c r="O97" s="413"/>
      <c r="P97" s="413"/>
      <c r="Q97" s="413"/>
      <c r="R97" s="414" t="s">
        <v>73</v>
      </c>
      <c r="S97" s="415"/>
      <c r="T97" s="415"/>
      <c r="U97" s="415"/>
      <c r="V97" s="415"/>
      <c r="W97" s="415"/>
      <c r="X97" s="416"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17"/>
    </row>
    <row r="98" spans="1:50" ht="23.1" customHeight="1" x14ac:dyDescent="0.15">
      <c r="A98" s="369"/>
      <c r="B98" s="370"/>
      <c r="C98" s="418" t="s">
        <v>379</v>
      </c>
      <c r="D98" s="419"/>
      <c r="E98" s="419"/>
      <c r="F98" s="419"/>
      <c r="G98" s="419"/>
      <c r="H98" s="419"/>
      <c r="I98" s="419"/>
      <c r="J98" s="419"/>
      <c r="K98" s="420"/>
      <c r="L98" s="62">
        <v>0.15</v>
      </c>
      <c r="M98" s="63"/>
      <c r="N98" s="63"/>
      <c r="O98" s="63"/>
      <c r="P98" s="63"/>
      <c r="Q98" s="64"/>
      <c r="R98" s="62">
        <v>0.4</v>
      </c>
      <c r="S98" s="63"/>
      <c r="T98" s="63"/>
      <c r="U98" s="63"/>
      <c r="V98" s="63"/>
      <c r="W98" s="64"/>
      <c r="X98" s="678" t="s">
        <v>433</v>
      </c>
      <c r="Y98" s="679"/>
      <c r="Z98" s="679"/>
      <c r="AA98" s="679"/>
      <c r="AB98" s="679"/>
      <c r="AC98" s="679"/>
      <c r="AD98" s="679"/>
      <c r="AE98" s="679"/>
      <c r="AF98" s="679"/>
      <c r="AG98" s="679"/>
      <c r="AH98" s="679"/>
      <c r="AI98" s="679"/>
      <c r="AJ98" s="679"/>
      <c r="AK98" s="679"/>
      <c r="AL98" s="679"/>
      <c r="AM98" s="679"/>
      <c r="AN98" s="679"/>
      <c r="AO98" s="679"/>
      <c r="AP98" s="679"/>
      <c r="AQ98" s="679"/>
      <c r="AR98" s="679"/>
      <c r="AS98" s="679"/>
      <c r="AT98" s="679"/>
      <c r="AU98" s="679"/>
      <c r="AV98" s="679"/>
      <c r="AW98" s="679"/>
      <c r="AX98" s="680"/>
    </row>
    <row r="99" spans="1:50" ht="23.1" customHeight="1" x14ac:dyDescent="0.15">
      <c r="A99" s="369"/>
      <c r="B99" s="370"/>
      <c r="C99" s="152" t="s">
        <v>380</v>
      </c>
      <c r="D99" s="153"/>
      <c r="E99" s="153"/>
      <c r="F99" s="153"/>
      <c r="G99" s="153"/>
      <c r="H99" s="153"/>
      <c r="I99" s="153"/>
      <c r="J99" s="153"/>
      <c r="K99" s="154"/>
      <c r="L99" s="62">
        <v>11</v>
      </c>
      <c r="M99" s="63"/>
      <c r="N99" s="63"/>
      <c r="O99" s="63"/>
      <c r="P99" s="63"/>
      <c r="Q99" s="64"/>
      <c r="R99" s="62">
        <v>18</v>
      </c>
      <c r="S99" s="63"/>
      <c r="T99" s="63"/>
      <c r="U99" s="63"/>
      <c r="V99" s="63"/>
      <c r="W99" s="64"/>
      <c r="X99" s="681"/>
      <c r="Y99" s="682"/>
      <c r="Z99" s="682"/>
      <c r="AA99" s="682"/>
      <c r="AB99" s="682"/>
      <c r="AC99" s="682"/>
      <c r="AD99" s="682"/>
      <c r="AE99" s="682"/>
      <c r="AF99" s="682"/>
      <c r="AG99" s="682"/>
      <c r="AH99" s="682"/>
      <c r="AI99" s="682"/>
      <c r="AJ99" s="682"/>
      <c r="AK99" s="682"/>
      <c r="AL99" s="682"/>
      <c r="AM99" s="682"/>
      <c r="AN99" s="682"/>
      <c r="AO99" s="682"/>
      <c r="AP99" s="682"/>
      <c r="AQ99" s="682"/>
      <c r="AR99" s="682"/>
      <c r="AS99" s="682"/>
      <c r="AT99" s="682"/>
      <c r="AU99" s="682"/>
      <c r="AV99" s="682"/>
      <c r="AW99" s="682"/>
      <c r="AX99" s="683"/>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81"/>
      <c r="Y100" s="682"/>
      <c r="Z100" s="682"/>
      <c r="AA100" s="682"/>
      <c r="AB100" s="682"/>
      <c r="AC100" s="682"/>
      <c r="AD100" s="682"/>
      <c r="AE100" s="682"/>
      <c r="AF100" s="682"/>
      <c r="AG100" s="682"/>
      <c r="AH100" s="682"/>
      <c r="AI100" s="682"/>
      <c r="AJ100" s="682"/>
      <c r="AK100" s="682"/>
      <c r="AL100" s="682"/>
      <c r="AM100" s="682"/>
      <c r="AN100" s="682"/>
      <c r="AO100" s="682"/>
      <c r="AP100" s="682"/>
      <c r="AQ100" s="682"/>
      <c r="AR100" s="682"/>
      <c r="AS100" s="682"/>
      <c r="AT100" s="682"/>
      <c r="AU100" s="682"/>
      <c r="AV100" s="682"/>
      <c r="AW100" s="682"/>
      <c r="AX100" s="683"/>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81"/>
      <c r="Y101" s="682"/>
      <c r="Z101" s="682"/>
      <c r="AA101" s="682"/>
      <c r="AB101" s="682"/>
      <c r="AC101" s="682"/>
      <c r="AD101" s="682"/>
      <c r="AE101" s="682"/>
      <c r="AF101" s="682"/>
      <c r="AG101" s="682"/>
      <c r="AH101" s="682"/>
      <c r="AI101" s="682"/>
      <c r="AJ101" s="682"/>
      <c r="AK101" s="682"/>
      <c r="AL101" s="682"/>
      <c r="AM101" s="682"/>
      <c r="AN101" s="682"/>
      <c r="AO101" s="682"/>
      <c r="AP101" s="682"/>
      <c r="AQ101" s="682"/>
      <c r="AR101" s="682"/>
      <c r="AS101" s="682"/>
      <c r="AT101" s="682"/>
      <c r="AU101" s="682"/>
      <c r="AV101" s="682"/>
      <c r="AW101" s="682"/>
      <c r="AX101" s="683"/>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81"/>
      <c r="Y102" s="682"/>
      <c r="Z102" s="682"/>
      <c r="AA102" s="682"/>
      <c r="AB102" s="682"/>
      <c r="AC102" s="682"/>
      <c r="AD102" s="682"/>
      <c r="AE102" s="682"/>
      <c r="AF102" s="682"/>
      <c r="AG102" s="682"/>
      <c r="AH102" s="682"/>
      <c r="AI102" s="682"/>
      <c r="AJ102" s="682"/>
      <c r="AK102" s="682"/>
      <c r="AL102" s="682"/>
      <c r="AM102" s="682"/>
      <c r="AN102" s="682"/>
      <c r="AO102" s="682"/>
      <c r="AP102" s="682"/>
      <c r="AQ102" s="682"/>
      <c r="AR102" s="682"/>
      <c r="AS102" s="682"/>
      <c r="AT102" s="682"/>
      <c r="AU102" s="682"/>
      <c r="AV102" s="682"/>
      <c r="AW102" s="682"/>
      <c r="AX102" s="683"/>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81"/>
      <c r="Y103" s="682"/>
      <c r="Z103" s="682"/>
      <c r="AA103" s="682"/>
      <c r="AB103" s="682"/>
      <c r="AC103" s="682"/>
      <c r="AD103" s="682"/>
      <c r="AE103" s="682"/>
      <c r="AF103" s="682"/>
      <c r="AG103" s="682"/>
      <c r="AH103" s="682"/>
      <c r="AI103" s="682"/>
      <c r="AJ103" s="682"/>
      <c r="AK103" s="682"/>
      <c r="AL103" s="682"/>
      <c r="AM103" s="682"/>
      <c r="AN103" s="682"/>
      <c r="AO103" s="682"/>
      <c r="AP103" s="682"/>
      <c r="AQ103" s="682"/>
      <c r="AR103" s="682"/>
      <c r="AS103" s="682"/>
      <c r="AT103" s="682"/>
      <c r="AU103" s="682"/>
      <c r="AV103" s="682"/>
      <c r="AW103" s="682"/>
      <c r="AX103" s="683"/>
    </row>
    <row r="104" spans="1:50" ht="21" customHeight="1" thickBot="1" x14ac:dyDescent="0.2">
      <c r="A104" s="371"/>
      <c r="B104" s="372"/>
      <c r="C104" s="361" t="s">
        <v>22</v>
      </c>
      <c r="D104" s="362"/>
      <c r="E104" s="362"/>
      <c r="F104" s="362"/>
      <c r="G104" s="362"/>
      <c r="H104" s="362"/>
      <c r="I104" s="362"/>
      <c r="J104" s="362"/>
      <c r="K104" s="363"/>
      <c r="L104" s="364">
        <f>SUM(L98:Q103)</f>
        <v>11.15</v>
      </c>
      <c r="M104" s="365"/>
      <c r="N104" s="365"/>
      <c r="O104" s="365"/>
      <c r="P104" s="365"/>
      <c r="Q104" s="366"/>
      <c r="R104" s="364">
        <f>SUM(R98:W103)</f>
        <v>18.399999999999999</v>
      </c>
      <c r="S104" s="365"/>
      <c r="T104" s="365"/>
      <c r="U104" s="365"/>
      <c r="V104" s="365"/>
      <c r="W104" s="366"/>
      <c r="X104" s="684"/>
      <c r="Y104" s="685"/>
      <c r="Z104" s="685"/>
      <c r="AA104" s="685"/>
      <c r="AB104" s="685"/>
      <c r="AC104" s="685"/>
      <c r="AD104" s="685"/>
      <c r="AE104" s="685"/>
      <c r="AF104" s="685"/>
      <c r="AG104" s="685"/>
      <c r="AH104" s="685"/>
      <c r="AI104" s="685"/>
      <c r="AJ104" s="685"/>
      <c r="AK104" s="685"/>
      <c r="AL104" s="685"/>
      <c r="AM104" s="685"/>
      <c r="AN104" s="685"/>
      <c r="AO104" s="685"/>
      <c r="AP104" s="685"/>
      <c r="AQ104" s="685"/>
      <c r="AR104" s="685"/>
      <c r="AS104" s="685"/>
      <c r="AT104" s="685"/>
      <c r="AU104" s="685"/>
      <c r="AV104" s="685"/>
      <c r="AW104" s="685"/>
      <c r="AX104" s="68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04" t="s">
        <v>39</v>
      </c>
      <c r="D107" s="603"/>
      <c r="E107" s="603"/>
      <c r="F107" s="603"/>
      <c r="G107" s="603"/>
      <c r="H107" s="603"/>
      <c r="I107" s="603"/>
      <c r="J107" s="603"/>
      <c r="K107" s="603"/>
      <c r="L107" s="603"/>
      <c r="M107" s="603"/>
      <c r="N107" s="603"/>
      <c r="O107" s="603"/>
      <c r="P107" s="603"/>
      <c r="Q107" s="603"/>
      <c r="R107" s="603"/>
      <c r="S107" s="603"/>
      <c r="T107" s="603"/>
      <c r="U107" s="603"/>
      <c r="V107" s="603"/>
      <c r="W107" s="603"/>
      <c r="X107" s="603"/>
      <c r="Y107" s="603"/>
      <c r="Z107" s="603"/>
      <c r="AA107" s="603"/>
      <c r="AB107" s="603"/>
      <c r="AC107" s="605"/>
      <c r="AD107" s="603" t="s">
        <v>43</v>
      </c>
      <c r="AE107" s="603"/>
      <c r="AF107" s="603"/>
      <c r="AG107" s="636" t="s">
        <v>38</v>
      </c>
      <c r="AH107" s="603"/>
      <c r="AI107" s="603"/>
      <c r="AJ107" s="603"/>
      <c r="AK107" s="603"/>
      <c r="AL107" s="603"/>
      <c r="AM107" s="603"/>
      <c r="AN107" s="603"/>
      <c r="AO107" s="603"/>
      <c r="AP107" s="603"/>
      <c r="AQ107" s="603"/>
      <c r="AR107" s="603"/>
      <c r="AS107" s="603"/>
      <c r="AT107" s="603"/>
      <c r="AU107" s="603"/>
      <c r="AV107" s="603"/>
      <c r="AW107" s="603"/>
      <c r="AX107" s="637"/>
    </row>
    <row r="108" spans="1:50" ht="43.5" customHeight="1" x14ac:dyDescent="0.15">
      <c r="A108" s="297" t="s">
        <v>312</v>
      </c>
      <c r="B108" s="298"/>
      <c r="C108" s="540" t="s">
        <v>313</v>
      </c>
      <c r="D108" s="541"/>
      <c r="E108" s="541"/>
      <c r="F108" s="541"/>
      <c r="G108" s="541"/>
      <c r="H108" s="541"/>
      <c r="I108" s="541"/>
      <c r="J108" s="541"/>
      <c r="K108" s="541"/>
      <c r="L108" s="541"/>
      <c r="M108" s="541"/>
      <c r="N108" s="541"/>
      <c r="O108" s="541"/>
      <c r="P108" s="541"/>
      <c r="Q108" s="541"/>
      <c r="R108" s="541"/>
      <c r="S108" s="541"/>
      <c r="T108" s="541"/>
      <c r="U108" s="541"/>
      <c r="V108" s="541"/>
      <c r="W108" s="541"/>
      <c r="X108" s="541"/>
      <c r="Y108" s="541"/>
      <c r="Z108" s="541"/>
      <c r="AA108" s="541"/>
      <c r="AB108" s="541"/>
      <c r="AC108" s="542"/>
      <c r="AD108" s="611" t="s">
        <v>377</v>
      </c>
      <c r="AE108" s="612"/>
      <c r="AF108" s="612"/>
      <c r="AG108" s="608" t="s">
        <v>425</v>
      </c>
      <c r="AH108" s="609"/>
      <c r="AI108" s="609"/>
      <c r="AJ108" s="609"/>
      <c r="AK108" s="609"/>
      <c r="AL108" s="609"/>
      <c r="AM108" s="609"/>
      <c r="AN108" s="609"/>
      <c r="AO108" s="609"/>
      <c r="AP108" s="609"/>
      <c r="AQ108" s="609"/>
      <c r="AR108" s="609"/>
      <c r="AS108" s="609"/>
      <c r="AT108" s="609"/>
      <c r="AU108" s="609"/>
      <c r="AV108" s="609"/>
      <c r="AW108" s="609"/>
      <c r="AX108" s="610"/>
    </row>
    <row r="109" spans="1:50" ht="31.5" customHeight="1" x14ac:dyDescent="0.15">
      <c r="A109" s="299"/>
      <c r="B109" s="300"/>
      <c r="C109" s="429" t="s">
        <v>44</v>
      </c>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22"/>
      <c r="AD109" s="447" t="s">
        <v>377</v>
      </c>
      <c r="AE109" s="448"/>
      <c r="AF109" s="448"/>
      <c r="AG109" s="539" t="s">
        <v>426</v>
      </c>
      <c r="AH109" s="295"/>
      <c r="AI109" s="295"/>
      <c r="AJ109" s="295"/>
      <c r="AK109" s="295"/>
      <c r="AL109" s="295"/>
      <c r="AM109" s="295"/>
      <c r="AN109" s="295"/>
      <c r="AO109" s="295"/>
      <c r="AP109" s="295"/>
      <c r="AQ109" s="295"/>
      <c r="AR109" s="295"/>
      <c r="AS109" s="295"/>
      <c r="AT109" s="295"/>
      <c r="AU109" s="295"/>
      <c r="AV109" s="295"/>
      <c r="AW109" s="295"/>
      <c r="AX109" s="296"/>
    </row>
    <row r="110" spans="1:50" ht="51.75" customHeight="1" x14ac:dyDescent="0.15">
      <c r="A110" s="301"/>
      <c r="B110" s="302"/>
      <c r="C110" s="431" t="s">
        <v>314</v>
      </c>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3"/>
      <c r="AD110" s="592" t="s">
        <v>377</v>
      </c>
      <c r="AE110" s="593"/>
      <c r="AF110" s="593"/>
      <c r="AG110" s="537" t="s">
        <v>427</v>
      </c>
      <c r="AH110" s="188"/>
      <c r="AI110" s="188"/>
      <c r="AJ110" s="188"/>
      <c r="AK110" s="188"/>
      <c r="AL110" s="188"/>
      <c r="AM110" s="188"/>
      <c r="AN110" s="188"/>
      <c r="AO110" s="188"/>
      <c r="AP110" s="188"/>
      <c r="AQ110" s="188"/>
      <c r="AR110" s="188"/>
      <c r="AS110" s="188"/>
      <c r="AT110" s="188"/>
      <c r="AU110" s="188"/>
      <c r="AV110" s="188"/>
      <c r="AW110" s="188"/>
      <c r="AX110" s="538"/>
    </row>
    <row r="111" spans="1:50" ht="38.25" customHeight="1" x14ac:dyDescent="0.15">
      <c r="A111" s="557" t="s">
        <v>46</v>
      </c>
      <c r="B111" s="594"/>
      <c r="C111" s="434" t="s">
        <v>48</v>
      </c>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43" t="s">
        <v>377</v>
      </c>
      <c r="AE111" s="444"/>
      <c r="AF111" s="444"/>
      <c r="AG111" s="291" t="s">
        <v>391</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95"/>
      <c r="B112" s="596"/>
      <c r="C112" s="421" t="s">
        <v>49</v>
      </c>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47" t="s">
        <v>422</v>
      </c>
      <c r="AE112" s="448"/>
      <c r="AF112" s="448"/>
      <c r="AG112" s="294"/>
      <c r="AH112" s="295"/>
      <c r="AI112" s="295"/>
      <c r="AJ112" s="295"/>
      <c r="AK112" s="295"/>
      <c r="AL112" s="295"/>
      <c r="AM112" s="295"/>
      <c r="AN112" s="295"/>
      <c r="AO112" s="295"/>
      <c r="AP112" s="295"/>
      <c r="AQ112" s="295"/>
      <c r="AR112" s="295"/>
      <c r="AS112" s="295"/>
      <c r="AT112" s="295"/>
      <c r="AU112" s="295"/>
      <c r="AV112" s="295"/>
      <c r="AW112" s="295"/>
      <c r="AX112" s="296"/>
    </row>
    <row r="113" spans="1:64" ht="21.75" customHeight="1" x14ac:dyDescent="0.15">
      <c r="A113" s="595"/>
      <c r="B113" s="596"/>
      <c r="C113" s="512" t="s">
        <v>315</v>
      </c>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47" t="s">
        <v>377</v>
      </c>
      <c r="AE113" s="448"/>
      <c r="AF113" s="448"/>
      <c r="AG113" s="539" t="s">
        <v>420</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95"/>
      <c r="B114" s="596"/>
      <c r="C114" s="421" t="s">
        <v>45</v>
      </c>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47" t="s">
        <v>422</v>
      </c>
      <c r="AE114" s="448"/>
      <c r="AF114" s="448"/>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95"/>
      <c r="B115" s="596"/>
      <c r="C115" s="421" t="s">
        <v>50</v>
      </c>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97"/>
      <c r="AD115" s="447" t="s">
        <v>377</v>
      </c>
      <c r="AE115" s="448"/>
      <c r="AF115" s="448"/>
      <c r="AG115" s="294" t="s">
        <v>421</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95"/>
      <c r="B116" s="596"/>
      <c r="C116" s="421" t="s">
        <v>55</v>
      </c>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97"/>
      <c r="AD116" s="640" t="s">
        <v>422</v>
      </c>
      <c r="AE116" s="641"/>
      <c r="AF116" s="641"/>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97"/>
      <c r="B117" s="598"/>
      <c r="C117" s="599" t="s">
        <v>82</v>
      </c>
      <c r="D117" s="600"/>
      <c r="E117" s="600"/>
      <c r="F117" s="600"/>
      <c r="G117" s="600"/>
      <c r="H117" s="600"/>
      <c r="I117" s="600"/>
      <c r="J117" s="600"/>
      <c r="K117" s="600"/>
      <c r="L117" s="600"/>
      <c r="M117" s="600"/>
      <c r="N117" s="600"/>
      <c r="O117" s="600"/>
      <c r="P117" s="600"/>
      <c r="Q117" s="600"/>
      <c r="R117" s="600"/>
      <c r="S117" s="600"/>
      <c r="T117" s="600"/>
      <c r="U117" s="600"/>
      <c r="V117" s="600"/>
      <c r="W117" s="600"/>
      <c r="X117" s="600"/>
      <c r="Y117" s="600"/>
      <c r="Z117" s="600"/>
      <c r="AA117" s="600"/>
      <c r="AB117" s="600"/>
      <c r="AC117" s="601"/>
      <c r="AD117" s="592" t="s">
        <v>377</v>
      </c>
      <c r="AE117" s="593"/>
      <c r="AF117" s="602"/>
      <c r="AG117" s="606" t="s">
        <v>392</v>
      </c>
      <c r="AH117" s="441"/>
      <c r="AI117" s="441"/>
      <c r="AJ117" s="441"/>
      <c r="AK117" s="441"/>
      <c r="AL117" s="441"/>
      <c r="AM117" s="441"/>
      <c r="AN117" s="441"/>
      <c r="AO117" s="441"/>
      <c r="AP117" s="441"/>
      <c r="AQ117" s="441"/>
      <c r="AR117" s="441"/>
      <c r="AS117" s="441"/>
      <c r="AT117" s="441"/>
      <c r="AU117" s="441"/>
      <c r="AV117" s="441"/>
      <c r="AW117" s="441"/>
      <c r="AX117" s="607"/>
      <c r="BG117" s="10"/>
      <c r="BH117" s="10"/>
      <c r="BI117" s="10"/>
      <c r="BJ117" s="10"/>
    </row>
    <row r="118" spans="1:64" ht="38.25" customHeight="1" x14ac:dyDescent="0.15">
      <c r="A118" s="557" t="s">
        <v>47</v>
      </c>
      <c r="B118" s="594"/>
      <c r="C118" s="642" t="s">
        <v>81</v>
      </c>
      <c r="D118" s="643"/>
      <c r="E118" s="643"/>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4"/>
      <c r="AD118" s="443" t="s">
        <v>377</v>
      </c>
      <c r="AE118" s="444"/>
      <c r="AF118" s="645"/>
      <c r="AG118" s="291" t="s">
        <v>423</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95"/>
      <c r="B119" s="596"/>
      <c r="C119" s="589" t="s">
        <v>53</v>
      </c>
      <c r="D119" s="590"/>
      <c r="E119" s="590"/>
      <c r="F119" s="590"/>
      <c r="G119" s="590"/>
      <c r="H119" s="590"/>
      <c r="I119" s="590"/>
      <c r="J119" s="590"/>
      <c r="K119" s="590"/>
      <c r="L119" s="590"/>
      <c r="M119" s="590"/>
      <c r="N119" s="590"/>
      <c r="O119" s="590"/>
      <c r="P119" s="590"/>
      <c r="Q119" s="590"/>
      <c r="R119" s="590"/>
      <c r="S119" s="590"/>
      <c r="T119" s="590"/>
      <c r="U119" s="590"/>
      <c r="V119" s="590"/>
      <c r="W119" s="590"/>
      <c r="X119" s="590"/>
      <c r="Y119" s="590"/>
      <c r="Z119" s="590"/>
      <c r="AA119" s="590"/>
      <c r="AB119" s="590"/>
      <c r="AC119" s="591"/>
      <c r="AD119" s="613" t="s">
        <v>422</v>
      </c>
      <c r="AE119" s="614"/>
      <c r="AF119" s="614"/>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95"/>
      <c r="B120" s="596"/>
      <c r="C120" s="421" t="s">
        <v>51</v>
      </c>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47" t="s">
        <v>377</v>
      </c>
      <c r="AE120" s="448"/>
      <c r="AF120" s="448"/>
      <c r="AG120" s="539" t="s">
        <v>424</v>
      </c>
      <c r="AH120" s="295"/>
      <c r="AI120" s="295"/>
      <c r="AJ120" s="295"/>
      <c r="AK120" s="295"/>
      <c r="AL120" s="295"/>
      <c r="AM120" s="295"/>
      <c r="AN120" s="295"/>
      <c r="AO120" s="295"/>
      <c r="AP120" s="295"/>
      <c r="AQ120" s="295"/>
      <c r="AR120" s="295"/>
      <c r="AS120" s="295"/>
      <c r="AT120" s="295"/>
      <c r="AU120" s="295"/>
      <c r="AV120" s="295"/>
      <c r="AW120" s="295"/>
      <c r="AX120" s="296"/>
    </row>
    <row r="121" spans="1:64" ht="71.25" customHeight="1" x14ac:dyDescent="0.15">
      <c r="A121" s="597"/>
      <c r="B121" s="598"/>
      <c r="C121" s="421" t="s">
        <v>52</v>
      </c>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47" t="s">
        <v>377</v>
      </c>
      <c r="AE121" s="448"/>
      <c r="AF121" s="448"/>
      <c r="AG121" s="537" t="s">
        <v>393</v>
      </c>
      <c r="AH121" s="188"/>
      <c r="AI121" s="188"/>
      <c r="AJ121" s="188"/>
      <c r="AK121" s="188"/>
      <c r="AL121" s="188"/>
      <c r="AM121" s="188"/>
      <c r="AN121" s="188"/>
      <c r="AO121" s="188"/>
      <c r="AP121" s="188"/>
      <c r="AQ121" s="188"/>
      <c r="AR121" s="188"/>
      <c r="AS121" s="188"/>
      <c r="AT121" s="188"/>
      <c r="AU121" s="188"/>
      <c r="AV121" s="188"/>
      <c r="AW121" s="188"/>
      <c r="AX121" s="538"/>
    </row>
    <row r="122" spans="1:64" ht="33.6" customHeight="1" x14ac:dyDescent="0.15">
      <c r="A122" s="630" t="s">
        <v>80</v>
      </c>
      <c r="B122" s="631"/>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35"/>
      <c r="AD122" s="443"/>
      <c r="AE122" s="444"/>
      <c r="AF122" s="444"/>
      <c r="AG122" s="584"/>
      <c r="AH122" s="186"/>
      <c r="AI122" s="186"/>
      <c r="AJ122" s="186"/>
      <c r="AK122" s="186"/>
      <c r="AL122" s="186"/>
      <c r="AM122" s="186"/>
      <c r="AN122" s="186"/>
      <c r="AO122" s="186"/>
      <c r="AP122" s="186"/>
      <c r="AQ122" s="186"/>
      <c r="AR122" s="186"/>
      <c r="AS122" s="186"/>
      <c r="AT122" s="186"/>
      <c r="AU122" s="186"/>
      <c r="AV122" s="186"/>
      <c r="AW122" s="186"/>
      <c r="AX122" s="585"/>
    </row>
    <row r="123" spans="1:64" ht="15.75" customHeight="1" x14ac:dyDescent="0.15">
      <c r="A123" s="632"/>
      <c r="B123" s="633"/>
      <c r="C123" s="659" t="s">
        <v>87</v>
      </c>
      <c r="D123" s="660"/>
      <c r="E123" s="660"/>
      <c r="F123" s="660"/>
      <c r="G123" s="660"/>
      <c r="H123" s="660"/>
      <c r="I123" s="660"/>
      <c r="J123" s="660"/>
      <c r="K123" s="660"/>
      <c r="L123" s="660"/>
      <c r="M123" s="660"/>
      <c r="N123" s="660"/>
      <c r="O123" s="661"/>
      <c r="P123" s="653" t="s">
        <v>0</v>
      </c>
      <c r="Q123" s="662"/>
      <c r="R123" s="662"/>
      <c r="S123" s="663"/>
      <c r="T123" s="652" t="s">
        <v>30</v>
      </c>
      <c r="U123" s="653"/>
      <c r="V123" s="653"/>
      <c r="W123" s="653"/>
      <c r="X123" s="653"/>
      <c r="Y123" s="653"/>
      <c r="Z123" s="653"/>
      <c r="AA123" s="653"/>
      <c r="AB123" s="653"/>
      <c r="AC123" s="653"/>
      <c r="AD123" s="653"/>
      <c r="AE123" s="653"/>
      <c r="AF123" s="654"/>
      <c r="AG123" s="586"/>
      <c r="AH123" s="267"/>
      <c r="AI123" s="267"/>
      <c r="AJ123" s="267"/>
      <c r="AK123" s="267"/>
      <c r="AL123" s="267"/>
      <c r="AM123" s="267"/>
      <c r="AN123" s="267"/>
      <c r="AO123" s="267"/>
      <c r="AP123" s="267"/>
      <c r="AQ123" s="267"/>
      <c r="AR123" s="267"/>
      <c r="AS123" s="267"/>
      <c r="AT123" s="267"/>
      <c r="AU123" s="267"/>
      <c r="AV123" s="267"/>
      <c r="AW123" s="267"/>
      <c r="AX123" s="587"/>
    </row>
    <row r="124" spans="1:64" ht="26.25" customHeight="1" x14ac:dyDescent="0.15">
      <c r="A124" s="632"/>
      <c r="B124" s="633"/>
      <c r="C124" s="646"/>
      <c r="D124" s="647"/>
      <c r="E124" s="647"/>
      <c r="F124" s="647"/>
      <c r="G124" s="647"/>
      <c r="H124" s="647"/>
      <c r="I124" s="647"/>
      <c r="J124" s="647"/>
      <c r="K124" s="647"/>
      <c r="L124" s="647"/>
      <c r="M124" s="647"/>
      <c r="N124" s="647"/>
      <c r="O124" s="648"/>
      <c r="P124" s="655"/>
      <c r="Q124" s="655"/>
      <c r="R124" s="655"/>
      <c r="S124" s="656"/>
      <c r="T124" s="638"/>
      <c r="U124" s="295"/>
      <c r="V124" s="295"/>
      <c r="W124" s="295"/>
      <c r="X124" s="295"/>
      <c r="Y124" s="295"/>
      <c r="Z124" s="295"/>
      <c r="AA124" s="295"/>
      <c r="AB124" s="295"/>
      <c r="AC124" s="295"/>
      <c r="AD124" s="295"/>
      <c r="AE124" s="295"/>
      <c r="AF124" s="639"/>
      <c r="AG124" s="586"/>
      <c r="AH124" s="267"/>
      <c r="AI124" s="267"/>
      <c r="AJ124" s="267"/>
      <c r="AK124" s="267"/>
      <c r="AL124" s="267"/>
      <c r="AM124" s="267"/>
      <c r="AN124" s="267"/>
      <c r="AO124" s="267"/>
      <c r="AP124" s="267"/>
      <c r="AQ124" s="267"/>
      <c r="AR124" s="267"/>
      <c r="AS124" s="267"/>
      <c r="AT124" s="267"/>
      <c r="AU124" s="267"/>
      <c r="AV124" s="267"/>
      <c r="AW124" s="267"/>
      <c r="AX124" s="587"/>
    </row>
    <row r="125" spans="1:64" ht="26.25" customHeight="1" x14ac:dyDescent="0.15">
      <c r="A125" s="634"/>
      <c r="B125" s="635"/>
      <c r="C125" s="649"/>
      <c r="D125" s="650"/>
      <c r="E125" s="650"/>
      <c r="F125" s="650"/>
      <c r="G125" s="650"/>
      <c r="H125" s="650"/>
      <c r="I125" s="650"/>
      <c r="J125" s="650"/>
      <c r="K125" s="650"/>
      <c r="L125" s="650"/>
      <c r="M125" s="650"/>
      <c r="N125" s="650"/>
      <c r="O125" s="651"/>
      <c r="P125" s="657"/>
      <c r="Q125" s="657"/>
      <c r="R125" s="657"/>
      <c r="S125" s="658"/>
      <c r="T125" s="440"/>
      <c r="U125" s="441"/>
      <c r="V125" s="441"/>
      <c r="W125" s="441"/>
      <c r="X125" s="441"/>
      <c r="Y125" s="441"/>
      <c r="Z125" s="441"/>
      <c r="AA125" s="441"/>
      <c r="AB125" s="441"/>
      <c r="AC125" s="441"/>
      <c r="AD125" s="441"/>
      <c r="AE125" s="441"/>
      <c r="AF125" s="442"/>
      <c r="AG125" s="588"/>
      <c r="AH125" s="188"/>
      <c r="AI125" s="188"/>
      <c r="AJ125" s="188"/>
      <c r="AK125" s="188"/>
      <c r="AL125" s="188"/>
      <c r="AM125" s="188"/>
      <c r="AN125" s="188"/>
      <c r="AO125" s="188"/>
      <c r="AP125" s="188"/>
      <c r="AQ125" s="188"/>
      <c r="AR125" s="188"/>
      <c r="AS125" s="188"/>
      <c r="AT125" s="188"/>
      <c r="AU125" s="188"/>
      <c r="AV125" s="188"/>
      <c r="AW125" s="188"/>
      <c r="AX125" s="538"/>
    </row>
    <row r="126" spans="1:64" ht="76.5" customHeight="1" x14ac:dyDescent="0.15">
      <c r="A126" s="557" t="s">
        <v>58</v>
      </c>
      <c r="B126" s="558"/>
      <c r="C126" s="383" t="s">
        <v>64</v>
      </c>
      <c r="D126" s="580"/>
      <c r="E126" s="580"/>
      <c r="F126" s="581"/>
      <c r="G126" s="551" t="s">
        <v>394</v>
      </c>
      <c r="H126" s="552"/>
      <c r="I126" s="552"/>
      <c r="J126" s="552"/>
      <c r="K126" s="552"/>
      <c r="L126" s="552"/>
      <c r="M126" s="552"/>
      <c r="N126" s="552"/>
      <c r="O126" s="552"/>
      <c r="P126" s="552"/>
      <c r="Q126" s="552"/>
      <c r="R126" s="552"/>
      <c r="S126" s="552"/>
      <c r="T126" s="552"/>
      <c r="U126" s="552"/>
      <c r="V126" s="552"/>
      <c r="W126" s="552"/>
      <c r="X126" s="552"/>
      <c r="Y126" s="552"/>
      <c r="Z126" s="552"/>
      <c r="AA126" s="552"/>
      <c r="AB126" s="552"/>
      <c r="AC126" s="552"/>
      <c r="AD126" s="552"/>
      <c r="AE126" s="552"/>
      <c r="AF126" s="552"/>
      <c r="AG126" s="552"/>
      <c r="AH126" s="552"/>
      <c r="AI126" s="552"/>
      <c r="AJ126" s="552"/>
      <c r="AK126" s="552"/>
      <c r="AL126" s="552"/>
      <c r="AM126" s="552"/>
      <c r="AN126" s="552"/>
      <c r="AO126" s="552"/>
      <c r="AP126" s="552"/>
      <c r="AQ126" s="552"/>
      <c r="AR126" s="552"/>
      <c r="AS126" s="552"/>
      <c r="AT126" s="552"/>
      <c r="AU126" s="552"/>
      <c r="AV126" s="552"/>
      <c r="AW126" s="552"/>
      <c r="AX126" s="553"/>
    </row>
    <row r="127" spans="1:64" ht="66.75" customHeight="1" thickBot="1" x14ac:dyDescent="0.2">
      <c r="A127" s="559"/>
      <c r="B127" s="560"/>
      <c r="C127" s="352" t="s">
        <v>68</v>
      </c>
      <c r="D127" s="353"/>
      <c r="E127" s="353"/>
      <c r="F127" s="354"/>
      <c r="G127" s="355" t="s">
        <v>395</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35.25" customHeight="1" thickBot="1" x14ac:dyDescent="0.2">
      <c r="A129" s="579"/>
      <c r="B129" s="574"/>
      <c r="C129" s="574"/>
      <c r="D129" s="574"/>
      <c r="E129" s="574"/>
      <c r="F129" s="574"/>
      <c r="G129" s="574"/>
      <c r="H129" s="574"/>
      <c r="I129" s="574"/>
      <c r="J129" s="574"/>
      <c r="K129" s="574"/>
      <c r="L129" s="574"/>
      <c r="M129" s="574"/>
      <c r="N129" s="574"/>
      <c r="O129" s="574"/>
      <c r="P129" s="574"/>
      <c r="Q129" s="574"/>
      <c r="R129" s="574"/>
      <c r="S129" s="574"/>
      <c r="T129" s="574"/>
      <c r="U129" s="574"/>
      <c r="V129" s="574"/>
      <c r="W129" s="574"/>
      <c r="X129" s="574"/>
      <c r="Y129" s="574"/>
      <c r="Z129" s="574"/>
      <c r="AA129" s="574"/>
      <c r="AB129" s="574"/>
      <c r="AC129" s="574"/>
      <c r="AD129" s="574"/>
      <c r="AE129" s="574"/>
      <c r="AF129" s="574"/>
      <c r="AG129" s="574"/>
      <c r="AH129" s="574"/>
      <c r="AI129" s="574"/>
      <c r="AJ129" s="574"/>
      <c r="AK129" s="574"/>
      <c r="AL129" s="574"/>
      <c r="AM129" s="574"/>
      <c r="AN129" s="574"/>
      <c r="AO129" s="574"/>
      <c r="AP129" s="574"/>
      <c r="AQ129" s="574"/>
      <c r="AR129" s="574"/>
      <c r="AS129" s="574"/>
      <c r="AT129" s="574"/>
      <c r="AU129" s="574"/>
      <c r="AV129" s="574"/>
      <c r="AW129" s="574"/>
      <c r="AX129" s="575"/>
    </row>
    <row r="130" spans="1:50" ht="21" customHeight="1" x14ac:dyDescent="0.15">
      <c r="A130" s="570" t="s">
        <v>41</v>
      </c>
      <c r="B130" s="571"/>
      <c r="C130" s="571"/>
      <c r="D130" s="571"/>
      <c r="E130" s="571"/>
      <c r="F130" s="571"/>
      <c r="G130" s="571"/>
      <c r="H130" s="571"/>
      <c r="I130" s="571"/>
      <c r="J130" s="571"/>
      <c r="K130" s="571"/>
      <c r="L130" s="571"/>
      <c r="M130" s="571"/>
      <c r="N130" s="571"/>
      <c r="O130" s="571"/>
      <c r="P130" s="571"/>
      <c r="Q130" s="571"/>
      <c r="R130" s="571"/>
      <c r="S130" s="571"/>
      <c r="T130" s="571"/>
      <c r="U130" s="571"/>
      <c r="V130" s="571"/>
      <c r="W130" s="571"/>
      <c r="X130" s="571"/>
      <c r="Y130" s="571"/>
      <c r="Z130" s="571"/>
      <c r="AA130" s="571"/>
      <c r="AB130" s="571"/>
      <c r="AC130" s="571"/>
      <c r="AD130" s="571"/>
      <c r="AE130" s="571"/>
      <c r="AF130" s="571"/>
      <c r="AG130" s="571"/>
      <c r="AH130" s="571"/>
      <c r="AI130" s="571"/>
      <c r="AJ130" s="571"/>
      <c r="AK130" s="571"/>
      <c r="AL130" s="571"/>
      <c r="AM130" s="571"/>
      <c r="AN130" s="571"/>
      <c r="AO130" s="571"/>
      <c r="AP130" s="571"/>
      <c r="AQ130" s="571"/>
      <c r="AR130" s="571"/>
      <c r="AS130" s="571"/>
      <c r="AT130" s="571"/>
      <c r="AU130" s="571"/>
      <c r="AV130" s="571"/>
      <c r="AW130" s="571"/>
      <c r="AX130" s="572"/>
    </row>
    <row r="131" spans="1:50" ht="90.75" customHeight="1" thickBot="1" x14ac:dyDescent="0.2">
      <c r="A131" s="554" t="s">
        <v>306</v>
      </c>
      <c r="B131" s="555"/>
      <c r="C131" s="555"/>
      <c r="D131" s="555"/>
      <c r="E131" s="556"/>
      <c r="F131" s="573" t="s">
        <v>429</v>
      </c>
      <c r="G131" s="574"/>
      <c r="H131" s="574"/>
      <c r="I131" s="574"/>
      <c r="J131" s="574"/>
      <c r="K131" s="574"/>
      <c r="L131" s="574"/>
      <c r="M131" s="574"/>
      <c r="N131" s="574"/>
      <c r="O131" s="574"/>
      <c r="P131" s="574"/>
      <c r="Q131" s="574"/>
      <c r="R131" s="574"/>
      <c r="S131" s="574"/>
      <c r="T131" s="574"/>
      <c r="U131" s="574"/>
      <c r="V131" s="574"/>
      <c r="W131" s="574"/>
      <c r="X131" s="574"/>
      <c r="Y131" s="574"/>
      <c r="Z131" s="574"/>
      <c r="AA131" s="574"/>
      <c r="AB131" s="574"/>
      <c r="AC131" s="574"/>
      <c r="AD131" s="574"/>
      <c r="AE131" s="574"/>
      <c r="AF131" s="574"/>
      <c r="AG131" s="574"/>
      <c r="AH131" s="574"/>
      <c r="AI131" s="574"/>
      <c r="AJ131" s="574"/>
      <c r="AK131" s="574"/>
      <c r="AL131" s="574"/>
      <c r="AM131" s="574"/>
      <c r="AN131" s="574"/>
      <c r="AO131" s="574"/>
      <c r="AP131" s="574"/>
      <c r="AQ131" s="574"/>
      <c r="AR131" s="574"/>
      <c r="AS131" s="574"/>
      <c r="AT131" s="574"/>
      <c r="AU131" s="574"/>
      <c r="AV131" s="574"/>
      <c r="AW131" s="574"/>
      <c r="AX131" s="575"/>
    </row>
    <row r="132" spans="1:50" ht="21" customHeight="1" x14ac:dyDescent="0.15">
      <c r="A132" s="570" t="s">
        <v>54</v>
      </c>
      <c r="B132" s="571"/>
      <c r="C132" s="571"/>
      <c r="D132" s="571"/>
      <c r="E132" s="571"/>
      <c r="F132" s="571"/>
      <c r="G132" s="571"/>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1"/>
      <c r="AL132" s="571"/>
      <c r="AM132" s="571"/>
      <c r="AN132" s="571"/>
      <c r="AO132" s="571"/>
      <c r="AP132" s="571"/>
      <c r="AQ132" s="571"/>
      <c r="AR132" s="571"/>
      <c r="AS132" s="571"/>
      <c r="AT132" s="571"/>
      <c r="AU132" s="571"/>
      <c r="AV132" s="571"/>
      <c r="AW132" s="571"/>
      <c r="AX132" s="572"/>
    </row>
    <row r="133" spans="1:50" ht="90.75" customHeight="1" thickBot="1" x14ac:dyDescent="0.2">
      <c r="A133" s="436" t="s">
        <v>431</v>
      </c>
      <c r="B133" s="437"/>
      <c r="C133" s="437"/>
      <c r="D133" s="437"/>
      <c r="E133" s="438"/>
      <c r="F133" s="576" t="s">
        <v>432</v>
      </c>
      <c r="G133" s="577"/>
      <c r="H133" s="577"/>
      <c r="I133" s="577"/>
      <c r="J133" s="577"/>
      <c r="K133" s="577"/>
      <c r="L133" s="577"/>
      <c r="M133" s="577"/>
      <c r="N133" s="577"/>
      <c r="O133" s="577"/>
      <c r="P133" s="577"/>
      <c r="Q133" s="577"/>
      <c r="R133" s="577"/>
      <c r="S133" s="577"/>
      <c r="T133" s="577"/>
      <c r="U133" s="577"/>
      <c r="V133" s="577"/>
      <c r="W133" s="577"/>
      <c r="X133" s="577"/>
      <c r="Y133" s="577"/>
      <c r="Z133" s="577"/>
      <c r="AA133" s="577"/>
      <c r="AB133" s="577"/>
      <c r="AC133" s="577"/>
      <c r="AD133" s="577"/>
      <c r="AE133" s="577"/>
      <c r="AF133" s="577"/>
      <c r="AG133" s="577"/>
      <c r="AH133" s="577"/>
      <c r="AI133" s="577"/>
      <c r="AJ133" s="577"/>
      <c r="AK133" s="577"/>
      <c r="AL133" s="577"/>
      <c r="AM133" s="577"/>
      <c r="AN133" s="577"/>
      <c r="AO133" s="577"/>
      <c r="AP133" s="577"/>
      <c r="AQ133" s="577"/>
      <c r="AR133" s="577"/>
      <c r="AS133" s="577"/>
      <c r="AT133" s="577"/>
      <c r="AU133" s="577"/>
      <c r="AV133" s="577"/>
      <c r="AW133" s="577"/>
      <c r="AX133" s="578"/>
    </row>
    <row r="134" spans="1:50" ht="21" customHeight="1" x14ac:dyDescent="0.15">
      <c r="A134" s="561" t="s">
        <v>42</v>
      </c>
      <c r="B134" s="562"/>
      <c r="C134" s="562"/>
      <c r="D134" s="562"/>
      <c r="E134" s="562"/>
      <c r="F134" s="562"/>
      <c r="G134" s="562"/>
      <c r="H134" s="562"/>
      <c r="I134" s="562"/>
      <c r="J134" s="562"/>
      <c r="K134" s="562"/>
      <c r="L134" s="562"/>
      <c r="M134" s="562"/>
      <c r="N134" s="562"/>
      <c r="O134" s="562"/>
      <c r="P134" s="562"/>
      <c r="Q134" s="562"/>
      <c r="R134" s="562"/>
      <c r="S134" s="562"/>
      <c r="T134" s="562"/>
      <c r="U134" s="562"/>
      <c r="V134" s="562"/>
      <c r="W134" s="562"/>
      <c r="X134" s="562"/>
      <c r="Y134" s="562"/>
      <c r="Z134" s="562"/>
      <c r="AA134" s="562"/>
      <c r="AB134" s="562"/>
      <c r="AC134" s="562"/>
      <c r="AD134" s="562"/>
      <c r="AE134" s="562"/>
      <c r="AF134" s="562"/>
      <c r="AG134" s="562"/>
      <c r="AH134" s="562"/>
      <c r="AI134" s="562"/>
      <c r="AJ134" s="562"/>
      <c r="AK134" s="562"/>
      <c r="AL134" s="562"/>
      <c r="AM134" s="562"/>
      <c r="AN134" s="562"/>
      <c r="AO134" s="562"/>
      <c r="AP134" s="562"/>
      <c r="AQ134" s="562"/>
      <c r="AR134" s="562"/>
      <c r="AS134" s="562"/>
      <c r="AT134" s="562"/>
      <c r="AU134" s="562"/>
      <c r="AV134" s="562"/>
      <c r="AW134" s="562"/>
      <c r="AX134" s="563"/>
    </row>
    <row r="135" spans="1:50" ht="76.5" customHeight="1" thickBot="1" x14ac:dyDescent="0.2">
      <c r="A135" s="615"/>
      <c r="B135" s="616"/>
      <c r="C135" s="616"/>
      <c r="D135" s="616"/>
      <c r="E135" s="616"/>
      <c r="F135" s="616"/>
      <c r="G135" s="616"/>
      <c r="H135" s="616"/>
      <c r="I135" s="616"/>
      <c r="J135" s="616"/>
      <c r="K135" s="616"/>
      <c r="L135" s="616"/>
      <c r="M135" s="616"/>
      <c r="N135" s="616"/>
      <c r="O135" s="616"/>
      <c r="P135" s="616"/>
      <c r="Q135" s="616"/>
      <c r="R135" s="616"/>
      <c r="S135" s="616"/>
      <c r="T135" s="616"/>
      <c r="U135" s="616"/>
      <c r="V135" s="616"/>
      <c r="W135" s="616"/>
      <c r="X135" s="616"/>
      <c r="Y135" s="616"/>
      <c r="Z135" s="616"/>
      <c r="AA135" s="616"/>
      <c r="AB135" s="616"/>
      <c r="AC135" s="616"/>
      <c r="AD135" s="616"/>
      <c r="AE135" s="616"/>
      <c r="AF135" s="616"/>
      <c r="AG135" s="616"/>
      <c r="AH135" s="616"/>
      <c r="AI135" s="616"/>
      <c r="AJ135" s="616"/>
      <c r="AK135" s="616"/>
      <c r="AL135" s="616"/>
      <c r="AM135" s="616"/>
      <c r="AN135" s="616"/>
      <c r="AO135" s="616"/>
      <c r="AP135" s="616"/>
      <c r="AQ135" s="616"/>
      <c r="AR135" s="616"/>
      <c r="AS135" s="616"/>
      <c r="AT135" s="616"/>
      <c r="AU135" s="616"/>
      <c r="AV135" s="616"/>
      <c r="AW135" s="616"/>
      <c r="AX135" s="617"/>
    </row>
    <row r="136" spans="1:50" ht="19.7" customHeight="1" x14ac:dyDescent="0.15">
      <c r="A136" s="548" t="s">
        <v>37</v>
      </c>
      <c r="B136" s="549"/>
      <c r="C136" s="549"/>
      <c r="D136" s="549"/>
      <c r="E136" s="549"/>
      <c r="F136" s="549"/>
      <c r="G136" s="549"/>
      <c r="H136" s="549"/>
      <c r="I136" s="549"/>
      <c r="J136" s="549"/>
      <c r="K136" s="549"/>
      <c r="L136" s="549"/>
      <c r="M136" s="549"/>
      <c r="N136" s="549"/>
      <c r="O136" s="549"/>
      <c r="P136" s="549"/>
      <c r="Q136" s="549"/>
      <c r="R136" s="549"/>
      <c r="S136" s="549"/>
      <c r="T136" s="549"/>
      <c r="U136" s="549"/>
      <c r="V136" s="549"/>
      <c r="W136" s="549"/>
      <c r="X136" s="549"/>
      <c r="Y136" s="549"/>
      <c r="Z136" s="549"/>
      <c r="AA136" s="549"/>
      <c r="AB136" s="549"/>
      <c r="AC136" s="549"/>
      <c r="AD136" s="549"/>
      <c r="AE136" s="549"/>
      <c r="AF136" s="549"/>
      <c r="AG136" s="549"/>
      <c r="AH136" s="549"/>
      <c r="AI136" s="549"/>
      <c r="AJ136" s="549"/>
      <c r="AK136" s="549"/>
      <c r="AL136" s="549"/>
      <c r="AM136" s="549"/>
      <c r="AN136" s="549"/>
      <c r="AO136" s="549"/>
      <c r="AP136" s="549"/>
      <c r="AQ136" s="549"/>
      <c r="AR136" s="549"/>
      <c r="AS136" s="549"/>
      <c r="AT136" s="549"/>
      <c r="AU136" s="549"/>
      <c r="AV136" s="549"/>
      <c r="AW136" s="549"/>
      <c r="AX136" s="550"/>
    </row>
    <row r="137" spans="1:50" ht="19.899999999999999" customHeight="1" x14ac:dyDescent="0.15">
      <c r="A137" s="409" t="s">
        <v>224</v>
      </c>
      <c r="B137" s="410"/>
      <c r="C137" s="410"/>
      <c r="D137" s="410"/>
      <c r="E137" s="410"/>
      <c r="F137" s="410"/>
      <c r="G137" s="423">
        <v>130131</v>
      </c>
      <c r="H137" s="424"/>
      <c r="I137" s="424"/>
      <c r="J137" s="424"/>
      <c r="K137" s="424"/>
      <c r="L137" s="424"/>
      <c r="M137" s="424"/>
      <c r="N137" s="424"/>
      <c r="O137" s="424"/>
      <c r="P137" s="425"/>
      <c r="Q137" s="410" t="s">
        <v>225</v>
      </c>
      <c r="R137" s="410"/>
      <c r="S137" s="410"/>
      <c r="T137" s="410"/>
      <c r="U137" s="410"/>
      <c r="V137" s="410"/>
      <c r="W137" s="439">
        <v>86</v>
      </c>
      <c r="X137" s="424"/>
      <c r="Y137" s="424"/>
      <c r="Z137" s="424"/>
      <c r="AA137" s="424"/>
      <c r="AB137" s="424"/>
      <c r="AC137" s="424"/>
      <c r="AD137" s="424"/>
      <c r="AE137" s="424"/>
      <c r="AF137" s="425"/>
      <c r="AG137" s="410" t="s">
        <v>226</v>
      </c>
      <c r="AH137" s="410"/>
      <c r="AI137" s="410"/>
      <c r="AJ137" s="410"/>
      <c r="AK137" s="410"/>
      <c r="AL137" s="410"/>
      <c r="AM137" s="406">
        <v>72</v>
      </c>
      <c r="AN137" s="407"/>
      <c r="AO137" s="407"/>
      <c r="AP137" s="407"/>
      <c r="AQ137" s="407"/>
      <c r="AR137" s="407"/>
      <c r="AS137" s="407"/>
      <c r="AT137" s="407"/>
      <c r="AU137" s="407"/>
      <c r="AV137" s="408"/>
      <c r="AW137" s="12"/>
      <c r="AX137" s="13"/>
    </row>
    <row r="138" spans="1:50" ht="19.899999999999999" customHeight="1" thickBot="1" x14ac:dyDescent="0.2">
      <c r="A138" s="411" t="s">
        <v>227</v>
      </c>
      <c r="B138" s="412"/>
      <c r="C138" s="412"/>
      <c r="D138" s="412"/>
      <c r="E138" s="412"/>
      <c r="F138" s="412"/>
      <c r="G138" s="426">
        <v>343</v>
      </c>
      <c r="H138" s="427"/>
      <c r="I138" s="427"/>
      <c r="J138" s="427"/>
      <c r="K138" s="427"/>
      <c r="L138" s="427"/>
      <c r="M138" s="427"/>
      <c r="N138" s="427"/>
      <c r="O138" s="427"/>
      <c r="P138" s="428"/>
      <c r="Q138" s="412" t="s">
        <v>228</v>
      </c>
      <c r="R138" s="412"/>
      <c r="S138" s="412"/>
      <c r="T138" s="412"/>
      <c r="U138" s="412"/>
      <c r="V138" s="412"/>
      <c r="W138" s="426">
        <v>332</v>
      </c>
      <c r="X138" s="427"/>
      <c r="Y138" s="427"/>
      <c r="Z138" s="427"/>
      <c r="AA138" s="427"/>
      <c r="AB138" s="427"/>
      <c r="AC138" s="427"/>
      <c r="AD138" s="427"/>
      <c r="AE138" s="427"/>
      <c r="AF138" s="428"/>
      <c r="AG138" s="582"/>
      <c r="AH138" s="583"/>
      <c r="AI138" s="583"/>
      <c r="AJ138" s="583"/>
      <c r="AK138" s="583"/>
      <c r="AL138" s="583"/>
      <c r="AM138" s="618"/>
      <c r="AN138" s="619"/>
      <c r="AO138" s="619"/>
      <c r="AP138" s="619"/>
      <c r="AQ138" s="619"/>
      <c r="AR138" s="619"/>
      <c r="AS138" s="619"/>
      <c r="AT138" s="619"/>
      <c r="AU138" s="619"/>
      <c r="AV138" s="620"/>
      <c r="AW138" s="28"/>
      <c r="AX138" s="29"/>
    </row>
    <row r="139" spans="1:50" ht="23.65" customHeight="1" x14ac:dyDescent="0.15">
      <c r="A139" s="564" t="s">
        <v>28</v>
      </c>
      <c r="B139" s="565"/>
      <c r="C139" s="565"/>
      <c r="D139" s="565"/>
      <c r="E139" s="565"/>
      <c r="F139" s="56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9"/>
      <c r="B140" s="470"/>
      <c r="C140" s="470"/>
      <c r="D140" s="470"/>
      <c r="E140" s="470"/>
      <c r="F140" s="47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9"/>
      <c r="B141" s="470"/>
      <c r="C141" s="470"/>
      <c r="D141" s="470"/>
      <c r="E141" s="470"/>
      <c r="F141" s="47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9"/>
      <c r="B142" s="470"/>
      <c r="C142" s="470"/>
      <c r="D142" s="470"/>
      <c r="E142" s="470"/>
      <c r="F142" s="47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9"/>
      <c r="B143" s="470"/>
      <c r="C143" s="470"/>
      <c r="D143" s="470"/>
      <c r="E143" s="470"/>
      <c r="F143" s="47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9"/>
      <c r="B144" s="470"/>
      <c r="C144" s="470"/>
      <c r="D144" s="470"/>
      <c r="E144" s="470"/>
      <c r="F144" s="47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9"/>
      <c r="B145" s="470"/>
      <c r="C145" s="470"/>
      <c r="D145" s="470"/>
      <c r="E145" s="470"/>
      <c r="F145" s="47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9"/>
      <c r="B146" s="470"/>
      <c r="C146" s="470"/>
      <c r="D146" s="470"/>
      <c r="E146" s="470"/>
      <c r="F146" s="47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9"/>
      <c r="B147" s="470"/>
      <c r="C147" s="470"/>
      <c r="D147" s="470"/>
      <c r="E147" s="470"/>
      <c r="F147" s="47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9"/>
      <c r="B148" s="470"/>
      <c r="C148" s="470"/>
      <c r="D148" s="470"/>
      <c r="E148" s="470"/>
      <c r="F148" s="47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9"/>
      <c r="B149" s="470"/>
      <c r="C149" s="470"/>
      <c r="D149" s="470"/>
      <c r="E149" s="470"/>
      <c r="F149" s="47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9"/>
      <c r="B150" s="470"/>
      <c r="C150" s="470"/>
      <c r="D150" s="470"/>
      <c r="E150" s="470"/>
      <c r="F150" s="47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9"/>
      <c r="B151" s="470"/>
      <c r="C151" s="470"/>
      <c r="D151" s="470"/>
      <c r="E151" s="470"/>
      <c r="F151" s="47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9"/>
      <c r="B152" s="470"/>
      <c r="C152" s="470"/>
      <c r="D152" s="470"/>
      <c r="E152" s="470"/>
      <c r="F152" s="47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9"/>
      <c r="B153" s="470"/>
      <c r="C153" s="470"/>
      <c r="D153" s="470"/>
      <c r="E153" s="470"/>
      <c r="F153" s="47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9"/>
      <c r="B154" s="470"/>
      <c r="C154" s="470"/>
      <c r="D154" s="470"/>
      <c r="E154" s="470"/>
      <c r="F154" s="47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9"/>
      <c r="B155" s="470"/>
      <c r="C155" s="470"/>
      <c r="D155" s="470"/>
      <c r="E155" s="470"/>
      <c r="F155" s="47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9"/>
      <c r="B156" s="470"/>
      <c r="C156" s="470"/>
      <c r="D156" s="470"/>
      <c r="E156" s="470"/>
      <c r="F156" s="47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9"/>
      <c r="B157" s="470"/>
      <c r="C157" s="470"/>
      <c r="D157" s="470"/>
      <c r="E157" s="470"/>
      <c r="F157" s="47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9"/>
      <c r="B158" s="470"/>
      <c r="C158" s="470"/>
      <c r="D158" s="470"/>
      <c r="E158" s="470"/>
      <c r="F158" s="47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9"/>
      <c r="B159" s="470"/>
      <c r="C159" s="470"/>
      <c r="D159" s="470"/>
      <c r="E159" s="470"/>
      <c r="F159" s="47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9"/>
      <c r="B160" s="470"/>
      <c r="C160" s="470"/>
      <c r="D160" s="470"/>
      <c r="E160" s="470"/>
      <c r="F160" s="47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9"/>
      <c r="B161" s="470"/>
      <c r="C161" s="470"/>
      <c r="D161" s="470"/>
      <c r="E161" s="470"/>
      <c r="F161" s="47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9"/>
      <c r="B162" s="470"/>
      <c r="C162" s="470"/>
      <c r="D162" s="470"/>
      <c r="E162" s="470"/>
      <c r="F162" s="47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9"/>
      <c r="B163" s="470"/>
      <c r="C163" s="470"/>
      <c r="D163" s="470"/>
      <c r="E163" s="470"/>
      <c r="F163" s="47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9"/>
      <c r="B164" s="470"/>
      <c r="C164" s="470"/>
      <c r="D164" s="470"/>
      <c r="E164" s="470"/>
      <c r="F164" s="47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9"/>
      <c r="B165" s="470"/>
      <c r="C165" s="470"/>
      <c r="D165" s="470"/>
      <c r="E165" s="470"/>
      <c r="F165" s="47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9"/>
      <c r="B166" s="470"/>
      <c r="C166" s="470"/>
      <c r="D166" s="470"/>
      <c r="E166" s="470"/>
      <c r="F166" s="47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9"/>
      <c r="B167" s="470"/>
      <c r="C167" s="470"/>
      <c r="D167" s="470"/>
      <c r="E167" s="470"/>
      <c r="F167" s="47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9"/>
      <c r="B168" s="470"/>
      <c r="C168" s="470"/>
      <c r="D168" s="470"/>
      <c r="E168" s="470"/>
      <c r="F168" s="47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9"/>
      <c r="B169" s="470"/>
      <c r="C169" s="470"/>
      <c r="D169" s="470"/>
      <c r="E169" s="470"/>
      <c r="F169" s="47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9"/>
      <c r="B170" s="470"/>
      <c r="C170" s="470"/>
      <c r="D170" s="470"/>
      <c r="E170" s="470"/>
      <c r="F170" s="47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9"/>
      <c r="B171" s="470"/>
      <c r="C171" s="470"/>
      <c r="D171" s="470"/>
      <c r="E171" s="470"/>
      <c r="F171" s="47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15">
      <c r="A172" s="469"/>
      <c r="B172" s="470"/>
      <c r="C172" s="470"/>
      <c r="D172" s="470"/>
      <c r="E172" s="470"/>
      <c r="F172" s="47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15">
      <c r="A173" s="469"/>
      <c r="B173" s="470"/>
      <c r="C173" s="470"/>
      <c r="D173" s="470"/>
      <c r="E173" s="470"/>
      <c r="F173" s="47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15">
      <c r="A174" s="469"/>
      <c r="B174" s="470"/>
      <c r="C174" s="470"/>
      <c r="D174" s="470"/>
      <c r="E174" s="470"/>
      <c r="F174" s="47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15">
      <c r="A175" s="469"/>
      <c r="B175" s="470"/>
      <c r="C175" s="470"/>
      <c r="D175" s="470"/>
      <c r="E175" s="470"/>
      <c r="F175" s="47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69"/>
      <c r="B176" s="470"/>
      <c r="C176" s="470"/>
      <c r="D176" s="470"/>
      <c r="E176" s="470"/>
      <c r="F176" s="47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567"/>
      <c r="B177" s="568"/>
      <c r="C177" s="568"/>
      <c r="D177" s="568"/>
      <c r="E177" s="568"/>
      <c r="F177" s="56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3" t="s">
        <v>34</v>
      </c>
      <c r="B178" s="544"/>
      <c r="C178" s="544"/>
      <c r="D178" s="544"/>
      <c r="E178" s="544"/>
      <c r="F178" s="545"/>
      <c r="G178" s="379" t="s">
        <v>396</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372</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46"/>
      <c r="C179" s="546"/>
      <c r="D179" s="546"/>
      <c r="E179" s="546"/>
      <c r="F179" s="547"/>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46"/>
      <c r="C180" s="546"/>
      <c r="D180" s="546"/>
      <c r="E180" s="546"/>
      <c r="F180" s="547"/>
      <c r="G180" s="400" t="s">
        <v>397</v>
      </c>
      <c r="H180" s="401"/>
      <c r="I180" s="401"/>
      <c r="J180" s="401"/>
      <c r="K180" s="402"/>
      <c r="L180" s="403" t="s">
        <v>398</v>
      </c>
      <c r="M180" s="404"/>
      <c r="N180" s="404"/>
      <c r="O180" s="404"/>
      <c r="P180" s="404"/>
      <c r="Q180" s="404"/>
      <c r="R180" s="404"/>
      <c r="S180" s="404"/>
      <c r="T180" s="404"/>
      <c r="U180" s="404"/>
      <c r="V180" s="404"/>
      <c r="W180" s="404"/>
      <c r="X180" s="405"/>
      <c r="Y180" s="94">
        <v>12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7"/>
      <c r="B181" s="546"/>
      <c r="C181" s="546"/>
      <c r="D181" s="546"/>
      <c r="E181" s="546"/>
      <c r="F181" s="547"/>
      <c r="G181" s="394"/>
      <c r="H181" s="395"/>
      <c r="I181" s="395"/>
      <c r="J181" s="395"/>
      <c r="K181" s="396"/>
      <c r="L181" s="397" t="s">
        <v>414</v>
      </c>
      <c r="M181" s="398"/>
      <c r="N181" s="398"/>
      <c r="O181" s="398"/>
      <c r="P181" s="398"/>
      <c r="Q181" s="398"/>
      <c r="R181" s="398"/>
      <c r="S181" s="398"/>
      <c r="T181" s="398"/>
      <c r="U181" s="398"/>
      <c r="V181" s="398"/>
      <c r="W181" s="398"/>
      <c r="X181" s="399"/>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46"/>
      <c r="C182" s="546"/>
      <c r="D182" s="546"/>
      <c r="E182" s="546"/>
      <c r="F182" s="547"/>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46"/>
      <c r="C183" s="546"/>
      <c r="D183" s="546"/>
      <c r="E183" s="546"/>
      <c r="F183" s="547"/>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46"/>
      <c r="C184" s="546"/>
      <c r="D184" s="546"/>
      <c r="E184" s="546"/>
      <c r="F184" s="547"/>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46"/>
      <c r="C185" s="546"/>
      <c r="D185" s="546"/>
      <c r="E185" s="546"/>
      <c r="F185" s="547"/>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46"/>
      <c r="C186" s="546"/>
      <c r="D186" s="546"/>
      <c r="E186" s="546"/>
      <c r="F186" s="547"/>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46"/>
      <c r="C187" s="546"/>
      <c r="D187" s="546"/>
      <c r="E187" s="546"/>
      <c r="F187" s="547"/>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46"/>
      <c r="C188" s="546"/>
      <c r="D188" s="546"/>
      <c r="E188" s="546"/>
      <c r="F188" s="547"/>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46"/>
      <c r="C189" s="546"/>
      <c r="D189" s="546"/>
      <c r="E189" s="546"/>
      <c r="F189" s="547"/>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46"/>
      <c r="C190" s="546"/>
      <c r="D190" s="546"/>
      <c r="E190" s="546"/>
      <c r="F190" s="547"/>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46"/>
      <c r="C191" s="546"/>
      <c r="D191" s="546"/>
      <c r="E191" s="546"/>
      <c r="F191" s="547"/>
      <c r="G191" s="379" t="s">
        <v>413</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359</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46"/>
      <c r="C192" s="546"/>
      <c r="D192" s="546"/>
      <c r="E192" s="546"/>
      <c r="F192" s="547"/>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46"/>
      <c r="C193" s="546"/>
      <c r="D193" s="546"/>
      <c r="E193" s="546"/>
      <c r="F193" s="547"/>
      <c r="G193" s="88" t="s">
        <v>397</v>
      </c>
      <c r="H193" s="89"/>
      <c r="I193" s="89"/>
      <c r="J193" s="89"/>
      <c r="K193" s="90"/>
      <c r="L193" s="91" t="s">
        <v>398</v>
      </c>
      <c r="M193" s="92"/>
      <c r="N193" s="92"/>
      <c r="O193" s="92"/>
      <c r="P193" s="92"/>
      <c r="Q193" s="92"/>
      <c r="R193" s="92"/>
      <c r="S193" s="92"/>
      <c r="T193" s="92"/>
      <c r="U193" s="92"/>
      <c r="V193" s="92"/>
      <c r="W193" s="92"/>
      <c r="X193" s="93"/>
      <c r="Y193" s="94">
        <v>3</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7"/>
      <c r="B194" s="546"/>
      <c r="C194" s="546"/>
      <c r="D194" s="546"/>
      <c r="E194" s="546"/>
      <c r="F194" s="547"/>
      <c r="G194" s="65"/>
      <c r="H194" s="66"/>
      <c r="I194" s="66"/>
      <c r="J194" s="66"/>
      <c r="K194" s="67"/>
      <c r="L194" s="68" t="s">
        <v>414</v>
      </c>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46"/>
      <c r="C195" s="546"/>
      <c r="D195" s="546"/>
      <c r="E195" s="546"/>
      <c r="F195" s="547"/>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46"/>
      <c r="C196" s="546"/>
      <c r="D196" s="546"/>
      <c r="E196" s="546"/>
      <c r="F196" s="547"/>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46"/>
      <c r="C197" s="546"/>
      <c r="D197" s="546"/>
      <c r="E197" s="546"/>
      <c r="F197" s="547"/>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46"/>
      <c r="C198" s="546"/>
      <c r="D198" s="546"/>
      <c r="E198" s="546"/>
      <c r="F198" s="547"/>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46"/>
      <c r="C199" s="546"/>
      <c r="D199" s="546"/>
      <c r="E199" s="546"/>
      <c r="F199" s="547"/>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46"/>
      <c r="C200" s="546"/>
      <c r="D200" s="546"/>
      <c r="E200" s="546"/>
      <c r="F200" s="547"/>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46"/>
      <c r="C201" s="546"/>
      <c r="D201" s="546"/>
      <c r="E201" s="546"/>
      <c r="F201" s="547"/>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46"/>
      <c r="C202" s="546"/>
      <c r="D202" s="546"/>
      <c r="E202" s="546"/>
      <c r="F202" s="547"/>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46"/>
      <c r="C203" s="546"/>
      <c r="D203" s="546"/>
      <c r="E203" s="546"/>
      <c r="F203" s="547"/>
      <c r="G203" s="74" t="s">
        <v>22</v>
      </c>
      <c r="H203" s="75"/>
      <c r="I203" s="75"/>
      <c r="J203" s="75"/>
      <c r="K203" s="75"/>
      <c r="L203" s="76"/>
      <c r="M203" s="77"/>
      <c r="N203" s="77"/>
      <c r="O203" s="77"/>
      <c r="P203" s="77"/>
      <c r="Q203" s="77"/>
      <c r="R203" s="77"/>
      <c r="S203" s="77"/>
      <c r="T203" s="77"/>
      <c r="U203" s="77"/>
      <c r="V203" s="77"/>
      <c r="W203" s="77"/>
      <c r="X203" s="78"/>
      <c r="Y203" s="79">
        <f>SUM(Y193:AB202)</f>
        <v>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46"/>
      <c r="C204" s="546"/>
      <c r="D204" s="546"/>
      <c r="E204" s="546"/>
      <c r="F204" s="547"/>
      <c r="G204" s="379" t="s">
        <v>412</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360</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46"/>
      <c r="C205" s="546"/>
      <c r="D205" s="546"/>
      <c r="E205" s="546"/>
      <c r="F205" s="547"/>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46"/>
      <c r="C206" s="546"/>
      <c r="D206" s="546"/>
      <c r="E206" s="546"/>
      <c r="F206" s="547"/>
      <c r="G206" s="400"/>
      <c r="H206" s="401"/>
      <c r="I206" s="401"/>
      <c r="J206" s="401"/>
      <c r="K206" s="402"/>
      <c r="L206" s="403"/>
      <c r="M206" s="404"/>
      <c r="N206" s="404"/>
      <c r="O206" s="404"/>
      <c r="P206" s="404"/>
      <c r="Q206" s="404"/>
      <c r="R206" s="404"/>
      <c r="S206" s="404"/>
      <c r="T206" s="404"/>
      <c r="U206" s="404"/>
      <c r="V206" s="404"/>
      <c r="W206" s="404"/>
      <c r="X206" s="405"/>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7"/>
      <c r="B207" s="546"/>
      <c r="C207" s="546"/>
      <c r="D207" s="546"/>
      <c r="E207" s="546"/>
      <c r="F207" s="547"/>
      <c r="G207" s="394"/>
      <c r="H207" s="395"/>
      <c r="I207" s="395"/>
      <c r="J207" s="395"/>
      <c r="K207" s="396"/>
      <c r="L207" s="397"/>
      <c r="M207" s="398"/>
      <c r="N207" s="398"/>
      <c r="O207" s="398"/>
      <c r="P207" s="398"/>
      <c r="Q207" s="398"/>
      <c r="R207" s="398"/>
      <c r="S207" s="398"/>
      <c r="T207" s="398"/>
      <c r="U207" s="398"/>
      <c r="V207" s="398"/>
      <c r="W207" s="398"/>
      <c r="X207" s="399"/>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46"/>
      <c r="C208" s="546"/>
      <c r="D208" s="546"/>
      <c r="E208" s="546"/>
      <c r="F208" s="547"/>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46"/>
      <c r="C209" s="546"/>
      <c r="D209" s="546"/>
      <c r="E209" s="546"/>
      <c r="F209" s="547"/>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46"/>
      <c r="C210" s="546"/>
      <c r="D210" s="546"/>
      <c r="E210" s="546"/>
      <c r="F210" s="547"/>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46"/>
      <c r="C211" s="546"/>
      <c r="D211" s="546"/>
      <c r="E211" s="546"/>
      <c r="F211" s="547"/>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46"/>
      <c r="C212" s="546"/>
      <c r="D212" s="546"/>
      <c r="E212" s="546"/>
      <c r="F212" s="547"/>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46"/>
      <c r="C213" s="546"/>
      <c r="D213" s="546"/>
      <c r="E213" s="546"/>
      <c r="F213" s="547"/>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46"/>
      <c r="C214" s="546"/>
      <c r="D214" s="546"/>
      <c r="E214" s="546"/>
      <c r="F214" s="547"/>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46"/>
      <c r="C215" s="546"/>
      <c r="D215" s="546"/>
      <c r="E215" s="546"/>
      <c r="F215" s="547"/>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46"/>
      <c r="C216" s="546"/>
      <c r="D216" s="546"/>
      <c r="E216" s="546"/>
      <c r="F216" s="54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46"/>
      <c r="C217" s="546"/>
      <c r="D217" s="546"/>
      <c r="E217" s="546"/>
      <c r="F217" s="547"/>
      <c r="G217" s="379" t="s">
        <v>361</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362</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46"/>
      <c r="C218" s="546"/>
      <c r="D218" s="546"/>
      <c r="E218" s="546"/>
      <c r="F218" s="547"/>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46"/>
      <c r="C219" s="546"/>
      <c r="D219" s="546"/>
      <c r="E219" s="546"/>
      <c r="F219" s="547"/>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7"/>
      <c r="B220" s="546"/>
      <c r="C220" s="546"/>
      <c r="D220" s="546"/>
      <c r="E220" s="546"/>
      <c r="F220" s="547"/>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46"/>
      <c r="C221" s="546"/>
      <c r="D221" s="546"/>
      <c r="E221" s="546"/>
      <c r="F221" s="547"/>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46"/>
      <c r="C222" s="546"/>
      <c r="D222" s="546"/>
      <c r="E222" s="546"/>
      <c r="F222" s="547"/>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46"/>
      <c r="C223" s="546"/>
      <c r="D223" s="546"/>
      <c r="E223" s="546"/>
      <c r="F223" s="547"/>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46"/>
      <c r="C224" s="546"/>
      <c r="D224" s="546"/>
      <c r="E224" s="546"/>
      <c r="F224" s="547"/>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46"/>
      <c r="C225" s="546"/>
      <c r="D225" s="546"/>
      <c r="E225" s="546"/>
      <c r="F225" s="547"/>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46"/>
      <c r="C226" s="546"/>
      <c r="D226" s="546"/>
      <c r="E226" s="546"/>
      <c r="F226" s="547"/>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46"/>
      <c r="C227" s="546"/>
      <c r="D227" s="546"/>
      <c r="E227" s="546"/>
      <c r="F227" s="547"/>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46"/>
      <c r="C228" s="546"/>
      <c r="D228" s="546"/>
      <c r="E228" s="546"/>
      <c r="F228" s="547"/>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46"/>
      <c r="C229" s="546"/>
      <c r="D229" s="546"/>
      <c r="E229" s="546"/>
      <c r="F229" s="54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391" t="s">
        <v>400</v>
      </c>
      <c r="D236" s="392"/>
      <c r="E236" s="392"/>
      <c r="F236" s="392"/>
      <c r="G236" s="392"/>
      <c r="H236" s="392"/>
      <c r="I236" s="392"/>
      <c r="J236" s="392"/>
      <c r="K236" s="392"/>
      <c r="L236" s="392"/>
      <c r="M236" s="108" t="s">
        <v>401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v>2</v>
      </c>
      <c r="AR236" s="104"/>
      <c r="AS236" s="104"/>
      <c r="AT236" s="104"/>
      <c r="AU236" s="105">
        <v>99</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t="s">
        <v>402</v>
      </c>
      <c r="D269" s="104"/>
      <c r="E269" s="104"/>
      <c r="F269" s="104"/>
      <c r="G269" s="104"/>
      <c r="H269" s="104"/>
      <c r="I269" s="104"/>
      <c r="J269" s="104"/>
      <c r="K269" s="104"/>
      <c r="L269" s="104"/>
      <c r="M269" s="104" t="s">
        <v>409</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v>
      </c>
      <c r="AL269" s="106"/>
      <c r="AM269" s="106"/>
      <c r="AN269" s="106"/>
      <c r="AO269" s="106"/>
      <c r="AP269" s="107"/>
      <c r="AQ269" s="108">
        <v>5</v>
      </c>
      <c r="AR269" s="104"/>
      <c r="AS269" s="104"/>
      <c r="AT269" s="104"/>
      <c r="AU269" s="105">
        <v>78</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36.75"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411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8"/>
      <c r="D302" s="104"/>
      <c r="E302" s="104"/>
      <c r="F302" s="104"/>
      <c r="G302" s="104"/>
      <c r="H302" s="104"/>
      <c r="I302" s="104"/>
      <c r="J302" s="104"/>
      <c r="K302" s="104"/>
      <c r="L302" s="104"/>
      <c r="M302" s="108"/>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92" t="s">
        <v>323</v>
      </c>
      <c r="B497" s="693"/>
      <c r="C497" s="693"/>
      <c r="D497" s="693"/>
      <c r="E497" s="693"/>
      <c r="F497" s="693"/>
      <c r="G497" s="693"/>
      <c r="H497" s="693"/>
      <c r="I497" s="693"/>
      <c r="J497" s="693"/>
      <c r="K497" s="693"/>
      <c r="L497" s="693"/>
      <c r="M497" s="693"/>
      <c r="N497" s="693"/>
      <c r="O497" s="693"/>
      <c r="P497" s="693"/>
      <c r="Q497" s="693"/>
      <c r="R497" s="693"/>
      <c r="S497" s="693"/>
      <c r="T497" s="693"/>
      <c r="U497" s="693"/>
      <c r="V497" s="693"/>
      <c r="W497" s="693"/>
      <c r="X497" s="693"/>
      <c r="Y497" s="693"/>
      <c r="Z497" s="693"/>
      <c r="AA497" s="693"/>
      <c r="AB497" s="693"/>
      <c r="AC497" s="693"/>
      <c r="AD497" s="693"/>
      <c r="AE497" s="693"/>
      <c r="AF497" s="693"/>
      <c r="AG497" s="693"/>
      <c r="AH497" s="693"/>
      <c r="AI497" s="693"/>
      <c r="AJ497" s="693"/>
      <c r="AK497" s="694"/>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5" orientation="portrait"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51</xdr:col>
                    <xdr:colOff>142875</xdr:colOff>
                    <xdr:row>25</xdr:row>
                    <xdr:rowOff>0</xdr:rowOff>
                  </from>
                  <to>
                    <xdr:col>57</xdr:col>
                    <xdr:colOff>457200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66675</xdr:colOff>
                    <xdr:row>229</xdr:row>
                    <xdr:rowOff>19050</xdr:rowOff>
                  </from>
                  <to>
                    <xdr:col>44</xdr:col>
                    <xdr:colOff>190500</xdr:colOff>
                    <xdr:row>229</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39</xdr:col>
                    <xdr:colOff>180975</xdr:colOff>
                    <xdr:row>496</xdr:row>
                    <xdr:rowOff>9525</xdr:rowOff>
                  </from>
                  <to>
                    <xdr:col>46</xdr:col>
                    <xdr:colOff>95250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2015-06-17T09:00:41Z</cp:lastPrinted>
  <dcterms:created xsi:type="dcterms:W3CDTF">2012-03-13T00:50:25Z</dcterms:created>
  <dcterms:modified xsi:type="dcterms:W3CDTF">2015-09-07T19:14:31Z</dcterms:modified>
</cp:coreProperties>
</file>