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<sst xmlns="http://schemas.openxmlformats.org/spreadsheetml/2006/main" count="712" uniqueCount="427">
  <si>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</si>
  <si>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</si>
  <si>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</si>
  <si>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</si>
  <si>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</si>
  <si>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</si>
  <si>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</si>
  <si>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</si>
  <si>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</si>
  <si>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</si>
  <si>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</si>
  <si>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</si>
  <si>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</si>
  <si>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</si>
  <si>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</si>
  <si>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</si>
  <si>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</si>
  <si>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</si>
  <si>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</si>
  <si>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</si>
  <si>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</si>
  <si>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</si>
  <si>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</si>
  <si>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</si>
  <si>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</si>
  <si>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</si>
  <si>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</si>
  <si>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</si>
  <si>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</si>
  <si>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</si>
  <si>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</si>
  <si>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</si>
  <si>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</si>
  <si>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</si>
  <si>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</si>
  <si>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</si>
  <si>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</si>
  <si>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</si>
  <si>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</si>
  <si>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</si>
  <si>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</si>
  <si>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</si>
  <si>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</si>
  <si>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</si>
  <si>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</si>
  <si>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</si>
  <si>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</si>
  <si>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</si>
  <si>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</si>
  <si>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</si>
  <si>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</si>
  <si>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</si>
  <si>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</si>
  <si>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</si>
  <si>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</si>
  <si>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</si>
  <si>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</si>
  <si>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</si>
  <si>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</si>
  <si>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</si>
  <si>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</si>
  <si>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</si>
  <si>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</si>
  <si>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</si>
  <si>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</si>
  <si>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</si>
  <si>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</si>
  <si>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</si>
  <si>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</si>
  <si>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</si>
  <si>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</si>
  <si>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</si>
  <si>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</si>
  <si>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</si>
  <si>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</si>
  <si>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</si>
  <si>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</si>
  <si>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</si>
  <si>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</si>
  <si>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</si>
  <si>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</si>
  <si>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</si>
  <si>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</si>
  <si>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</si>
  <si>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</si>
  <si>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</si>
  <si>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</si>
  <si>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</si>
  <si>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</si>
  <si>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</si>
  <si>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</si>
  <si>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</si>
  <si>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</si>
  <si>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</si>
  <si>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</si>
  <si>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</si>
  <si>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</si>
  <si>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</si>
  <si>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</si>
  <si>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</si>
  <si>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</si>
  <si>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</si>
  <si>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</si>
  <si>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</si>
  <si>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</si>
  <si>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</si>
  <si>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</si>
  <si>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</si>
  <si>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</si>
  <si>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</si>
  <si>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</si>
  <si>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</si>
  <si>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</si>
  <si>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</si>
  <si>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</si>
  <si>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</si>
  <si>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</si>
  <si>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</si>
  <si>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</si>
  <si>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</si>
  <si>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</si>
  <si>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</si>
  <si>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</si>
  <si>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</si>
  <si>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</si>
  <si>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</si>
  <si>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</si>
  <si>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</si>
  <si>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</si>
  <si>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</si>
  <si>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</si>
  <si>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</si>
  <si>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</si>
  <si>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</si>
  <si>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</si>
  <si>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</si>
  <si>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</si>
  <si>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</si>
  <si>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</si>
  <si>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</si>
  <si>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</si>
  <si>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</si>
  <si>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</si>
  <si>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</si>
  <si>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</si>
  <si>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</si>
  <si>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</si>
  <si>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</si>
  <si>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</si>
  <si>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</si>
  <si>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</si>
  <si>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</si>
  <si>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</si>
  <si>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</si>
  <si>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</si>
  <si>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</si>
  <si>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</si>
  <si>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</si>
  <si>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</si>
  <si>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</si>
  <si>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</si>
  <si>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</si>
  <si>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</si>
  <si>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</si>
  <si>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</si>
  <si>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</si>
  <si>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</si>
  <si>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</si>
  <si>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</si>
  <si>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</si>
  <si>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</si>
  <si>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</si>
  <si>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</si>
  <si>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</si>
  <si>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</si>
  <si>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</si>
  <si>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</si>
  <si>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</si>
  <si>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</si>
  <si>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</si>
  <si>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</si>
  <si>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</si>
  <si>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</si>
  <si>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</si>
  <si>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</si>
  <si>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</si>
  <si>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</si>
  <si>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</si>
  <si>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</si>
  <si>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</si>
  <si>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</si>
  <si>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</si>
  <si>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</si>
  <si>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</si>
  <si>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</si>
  <si>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</si>
  <si>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</si>
  <si>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</si>
  <si>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</si>
  <si>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</si>
  <si>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</si>
  <si>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</si>
  <si>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</si>
  <si>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</si>
  <si>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</si>
  <si>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</si>
  <si>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</si>
  <si>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</si>
  <si>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</si>
  <si>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</si>
  <si>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</si>
  <si>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</si>
  <si>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</si>
  <si>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</si>
  <si>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</si>
  <si>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</si>
  <si>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</si>
  <si>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</si>
  <si>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</si>
  <si>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</si>
  <si>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</si>
  <si>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</si>
  <si>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</si>
  <si>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</si>
  <si>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</si>
  <si>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</si>
  <si>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</si>
  <si>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</si>
  <si>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</si>
  <si>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</si>
  <si>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</si>
  <si>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</si>
  <si>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</si>
  <si>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</si>
  <si>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</si>
  <si>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</si>
  <si>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</si>
  <si>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</si>
  <si>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</si>
  <si>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</si>
  <si>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</si>
  <si>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</si>
  <si>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</si>
  <si>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</si>
  <si>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</si>
  <si>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</si>
  <si>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</si>
  <si>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</si>
  <si>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</si>
  <si>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</si>
  <si>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</si>
  <si>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</si>
  <si>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</si>
  <si>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</si>
  <si>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</si>
  <si>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</si>
  <si>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</si>
  <si>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</si>
  <si>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</si>
  <si>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</si>
  <si>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</si>
  <si>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</si>
  <si>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</si>
  <si>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</si>
  <si>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</si>
  <si>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</si>
  <si>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</si>
  <si>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</si>
  <si>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</si>
  <si>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</si>
  <si>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</si>
  <si>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</si>
  <si>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</si>
  <si>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</si>
  <si>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</si>
  <si>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</si>
  <si>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</si>
  <si>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</si>
  <si>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</si>
  <si>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</si>
  <si>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</si>
  <si>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</si>
  <si>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</si>
  <si>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</si>
  <si>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</si>
  <si>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</si>
  <si>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</si>
  <si>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</si>
  <si>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</si>
  <si>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</si>
  <si>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</si>
  <si>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</si>
  <si>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</si>
  <si>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</si>
  <si>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</si>
  <si>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</si>
  <si>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</si>
  <si>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</si>
  <si>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</si>
  <si>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</si>
  <si>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</si>
  <si>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</si>
  <si>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</si>
  <si>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</si>
  <si>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</si>
  <si>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</si>
  <si>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</si>
  <si>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</si>
  <si>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</si>
  <si>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</si>
  <si>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</si>
  <si>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</si>
  <si>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</si>
  <si>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</si>
  <si>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</si>
  <si>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</si>
  <si>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</si>
  <si>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</si>
  <si>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</si>
  <si>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</si>
  <si>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</si>
  <si>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</si>
  <si>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</si>
  <si>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</si>
  <si>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</si>
  <si>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</si>
  <si>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</si>
  <si>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</si>
  <si>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</si>
  <si>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</si>
  <si>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</si>
  <si>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</si>
  <si>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</si>
  <si>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</si>
  <si>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</si>
  <si>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</si>
  <si>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</si>
  <si>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</si>
  <si>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</si>
  <si>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</si>
  <si>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</si>
  <si>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</si>
  <si>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</si>
  <si>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</si>
  <si>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</si>
  <si>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</si>
  <si>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</si>
  <si>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</si>
  <si>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</si>
  <si>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</si>
  <si>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</si>
  <si>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</si>
  <si>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</si>
  <si>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</si>
  <si>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</si>
  <si>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</si>
  <si>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</si>
  <si>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</si>
  <si>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</si>
  <si>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</si>
  <si>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</si>
  <si>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</si>
  <si>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</si>
  <si>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</si>
  <si>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</si>
  <si>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</si>
  <si>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</si>
  <si>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</si>
  <si>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</si>
  <si>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</si>
  <si>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</si>
  <si>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</si>
  <si>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</si>
  <si>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</si>
  <si>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</si>
  <si>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</si>
  <si>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</si>
  <si>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</si>
  <si>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</si>
  <si>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</si>
  <si>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</si>
  <si>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</si>
  <si>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</si>
  <si>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</si>
  <si>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10　国土の総合的な利用、整備及び保全、国土に関する情報の整備
　38　国土の位置・形状を定めるための調査及び地理空間情報の整備・活用を推進する</t>
    <phoneticPr fontId="5"/>
  </si>
  <si>
    <t>地理空間情報活用推進基本法</t>
    <phoneticPr fontId="5"/>
  </si>
  <si>
    <t>地理空間情報活用推進基本計画
（H24年3月27日閣議決定）</t>
    <phoneticPr fontId="5"/>
  </si>
  <si>
    <t>地理空間情報整備
・活用推進調査費</t>
    <rPh sb="0" eb="2">
      <t>チリ</t>
    </rPh>
    <rPh sb="2" eb="4">
      <t>クウカン</t>
    </rPh>
    <rPh sb="4" eb="6">
      <t>ジョウホウ</t>
    </rPh>
    <rPh sb="6" eb="8">
      <t>セイビ</t>
    </rPh>
    <rPh sb="10" eb="12">
      <t>カツヨウ</t>
    </rPh>
    <rPh sb="12" eb="14">
      <t>スイシン</t>
    </rPh>
    <rPh sb="14" eb="17">
      <t>チョウサヒ</t>
    </rPh>
    <phoneticPr fontId="2"/>
  </si>
  <si>
    <t>GISポータルサイトの運用等</t>
    <phoneticPr fontId="5"/>
  </si>
  <si>
    <t>　国民が容易に地理空間情報を活用できる仕組みを提供するため、地理空間情報の活用の推進に係る各種情報をワンストップで閲覧可能な「GISポータルサイト」、国や自治体などの各機関・組織が保有する地理情報を一つの画面のなかで重ねて閲覧できる「地理情報共用Webシステムゲートウェイ」、政府の各機関や地方公共団体が個別に提供している航空写真をワンストップで誰もが容易に検索等を行うことができる「航空写真画像情報所在検索・案内システム」の運用を行う。</t>
    <rPh sb="1" eb="3">
      <t>コクミン</t>
    </rPh>
    <rPh sb="4" eb="6">
      <t>ヨウイ</t>
    </rPh>
    <rPh sb="7" eb="9">
      <t>チリ</t>
    </rPh>
    <rPh sb="9" eb="11">
      <t>クウカン</t>
    </rPh>
    <rPh sb="11" eb="13">
      <t>ジョウホウ</t>
    </rPh>
    <rPh sb="14" eb="16">
      <t>カツヨウ</t>
    </rPh>
    <rPh sb="19" eb="21">
      <t>シク</t>
    </rPh>
    <rPh sb="23" eb="25">
      <t>テイキョウ</t>
    </rPh>
    <rPh sb="30" eb="32">
      <t>チリ</t>
    </rPh>
    <rPh sb="32" eb="34">
      <t>クウカン</t>
    </rPh>
    <rPh sb="34" eb="36">
      <t>ジョウホウ</t>
    </rPh>
    <rPh sb="37" eb="39">
      <t>カツヨウ</t>
    </rPh>
    <rPh sb="40" eb="42">
      <t>スイシン</t>
    </rPh>
    <rPh sb="43" eb="44">
      <t>カカ</t>
    </rPh>
    <rPh sb="45" eb="47">
      <t>カクシュ</t>
    </rPh>
    <rPh sb="47" eb="49">
      <t>ジョウホウ</t>
    </rPh>
    <rPh sb="57" eb="59">
      <t>エツラン</t>
    </rPh>
    <rPh sb="59" eb="61">
      <t>カノウ</t>
    </rPh>
    <rPh sb="75" eb="76">
      <t>クニ</t>
    </rPh>
    <rPh sb="77" eb="80">
      <t>ジチタイ</t>
    </rPh>
    <rPh sb="83" eb="86">
      <t>カクキカン</t>
    </rPh>
    <rPh sb="87" eb="89">
      <t>ソシキ</t>
    </rPh>
    <rPh sb="90" eb="92">
      <t>ホユウ</t>
    </rPh>
    <rPh sb="94" eb="96">
      <t>チリ</t>
    </rPh>
    <rPh sb="96" eb="98">
      <t>ジョウホウ</t>
    </rPh>
    <rPh sb="99" eb="100">
      <t>ヒト</t>
    </rPh>
    <rPh sb="102" eb="104">
      <t>ガメン</t>
    </rPh>
    <rPh sb="108" eb="109">
      <t>カサ</t>
    </rPh>
    <phoneticPr fontId="2"/>
  </si>
  <si>
    <t>件</t>
    <rPh sb="0" eb="1">
      <t>ケン</t>
    </rPh>
    <phoneticPr fontId="5"/>
  </si>
  <si>
    <t>百万円
/件</t>
    <phoneticPr fontId="5"/>
  </si>
  <si>
    <t>支出額／システム運用件数　　　　　　　　　　　　　　</t>
    <rPh sb="0" eb="3">
      <t>シシュツガク</t>
    </rPh>
    <rPh sb="8" eb="10">
      <t>ウンヨウ</t>
    </rPh>
    <rPh sb="10" eb="12">
      <t>ケンスウ</t>
    </rPh>
    <phoneticPr fontId="5"/>
  </si>
  <si>
    <t>43/3</t>
  </si>
  <si>
    <t>31/3</t>
  </si>
  <si>
    <t>26/3</t>
  </si>
  <si>
    <t>23/3</t>
  </si>
  <si>
    <t>‐</t>
  </si>
  <si>
    <t>基本法などで地理空間情報の活用に関する普及・啓発は国が推進すべき施策に位置づけられている。</t>
    <rPh sb="0" eb="3">
      <t>キホンホウ</t>
    </rPh>
    <rPh sb="6" eb="8">
      <t>チリ</t>
    </rPh>
    <rPh sb="8" eb="10">
      <t>クウカン</t>
    </rPh>
    <rPh sb="10" eb="12">
      <t>ジョウホウ</t>
    </rPh>
    <rPh sb="13" eb="15">
      <t>カツヨウ</t>
    </rPh>
    <rPh sb="16" eb="17">
      <t>カン</t>
    </rPh>
    <rPh sb="19" eb="21">
      <t>フキュウ</t>
    </rPh>
    <rPh sb="22" eb="24">
      <t>ケイハツ</t>
    </rPh>
    <rPh sb="25" eb="26">
      <t>クニ</t>
    </rPh>
    <rPh sb="27" eb="29">
      <t>スイシン</t>
    </rPh>
    <rPh sb="32" eb="34">
      <t>セサク</t>
    </rPh>
    <rPh sb="35" eb="37">
      <t>イチ</t>
    </rPh>
    <phoneticPr fontId="5"/>
  </si>
  <si>
    <t>地理空間情報の普及・啓発を広く実施するために必要となるシステムの運用を実施する事業である。</t>
    <rPh sb="0" eb="2">
      <t>チリ</t>
    </rPh>
    <rPh sb="2" eb="4">
      <t>クウカン</t>
    </rPh>
    <rPh sb="4" eb="6">
      <t>ジョウホウ</t>
    </rPh>
    <rPh sb="7" eb="9">
      <t>フキュウ</t>
    </rPh>
    <rPh sb="10" eb="12">
      <t>ケイハツ</t>
    </rPh>
    <rPh sb="13" eb="14">
      <t>ヒロ</t>
    </rPh>
    <rPh sb="15" eb="17">
      <t>ジッシ</t>
    </rPh>
    <rPh sb="22" eb="24">
      <t>ヒツヨウ</t>
    </rPh>
    <rPh sb="32" eb="34">
      <t>ウンヨウ</t>
    </rPh>
    <rPh sb="35" eb="37">
      <t>ジッシ</t>
    </rPh>
    <rPh sb="39" eb="41">
      <t>ジギョウ</t>
    </rPh>
    <phoneticPr fontId="5"/>
  </si>
  <si>
    <t>一般競争を実施し、競争性の確保に努めている。</t>
    <rPh sb="0" eb="2">
      <t>イッパン</t>
    </rPh>
    <rPh sb="2" eb="4">
      <t>キョウソウ</t>
    </rPh>
    <rPh sb="5" eb="7">
      <t>ジッシ</t>
    </rPh>
    <rPh sb="9" eb="12">
      <t>キョウソウセイ</t>
    </rPh>
    <rPh sb="13" eb="15">
      <t>カクホ</t>
    </rPh>
    <rPh sb="16" eb="17">
      <t>ツト</t>
    </rPh>
    <phoneticPr fontId="5"/>
  </si>
  <si>
    <t>業務の履行に必要となる経費に限定されている。</t>
    <phoneticPr fontId="5"/>
  </si>
  <si>
    <t>システムの移設を行い、サーバ台数を削減するなどコスト削減を実施している。</t>
    <rPh sb="5" eb="7">
      <t>イセツ</t>
    </rPh>
    <rPh sb="8" eb="9">
      <t>オコナ</t>
    </rPh>
    <rPh sb="14" eb="16">
      <t>ダイスウ</t>
    </rPh>
    <rPh sb="17" eb="19">
      <t>サクゲン</t>
    </rPh>
    <rPh sb="26" eb="28">
      <t>サクゲン</t>
    </rPh>
    <rPh sb="29" eb="31">
      <t>ジッシ</t>
    </rPh>
    <phoneticPr fontId="5"/>
  </si>
  <si>
    <t>業務原価等</t>
    <phoneticPr fontId="5"/>
  </si>
  <si>
    <t>A.日本電気株式会社</t>
    <rPh sb="6" eb="10">
      <t>カブシキガイシャ</t>
    </rPh>
    <phoneticPr fontId="5"/>
  </si>
  <si>
    <t>直接人件費等業務原価及び一般管理費</t>
    <phoneticPr fontId="5"/>
  </si>
  <si>
    <t>日本電気株式会社</t>
    <rPh sb="0" eb="2">
      <t>ニホン</t>
    </rPh>
    <rPh sb="2" eb="4">
      <t>デンキ</t>
    </rPh>
    <rPh sb="4" eb="8">
      <t>カブシキガイシャ</t>
    </rPh>
    <phoneticPr fontId="5"/>
  </si>
  <si>
    <t>地理情報共用Webシステムゲートウェイ及び航空写真画像情報所在検索・案内システムの運用</t>
    <rPh sb="19" eb="20">
      <t>オヨ</t>
    </rPh>
    <phoneticPr fontId="5"/>
  </si>
  <si>
    <t>・システムについては、一層の利便性向上に向けたコンテンツ拡充や利便性向上を図るとともに、引き続き業務内容の精査に努め、効率的・効果的な運用を行う。
・業者選定にあたっては、引き続き一般競争入札により発注を行い、コスト削減や競争性の確保に努める。</t>
    <phoneticPr fontId="5"/>
  </si>
  <si>
    <t>引き続き利用者の利便性を向上しつつポータルサイト等を運用するとともに、コスト縮減に向けた取組を継続する。</t>
    <phoneticPr fontId="5"/>
  </si>
  <si>
    <t>・GISポータルサイト　http://www.gis.go.jp/
・航空写真画像情報所在検索・案内システム　http://airphoto.gis.go.jp/aplis/Agreement.jsp
・地理情報共用Webシステムゲートウェイ　http://mapgateway.gis.go.jp/WMSGateway/top.jsp</t>
    <rPh sb="35" eb="37">
      <t>コウクウ</t>
    </rPh>
    <rPh sb="37" eb="39">
      <t>シャシン</t>
    </rPh>
    <rPh sb="39" eb="41">
      <t>ガゾウ</t>
    </rPh>
    <rPh sb="41" eb="43">
      <t>ジョウホウ</t>
    </rPh>
    <rPh sb="43" eb="45">
      <t>ショザイ</t>
    </rPh>
    <rPh sb="45" eb="47">
      <t>ケンサク</t>
    </rPh>
    <rPh sb="48" eb="50">
      <t>アンナイ</t>
    </rPh>
    <phoneticPr fontId="5"/>
  </si>
  <si>
    <t>地理空間情報の活用に関する普及・啓発を推進するため、３件のシステム運用を行う</t>
    <rPh sb="19" eb="21">
      <t>スイシン</t>
    </rPh>
    <rPh sb="27" eb="28">
      <t>ケン</t>
    </rPh>
    <rPh sb="33" eb="35">
      <t>ウンヨウ</t>
    </rPh>
    <rPh sb="36" eb="37">
      <t>オコナ</t>
    </rPh>
    <phoneticPr fontId="5"/>
  </si>
  <si>
    <t>業務内容の見直しを行うことで、適正なコスト水準を確保している。</t>
    <rPh sb="0" eb="2">
      <t>ギョウム</t>
    </rPh>
    <rPh sb="2" eb="4">
      <t>ナイヨウ</t>
    </rPh>
    <rPh sb="5" eb="7">
      <t>ミナオ</t>
    </rPh>
    <rPh sb="9" eb="10">
      <t>オコナ</t>
    </rPh>
    <rPh sb="15" eb="17">
      <t>テキセイ</t>
    </rPh>
    <rPh sb="21" eb="23">
      <t>スイジュン</t>
    </rPh>
    <rPh sb="24" eb="26">
      <t>カクホ</t>
    </rPh>
    <phoneticPr fontId="5"/>
  </si>
  <si>
    <t>　地理空間情報活用推進基本法（平成19年法律第63号、以下「基本法」という。）ならびに同法に基づく地理空間情報活用推進基本計画（平成24年3月閣議決定。以下「基本計画」という。）及び地理空間情報の活用推進に関する行動計画（G空間行動プラン（平成25年7月地理空間情報活用推進会議幹事会決定）に基づき、地理空間情報の活用の推進に係る各種情報をワンストップで閲覧可能な「GISポータルサイト」、国や自治体などの各機関・組織が保有する地理情報を一つの画面のなかで重ねて閲覧できる「地理情報共用Webシステムゲートウェイ」、政府の各機関や地方公共団体が個別に提供している航空写真をワンストップで誰もが容易に検索等を行うことができる「航空写真画像情報所在検索・案内システム」を運用し、国民が容易に地理空間情報を活用できる仕組みを提供する。</t>
    <rPh sb="1" eb="3">
      <t>チリ</t>
    </rPh>
    <rPh sb="3" eb="5">
      <t>クウカン</t>
    </rPh>
    <rPh sb="5" eb="7">
      <t>ジョウホウ</t>
    </rPh>
    <rPh sb="7" eb="9">
      <t>カツヨウ</t>
    </rPh>
    <rPh sb="9" eb="11">
      <t>スイシン</t>
    </rPh>
    <rPh sb="11" eb="14">
      <t>キホンホウ</t>
    </rPh>
    <rPh sb="15" eb="17">
      <t>ヘイセイ</t>
    </rPh>
    <rPh sb="19" eb="20">
      <t>ネン</t>
    </rPh>
    <rPh sb="20" eb="22">
      <t>ホウリツ</t>
    </rPh>
    <rPh sb="22" eb="23">
      <t>ダイ</t>
    </rPh>
    <rPh sb="25" eb="26">
      <t>ゴウ</t>
    </rPh>
    <rPh sb="27" eb="29">
      <t>イカ</t>
    </rPh>
    <rPh sb="30" eb="33">
      <t>キホンホウ</t>
    </rPh>
    <rPh sb="43" eb="45">
      <t>ドウホウ</t>
    </rPh>
    <rPh sb="46" eb="47">
      <t>モト</t>
    </rPh>
    <rPh sb="49" eb="51">
      <t>チリ</t>
    </rPh>
    <rPh sb="51" eb="53">
      <t>クウカン</t>
    </rPh>
    <rPh sb="53" eb="55">
      <t>ジョウホウ</t>
    </rPh>
    <rPh sb="55" eb="57">
      <t>カツヨウ</t>
    </rPh>
    <rPh sb="57" eb="59">
      <t>スイシン</t>
    </rPh>
    <rPh sb="59" eb="61">
      <t>キホン</t>
    </rPh>
    <rPh sb="61" eb="63">
      <t>ケイカク</t>
    </rPh>
    <rPh sb="64" eb="66">
      <t>ヘイセイ</t>
    </rPh>
    <rPh sb="68" eb="69">
      <t>ネン</t>
    </rPh>
    <rPh sb="70" eb="71">
      <t>ガツ</t>
    </rPh>
    <rPh sb="71" eb="73">
      <t>カクギ</t>
    </rPh>
    <rPh sb="73" eb="75">
      <t>ケッテイ</t>
    </rPh>
    <rPh sb="76" eb="78">
      <t>イカ</t>
    </rPh>
    <rPh sb="79" eb="81">
      <t>キホン</t>
    </rPh>
    <rPh sb="81" eb="83">
      <t>ケイカク</t>
    </rPh>
    <rPh sb="89" eb="90">
      <t>オヨ</t>
    </rPh>
    <rPh sb="91" eb="93">
      <t>チリ</t>
    </rPh>
    <rPh sb="93" eb="95">
      <t>クウカン</t>
    </rPh>
    <rPh sb="95" eb="97">
      <t>ジョウホウ</t>
    </rPh>
    <rPh sb="98" eb="100">
      <t>カツヨウ</t>
    </rPh>
    <rPh sb="100" eb="102">
      <t>スイシン</t>
    </rPh>
    <rPh sb="103" eb="104">
      <t>カン</t>
    </rPh>
    <rPh sb="106" eb="108">
      <t>コウドウ</t>
    </rPh>
    <rPh sb="108" eb="110">
      <t>ケイカク</t>
    </rPh>
    <rPh sb="112" eb="114">
      <t>クウカン</t>
    </rPh>
    <rPh sb="114" eb="116">
      <t>コウドウ</t>
    </rPh>
    <rPh sb="120" eb="122">
      <t>ヘイセイ</t>
    </rPh>
    <rPh sb="124" eb="125">
      <t>ネン</t>
    </rPh>
    <rPh sb="126" eb="127">
      <t>ガツ</t>
    </rPh>
    <rPh sb="127" eb="129">
      <t>チリ</t>
    </rPh>
    <rPh sb="129" eb="131">
      <t>クウカン</t>
    </rPh>
    <rPh sb="131" eb="133">
      <t>ジョウホウ</t>
    </rPh>
    <rPh sb="133" eb="135">
      <t>カツヨウ</t>
    </rPh>
    <rPh sb="135" eb="137">
      <t>スイシン</t>
    </rPh>
    <rPh sb="137" eb="139">
      <t>カイギ</t>
    </rPh>
    <rPh sb="139" eb="142">
      <t>カンジカイ</t>
    </rPh>
    <rPh sb="142" eb="144">
      <t>ケッテイ</t>
    </rPh>
    <rPh sb="146" eb="147">
      <t>モト</t>
    </rPh>
    <rPh sb="150" eb="152">
      <t>チリ</t>
    </rPh>
    <rPh sb="152" eb="154">
      <t>クウカン</t>
    </rPh>
    <rPh sb="154" eb="156">
      <t>ジョウホウ</t>
    </rPh>
    <rPh sb="157" eb="159">
      <t>カツヨウ</t>
    </rPh>
    <rPh sb="160" eb="162">
      <t>スイシン</t>
    </rPh>
    <rPh sb="163" eb="164">
      <t>カカ</t>
    </rPh>
    <rPh sb="165" eb="167">
      <t>カクシュ</t>
    </rPh>
    <rPh sb="167" eb="169">
      <t>ジョウホウ</t>
    </rPh>
    <rPh sb="177" eb="179">
      <t>エツラン</t>
    </rPh>
    <rPh sb="179" eb="181">
      <t>カノウ</t>
    </rPh>
    <rPh sb="195" eb="196">
      <t>クニ</t>
    </rPh>
    <rPh sb="207" eb="209">
      <t>ソシキ</t>
    </rPh>
    <rPh sb="210" eb="212">
      <t>ホユウ</t>
    </rPh>
    <rPh sb="214" eb="216">
      <t>チリ</t>
    </rPh>
    <rPh sb="216" eb="218">
      <t>ジョウホウ</t>
    </rPh>
    <rPh sb="219" eb="220">
      <t>ヒト</t>
    </rPh>
    <rPh sb="222" eb="224">
      <t>ガメン</t>
    </rPh>
    <rPh sb="228" eb="229">
      <t>カサ</t>
    </rPh>
    <phoneticPr fontId="2"/>
  </si>
  <si>
    <t>件/年</t>
    <rPh sb="0" eb="1">
      <t>ケン</t>
    </rPh>
    <rPh sb="2" eb="3">
      <t>ネン</t>
    </rPh>
    <phoneticPr fontId="5"/>
  </si>
  <si>
    <t>地理空間情報に関するサービスを国民がワンストップで利用できるサービスの提供であり、広く活用されている。</t>
    <rPh sb="0" eb="2">
      <t>チリ</t>
    </rPh>
    <rPh sb="2" eb="4">
      <t>クウカン</t>
    </rPh>
    <rPh sb="4" eb="6">
      <t>ジョウホウ</t>
    </rPh>
    <rPh sb="7" eb="8">
      <t>カン</t>
    </rPh>
    <rPh sb="15" eb="17">
      <t>コクミン</t>
    </rPh>
    <rPh sb="25" eb="27">
      <t>リヨウ</t>
    </rPh>
    <rPh sb="35" eb="37">
      <t>テイキョウ</t>
    </rPh>
    <rPh sb="41" eb="42">
      <t>ヒロ</t>
    </rPh>
    <rPh sb="43" eb="45">
      <t>カツヨウ</t>
    </rPh>
    <phoneticPr fontId="5"/>
  </si>
  <si>
    <t>活動見込みを達成しており、見合ったものとなっている。</t>
    <rPh sb="0" eb="2">
      <t>カツドウ</t>
    </rPh>
    <rPh sb="2" eb="4">
      <t>ミコ</t>
    </rPh>
    <rPh sb="6" eb="8">
      <t>タッセイ</t>
    </rPh>
    <rPh sb="13" eb="15">
      <t>ミア</t>
    </rPh>
    <phoneticPr fontId="5"/>
  </si>
  <si>
    <t>目標を超える利用実績を達成しているため、十分に活用されている。</t>
    <rPh sb="0" eb="2">
      <t>モクヒョウ</t>
    </rPh>
    <rPh sb="3" eb="4">
      <t>コ</t>
    </rPh>
    <rPh sb="6" eb="8">
      <t>リヨウ</t>
    </rPh>
    <rPh sb="8" eb="10">
      <t>ジッセキ</t>
    </rPh>
    <rPh sb="11" eb="13">
      <t>タッセイ</t>
    </rPh>
    <rPh sb="20" eb="22">
      <t>ジュウブン</t>
    </rPh>
    <rPh sb="23" eb="25">
      <t>カツヨウ</t>
    </rPh>
    <phoneticPr fontId="5"/>
  </si>
  <si>
    <t>成果実績は、成果目標を達成しており、見合ったものとなっている。</t>
    <rPh sb="0" eb="2">
      <t>セイカ</t>
    </rPh>
    <rPh sb="2" eb="4">
      <t>ジッセキ</t>
    </rPh>
    <rPh sb="6" eb="8">
      <t>セイカ</t>
    </rPh>
    <rPh sb="8" eb="10">
      <t>モクヒョウ</t>
    </rPh>
    <rPh sb="11" eb="13">
      <t>タッセイ</t>
    </rPh>
    <rPh sb="18" eb="20">
      <t>ミア</t>
    </rPh>
    <phoneticPr fontId="5"/>
  </si>
  <si>
    <t>地理空間情報ライブラリーの運用（国・地方公共団体の地理空間情報ライブラリー利用数）</t>
    <rPh sb="0" eb="2">
      <t>チリ</t>
    </rPh>
    <rPh sb="2" eb="4">
      <t>クウカン</t>
    </rPh>
    <rPh sb="4" eb="6">
      <t>ジョウホウ</t>
    </rPh>
    <rPh sb="13" eb="15">
      <t>ウンヨウ</t>
    </rPh>
    <rPh sb="16" eb="17">
      <t>クニ</t>
    </rPh>
    <rPh sb="18" eb="20">
      <t>チホウ</t>
    </rPh>
    <rPh sb="20" eb="22">
      <t>コウキョウ</t>
    </rPh>
    <rPh sb="22" eb="24">
      <t>ダンタイ</t>
    </rPh>
    <rPh sb="25" eb="27">
      <t>チリ</t>
    </rPh>
    <rPh sb="27" eb="29">
      <t>クウカン</t>
    </rPh>
    <rPh sb="29" eb="31">
      <t>ジョウホウ</t>
    </rPh>
    <rPh sb="37" eb="39">
      <t>リヨウ</t>
    </rPh>
    <rPh sb="39" eb="40">
      <t>カズ</t>
    </rPh>
    <phoneticPr fontId="5"/>
  </si>
  <si>
    <t>平成26年度までに国・地方公共団体の地理空間情報ライブラリー利用数24,000件を達成する。</t>
    <rPh sb="0" eb="2">
      <t>ヘイセイ</t>
    </rPh>
    <rPh sb="4" eb="5">
      <t>ネン</t>
    </rPh>
    <rPh sb="5" eb="6">
      <t>ド</t>
    </rPh>
    <rPh sb="9" eb="10">
      <t>クニ</t>
    </rPh>
    <rPh sb="11" eb="13">
      <t>チホウ</t>
    </rPh>
    <rPh sb="13" eb="15">
      <t>コウキョウ</t>
    </rPh>
    <rPh sb="15" eb="17">
      <t>ダンタイ</t>
    </rPh>
    <rPh sb="18" eb="20">
      <t>チリ</t>
    </rPh>
    <rPh sb="20" eb="22">
      <t>クウカン</t>
    </rPh>
    <rPh sb="22" eb="24">
      <t>ジョウホウ</t>
    </rPh>
    <rPh sb="30" eb="32">
      <t>リヨウ</t>
    </rPh>
    <rPh sb="32" eb="33">
      <t>カズ</t>
    </rPh>
    <rPh sb="39" eb="40">
      <t>ケン</t>
    </rPh>
    <rPh sb="41" eb="43">
      <t>タッセイ</t>
    </rPh>
    <phoneticPr fontId="5"/>
  </si>
  <si>
    <t>A.　民間企業</t>
    <rPh sb="3" eb="5">
      <t>ミンカン</t>
    </rPh>
    <rPh sb="5" eb="7">
      <t>キギョウ</t>
    </rPh>
    <phoneticPr fontId="5"/>
  </si>
  <si>
    <t>地方公共団体の利用数が増加しており、成果があがっているように見えるが、更にその内容についても精査し、更に利便性を高めるように運用して頂きたい。引き続きコスト縮減に向けた取組を継続。</t>
    <rPh sb="0" eb="2">
      <t>チホウ</t>
    </rPh>
    <rPh sb="2" eb="4">
      <t>コウキョウ</t>
    </rPh>
    <rPh sb="4" eb="6">
      <t>ダンタイ</t>
    </rPh>
    <rPh sb="7" eb="9">
      <t>リヨウ</t>
    </rPh>
    <rPh sb="9" eb="10">
      <t>スウ</t>
    </rPh>
    <rPh sb="11" eb="13">
      <t>ゾウカ</t>
    </rPh>
    <rPh sb="18" eb="20">
      <t>セイカ</t>
    </rPh>
    <rPh sb="30" eb="31">
      <t>ミ</t>
    </rPh>
    <rPh sb="35" eb="36">
      <t>サラ</t>
    </rPh>
    <rPh sb="39" eb="41">
      <t>ナイヨウ</t>
    </rPh>
    <rPh sb="46" eb="48">
      <t>セイサ</t>
    </rPh>
    <rPh sb="50" eb="51">
      <t>サラ</t>
    </rPh>
    <rPh sb="66" eb="67">
      <t>イタダ</t>
    </rPh>
    <phoneticPr fontId="5"/>
  </si>
  <si>
    <t>引き続き、利用者のニーズ等を把握・分析し、システムの利便性向上やコンテンツの充実、利用者の拡大を図る。</t>
    <rPh sb="0" eb="1">
      <t>ヒ</t>
    </rPh>
    <rPh sb="2" eb="3">
      <t>ツヅ</t>
    </rPh>
    <rPh sb="5" eb="8">
      <t>リヨウシャ</t>
    </rPh>
    <rPh sb="12" eb="13">
      <t>トウ</t>
    </rPh>
    <rPh sb="14" eb="16">
      <t>ハアク</t>
    </rPh>
    <rPh sb="17" eb="19">
      <t>ブンセキ</t>
    </rPh>
    <rPh sb="26" eb="28">
      <t>リベン</t>
    </rPh>
    <rPh sb="28" eb="29">
      <t>セイ</t>
    </rPh>
    <rPh sb="29" eb="31">
      <t>コウジョウ</t>
    </rPh>
    <rPh sb="38" eb="40">
      <t>ジュウジツ</t>
    </rPh>
    <rPh sb="41" eb="44">
      <t>リヨウシャ</t>
    </rPh>
    <rPh sb="45" eb="47">
      <t>カクダイ</t>
    </rPh>
    <rPh sb="48" eb="49">
      <t>ハカ</t>
    </rPh>
    <phoneticPr fontId="5"/>
  </si>
  <si>
    <t>執行等改善</t>
  </si>
  <si>
    <t>課長　　筒井　智紀</t>
    <rPh sb="0" eb="2">
      <t>カチョウ</t>
    </rPh>
    <rPh sb="4" eb="6">
      <t>ツツイ</t>
    </rPh>
    <rPh sb="7" eb="9">
      <t>トモノリ</t>
    </rPh>
    <phoneticPr fontId="5"/>
  </si>
  <si>
    <t>引き続き、利用者のニーズや実績を踏まえたシステムの利便性向上やコンテンツの充実を図るとともに、地方公共団体を含む利用者の拡大を図る。</t>
    <rPh sb="13" eb="15">
      <t>ジッセキ</t>
    </rPh>
    <rPh sb="25" eb="28">
      <t>リベンセイ</t>
    </rPh>
    <rPh sb="28" eb="30">
      <t>コウジョウ</t>
    </rPh>
    <rPh sb="40" eb="41">
      <t>ハカ</t>
    </rPh>
    <rPh sb="47" eb="49">
      <t>チホウ</t>
    </rPh>
    <rPh sb="49" eb="51">
      <t>コウキョウ</t>
    </rPh>
    <rPh sb="51" eb="53">
      <t>ダンタイ</t>
    </rPh>
    <rPh sb="54" eb="55">
      <t>フク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</si>
</sst>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wrapText="1"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32574</xdr:colOff>
      <xdr:row>142</xdr:row>
      <xdr:rowOff>11211</xdr:rowOff>
    </xdr:from>
    <xdr:to>
      <xdr:col>33</xdr:col>
      <xdr:colOff>41044</xdr:colOff>
      <xdr:row>144</xdr:row>
      <xdr:rowOff>36447</xdr:rowOff>
    </xdr:to>
    <xdr:sp macro="" textlink="">
      <xdr:nvSpPr>
        <xdr:cNvPr id="30" name="テキスト ボックス 29"/>
        <xdr:cNvSpPr txBox="1"/>
      </xdr:nvSpPr>
      <xdr:spPr>
        <a:xfrm>
          <a:off x="3797750" y="46134623"/>
          <a:ext cx="2160000" cy="7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en-US" altLang="ja-JP" sz="1400"/>
            <a:t>26</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89642</xdr:colOff>
      <xdr:row>144</xdr:row>
      <xdr:rowOff>223424</xdr:rowOff>
    </xdr:from>
    <xdr:to>
      <xdr:col>37</xdr:col>
      <xdr:colOff>78437</xdr:colOff>
      <xdr:row>146</xdr:row>
      <xdr:rowOff>134478</xdr:rowOff>
    </xdr:to>
    <xdr:sp macro="" textlink="">
      <xdr:nvSpPr>
        <xdr:cNvPr id="31" name="大かっこ 30"/>
        <xdr:cNvSpPr/>
      </xdr:nvSpPr>
      <xdr:spPr>
        <a:xfrm>
          <a:off x="3137642" y="47041600"/>
          <a:ext cx="3574677" cy="6058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47711</xdr:colOff>
      <xdr:row>144</xdr:row>
      <xdr:rowOff>98992</xdr:rowOff>
    </xdr:from>
    <xdr:to>
      <xdr:col>27</xdr:col>
      <xdr:colOff>49069</xdr:colOff>
      <xdr:row>153</xdr:row>
      <xdr:rowOff>320551</xdr:rowOff>
    </xdr:to>
    <xdr:cxnSp macro="">
      <xdr:nvCxnSpPr>
        <xdr:cNvPr id="32" name="直線矢印コネクタ 31"/>
        <xdr:cNvCxnSpPr/>
      </xdr:nvCxnSpPr>
      <xdr:spPr>
        <a:xfrm flipH="1">
          <a:off x="4888652" y="46917168"/>
          <a:ext cx="1358" cy="3348001"/>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32574</xdr:colOff>
      <xdr:row>154</xdr:row>
      <xdr:rowOff>80011</xdr:rowOff>
    </xdr:from>
    <xdr:to>
      <xdr:col>33</xdr:col>
      <xdr:colOff>41044</xdr:colOff>
      <xdr:row>157</xdr:row>
      <xdr:rowOff>117864</xdr:rowOff>
    </xdr:to>
    <xdr:sp macro="" textlink="">
      <xdr:nvSpPr>
        <xdr:cNvPr id="33" name="テキスト ボックス 32"/>
        <xdr:cNvSpPr txBox="1"/>
      </xdr:nvSpPr>
      <xdr:spPr>
        <a:xfrm>
          <a:off x="3797750" y="50372011"/>
          <a:ext cx="2160000" cy="108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（１社）</a:t>
          </a:r>
          <a:endParaRPr kumimoji="1" lang="en-US" altLang="ja-JP" sz="1400"/>
        </a:p>
        <a:p>
          <a:pPr algn="ctr"/>
          <a:r>
            <a:rPr kumimoji="1" lang="en-US" altLang="ja-JP" sz="1400"/>
            <a:t>26</a:t>
          </a:r>
          <a:r>
            <a:rPr kumimoji="1" lang="ja-JP" altLang="en-US" sz="1400"/>
            <a:t>百万円</a:t>
          </a:r>
        </a:p>
      </xdr:txBody>
    </xdr:sp>
    <xdr:clientData/>
  </xdr:twoCellAnchor>
  <xdr:twoCellAnchor>
    <xdr:from>
      <xdr:col>17</xdr:col>
      <xdr:colOff>104397</xdr:colOff>
      <xdr:row>149</xdr:row>
      <xdr:rowOff>342790</xdr:rowOff>
    </xdr:from>
    <xdr:to>
      <xdr:col>36</xdr:col>
      <xdr:colOff>121211</xdr:colOff>
      <xdr:row>151</xdr:row>
      <xdr:rowOff>27158</xdr:rowOff>
    </xdr:to>
    <xdr:sp macro="" textlink="">
      <xdr:nvSpPr>
        <xdr:cNvPr id="34" name="テキスト ボックス 33"/>
        <xdr:cNvSpPr txBox="1"/>
      </xdr:nvSpPr>
      <xdr:spPr>
        <a:xfrm>
          <a:off x="3152397" y="48897878"/>
          <a:ext cx="3423402" cy="3791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18</xdr:col>
      <xdr:colOff>15783</xdr:colOff>
      <xdr:row>144</xdr:row>
      <xdr:rowOff>246771</xdr:rowOff>
    </xdr:from>
    <xdr:to>
      <xdr:col>36</xdr:col>
      <xdr:colOff>179289</xdr:colOff>
      <xdr:row>146</xdr:row>
      <xdr:rowOff>179294</xdr:rowOff>
    </xdr:to>
    <xdr:sp macro="" textlink="">
      <xdr:nvSpPr>
        <xdr:cNvPr id="35" name="テキスト ボックス 34"/>
        <xdr:cNvSpPr txBox="1"/>
      </xdr:nvSpPr>
      <xdr:spPr>
        <a:xfrm>
          <a:off x="3243077" y="47064947"/>
          <a:ext cx="3390800" cy="62728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200">
              <a:solidFill>
                <a:schemeClr val="dk1"/>
              </a:solidFill>
              <a:latin typeface="+mn-lt"/>
              <a:ea typeface="+mn-ea"/>
              <a:cs typeface="+mn-cs"/>
            </a:rPr>
            <a:t>地理空間情報の活用に関する普及・啓発を行うためのシステム</a:t>
          </a:r>
          <a:r>
            <a:rPr kumimoji="1" lang="ja-JP" altLang="ja-JP" sz="1200">
              <a:solidFill>
                <a:schemeClr val="dk1"/>
              </a:solidFill>
              <a:latin typeface="+mn-lt"/>
              <a:ea typeface="+mn-ea"/>
              <a:cs typeface="+mn-cs"/>
            </a:rPr>
            <a:t>運用等の企画・立案・管理</a:t>
          </a:r>
        </a:p>
      </xdr:txBody>
    </xdr:sp>
    <xdr:clientData/>
  </xdr:twoCellAnchor>
  <xdr:twoCellAnchor>
    <xdr:from>
      <xdr:col>17</xdr:col>
      <xdr:colOff>147851</xdr:colOff>
      <xdr:row>157</xdr:row>
      <xdr:rowOff>198886</xdr:rowOff>
    </xdr:from>
    <xdr:to>
      <xdr:col>36</xdr:col>
      <xdr:colOff>71731</xdr:colOff>
      <xdr:row>160</xdr:row>
      <xdr:rowOff>212918</xdr:rowOff>
    </xdr:to>
    <xdr:sp macro="" textlink="">
      <xdr:nvSpPr>
        <xdr:cNvPr id="36" name="テキスト ボックス 35"/>
        <xdr:cNvSpPr txBox="1"/>
      </xdr:nvSpPr>
      <xdr:spPr>
        <a:xfrm>
          <a:off x="3195851" y="51533033"/>
          <a:ext cx="3330468" cy="1056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地理情報共用</a:t>
          </a:r>
          <a:r>
            <a:rPr kumimoji="1" lang="en-US" altLang="ja-JP" sz="1200">
              <a:solidFill>
                <a:schemeClr val="dk1"/>
              </a:solidFill>
              <a:latin typeface="+mn-lt"/>
              <a:ea typeface="+mn-ea"/>
              <a:cs typeface="+mn-cs"/>
            </a:rPr>
            <a:t>Web</a:t>
          </a:r>
          <a:r>
            <a:rPr kumimoji="1" lang="ja-JP" altLang="ja-JP" sz="1200">
              <a:solidFill>
                <a:schemeClr val="dk1"/>
              </a:solidFill>
              <a:latin typeface="+mn-lt"/>
              <a:ea typeface="+mn-ea"/>
              <a:cs typeface="+mn-cs"/>
            </a:rPr>
            <a:t>システム</a:t>
          </a:r>
          <a:r>
            <a:rPr kumimoji="1" lang="ja-JP" altLang="en-US" sz="1200">
              <a:solidFill>
                <a:schemeClr val="dk1"/>
              </a:solidFill>
              <a:latin typeface="+mn-lt"/>
              <a:ea typeface="+mn-ea"/>
              <a:cs typeface="+mn-cs"/>
            </a:rPr>
            <a:t>ゲートウェイ</a:t>
          </a:r>
          <a:r>
            <a:rPr kumimoji="1" lang="ja-JP" altLang="ja-JP" sz="1200">
              <a:solidFill>
                <a:schemeClr val="dk1"/>
              </a:solidFill>
              <a:latin typeface="+mn-lt"/>
              <a:ea typeface="+mn-ea"/>
              <a:cs typeface="+mn-cs"/>
            </a:rPr>
            <a:t>、航空写真画像</a:t>
          </a:r>
          <a:r>
            <a:rPr kumimoji="1" lang="ja-JP" altLang="en-US" sz="1200">
              <a:solidFill>
                <a:schemeClr val="dk1"/>
              </a:solidFill>
              <a:latin typeface="+mn-lt"/>
              <a:ea typeface="+mn-ea"/>
              <a:cs typeface="+mn-cs"/>
            </a:rPr>
            <a:t>情報</a:t>
          </a:r>
          <a:r>
            <a:rPr kumimoji="1" lang="ja-JP" altLang="ja-JP" sz="1200">
              <a:solidFill>
                <a:schemeClr val="dk1"/>
              </a:solidFill>
              <a:latin typeface="+mn-lt"/>
              <a:ea typeface="+mn-ea"/>
              <a:cs typeface="+mn-cs"/>
            </a:rPr>
            <a:t>所在検索・案内システム運用</a:t>
          </a:r>
          <a:r>
            <a:rPr kumimoji="1" lang="ja-JP" altLang="en-US" sz="1200">
              <a:solidFill>
                <a:schemeClr val="dk1"/>
              </a:solidFill>
              <a:latin typeface="+mn-lt"/>
              <a:ea typeface="+mn-ea"/>
              <a:cs typeface="+mn-cs"/>
            </a:rPr>
            <a:t>を実施</a:t>
          </a:r>
          <a:endParaRPr kumimoji="1" lang="en-US" altLang="ja-JP" sz="1200">
            <a:solidFill>
              <a:schemeClr val="dk1"/>
            </a:solidFill>
            <a:latin typeface="+mn-lt"/>
            <a:ea typeface="+mn-ea"/>
            <a:cs typeface="+mn-cs"/>
          </a:endParaRPr>
        </a:p>
      </xdr:txBody>
    </xdr:sp>
    <xdr:clientData/>
  </xdr:twoCellAnchor>
  <xdr:twoCellAnchor>
    <xdr:from>
      <xdr:col>17</xdr:col>
      <xdr:colOff>44819</xdr:colOff>
      <xdr:row>157</xdr:row>
      <xdr:rowOff>253073</xdr:rowOff>
    </xdr:from>
    <xdr:to>
      <xdr:col>36</xdr:col>
      <xdr:colOff>134467</xdr:colOff>
      <xdr:row>160</xdr:row>
      <xdr:rowOff>134477</xdr:rowOff>
    </xdr:to>
    <xdr:sp macro="" textlink="">
      <xdr:nvSpPr>
        <xdr:cNvPr id="37" name="大かっこ 36"/>
        <xdr:cNvSpPr/>
      </xdr:nvSpPr>
      <xdr:spPr>
        <a:xfrm>
          <a:off x="3092819" y="51587220"/>
          <a:ext cx="3496236" cy="9235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P1" sqref="P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378</v>
      </c>
      <c r="AR2" s="97"/>
      <c r="AS2" s="59" t="str">
        <f>IF(OR(AQ2="　", AQ2=""), "", "-")</f>
        <v/>
      </c>
      <c r="AT2" s="98">
        <v>390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2" t="s">
        <v>388</v>
      </c>
      <c r="H4" s="483"/>
      <c r="I4" s="483"/>
      <c r="J4" s="483"/>
      <c r="K4" s="483"/>
      <c r="L4" s="483"/>
      <c r="M4" s="483"/>
      <c r="N4" s="483"/>
      <c r="O4" s="483"/>
      <c r="P4" s="483"/>
      <c r="Q4" s="483"/>
      <c r="R4" s="483"/>
      <c r="S4" s="483"/>
      <c r="T4" s="483"/>
      <c r="U4" s="483"/>
      <c r="V4" s="483"/>
      <c r="W4" s="483"/>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209</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381</v>
      </c>
      <c r="AF5" s="504"/>
      <c r="AG5" s="504"/>
      <c r="AH5" s="504"/>
      <c r="AI5" s="504"/>
      <c r="AJ5" s="504"/>
      <c r="AK5" s="504"/>
      <c r="AL5" s="504"/>
      <c r="AM5" s="504"/>
      <c r="AN5" s="504"/>
      <c r="AO5" s="504"/>
      <c r="AP5" s="505"/>
      <c r="AQ5" s="506" t="s">
        <v>425</v>
      </c>
      <c r="AR5" s="507"/>
      <c r="AS5" s="507"/>
      <c r="AT5" s="507"/>
      <c r="AU5" s="507"/>
      <c r="AV5" s="507"/>
      <c r="AW5" s="507"/>
      <c r="AX5" s="508"/>
    </row>
    <row r="6" spans="1:50" ht="58.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384</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87" customHeight="1" x14ac:dyDescent="0.15">
      <c r="A9" s="448" t="s">
        <v>26</v>
      </c>
      <c r="B9" s="449"/>
      <c r="C9" s="449"/>
      <c r="D9" s="449"/>
      <c r="E9" s="449"/>
      <c r="F9" s="449"/>
      <c r="G9" s="477" t="s">
        <v>413</v>
      </c>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9"/>
    </row>
    <row r="10" spans="1:50" ht="97.5" customHeight="1" x14ac:dyDescent="0.15">
      <c r="A10" s="448" t="s">
        <v>36</v>
      </c>
      <c r="B10" s="449"/>
      <c r="C10" s="449"/>
      <c r="D10" s="449"/>
      <c r="E10" s="449"/>
      <c r="F10" s="449"/>
      <c r="G10" s="477" t="s">
        <v>389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9"/>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45</v>
      </c>
      <c r="Q13" s="63"/>
      <c r="R13" s="63"/>
      <c r="S13" s="63"/>
      <c r="T13" s="63"/>
      <c r="U13" s="63"/>
      <c r="V13" s="64"/>
      <c r="W13" s="62">
        <v>40</v>
      </c>
      <c r="X13" s="63"/>
      <c r="Y13" s="63"/>
      <c r="Z13" s="63"/>
      <c r="AA13" s="63"/>
      <c r="AB13" s="63"/>
      <c r="AC13" s="64"/>
      <c r="AD13" s="62">
        <v>26</v>
      </c>
      <c r="AE13" s="63"/>
      <c r="AF13" s="63"/>
      <c r="AG13" s="63"/>
      <c r="AH13" s="63"/>
      <c r="AI13" s="63"/>
      <c r="AJ13" s="64"/>
      <c r="AK13" s="62">
        <v>23</v>
      </c>
      <c r="AL13" s="63"/>
      <c r="AM13" s="63"/>
      <c r="AN13" s="63"/>
      <c r="AO13" s="63"/>
      <c r="AP13" s="63"/>
      <c r="AQ13" s="64"/>
      <c r="AR13" s="657">
        <v>23</v>
      </c>
      <c r="AS13" s="658"/>
      <c r="AT13" s="658"/>
      <c r="AU13" s="658"/>
      <c r="AV13" s="658"/>
      <c r="AW13" s="658"/>
      <c r="AX13" s="659"/>
    </row>
    <row r="14" spans="1:50" ht="21" customHeight="1" x14ac:dyDescent="0.15">
      <c r="A14" s="454"/>
      <c r="B14" s="455"/>
      <c r="C14" s="455"/>
      <c r="D14" s="455"/>
      <c r="E14" s="455"/>
      <c r="F14" s="456"/>
      <c r="G14" s="467"/>
      <c r="H14" s="468"/>
      <c r="I14" s="333" t="s">
        <v>9</v>
      </c>
      <c r="J14" s="462"/>
      <c r="K14" s="462"/>
      <c r="L14" s="462"/>
      <c r="M14" s="462"/>
      <c r="N14" s="462"/>
      <c r="O14" s="463"/>
      <c r="P14" s="62" t="s">
        <v>383</v>
      </c>
      <c r="Q14" s="63"/>
      <c r="R14" s="63"/>
      <c r="S14" s="63"/>
      <c r="T14" s="63"/>
      <c r="U14" s="63"/>
      <c r="V14" s="64"/>
      <c r="W14" s="62" t="s">
        <v>383</v>
      </c>
      <c r="X14" s="63"/>
      <c r="Y14" s="63"/>
      <c r="Z14" s="63"/>
      <c r="AA14" s="63"/>
      <c r="AB14" s="63"/>
      <c r="AC14" s="64"/>
      <c r="AD14" s="62" t="s">
        <v>383</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3" t="s">
        <v>62</v>
      </c>
      <c r="J15" s="334"/>
      <c r="K15" s="334"/>
      <c r="L15" s="334"/>
      <c r="M15" s="334"/>
      <c r="N15" s="334"/>
      <c r="O15" s="335"/>
      <c r="P15" s="62" t="s">
        <v>383</v>
      </c>
      <c r="Q15" s="63"/>
      <c r="R15" s="63"/>
      <c r="S15" s="63"/>
      <c r="T15" s="63"/>
      <c r="U15" s="63"/>
      <c r="V15" s="64"/>
      <c r="W15" s="62" t="s">
        <v>383</v>
      </c>
      <c r="X15" s="63"/>
      <c r="Y15" s="63"/>
      <c r="Z15" s="63"/>
      <c r="AA15" s="63"/>
      <c r="AB15" s="63"/>
      <c r="AC15" s="64"/>
      <c r="AD15" s="62" t="s">
        <v>383</v>
      </c>
      <c r="AE15" s="63"/>
      <c r="AF15" s="63"/>
      <c r="AG15" s="63"/>
      <c r="AH15" s="63"/>
      <c r="AI15" s="63"/>
      <c r="AJ15" s="64"/>
      <c r="AK15" s="62" t="s">
        <v>383</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3" t="s">
        <v>63</v>
      </c>
      <c r="J16" s="334"/>
      <c r="K16" s="334"/>
      <c r="L16" s="334"/>
      <c r="M16" s="334"/>
      <c r="N16" s="334"/>
      <c r="O16" s="335"/>
      <c r="P16" s="62" t="s">
        <v>383</v>
      </c>
      <c r="Q16" s="63"/>
      <c r="R16" s="63"/>
      <c r="S16" s="63"/>
      <c r="T16" s="63"/>
      <c r="U16" s="63"/>
      <c r="V16" s="64"/>
      <c r="W16" s="62" t="s">
        <v>383</v>
      </c>
      <c r="X16" s="63"/>
      <c r="Y16" s="63"/>
      <c r="Z16" s="63"/>
      <c r="AA16" s="63"/>
      <c r="AB16" s="63"/>
      <c r="AC16" s="64"/>
      <c r="AD16" s="62" t="s">
        <v>383</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383</v>
      </c>
      <c r="Q17" s="63"/>
      <c r="R17" s="63"/>
      <c r="S17" s="63"/>
      <c r="T17" s="63"/>
      <c r="U17" s="63"/>
      <c r="V17" s="64"/>
      <c r="W17" s="62" t="s">
        <v>383</v>
      </c>
      <c r="X17" s="63"/>
      <c r="Y17" s="63"/>
      <c r="Z17" s="63"/>
      <c r="AA17" s="63"/>
      <c r="AB17" s="63"/>
      <c r="AC17" s="64"/>
      <c r="AD17" s="62" t="s">
        <v>383</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45</v>
      </c>
      <c r="Q18" s="307"/>
      <c r="R18" s="307"/>
      <c r="S18" s="307"/>
      <c r="T18" s="307"/>
      <c r="U18" s="307"/>
      <c r="V18" s="308"/>
      <c r="W18" s="306">
        <f>SUM(W13:AC17)</f>
        <v>40</v>
      </c>
      <c r="X18" s="307"/>
      <c r="Y18" s="307"/>
      <c r="Z18" s="307"/>
      <c r="AA18" s="307"/>
      <c r="AB18" s="307"/>
      <c r="AC18" s="308"/>
      <c r="AD18" s="306">
        <f t="shared" ref="AD18" si="0">SUM(AD13:AJ17)</f>
        <v>26</v>
      </c>
      <c r="AE18" s="307"/>
      <c r="AF18" s="307"/>
      <c r="AG18" s="307"/>
      <c r="AH18" s="307"/>
      <c r="AI18" s="307"/>
      <c r="AJ18" s="308"/>
      <c r="AK18" s="306">
        <f t="shared" ref="AK18" si="1">SUM(AK13:AQ17)</f>
        <v>23</v>
      </c>
      <c r="AL18" s="307"/>
      <c r="AM18" s="307"/>
      <c r="AN18" s="307"/>
      <c r="AO18" s="307"/>
      <c r="AP18" s="307"/>
      <c r="AQ18" s="308"/>
      <c r="AR18" s="306">
        <f t="shared" ref="AR18" si="2">SUM(AR13:AX17)</f>
        <v>23</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43</v>
      </c>
      <c r="Q19" s="63"/>
      <c r="R19" s="63"/>
      <c r="S19" s="63"/>
      <c r="T19" s="63"/>
      <c r="U19" s="63"/>
      <c r="V19" s="64"/>
      <c r="W19" s="62">
        <v>31</v>
      </c>
      <c r="X19" s="63"/>
      <c r="Y19" s="63"/>
      <c r="Z19" s="63"/>
      <c r="AA19" s="63"/>
      <c r="AB19" s="63"/>
      <c r="AC19" s="64"/>
      <c r="AD19" s="62">
        <v>26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0.9555555555555556</v>
      </c>
      <c r="Q20" s="311"/>
      <c r="R20" s="311"/>
      <c r="S20" s="311"/>
      <c r="T20" s="311"/>
      <c r="U20" s="311"/>
      <c r="V20" s="311"/>
      <c r="W20" s="311">
        <f>IF(W18=0, "-", W19/W18)</f>
        <v>0.77500000000000002</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26</v>
      </c>
      <c r="AV22" s="101"/>
      <c r="AW22" s="99" t="s">
        <v>355</v>
      </c>
      <c r="AX22" s="100"/>
    </row>
    <row r="23" spans="1:50" ht="22.5" customHeight="1" x14ac:dyDescent="0.15">
      <c r="A23" s="207"/>
      <c r="B23" s="205"/>
      <c r="C23" s="205"/>
      <c r="D23" s="205"/>
      <c r="E23" s="205"/>
      <c r="F23" s="206"/>
      <c r="G23" s="312" t="s">
        <v>420</v>
      </c>
      <c r="H23" s="279"/>
      <c r="I23" s="279"/>
      <c r="J23" s="279"/>
      <c r="K23" s="279"/>
      <c r="L23" s="279"/>
      <c r="M23" s="279"/>
      <c r="N23" s="279"/>
      <c r="O23" s="280"/>
      <c r="P23" s="245" t="s">
        <v>419</v>
      </c>
      <c r="Q23" s="186"/>
      <c r="R23" s="186"/>
      <c r="S23" s="186"/>
      <c r="T23" s="186"/>
      <c r="U23" s="186"/>
      <c r="V23" s="186"/>
      <c r="W23" s="186"/>
      <c r="X23" s="187"/>
      <c r="Y23" s="284" t="s">
        <v>14</v>
      </c>
      <c r="Z23" s="285"/>
      <c r="AA23" s="286"/>
      <c r="AB23" s="650" t="s">
        <v>414</v>
      </c>
      <c r="AC23" s="287"/>
      <c r="AD23" s="287"/>
      <c r="AE23" s="84">
        <v>145</v>
      </c>
      <c r="AF23" s="85"/>
      <c r="AG23" s="85"/>
      <c r="AH23" s="85"/>
      <c r="AI23" s="86"/>
      <c r="AJ23" s="84">
        <v>23651</v>
      </c>
      <c r="AK23" s="85"/>
      <c r="AL23" s="85"/>
      <c r="AM23" s="85"/>
      <c r="AN23" s="86"/>
      <c r="AO23" s="84">
        <v>51980</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414</v>
      </c>
      <c r="AC24" s="277"/>
      <c r="AD24" s="277"/>
      <c r="AE24" s="84">
        <v>263</v>
      </c>
      <c r="AF24" s="85"/>
      <c r="AG24" s="85"/>
      <c r="AH24" s="85"/>
      <c r="AI24" s="86"/>
      <c r="AJ24" s="84">
        <v>24000</v>
      </c>
      <c r="AK24" s="85"/>
      <c r="AL24" s="85"/>
      <c r="AM24" s="85"/>
      <c r="AN24" s="86"/>
      <c r="AO24" s="84">
        <v>24000</v>
      </c>
      <c r="AP24" s="85"/>
      <c r="AQ24" s="85"/>
      <c r="AR24" s="85"/>
      <c r="AS24" s="86"/>
      <c r="AT24" s="84">
        <v>24000</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v>55</v>
      </c>
      <c r="AF25" s="85"/>
      <c r="AG25" s="85"/>
      <c r="AH25" s="85"/>
      <c r="AI25" s="86"/>
      <c r="AJ25" s="84">
        <v>99</v>
      </c>
      <c r="AK25" s="85"/>
      <c r="AL25" s="85"/>
      <c r="AM25" s="85"/>
      <c r="AN25" s="86"/>
      <c r="AO25" s="84">
        <v>217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411</v>
      </c>
      <c r="H68" s="186"/>
      <c r="I68" s="186"/>
      <c r="J68" s="186"/>
      <c r="K68" s="186"/>
      <c r="L68" s="186"/>
      <c r="M68" s="186"/>
      <c r="N68" s="186"/>
      <c r="O68" s="186"/>
      <c r="P68" s="186"/>
      <c r="Q68" s="186"/>
      <c r="R68" s="186"/>
      <c r="S68" s="186"/>
      <c r="T68" s="186"/>
      <c r="U68" s="186"/>
      <c r="V68" s="186"/>
      <c r="W68" s="186"/>
      <c r="X68" s="187"/>
      <c r="Y68" s="323" t="s">
        <v>66</v>
      </c>
      <c r="Z68" s="324"/>
      <c r="AA68" s="325"/>
      <c r="AB68" s="193" t="s">
        <v>390</v>
      </c>
      <c r="AC68" s="194"/>
      <c r="AD68" s="195"/>
      <c r="AE68" s="84">
        <v>3</v>
      </c>
      <c r="AF68" s="85"/>
      <c r="AG68" s="85"/>
      <c r="AH68" s="85"/>
      <c r="AI68" s="86"/>
      <c r="AJ68" s="84">
        <v>3</v>
      </c>
      <c r="AK68" s="85"/>
      <c r="AL68" s="85"/>
      <c r="AM68" s="85"/>
      <c r="AN68" s="86"/>
      <c r="AO68" s="84">
        <v>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390</v>
      </c>
      <c r="AC69" s="202"/>
      <c r="AD69" s="203"/>
      <c r="AE69" s="84">
        <v>3</v>
      </c>
      <c r="AF69" s="85"/>
      <c r="AG69" s="85"/>
      <c r="AH69" s="85"/>
      <c r="AI69" s="86"/>
      <c r="AJ69" s="84">
        <v>3</v>
      </c>
      <c r="AK69" s="85"/>
      <c r="AL69" s="85"/>
      <c r="AM69" s="85"/>
      <c r="AN69" s="86"/>
      <c r="AO69" s="84">
        <v>3</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392</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v>14.3</v>
      </c>
      <c r="AF83" s="144"/>
      <c r="AG83" s="144"/>
      <c r="AH83" s="144"/>
      <c r="AI83" s="144"/>
      <c r="AJ83" s="143">
        <v>10.3</v>
      </c>
      <c r="AK83" s="144"/>
      <c r="AL83" s="144"/>
      <c r="AM83" s="144"/>
      <c r="AN83" s="144"/>
      <c r="AO83" s="143">
        <v>8.6999999999999993</v>
      </c>
      <c r="AP83" s="144"/>
      <c r="AQ83" s="144"/>
      <c r="AR83" s="144"/>
      <c r="AS83" s="144"/>
      <c r="AT83" s="84">
        <v>7.7</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48" t="s">
        <v>393</v>
      </c>
      <c r="AF84" s="149"/>
      <c r="AG84" s="149"/>
      <c r="AH84" s="149"/>
      <c r="AI84" s="150"/>
      <c r="AJ84" s="148" t="s">
        <v>394</v>
      </c>
      <c r="AK84" s="149"/>
      <c r="AL84" s="149"/>
      <c r="AM84" s="149"/>
      <c r="AN84" s="150"/>
      <c r="AO84" s="148" t="s">
        <v>395</v>
      </c>
      <c r="AP84" s="149"/>
      <c r="AQ84" s="149"/>
      <c r="AR84" s="149"/>
      <c r="AS84" s="150"/>
      <c r="AT84" s="148" t="s">
        <v>396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34.5" customHeight="1" x14ac:dyDescent="0.15">
      <c r="A98" s="368"/>
      <c r="B98" s="369"/>
      <c r="C98" s="403" t="s">
        <v>387</v>
      </c>
      <c r="D98" s="404"/>
      <c r="E98" s="404"/>
      <c r="F98" s="404"/>
      <c r="G98" s="404"/>
      <c r="H98" s="404"/>
      <c r="I98" s="404"/>
      <c r="J98" s="404"/>
      <c r="K98" s="405"/>
      <c r="L98" s="62">
        <v>23</v>
      </c>
      <c r="M98" s="63"/>
      <c r="N98" s="63"/>
      <c r="O98" s="63"/>
      <c r="P98" s="63"/>
      <c r="Q98" s="64"/>
      <c r="R98" s="62">
        <v>23</v>
      </c>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23</v>
      </c>
      <c r="M104" s="364"/>
      <c r="N104" s="364"/>
      <c r="O104" s="364"/>
      <c r="P104" s="364"/>
      <c r="Q104" s="365"/>
      <c r="R104" s="363">
        <f>SUM(R98:W103)</f>
        <v>23</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26.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382</v>
      </c>
      <c r="AE108" s="596"/>
      <c r="AF108" s="596"/>
      <c r="AG108" s="592" t="s">
        <v>415</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382</v>
      </c>
      <c r="AE109" s="433"/>
      <c r="AF109" s="433"/>
      <c r="AG109" s="523" t="s">
        <v>398</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382</v>
      </c>
      <c r="AE110" s="577"/>
      <c r="AF110" s="577"/>
      <c r="AG110" s="521" t="s">
        <v>399</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8" t="s">
        <v>382</v>
      </c>
      <c r="AE111" s="429"/>
      <c r="AF111" s="429"/>
      <c r="AG111" s="291" t="s">
        <v>400</v>
      </c>
      <c r="AH111" s="292"/>
      <c r="AI111" s="292"/>
      <c r="AJ111" s="292"/>
      <c r="AK111" s="292"/>
      <c r="AL111" s="292"/>
      <c r="AM111" s="292"/>
      <c r="AN111" s="292"/>
      <c r="AO111" s="292"/>
      <c r="AP111" s="292"/>
      <c r="AQ111" s="292"/>
      <c r="AR111" s="292"/>
      <c r="AS111" s="292"/>
      <c r="AT111" s="292"/>
      <c r="AU111" s="292"/>
      <c r="AV111" s="292"/>
      <c r="AW111" s="292"/>
      <c r="AX111" s="293"/>
    </row>
    <row r="112" spans="1:50" ht="18.75"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397</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24.75" customHeight="1" x14ac:dyDescent="0.15">
      <c r="A113" s="579"/>
      <c r="B113" s="580"/>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382</v>
      </c>
      <c r="AE113" s="433"/>
      <c r="AF113" s="433"/>
      <c r="AG113" s="523" t="s">
        <v>412</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397</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2" t="s">
        <v>382</v>
      </c>
      <c r="AE115" s="433"/>
      <c r="AF115" s="433"/>
      <c r="AG115" s="523" t="s">
        <v>401</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397</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382</v>
      </c>
      <c r="AE117" s="577"/>
      <c r="AF117" s="586"/>
      <c r="AG117" s="590" t="s">
        <v>402</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382</v>
      </c>
      <c r="AE118" s="429"/>
      <c r="AF118" s="629"/>
      <c r="AG118" s="291" t="s">
        <v>418</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397</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382</v>
      </c>
      <c r="AE120" s="433"/>
      <c r="AF120" s="433"/>
      <c r="AG120" s="523" t="s">
        <v>416</v>
      </c>
      <c r="AH120" s="295"/>
      <c r="AI120" s="295"/>
      <c r="AJ120" s="295"/>
      <c r="AK120" s="295"/>
      <c r="AL120" s="295"/>
      <c r="AM120" s="295"/>
      <c r="AN120" s="295"/>
      <c r="AO120" s="295"/>
      <c r="AP120" s="295"/>
      <c r="AQ120" s="295"/>
      <c r="AR120" s="295"/>
      <c r="AS120" s="295"/>
      <c r="AT120" s="295"/>
      <c r="AU120" s="295"/>
      <c r="AV120" s="295"/>
      <c r="AW120" s="295"/>
      <c r="AX120" s="296"/>
    </row>
    <row r="121" spans="1:64" ht="34.5"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2" t="s">
        <v>382</v>
      </c>
      <c r="AE121" s="433"/>
      <c r="AF121" s="433"/>
      <c r="AG121" s="521" t="s">
        <v>417</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8"/>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2" t="s">
        <v>64</v>
      </c>
      <c r="D126" s="564"/>
      <c r="E126" s="564"/>
      <c r="F126" s="565"/>
      <c r="G126" s="535" t="s">
        <v>408</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409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1.5" customHeight="1" thickBot="1" x14ac:dyDescent="0.2">
      <c r="A129" s="563" t="s">
        <v>422</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72.75" customHeight="1" thickBot="1" x14ac:dyDescent="0.2">
      <c r="A131" s="538" t="s">
        <v>306</v>
      </c>
      <c r="B131" s="539"/>
      <c r="C131" s="539"/>
      <c r="D131" s="539"/>
      <c r="E131" s="540"/>
      <c r="F131" s="557" t="s">
        <v>423</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6" customHeight="1" thickBot="1" x14ac:dyDescent="0.2">
      <c r="A133" s="421" t="s">
        <v>424</v>
      </c>
      <c r="B133" s="422"/>
      <c r="C133" s="422"/>
      <c r="D133" s="422"/>
      <c r="E133" s="423"/>
      <c r="F133" s="560" t="s">
        <v>426</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6" customHeight="1" thickBot="1" x14ac:dyDescent="0.2">
      <c r="A135" s="599" t="s">
        <v>410</v>
      </c>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103</v>
      </c>
      <c r="H137" s="409"/>
      <c r="I137" s="409"/>
      <c r="J137" s="409"/>
      <c r="K137" s="409"/>
      <c r="L137" s="409"/>
      <c r="M137" s="409"/>
      <c r="N137" s="409"/>
      <c r="O137" s="409"/>
      <c r="P137" s="410"/>
      <c r="Q137" s="395" t="s">
        <v>225</v>
      </c>
      <c r="R137" s="395"/>
      <c r="S137" s="395"/>
      <c r="T137" s="395"/>
      <c r="U137" s="395"/>
      <c r="V137" s="395"/>
      <c r="W137" s="424">
        <v>81</v>
      </c>
      <c r="X137" s="409"/>
      <c r="Y137" s="409"/>
      <c r="Z137" s="409"/>
      <c r="AA137" s="409"/>
      <c r="AB137" s="409"/>
      <c r="AC137" s="409"/>
      <c r="AD137" s="409"/>
      <c r="AE137" s="409"/>
      <c r="AF137" s="410"/>
      <c r="AG137" s="395" t="s">
        <v>226</v>
      </c>
      <c r="AH137" s="395"/>
      <c r="AI137" s="395"/>
      <c r="AJ137" s="395"/>
      <c r="AK137" s="395"/>
      <c r="AL137" s="395"/>
      <c r="AM137" s="391">
        <v>94</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387</v>
      </c>
      <c r="H138" s="412"/>
      <c r="I138" s="412"/>
      <c r="J138" s="412"/>
      <c r="K138" s="412"/>
      <c r="L138" s="412"/>
      <c r="M138" s="412"/>
      <c r="N138" s="412"/>
      <c r="O138" s="412"/>
      <c r="P138" s="413"/>
      <c r="Q138" s="397" t="s">
        <v>228</v>
      </c>
      <c r="R138" s="397"/>
      <c r="S138" s="397"/>
      <c r="T138" s="397"/>
      <c r="U138" s="397"/>
      <c r="V138" s="397"/>
      <c r="W138" s="411">
        <v>373</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404</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0"/>
      <c r="C180" s="530"/>
      <c r="D180" s="530"/>
      <c r="E180" s="530"/>
      <c r="F180" s="531"/>
      <c r="G180" s="88" t="s">
        <v>403</v>
      </c>
      <c r="H180" s="89"/>
      <c r="I180" s="89"/>
      <c r="J180" s="89"/>
      <c r="K180" s="90"/>
      <c r="L180" s="91" t="s">
        <v>405</v>
      </c>
      <c r="M180" s="92"/>
      <c r="N180" s="92"/>
      <c r="O180" s="92"/>
      <c r="P180" s="92"/>
      <c r="Q180" s="92"/>
      <c r="R180" s="92"/>
      <c r="S180" s="92"/>
      <c r="T180" s="92"/>
      <c r="U180" s="92"/>
      <c r="V180" s="92"/>
      <c r="W180" s="92"/>
      <c r="X180" s="93"/>
      <c r="Y180" s="94">
        <v>26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26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0"/>
      <c r="C191" s="530"/>
      <c r="D191" s="530"/>
      <c r="E191" s="530"/>
      <c r="F191" s="531"/>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7" customHeight="1" x14ac:dyDescent="0.15">
      <c r="A236" s="103">
        <v>1</v>
      </c>
      <c r="B236" s="103">
        <v>1</v>
      </c>
      <c r="C236" s="108" t="s">
        <v>406</v>
      </c>
      <c r="D236" s="104"/>
      <c r="E236" s="104"/>
      <c r="F236" s="104"/>
      <c r="G236" s="104"/>
      <c r="H236" s="104"/>
      <c r="I236" s="104"/>
      <c r="J236" s="104"/>
      <c r="K236" s="104"/>
      <c r="L236" s="104"/>
      <c r="M236" s="108" t="s">
        <v>407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26</v>
      </c>
      <c r="AL236" s="106"/>
      <c r="AM236" s="106"/>
      <c r="AN236" s="106"/>
      <c r="AO236" s="106"/>
      <c r="AP236" s="107"/>
      <c r="AQ236" s="108">
        <v>1</v>
      </c>
      <c r="AR236" s="104"/>
      <c r="AS236" s="104"/>
      <c r="AT236" s="104"/>
      <c r="AU236" s="105">
        <v>100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2015-07-19T00:26:49Z</cp:lastPrinted>
  <dcterms:created xsi:type="dcterms:W3CDTF">2012-03-13T00:50:25Z</dcterms:created>
  <dcterms:modified xsi:type="dcterms:W3CDTF">2015-09-06T11:20:20Z</dcterms:modified>
</cp:coreProperties>
</file>