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1">入力規則等!$A$1:$T$40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<sst xmlns="http://schemas.openxmlformats.org/spreadsheetml/2006/main" count="754" uniqueCount="467">
  <si>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</si>
  <si>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</si>
  <si>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</si>
  <si>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</si>
  <si>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</si>
  <si>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</si>
  <si>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</si>
  <si>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</si>
  <si>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</si>
  <si>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</si>
  <si>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</si>
  <si>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</si>
  <si>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</si>
  <si>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</si>
  <si>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</si>
  <si>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</si>
  <si>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</si>
  <si>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</si>
  <si>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</si>
  <si>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</si>
  <si>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</si>
  <si>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</si>
  <si>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</si>
  <si>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</si>
  <si>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</si>
  <si>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</si>
  <si>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</si>
  <si>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</si>
  <si>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</si>
  <si>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</si>
  <si>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</si>
  <si>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</si>
  <si>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</si>
  <si>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</si>
  <si>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</si>
  <si>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</si>
  <si>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</si>
  <si>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</si>
  <si>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</si>
  <si>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</si>
  <si>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</si>
  <si>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</si>
  <si>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</si>
  <si>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</si>
  <si>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</si>
  <si>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</si>
  <si>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</si>
  <si>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</si>
  <si>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</si>
  <si>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</si>
  <si>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</si>
  <si>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</si>
  <si>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</si>
  <si>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</si>
  <si>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</si>
  <si>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</si>
  <si>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</si>
  <si>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</si>
  <si>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</si>
  <si>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</si>
  <si>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</si>
  <si>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</si>
  <si>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</si>
  <si>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</si>
  <si>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</si>
  <si>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</si>
  <si>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</si>
  <si>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</si>
  <si>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</si>
  <si>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</si>
  <si>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</si>
  <si>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</si>
  <si>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</si>
  <si>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</si>
  <si>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</si>
  <si>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</si>
  <si>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</si>
  <si>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</si>
  <si>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</si>
  <si>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</si>
  <si>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</si>
  <si>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</si>
  <si>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</si>
  <si>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</si>
  <si>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</si>
  <si>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</si>
  <si>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</si>
  <si>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</si>
  <si>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</si>
  <si>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</si>
  <si>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</si>
  <si>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</si>
  <si>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</si>
  <si>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</si>
  <si>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</si>
  <si>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</si>
  <si>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</si>
  <si>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</si>
  <si>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</si>
  <si>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</si>
  <si>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</si>
  <si>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</si>
  <si>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</si>
  <si>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</si>
  <si>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</si>
  <si>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</si>
  <si>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</si>
  <si>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</si>
  <si>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</si>
  <si>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</si>
  <si>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</si>
  <si>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</si>
  <si>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</si>
  <si>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</si>
  <si>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</si>
  <si>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</si>
  <si>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</si>
  <si>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</si>
  <si>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</si>
  <si>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</si>
  <si>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</si>
  <si>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</si>
  <si>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</si>
  <si>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</si>
  <si>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</si>
  <si>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</si>
  <si>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</si>
  <si>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</si>
  <si>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</si>
  <si>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</si>
  <si>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</si>
  <si>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</si>
  <si>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</si>
  <si>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</si>
  <si>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</si>
  <si>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</si>
  <si>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</si>
  <si>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</si>
  <si>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</si>
  <si>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</si>
  <si>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</si>
  <si>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</si>
  <si>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</si>
  <si>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</si>
  <si>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</si>
  <si>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</si>
  <si>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</si>
  <si>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</si>
  <si>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</si>
  <si>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</si>
  <si>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</si>
  <si>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</si>
  <si>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</si>
  <si>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</si>
  <si>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</si>
  <si>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</si>
  <si>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</si>
  <si>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</si>
  <si>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</si>
  <si>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</si>
  <si>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</si>
  <si>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</si>
  <si>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</si>
  <si>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</si>
  <si>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</si>
  <si>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</si>
  <si>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</si>
  <si>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</si>
  <si>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</si>
  <si>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</si>
  <si>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</si>
  <si>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</si>
  <si>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</si>
  <si>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</si>
  <si>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</si>
  <si>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</si>
  <si>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</si>
  <si>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</si>
  <si>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</si>
  <si>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</si>
  <si>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</si>
  <si>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</si>
  <si>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</si>
  <si>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</si>
  <si>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</si>
  <si>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</si>
  <si>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</si>
  <si>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</si>
  <si>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</si>
  <si>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</si>
  <si>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</si>
  <si>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</si>
  <si>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</si>
  <si>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</si>
  <si>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</si>
  <si>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</si>
  <si>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</si>
  <si>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</si>
  <si>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</si>
  <si>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</si>
  <si>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</si>
  <si>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</si>
  <si>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</si>
  <si>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</si>
  <si>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</si>
  <si>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</si>
  <si>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</si>
  <si>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</si>
  <si>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</si>
  <si>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</si>
  <si>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</si>
  <si>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</si>
  <si>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</si>
  <si>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</si>
  <si>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</si>
  <si>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</si>
  <si>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</si>
  <si>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</si>
  <si>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</si>
  <si>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</si>
  <si>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</si>
  <si>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</si>
  <si>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</si>
  <si>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</si>
  <si>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</si>
  <si>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</si>
  <si>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</si>
  <si>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</si>
  <si>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</si>
  <si>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</si>
  <si>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</si>
  <si>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</si>
  <si>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</si>
  <si>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</si>
  <si>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</si>
  <si>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</si>
  <si>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</si>
  <si>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</si>
  <si>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</si>
  <si>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</si>
  <si>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</si>
  <si>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</si>
  <si>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</si>
  <si>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</si>
  <si>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</si>
  <si>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</si>
  <si>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</si>
  <si>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</si>
  <si>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</si>
  <si>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</si>
  <si>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</si>
  <si>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</si>
  <si>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</si>
  <si>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</si>
  <si>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</si>
  <si>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</si>
  <si>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</si>
  <si>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</si>
  <si>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</si>
  <si>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</si>
  <si>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</si>
  <si>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</si>
  <si>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</si>
  <si>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</si>
  <si>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</si>
  <si>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</si>
  <si>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</si>
  <si>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</si>
  <si>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</si>
  <si>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</si>
  <si>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</si>
  <si>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</si>
  <si>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</si>
  <si>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</si>
  <si>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</si>
  <si>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</si>
  <si>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</si>
  <si>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</si>
  <si>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</si>
  <si>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</si>
  <si>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</si>
  <si>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</si>
  <si>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</si>
  <si>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</si>
  <si>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</si>
  <si>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</si>
  <si>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</si>
  <si>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</si>
  <si>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</si>
  <si>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</si>
  <si>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</si>
  <si>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</si>
  <si>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</si>
  <si>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</si>
  <si>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</si>
  <si>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</si>
  <si>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</si>
  <si>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</si>
  <si>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</si>
  <si>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</si>
  <si>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</si>
  <si>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</si>
  <si>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</si>
  <si>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</si>
  <si>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</si>
  <si>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</si>
  <si>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</si>
  <si>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</si>
  <si>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</si>
  <si>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</si>
  <si>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</si>
  <si>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</si>
  <si>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</si>
  <si>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</si>
  <si>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</si>
  <si>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</si>
  <si>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</si>
  <si>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</si>
  <si>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</si>
  <si>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</si>
  <si>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</si>
  <si>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</si>
  <si>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</si>
  <si>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</si>
  <si>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</si>
  <si>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</si>
  <si>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</si>
  <si>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</si>
  <si>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</si>
  <si>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</si>
  <si>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</si>
  <si>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</si>
  <si>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</si>
  <si>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</si>
  <si>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</si>
  <si>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</si>
  <si>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</si>
  <si>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</si>
  <si>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</si>
  <si>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</si>
  <si>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</si>
  <si>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</si>
  <si>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</si>
  <si>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</si>
  <si>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</si>
  <si>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</si>
  <si>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</si>
  <si>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</si>
  <si>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</si>
  <si>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</si>
  <si>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</si>
  <si>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</si>
  <si>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</si>
  <si>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</si>
  <si>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</si>
  <si>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</si>
  <si>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</si>
  <si>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</si>
  <si>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</si>
  <si>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</si>
  <si>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</si>
  <si>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</si>
  <si>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</si>
  <si>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</si>
  <si>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</si>
  <si>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</si>
  <si>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</si>
  <si>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</si>
  <si>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</si>
  <si>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</si>
  <si>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</si>
  <si>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</si>
  <si>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</si>
  <si>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</si>
  <si>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</si>
  <si>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国土交通省</t>
  </si>
  <si>
    <t>小笠原諸島振興開発事業</t>
    <rPh sb="0" eb="3">
      <t>オガサワラ</t>
    </rPh>
    <rPh sb="3" eb="5">
      <t>ショトウ</t>
    </rPh>
    <rPh sb="5" eb="7">
      <t>シンコウ</t>
    </rPh>
    <rPh sb="7" eb="9">
      <t>カイハツ</t>
    </rPh>
    <rPh sb="9" eb="11">
      <t>ジギョウ</t>
    </rPh>
    <phoneticPr fontId="5"/>
  </si>
  <si>
    <t>国土政策局</t>
    <phoneticPr fontId="5"/>
  </si>
  <si>
    <t>特別地域振興官</t>
    <rPh sb="0" eb="2">
      <t>トクベツ</t>
    </rPh>
    <rPh sb="2" eb="4">
      <t>チイキ</t>
    </rPh>
    <rPh sb="4" eb="7">
      <t>シンコウカン</t>
    </rPh>
    <phoneticPr fontId="5"/>
  </si>
  <si>
    <t>10　国土の総合的な利用、整備及び保全、国土に関する情報の整備
　　39　離島等の振興を図る</t>
  </si>
  <si>
    <t>小笠原諸島振興開発基本方針
小笠原諸島振興開発計画</t>
    <rPh sb="0" eb="3">
      <t>オガサワラ</t>
    </rPh>
    <rPh sb="3" eb="5">
      <t>ショトウ</t>
    </rPh>
    <rPh sb="5" eb="7">
      <t>シンコウ</t>
    </rPh>
    <rPh sb="7" eb="9">
      <t>カイハツ</t>
    </rPh>
    <rPh sb="9" eb="11">
      <t>キホン</t>
    </rPh>
    <rPh sb="11" eb="13">
      <t>ホウシン</t>
    </rPh>
    <rPh sb="14" eb="17">
      <t>オガサワラ</t>
    </rPh>
    <rPh sb="17" eb="19">
      <t>ショトウ</t>
    </rPh>
    <rPh sb="19" eb="21">
      <t>シンコウ</t>
    </rPh>
    <rPh sb="21" eb="23">
      <t>カイハツ</t>
    </rPh>
    <rPh sb="23" eb="25">
      <t>ケイカク</t>
    </rPh>
    <phoneticPr fontId="2"/>
  </si>
  <si>
    <t>小笠原諸島振興開発特別措置法
第7条及び第8条</t>
    <rPh sb="0" eb="3">
      <t>オガサワラ</t>
    </rPh>
    <rPh sb="3" eb="5">
      <t>ショトウ</t>
    </rPh>
    <rPh sb="5" eb="7">
      <t>シンコウ</t>
    </rPh>
    <rPh sb="7" eb="9">
      <t>カイハツ</t>
    </rPh>
    <rPh sb="9" eb="11">
      <t>トクベツ</t>
    </rPh>
    <rPh sb="11" eb="14">
      <t>ソチホウ</t>
    </rPh>
    <rPh sb="15" eb="16">
      <t>ダイ</t>
    </rPh>
    <rPh sb="17" eb="18">
      <t>ジョウ</t>
    </rPh>
    <rPh sb="18" eb="19">
      <t>オヨ</t>
    </rPh>
    <rPh sb="20" eb="21">
      <t>ダイ</t>
    </rPh>
    <rPh sb="22" eb="23">
      <t>ジョウ</t>
    </rPh>
    <phoneticPr fontId="2"/>
  </si>
  <si>
    <t>○</t>
  </si>
  <si>
    <t>-</t>
  </si>
  <si>
    <t>-</t>
    <phoneticPr fontId="5"/>
  </si>
  <si>
    <t>小笠原村の総人口</t>
    <rPh sb="0" eb="4">
      <t>オガサワラムラ</t>
    </rPh>
    <rPh sb="5" eb="8">
      <t>ソウジンコウ</t>
    </rPh>
    <phoneticPr fontId="5"/>
  </si>
  <si>
    <t>○</t>
    <phoneticPr fontId="5"/>
  </si>
  <si>
    <t>人</t>
    <rPh sb="0" eb="1">
      <t>ニン</t>
    </rPh>
    <phoneticPr fontId="5"/>
  </si>
  <si>
    <t>件</t>
    <rPh sb="0" eb="1">
      <t>ケン</t>
    </rPh>
    <phoneticPr fontId="5"/>
  </si>
  <si>
    <t>執行額÷件数　　　　　　　　　　　　　</t>
    <rPh sb="0" eb="2">
      <t>シッコウ</t>
    </rPh>
    <rPh sb="2" eb="3">
      <t>ガク</t>
    </rPh>
    <rPh sb="4" eb="6">
      <t>ケンスウ</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</si>
  <si>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</si>
  <si>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</si>
  <si>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</si>
  <si>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離島振興調査費</t>
    <rPh sb="0" eb="2">
      <t>リトウ</t>
    </rPh>
    <rPh sb="2" eb="4">
      <t>シンコウ</t>
    </rPh>
    <rPh sb="4" eb="7">
      <t>チョウサヒ</t>
    </rPh>
    <phoneticPr fontId="5"/>
  </si>
  <si>
    <t>小笠原諸島振興開発費補助金</t>
    <rPh sb="0" eb="3">
      <t>オガサワラ</t>
    </rPh>
    <rPh sb="3" eb="5">
      <t>ショトウ</t>
    </rPh>
    <rPh sb="5" eb="7">
      <t>シンコウ</t>
    </rPh>
    <rPh sb="7" eb="10">
      <t>カイハツヒ</t>
    </rPh>
    <rPh sb="10" eb="13">
      <t>ホジョキン</t>
    </rPh>
    <phoneticPr fontId="5"/>
  </si>
  <si>
    <t>小笠原諸島振興開発事業費補助</t>
    <rPh sb="0" eb="3">
      <t>オガサワラ</t>
    </rPh>
    <rPh sb="3" eb="5">
      <t>ショトウ</t>
    </rPh>
    <rPh sb="5" eb="7">
      <t>シンコウ</t>
    </rPh>
    <rPh sb="7" eb="9">
      <t>カイハツ</t>
    </rPh>
    <rPh sb="9" eb="12">
      <t>ジギョウヒ</t>
    </rPh>
    <rPh sb="12" eb="14">
      <t>ホジョ</t>
    </rPh>
    <phoneticPr fontId="5"/>
  </si>
  <si>
    <t>百万円/件</t>
    <rPh sb="0" eb="2">
      <t>ヒャクマン</t>
    </rPh>
    <rPh sb="2" eb="3">
      <t>エン</t>
    </rPh>
    <rPh sb="4" eb="5">
      <t>ケン</t>
    </rPh>
    <phoneticPr fontId="5"/>
  </si>
  <si>
    <t>百万円</t>
    <rPh sb="0" eb="2">
      <t>ヒャクマン</t>
    </rPh>
    <rPh sb="2" eb="3">
      <t>エン</t>
    </rPh>
    <phoneticPr fontId="5"/>
  </si>
  <si>
    <t>1,046/69</t>
    <phoneticPr fontId="5"/>
  </si>
  <si>
    <t>1,852/78</t>
    <phoneticPr fontId="5"/>
  </si>
  <si>
    <t>98,99,100</t>
    <phoneticPr fontId="5"/>
  </si>
  <si>
    <t>【企画競争入札】</t>
    <rPh sb="1" eb="3">
      <t>キカク</t>
    </rPh>
    <rPh sb="3" eb="5">
      <t>キョウソウ</t>
    </rPh>
    <rPh sb="5" eb="7">
      <t>ニュウサツ</t>
    </rPh>
    <phoneticPr fontId="5"/>
  </si>
  <si>
    <t xml:space="preserve">業務の実施にあたり、
各支出先の指示・監督
</t>
    <phoneticPr fontId="5"/>
  </si>
  <si>
    <r>
      <t>小笠原諸島振興開発計画に基づき、
東京都及び小笠原村が実施するソフト
事業に対して行う補助</t>
    </r>
    <r>
      <rPr>
        <sz val="10"/>
        <color indexed="8"/>
        <rFont val="Calibri"/>
        <family val="2"/>
      </rPr>
      <t xml:space="preserve"> </t>
    </r>
    <phoneticPr fontId="5"/>
  </si>
  <si>
    <t>【補助（ソフト）】</t>
    <rPh sb="1" eb="3">
      <t>ホジョ</t>
    </rPh>
    <phoneticPr fontId="5"/>
  </si>
  <si>
    <t>【補助（ハード）】</t>
    <rPh sb="1" eb="3">
      <t>ホジョ</t>
    </rPh>
    <phoneticPr fontId="5"/>
  </si>
  <si>
    <r>
      <t>小笠原諸島振興開発計画に基づき、
東京都及び小笠原村が実施するハード
事業に対して行う補助</t>
    </r>
    <r>
      <rPr>
        <sz val="10"/>
        <color indexed="8"/>
        <rFont val="Calibri"/>
        <family val="2"/>
      </rPr>
      <t xml:space="preserve"> </t>
    </r>
    <phoneticPr fontId="5"/>
  </si>
  <si>
    <t>国土交通省
1,345百万円</t>
    <rPh sb="0" eb="2">
      <t>コクド</t>
    </rPh>
    <rPh sb="2" eb="5">
      <t>コウツウショウ</t>
    </rPh>
    <rPh sb="12" eb="15">
      <t>ヒャクマンエン</t>
    </rPh>
    <phoneticPr fontId="5"/>
  </si>
  <si>
    <t>小笠原諸島における農水産業の振興に関する調査及び小笠原諸島における観光振興に関する調査</t>
    <rPh sb="0" eb="3">
      <t>オガサワラ</t>
    </rPh>
    <rPh sb="3" eb="5">
      <t>ショトウ</t>
    </rPh>
    <rPh sb="9" eb="11">
      <t>ノウスイ</t>
    </rPh>
    <rPh sb="11" eb="13">
      <t>サンギョウ</t>
    </rPh>
    <rPh sb="14" eb="16">
      <t>シンコウ</t>
    </rPh>
    <rPh sb="17" eb="18">
      <t>カン</t>
    </rPh>
    <rPh sb="20" eb="22">
      <t>チョウサ</t>
    </rPh>
    <rPh sb="22" eb="23">
      <t>オヨ</t>
    </rPh>
    <rPh sb="24" eb="27">
      <t>オガサワラ</t>
    </rPh>
    <rPh sb="27" eb="29">
      <t>ショトウ</t>
    </rPh>
    <rPh sb="33" eb="35">
      <t>カンコウ</t>
    </rPh>
    <rPh sb="35" eb="37">
      <t>シンコウ</t>
    </rPh>
    <rPh sb="38" eb="39">
      <t>カン</t>
    </rPh>
    <rPh sb="41" eb="43">
      <t>チョウサ</t>
    </rPh>
    <phoneticPr fontId="5"/>
  </si>
  <si>
    <t>C　地方公共団体
136百万円</t>
    <rPh sb="2" eb="4">
      <t>チホウ</t>
    </rPh>
    <rPh sb="4" eb="6">
      <t>コウキョウ</t>
    </rPh>
    <rPh sb="6" eb="8">
      <t>ダンタイ</t>
    </rPh>
    <rPh sb="13" eb="16">
      <t>ヒャクマンエン</t>
    </rPh>
    <phoneticPr fontId="5"/>
  </si>
  <si>
    <t>【間接補助】</t>
    <rPh sb="1" eb="3">
      <t>カンセツ</t>
    </rPh>
    <rPh sb="3" eb="5">
      <t>ホジョ</t>
    </rPh>
    <phoneticPr fontId="5"/>
  </si>
  <si>
    <t>＜小笠原村の例（生活環境施設等整備（簡易水道（平成25年度（補正）繰越））の例）＞</t>
    <rPh sb="1" eb="5">
      <t>オガサワラムラ</t>
    </rPh>
    <rPh sb="6" eb="7">
      <t>レイ</t>
    </rPh>
    <rPh sb="8" eb="10">
      <t>セイカツ</t>
    </rPh>
    <rPh sb="10" eb="12">
      <t>カンキョウ</t>
    </rPh>
    <rPh sb="12" eb="14">
      <t>シセツ</t>
    </rPh>
    <rPh sb="14" eb="15">
      <t>トウ</t>
    </rPh>
    <rPh sb="15" eb="17">
      <t>セイビ</t>
    </rPh>
    <rPh sb="18" eb="20">
      <t>カンイ</t>
    </rPh>
    <rPh sb="20" eb="22">
      <t>スイドウ</t>
    </rPh>
    <rPh sb="23" eb="25">
      <t>ヘイセイ</t>
    </rPh>
    <rPh sb="27" eb="29">
      <t>ネンド</t>
    </rPh>
    <rPh sb="30" eb="32">
      <t>ホセイ</t>
    </rPh>
    <rPh sb="33" eb="35">
      <t>クリコシ</t>
    </rPh>
    <rPh sb="38" eb="39">
      <t>レイ</t>
    </rPh>
    <phoneticPr fontId="5"/>
  </si>
  <si>
    <t>A　国土政策局
13百万円</t>
    <rPh sb="2" eb="4">
      <t>コクド</t>
    </rPh>
    <rPh sb="4" eb="6">
      <t>セイサク</t>
    </rPh>
    <rPh sb="6" eb="7">
      <t>キョク</t>
    </rPh>
    <rPh sb="11" eb="13">
      <t>ヒャクマン</t>
    </rPh>
    <rPh sb="13" eb="14">
      <t>エン</t>
    </rPh>
    <phoneticPr fontId="5"/>
  </si>
  <si>
    <t>請負</t>
    <rPh sb="0" eb="2">
      <t>ウケオイ</t>
    </rPh>
    <phoneticPr fontId="5"/>
  </si>
  <si>
    <t>小笠原諸島の自立的発展に向けた産業振興に関する調査</t>
    <phoneticPr fontId="5"/>
  </si>
  <si>
    <t>診療所運営</t>
    <rPh sb="0" eb="3">
      <t>シンリョウジョ</t>
    </rPh>
    <rPh sb="3" eb="5">
      <t>ウンエイ</t>
    </rPh>
    <phoneticPr fontId="5"/>
  </si>
  <si>
    <t>C.地方公共団体（小笠原村）</t>
    <rPh sb="2" eb="4">
      <t>チホウ</t>
    </rPh>
    <rPh sb="4" eb="6">
      <t>コウキョウ</t>
    </rPh>
    <rPh sb="6" eb="8">
      <t>ダンタイ</t>
    </rPh>
    <rPh sb="9" eb="13">
      <t>オガサワラムラ</t>
    </rPh>
    <phoneticPr fontId="5"/>
  </si>
  <si>
    <t>B.(株)ＪＴＢ総合研究所</t>
    <rPh sb="2" eb="5">
      <t>カブ</t>
    </rPh>
    <rPh sb="8" eb="10">
      <t>ソウゴウ</t>
    </rPh>
    <rPh sb="10" eb="13">
      <t>ケンキュウジョ</t>
    </rPh>
    <phoneticPr fontId="5"/>
  </si>
  <si>
    <t>A.国土政策局</t>
    <rPh sb="2" eb="4">
      <t>コクド</t>
    </rPh>
    <rPh sb="4" eb="7">
      <t>セイサクキョク</t>
    </rPh>
    <phoneticPr fontId="5"/>
  </si>
  <si>
    <t>D.地方公共団体（小笠原村）</t>
    <rPh sb="2" eb="4">
      <t>チホウ</t>
    </rPh>
    <rPh sb="4" eb="6">
      <t>コウキョウ</t>
    </rPh>
    <rPh sb="6" eb="8">
      <t>ダンタイ</t>
    </rPh>
    <rPh sb="9" eb="13">
      <t>オガサワラムラ</t>
    </rPh>
    <phoneticPr fontId="5"/>
  </si>
  <si>
    <t>生活環境施設等整備</t>
    <rPh sb="0" eb="2">
      <t>セイカツ</t>
    </rPh>
    <rPh sb="2" eb="4">
      <t>カンキョウ</t>
    </rPh>
    <rPh sb="4" eb="6">
      <t>シセツ</t>
    </rPh>
    <rPh sb="6" eb="7">
      <t>トウ</t>
    </rPh>
    <rPh sb="7" eb="9">
      <t>セイビ</t>
    </rPh>
    <phoneticPr fontId="5"/>
  </si>
  <si>
    <t>E.（小笠原島漁業協同組合）</t>
    <rPh sb="3" eb="6">
      <t>オガサワラ</t>
    </rPh>
    <rPh sb="6" eb="7">
      <t>シマ</t>
    </rPh>
    <rPh sb="7" eb="9">
      <t>ギョギョウ</t>
    </rPh>
    <rPh sb="9" eb="11">
      <t>キョウドウ</t>
    </rPh>
    <rPh sb="11" eb="13">
      <t>クミアイ</t>
    </rPh>
    <phoneticPr fontId="5"/>
  </si>
  <si>
    <t>農業・水産業振興</t>
    <rPh sb="0" eb="2">
      <t>ノウギョウ</t>
    </rPh>
    <rPh sb="3" eb="6">
      <t>スイサンギョウ</t>
    </rPh>
    <rPh sb="6" eb="8">
      <t>シンコウ</t>
    </rPh>
    <phoneticPr fontId="5"/>
  </si>
  <si>
    <t>国土政策局</t>
    <rPh sb="0" eb="2">
      <t>コクド</t>
    </rPh>
    <rPh sb="2" eb="5">
      <t>セイサクキョク</t>
    </rPh>
    <phoneticPr fontId="5"/>
  </si>
  <si>
    <t>小笠原諸島の自立的発展に向けた産業振興に関する調査</t>
    <phoneticPr fontId="5"/>
  </si>
  <si>
    <t>(株)ＪＴＢ総合研究所</t>
    <rPh sb="0" eb="3">
      <t>カブ</t>
    </rPh>
    <rPh sb="6" eb="8">
      <t>ソウゴウ</t>
    </rPh>
    <rPh sb="8" eb="11">
      <t>ケンキュウジョ</t>
    </rPh>
    <phoneticPr fontId="5"/>
  </si>
  <si>
    <t>小笠原村</t>
    <rPh sb="0" eb="4">
      <t>オガサワラムラ</t>
    </rPh>
    <phoneticPr fontId="5"/>
  </si>
  <si>
    <t>東京都</t>
    <rPh sb="0" eb="3">
      <t>トウキョウト</t>
    </rPh>
    <phoneticPr fontId="5"/>
  </si>
  <si>
    <t>小笠原諸島振興開発費補助金（診療所運営）</t>
    <rPh sb="0" eb="3">
      <t>オガサワラ</t>
    </rPh>
    <rPh sb="3" eb="5">
      <t>ショトウ</t>
    </rPh>
    <rPh sb="5" eb="7">
      <t>シンコウ</t>
    </rPh>
    <rPh sb="7" eb="10">
      <t>カイハツヒ</t>
    </rPh>
    <rPh sb="10" eb="13">
      <t>ホジョキン</t>
    </rPh>
    <rPh sb="14" eb="17">
      <t>シンリョウジョ</t>
    </rPh>
    <rPh sb="17" eb="19">
      <t>ウンエイ</t>
    </rPh>
    <phoneticPr fontId="5"/>
  </si>
  <si>
    <t>小笠原諸島振興開発事業費補助（生活環境施設等整備、道路整備）</t>
    <rPh sb="0" eb="3">
      <t>オガサワラ</t>
    </rPh>
    <rPh sb="3" eb="5">
      <t>ショトウ</t>
    </rPh>
    <rPh sb="5" eb="7">
      <t>シンコウ</t>
    </rPh>
    <rPh sb="7" eb="9">
      <t>カイハツ</t>
    </rPh>
    <rPh sb="9" eb="12">
      <t>ジギョウヒ</t>
    </rPh>
    <rPh sb="12" eb="14">
      <t>ホジョ</t>
    </rPh>
    <rPh sb="15" eb="17">
      <t>セイカツ</t>
    </rPh>
    <rPh sb="17" eb="19">
      <t>カンキョウ</t>
    </rPh>
    <rPh sb="19" eb="21">
      <t>シセツ</t>
    </rPh>
    <rPh sb="21" eb="22">
      <t>トウ</t>
    </rPh>
    <rPh sb="22" eb="24">
      <t>セイビ</t>
    </rPh>
    <rPh sb="25" eb="27">
      <t>ドウロ</t>
    </rPh>
    <rPh sb="27" eb="29">
      <t>セイビ</t>
    </rPh>
    <phoneticPr fontId="5"/>
  </si>
  <si>
    <t>小笠原諸島振興開発事業費補助（港湾整備、農業・水産業基盤整備、農業・水産業振興、観光振興、道路整備、生活環境施設等整備）</t>
    <rPh sb="0" eb="3">
      <t>オガサワラ</t>
    </rPh>
    <rPh sb="3" eb="5">
      <t>ショトウ</t>
    </rPh>
    <rPh sb="5" eb="7">
      <t>シンコウ</t>
    </rPh>
    <rPh sb="7" eb="9">
      <t>カイハツ</t>
    </rPh>
    <rPh sb="9" eb="12">
      <t>ジギョウヒ</t>
    </rPh>
    <rPh sb="12" eb="14">
      <t>ホジョ</t>
    </rPh>
    <rPh sb="15" eb="17">
      <t>コウワン</t>
    </rPh>
    <rPh sb="17" eb="19">
      <t>セイビ</t>
    </rPh>
    <rPh sb="20" eb="22">
      <t>ノウギョウ</t>
    </rPh>
    <rPh sb="23" eb="26">
      <t>スイサンギョウ</t>
    </rPh>
    <rPh sb="26" eb="28">
      <t>キバン</t>
    </rPh>
    <rPh sb="28" eb="30">
      <t>セイビ</t>
    </rPh>
    <rPh sb="31" eb="33">
      <t>ノウギョウ</t>
    </rPh>
    <rPh sb="34" eb="37">
      <t>スイサンギョウ</t>
    </rPh>
    <rPh sb="37" eb="39">
      <t>シンコウ</t>
    </rPh>
    <rPh sb="40" eb="42">
      <t>カンコウ</t>
    </rPh>
    <rPh sb="42" eb="44">
      <t>シンコウ</t>
    </rPh>
    <rPh sb="45" eb="47">
      <t>ドウロ</t>
    </rPh>
    <rPh sb="47" eb="49">
      <t>セイビ</t>
    </rPh>
    <rPh sb="50" eb="52">
      <t>セイカツ</t>
    </rPh>
    <rPh sb="52" eb="54">
      <t>カンキョウ</t>
    </rPh>
    <rPh sb="54" eb="56">
      <t>シセツ</t>
    </rPh>
    <rPh sb="56" eb="57">
      <t>トウ</t>
    </rPh>
    <rPh sb="57" eb="59">
      <t>セイビ</t>
    </rPh>
    <phoneticPr fontId="5"/>
  </si>
  <si>
    <t>小笠原島漁業協同組合</t>
    <rPh sb="0" eb="3">
      <t>オガサワラ</t>
    </rPh>
    <rPh sb="3" eb="4">
      <t>シマ</t>
    </rPh>
    <rPh sb="4" eb="6">
      <t>ギョギョウ</t>
    </rPh>
    <rPh sb="6" eb="8">
      <t>キョウドウ</t>
    </rPh>
    <rPh sb="8" eb="10">
      <t>クミアイ</t>
    </rPh>
    <phoneticPr fontId="5"/>
  </si>
  <si>
    <t>小笠原諸島振興開発事業費補助（農業・水産業振興）</t>
    <rPh sb="0" eb="3">
      <t>オガサワラ</t>
    </rPh>
    <rPh sb="3" eb="5">
      <t>ショトウ</t>
    </rPh>
    <rPh sb="5" eb="7">
      <t>シンコウ</t>
    </rPh>
    <rPh sb="7" eb="9">
      <t>カイハツ</t>
    </rPh>
    <rPh sb="9" eb="12">
      <t>ジギョウヒ</t>
    </rPh>
    <rPh sb="12" eb="14">
      <t>ホジョ</t>
    </rPh>
    <rPh sb="15" eb="17">
      <t>ノウギョウ</t>
    </rPh>
    <rPh sb="18" eb="21">
      <t>スイサンギョウ</t>
    </rPh>
    <rPh sb="21" eb="23">
      <t>シンコウ</t>
    </rPh>
    <phoneticPr fontId="5"/>
  </si>
  <si>
    <t>平成30年度末時点の小笠原村の住民基本台帳登録人口を2,500人以上まで引き上げる。</t>
    <rPh sb="0" eb="2">
      <t>ヘイセイ</t>
    </rPh>
    <rPh sb="4" eb="6">
      <t>ネンド</t>
    </rPh>
    <rPh sb="6" eb="7">
      <t>マツ</t>
    </rPh>
    <rPh sb="7" eb="9">
      <t>ジテン</t>
    </rPh>
    <rPh sb="10" eb="14">
      <t>オガサワラムラ</t>
    </rPh>
    <rPh sb="15" eb="17">
      <t>ジュウミン</t>
    </rPh>
    <rPh sb="17" eb="19">
      <t>キホン</t>
    </rPh>
    <rPh sb="19" eb="21">
      <t>ダイチョウ</t>
    </rPh>
    <rPh sb="21" eb="23">
      <t>トウロク</t>
    </rPh>
    <rPh sb="23" eb="25">
      <t>ジンコウ</t>
    </rPh>
    <rPh sb="31" eb="32">
      <t>ニン</t>
    </rPh>
    <rPh sb="32" eb="34">
      <t>イジョウ</t>
    </rPh>
    <rPh sb="36" eb="37">
      <t>ヒ</t>
    </rPh>
    <rPh sb="38" eb="39">
      <t>ア</t>
    </rPh>
    <phoneticPr fontId="5"/>
  </si>
  <si>
    <t>1,345/67</t>
    <phoneticPr fontId="5"/>
  </si>
  <si>
    <t>診療所運営事業、病害虫等防除事業
及び各種調査事業の推進</t>
    <rPh sb="0" eb="3">
      <t>シンリョウジョ</t>
    </rPh>
    <rPh sb="3" eb="5">
      <t>ウンエイ</t>
    </rPh>
    <rPh sb="5" eb="7">
      <t>ジギョウ</t>
    </rPh>
    <rPh sb="8" eb="11">
      <t>ビョウガイチュウ</t>
    </rPh>
    <rPh sb="11" eb="12">
      <t>トウ</t>
    </rPh>
    <rPh sb="12" eb="14">
      <t>ボウジョ</t>
    </rPh>
    <rPh sb="14" eb="16">
      <t>ジギョウ</t>
    </rPh>
    <rPh sb="17" eb="18">
      <t>オヨ</t>
    </rPh>
    <rPh sb="19" eb="21">
      <t>カクシュ</t>
    </rPh>
    <rPh sb="21" eb="23">
      <t>チョウサ</t>
    </rPh>
    <rPh sb="23" eb="25">
      <t>ジギョウ</t>
    </rPh>
    <rPh sb="26" eb="28">
      <t>スイシン</t>
    </rPh>
    <phoneticPr fontId="5"/>
  </si>
  <si>
    <t>農業・水産業振興事業（共同利用施設整備）の実施</t>
    <rPh sb="0" eb="2">
      <t>ノウギョウ</t>
    </rPh>
    <rPh sb="3" eb="6">
      <t>スイサンギョウ</t>
    </rPh>
    <rPh sb="6" eb="8">
      <t>シンコウ</t>
    </rPh>
    <rPh sb="8" eb="10">
      <t>ジギョウ</t>
    </rPh>
    <rPh sb="11" eb="13">
      <t>キョウドウ</t>
    </rPh>
    <rPh sb="13" eb="15">
      <t>リヨウ</t>
    </rPh>
    <rPh sb="15" eb="17">
      <t>シセツ</t>
    </rPh>
    <rPh sb="17" eb="19">
      <t>セイビ</t>
    </rPh>
    <rPh sb="21" eb="23">
      <t>ジッシ</t>
    </rPh>
    <phoneticPr fontId="5"/>
  </si>
  <si>
    <t>小笠原諸島振興開発費補助金（病害虫等防除、各種調査）</t>
    <rPh sb="0" eb="3">
      <t>オガサワラ</t>
    </rPh>
    <rPh sb="3" eb="5">
      <t>ショトウ</t>
    </rPh>
    <rPh sb="5" eb="7">
      <t>シンコウ</t>
    </rPh>
    <rPh sb="7" eb="10">
      <t>カイハツヒ</t>
    </rPh>
    <rPh sb="10" eb="13">
      <t>ホジョキン</t>
    </rPh>
    <rPh sb="14" eb="17">
      <t>ビョウガイチュウ</t>
    </rPh>
    <rPh sb="17" eb="18">
      <t>トウ</t>
    </rPh>
    <rPh sb="18" eb="20">
      <t>ボウジョ</t>
    </rPh>
    <rPh sb="21" eb="23">
      <t>カクシュ</t>
    </rPh>
    <rPh sb="23" eb="25">
      <t>チョウサ</t>
    </rPh>
    <phoneticPr fontId="5"/>
  </si>
  <si>
    <t>B　（株）ＪＴＢ総合研究所
13百万円</t>
    <rPh sb="3" eb="4">
      <t>カブ</t>
    </rPh>
    <rPh sb="8" eb="10">
      <t>ソウゴウ</t>
    </rPh>
    <rPh sb="10" eb="12">
      <t>ケンキュウ</t>
    </rPh>
    <rPh sb="12" eb="13">
      <t>ジョ</t>
    </rPh>
    <rPh sb="17" eb="20">
      <t>ヒャクマンエン</t>
    </rPh>
    <phoneticPr fontId="5"/>
  </si>
  <si>
    <t>港湾整備事業、農業・水産業基盤整備事業、農業・水産業振興事業、観光振興事業、道路整備事業、生活環境施設等整備事業の実施</t>
    <rPh sb="0" eb="2">
      <t>コウワン</t>
    </rPh>
    <rPh sb="2" eb="4">
      <t>セイビ</t>
    </rPh>
    <rPh sb="4" eb="6">
      <t>ジギョウ</t>
    </rPh>
    <rPh sb="7" eb="9">
      <t>ノウギョウ</t>
    </rPh>
    <rPh sb="10" eb="13">
      <t>スイサンギョウ</t>
    </rPh>
    <rPh sb="13" eb="15">
      <t>キバン</t>
    </rPh>
    <rPh sb="15" eb="17">
      <t>セイビ</t>
    </rPh>
    <rPh sb="17" eb="19">
      <t>ジギョウ</t>
    </rPh>
    <rPh sb="20" eb="22">
      <t>ノウギョウ</t>
    </rPh>
    <rPh sb="23" eb="26">
      <t>スイサンギョウ</t>
    </rPh>
    <rPh sb="26" eb="28">
      <t>シンコウ</t>
    </rPh>
    <rPh sb="28" eb="30">
      <t>ジギョウ</t>
    </rPh>
    <rPh sb="31" eb="33">
      <t>カンコウ</t>
    </rPh>
    <rPh sb="33" eb="35">
      <t>シンコウ</t>
    </rPh>
    <rPh sb="35" eb="37">
      <t>ジギョウ</t>
    </rPh>
    <rPh sb="38" eb="40">
      <t>ドウロ</t>
    </rPh>
    <rPh sb="40" eb="42">
      <t>セイビ</t>
    </rPh>
    <rPh sb="42" eb="44">
      <t>ジギョウ</t>
    </rPh>
    <rPh sb="45" eb="47">
      <t>セイカツ</t>
    </rPh>
    <rPh sb="47" eb="49">
      <t>カンキョウ</t>
    </rPh>
    <rPh sb="49" eb="52">
      <t>シセツトウ</t>
    </rPh>
    <rPh sb="52" eb="54">
      <t>セイビ</t>
    </rPh>
    <rPh sb="54" eb="56">
      <t>ジギョウ</t>
    </rPh>
    <rPh sb="57" eb="59">
      <t>ジッシ</t>
    </rPh>
    <phoneticPr fontId="5"/>
  </si>
  <si>
    <t>一般競争入札により調達することが可能な事業については一般競争入札を実施し、コスト削減を図った。また、随意契約によらざるを得ない事業についても企画競争を実施することにより競争性を確保している。</t>
    <phoneticPr fontId="5"/>
  </si>
  <si>
    <t>地元からの要望を踏まえ、政策目標達成に向けて優先度が高い事業を実施している。</t>
    <rPh sb="0" eb="2">
      <t>ジモト</t>
    </rPh>
    <rPh sb="12" eb="14">
      <t>セイサク</t>
    </rPh>
    <rPh sb="14" eb="16">
      <t>モクヒョウ</t>
    </rPh>
    <rPh sb="16" eb="18">
      <t>タッセイ</t>
    </rPh>
    <rPh sb="19" eb="20">
      <t>ム</t>
    </rPh>
    <rPh sb="22" eb="25">
      <t>ユウセンド</t>
    </rPh>
    <phoneticPr fontId="5"/>
  </si>
  <si>
    <t>補助金については、定められた補助率の範囲内で交付決定している。</t>
    <rPh sb="0" eb="3">
      <t>ホジョキン</t>
    </rPh>
    <phoneticPr fontId="5"/>
  </si>
  <si>
    <t>事業完了後に提出される事業実績報告書等により確認している。</t>
    <rPh sb="0" eb="2">
      <t>ジギョウ</t>
    </rPh>
    <rPh sb="2" eb="5">
      <t>カンリョウゴ</t>
    </rPh>
    <rPh sb="6" eb="8">
      <t>テイシュツ</t>
    </rPh>
    <rPh sb="18" eb="19">
      <t>トウ</t>
    </rPh>
    <phoneticPr fontId="5"/>
  </si>
  <si>
    <t>工法等の比較検討を行い、適切な手段を選定している。</t>
    <rPh sb="0" eb="2">
      <t>コウホウ</t>
    </rPh>
    <phoneticPr fontId="5"/>
  </si>
  <si>
    <t>　本事業のうち、東京都及び小笠原村に対する補助事業については、支出先である両団体の申請に基づき、国は補助金の交付を決定している。両団体における予算の執行状況については、毎月の契約状況報告及び四半期ごとの実施状況報告を徴しているほか、計画との乖離がある場合は必要に応じて直接聞き取り等を行うことにより把握している。国は、補助金の交付を決定する際に工事設計書等を徴し、事業内容及び目的を把握するとともに、両団体は事後に完了検査を実施し、国は、事業目的に沿った効果的な使われ方になっていることを確認しているところ。
　国が行う直轄調査について、発注先の選定にあたっては、透明性及び公平性の確保を図る観点から、企画競争の手続きを経た上で、発注先を選定し、請負契約を締結したところ。また、業務の実施にあたっては、適宜業者から必要に応じ途中報告、途中成果物の提出を求め、国が求める調査内容となっているか確認している。調査終了後は完了検査を通じて、発注先より提出のある成果物（報告書）の内容が、国の求める調査事項を網羅しているか、国が指示した報告書の整理方法となっているか確認している。なお、調査過程により、国土交通省と、関係団体との間で問題意識を共有するとともに、連携・協力して進めており、調査結果を受けて、地元が自立的に事業を推進するよう進めているところ。</t>
    <rPh sb="182" eb="184">
      <t>ジギョウ</t>
    </rPh>
    <rPh sb="184" eb="186">
      <t>ナイヨウ</t>
    </rPh>
    <rPh sb="186" eb="187">
      <t>オヨ</t>
    </rPh>
    <rPh sb="188" eb="190">
      <t>モクテキ</t>
    </rPh>
    <rPh sb="351" eb="353">
      <t>テキギ</t>
    </rPh>
    <rPh sb="353" eb="355">
      <t>ギョウシャ</t>
    </rPh>
    <rPh sb="357" eb="359">
      <t>ヒツヨウ</t>
    </rPh>
    <rPh sb="360" eb="361">
      <t>オウ</t>
    </rPh>
    <rPh sb="362" eb="364">
      <t>トチュウ</t>
    </rPh>
    <rPh sb="364" eb="366">
      <t>ホウコク</t>
    </rPh>
    <rPh sb="367" eb="369">
      <t>トチュウ</t>
    </rPh>
    <rPh sb="369" eb="372">
      <t>セイカブツ</t>
    </rPh>
    <rPh sb="373" eb="375">
      <t>テイシュツ</t>
    </rPh>
    <rPh sb="376" eb="377">
      <t>モト</t>
    </rPh>
    <rPh sb="548" eb="550">
      <t>ジモト</t>
    </rPh>
    <phoneticPr fontId="5"/>
  </si>
  <si>
    <t>　東京都及び小笠原村に対する補助事業について、国は、引き続き事業目的に沿った効果的な使われ方になっていくることを確認していく。
　国が行う直轄調査については、引き続き適切な指示を行い、国が求める調査内容となっているか確認していく。また、調査過程より、国土交通省と、関係団体との間で問題意識を共有するとともに、連携・協力して進める等、調査結果を受けて地元が自立的に事業を推進するよう進めていく。</t>
    <rPh sb="1" eb="4">
      <t>トウキョウト</t>
    </rPh>
    <rPh sb="4" eb="5">
      <t>オヨ</t>
    </rPh>
    <rPh sb="6" eb="10">
      <t>オガサワラムラ</t>
    </rPh>
    <rPh sb="11" eb="12">
      <t>タイ</t>
    </rPh>
    <rPh sb="14" eb="16">
      <t>ホジョ</t>
    </rPh>
    <rPh sb="16" eb="18">
      <t>ジギョウ</t>
    </rPh>
    <rPh sb="23" eb="24">
      <t>クニ</t>
    </rPh>
    <rPh sb="26" eb="27">
      <t>ヒ</t>
    </rPh>
    <rPh sb="28" eb="29">
      <t>ツヅ</t>
    </rPh>
    <rPh sb="30" eb="32">
      <t>ジギョウ</t>
    </rPh>
    <rPh sb="32" eb="34">
      <t>モクテキ</t>
    </rPh>
    <rPh sb="35" eb="36">
      <t>ソ</t>
    </rPh>
    <rPh sb="38" eb="41">
      <t>コウカテキ</t>
    </rPh>
    <rPh sb="42" eb="43">
      <t>ツカ</t>
    </rPh>
    <rPh sb="45" eb="46">
      <t>カタ</t>
    </rPh>
    <rPh sb="56" eb="58">
      <t>カクニン</t>
    </rPh>
    <rPh sb="65" eb="66">
      <t>クニ</t>
    </rPh>
    <rPh sb="67" eb="68">
      <t>オコナ</t>
    </rPh>
    <rPh sb="69" eb="71">
      <t>チョッカツ</t>
    </rPh>
    <rPh sb="71" eb="73">
      <t>チョウサ</t>
    </rPh>
    <rPh sb="79" eb="80">
      <t>ヒ</t>
    </rPh>
    <rPh sb="81" eb="82">
      <t>ツヅ</t>
    </rPh>
    <rPh sb="83" eb="85">
      <t>テキセツ</t>
    </rPh>
    <rPh sb="86" eb="88">
      <t>シジ</t>
    </rPh>
    <rPh sb="89" eb="90">
      <t>オコナ</t>
    </rPh>
    <rPh sb="92" eb="93">
      <t>クニ</t>
    </rPh>
    <rPh sb="94" eb="95">
      <t>モト</t>
    </rPh>
    <rPh sb="97" eb="99">
      <t>チョウサ</t>
    </rPh>
    <rPh sb="99" eb="101">
      <t>ナイヨウ</t>
    </rPh>
    <rPh sb="108" eb="110">
      <t>カクニン</t>
    </rPh>
    <rPh sb="118" eb="120">
      <t>チョウサ</t>
    </rPh>
    <rPh sb="120" eb="122">
      <t>カテイ</t>
    </rPh>
    <rPh sb="125" eb="127">
      <t>コクド</t>
    </rPh>
    <rPh sb="127" eb="130">
      <t>コウツウショウ</t>
    </rPh>
    <rPh sb="132" eb="134">
      <t>カンケイ</t>
    </rPh>
    <rPh sb="134" eb="136">
      <t>ダンタイ</t>
    </rPh>
    <rPh sb="138" eb="139">
      <t>アイダ</t>
    </rPh>
    <rPh sb="140" eb="142">
      <t>モンダイ</t>
    </rPh>
    <rPh sb="142" eb="144">
      <t>イシキ</t>
    </rPh>
    <rPh sb="145" eb="147">
      <t>キョウユウ</t>
    </rPh>
    <rPh sb="154" eb="156">
      <t>レンケイ</t>
    </rPh>
    <rPh sb="157" eb="159">
      <t>キョウリョク</t>
    </rPh>
    <rPh sb="161" eb="162">
      <t>スス</t>
    </rPh>
    <rPh sb="164" eb="165">
      <t>ナド</t>
    </rPh>
    <rPh sb="166" eb="168">
      <t>チョウサ</t>
    </rPh>
    <rPh sb="168" eb="170">
      <t>ケッカ</t>
    </rPh>
    <rPh sb="171" eb="172">
      <t>ウ</t>
    </rPh>
    <rPh sb="174" eb="176">
      <t>ジモト</t>
    </rPh>
    <rPh sb="177" eb="180">
      <t>ジリツテキ</t>
    </rPh>
    <rPh sb="181" eb="183">
      <t>ジギョウ</t>
    </rPh>
    <rPh sb="184" eb="186">
      <t>スイシン</t>
    </rPh>
    <rPh sb="190" eb="191">
      <t>スス</t>
    </rPh>
    <phoneticPr fontId="5"/>
  </si>
  <si>
    <t>精算払いを基本とし、概算払いについては予め認められた範囲内で行っている。</t>
    <rPh sb="0" eb="2">
      <t>セイサン</t>
    </rPh>
    <rPh sb="2" eb="3">
      <t>バラ</t>
    </rPh>
    <rPh sb="5" eb="7">
      <t>キホン</t>
    </rPh>
    <rPh sb="10" eb="13">
      <t>ガイサンバライ</t>
    </rPh>
    <rPh sb="19" eb="20">
      <t>アラカジ</t>
    </rPh>
    <rPh sb="21" eb="22">
      <t>ミト</t>
    </rPh>
    <rPh sb="26" eb="29">
      <t>ハンイナイ</t>
    </rPh>
    <rPh sb="30" eb="31">
      <t>オコナ</t>
    </rPh>
    <phoneticPr fontId="5"/>
  </si>
  <si>
    <t>事業計画において内容を精査し、真に必要なものに限定している。</t>
    <rPh sb="0" eb="2">
      <t>ジギョウ</t>
    </rPh>
    <phoneticPr fontId="5"/>
  </si>
  <si>
    <t>事業完了後に提出される事業実績報告書等により成果を確認している。</t>
    <rPh sb="0" eb="2">
      <t>ジギョウ</t>
    </rPh>
    <rPh sb="2" eb="5">
      <t>カンリョウゴ</t>
    </rPh>
    <rPh sb="6" eb="8">
      <t>テイシュツ</t>
    </rPh>
    <rPh sb="18" eb="19">
      <t>トウ</t>
    </rPh>
    <rPh sb="22" eb="24">
      <t>セイカ</t>
    </rPh>
    <phoneticPr fontId="5"/>
  </si>
  <si>
    <t>執行額及び契約件数により変動するが、過去の実績と同水準である。（百万円単位で四捨五入して20百万円）</t>
    <rPh sb="0" eb="2">
      <t>シッコウ</t>
    </rPh>
    <rPh sb="2" eb="3">
      <t>ガク</t>
    </rPh>
    <rPh sb="3" eb="4">
      <t>オヨ</t>
    </rPh>
    <rPh sb="5" eb="7">
      <t>ケイヤク</t>
    </rPh>
    <rPh sb="7" eb="9">
      <t>ケンスウ</t>
    </rPh>
    <rPh sb="12" eb="14">
      <t>ヘンドウ</t>
    </rPh>
    <rPh sb="18" eb="20">
      <t>カコ</t>
    </rPh>
    <rPh sb="21" eb="23">
      <t>ジッセキ</t>
    </rPh>
    <rPh sb="24" eb="27">
      <t>ドウスイジュン</t>
    </rPh>
    <rPh sb="32" eb="34">
      <t>ヒャクマン</t>
    </rPh>
    <rPh sb="34" eb="35">
      <t>エン</t>
    </rPh>
    <rPh sb="35" eb="37">
      <t>タンイ</t>
    </rPh>
    <rPh sb="38" eb="42">
      <t>シシャゴニュウ</t>
    </rPh>
    <rPh sb="46" eb="48">
      <t>ヒャクマン</t>
    </rPh>
    <rPh sb="48" eb="49">
      <t>エン</t>
    </rPh>
    <phoneticPr fontId="5"/>
  </si>
  <si>
    <t>1　小笠原諸島振興開発の基本となる方向性を検討するための国の直轄調査
2　小笠原諸島に生息する病害虫等の防除等や診療所の運営に係る経費を補助し、島民及び観光客が安心して生活・滞在できる環境を整備するとともに、平成28年度就航に向けて準備が進む新造船に関して東京都が行う、関東以外の地域でのニーズ調査やルート分析等を支援する。（①病害虫等防除 (防除10/10、試験研究1/2）、②診療所運営（1/2）、③各種調査（1/2））
3　東京都及び小笠原村が実施する産業基盤施設及び生活基盤施設等の整備に対する国庫補助を行い、地域の自立的発展並びに島民の生活の安定及び福祉の向上を図る。（①産業基盤施設等整備費補助：・港湾整備（3/5、9/10）、農業・水産業基盤整備（6/10）、農業・水産業振興（1/2）、観光振興（1/2）、②生活基盤施設等整備費補助：・道路整備（3/5）、生活環境施設等整備（1/2））</t>
    <rPh sb="104" eb="106">
      <t>ヘイセイ</t>
    </rPh>
    <rPh sb="108" eb="110">
      <t>ネンド</t>
    </rPh>
    <rPh sb="110" eb="112">
      <t>シュウコウ</t>
    </rPh>
    <rPh sb="113" eb="114">
      <t>ム</t>
    </rPh>
    <rPh sb="116" eb="118">
      <t>ジュンビ</t>
    </rPh>
    <rPh sb="119" eb="120">
      <t>スス</t>
    </rPh>
    <rPh sb="121" eb="122">
      <t>アタラ</t>
    </rPh>
    <rPh sb="122" eb="124">
      <t>ゾウセン</t>
    </rPh>
    <rPh sb="125" eb="126">
      <t>カン</t>
    </rPh>
    <rPh sb="128" eb="131">
      <t>トウキョウト</t>
    </rPh>
    <rPh sb="132" eb="133">
      <t>オコナ</t>
    </rPh>
    <rPh sb="135" eb="137">
      <t>カントウ</t>
    </rPh>
    <phoneticPr fontId="5"/>
  </si>
  <si>
    <t xml:space="preserve">
　　本工事費　　 　326,398,000円
　　事務費　　　　　　　302,000円
　　合　　計　　 　　326,700,000円
　　　　　　〈実績報告ベース〉</t>
    <rPh sb="3" eb="4">
      <t>ホン</t>
    </rPh>
    <rPh sb="4" eb="7">
      <t>コウジヒ</t>
    </rPh>
    <rPh sb="22" eb="23">
      <t>エン</t>
    </rPh>
    <rPh sb="26" eb="29">
      <t>ジムヒ</t>
    </rPh>
    <rPh sb="43" eb="44">
      <t>エン</t>
    </rPh>
    <rPh sb="47" eb="48">
      <t>ゴウ</t>
    </rPh>
    <rPh sb="50" eb="51">
      <t>ケイ</t>
    </rPh>
    <rPh sb="67" eb="68">
      <t>エン</t>
    </rPh>
    <rPh sb="76" eb="78">
      <t>ジッセキ</t>
    </rPh>
    <rPh sb="78" eb="80">
      <t>ホウコク</t>
    </rPh>
    <phoneticPr fontId="5"/>
  </si>
  <si>
    <t>事業の実施件数</t>
    <rPh sb="0" eb="2">
      <t>ジギョウ</t>
    </rPh>
    <rPh sb="3" eb="5">
      <t>ジッシ</t>
    </rPh>
    <rPh sb="5" eb="7">
      <t>ケンスウ</t>
    </rPh>
    <phoneticPr fontId="5"/>
  </si>
  <si>
    <t>‐</t>
  </si>
  <si>
    <t>　東京都及び小笠原村に対する補助事業については、地元からの要望を踏まえ、国として優先度が高い事業を実施している。
　また、直轄調査については、振興開発の全体の方向性や新たな振興開発の取組の可能性について把握するため、国が必要な調査するものである。</t>
    <rPh sb="1" eb="4">
      <t>トウキョウト</t>
    </rPh>
    <rPh sb="4" eb="5">
      <t>オヨ</t>
    </rPh>
    <rPh sb="6" eb="10">
      <t>オガサワラムラ</t>
    </rPh>
    <rPh sb="11" eb="12">
      <t>タイ</t>
    </rPh>
    <rPh sb="14" eb="16">
      <t>ホジョ</t>
    </rPh>
    <rPh sb="16" eb="18">
      <t>ジギョウ</t>
    </rPh>
    <rPh sb="24" eb="26">
      <t>ジモト</t>
    </rPh>
    <rPh sb="29" eb="31">
      <t>ヨウボウ</t>
    </rPh>
    <rPh sb="32" eb="33">
      <t>フ</t>
    </rPh>
    <rPh sb="36" eb="37">
      <t>クニ</t>
    </rPh>
    <rPh sb="40" eb="43">
      <t>ユウセンド</t>
    </rPh>
    <rPh sb="44" eb="45">
      <t>タカ</t>
    </rPh>
    <rPh sb="46" eb="48">
      <t>ジギョウ</t>
    </rPh>
    <rPh sb="49" eb="51">
      <t>ジッシ</t>
    </rPh>
    <rPh sb="61" eb="63">
      <t>チョッカツ</t>
    </rPh>
    <rPh sb="63" eb="65">
      <t>チョウサ</t>
    </rPh>
    <rPh sb="101" eb="103">
      <t>ハアク</t>
    </rPh>
    <rPh sb="108" eb="109">
      <t>クニ</t>
    </rPh>
    <rPh sb="110" eb="112">
      <t>ヒツヨウ</t>
    </rPh>
    <phoneticPr fontId="5"/>
  </si>
  <si>
    <t>　本事業は、小笠原諸島が抱える特殊事情に起因する不利性及び課題を克服するために、国が必要な施策を講じるものである。</t>
    <rPh sb="1" eb="2">
      <t>ホン</t>
    </rPh>
    <rPh sb="6" eb="9">
      <t>オガサワラ</t>
    </rPh>
    <rPh sb="9" eb="11">
      <t>ショトウ</t>
    </rPh>
    <rPh sb="12" eb="13">
      <t>カカ</t>
    </rPh>
    <rPh sb="15" eb="17">
      <t>トクシュ</t>
    </rPh>
    <rPh sb="17" eb="19">
      <t>ジジョウ</t>
    </rPh>
    <rPh sb="20" eb="22">
      <t>キイン</t>
    </rPh>
    <rPh sb="24" eb="26">
      <t>フリ</t>
    </rPh>
    <rPh sb="26" eb="27">
      <t>セイ</t>
    </rPh>
    <rPh sb="27" eb="28">
      <t>オヨ</t>
    </rPh>
    <rPh sb="29" eb="31">
      <t>カダイ</t>
    </rPh>
    <rPh sb="32" eb="34">
      <t>コクフク</t>
    </rPh>
    <rPh sb="40" eb="41">
      <t>クニ</t>
    </rPh>
    <rPh sb="42" eb="44">
      <t>ヒツヨウ</t>
    </rPh>
    <rPh sb="45" eb="47">
      <t>セサク</t>
    </rPh>
    <rPh sb="48" eb="49">
      <t>コウ</t>
    </rPh>
    <phoneticPr fontId="5"/>
  </si>
  <si>
    <t>F　事務費
0.7百万円</t>
    <rPh sb="2" eb="5">
      <t>ジムヒ</t>
    </rPh>
    <rPh sb="10" eb="12">
      <t>ヒャクマン</t>
    </rPh>
    <rPh sb="12" eb="13">
      <t>エン</t>
    </rPh>
    <phoneticPr fontId="5"/>
  </si>
  <si>
    <t>D　地方公共団体
1,195百万円</t>
    <rPh sb="2" eb="4">
      <t>チホウ</t>
    </rPh>
    <rPh sb="4" eb="6">
      <t>コウキョウ</t>
    </rPh>
    <rPh sb="6" eb="8">
      <t>ダンタイ</t>
    </rPh>
    <rPh sb="15" eb="17">
      <t>ヒャクマン</t>
    </rPh>
    <rPh sb="17" eb="18">
      <t>エン</t>
    </rPh>
    <phoneticPr fontId="5"/>
  </si>
  <si>
    <t>E　組合
35百万円</t>
    <rPh sb="2" eb="4">
      <t>クミアイ</t>
    </rPh>
    <rPh sb="8" eb="11">
      <t>ヒャクマンエン</t>
    </rPh>
    <phoneticPr fontId="5"/>
  </si>
  <si>
    <t>東京都や小笠原村のニーズをよく把握・分析し、引き続き、政策目的に照らして真に必要なもの、緊急性の高いものに重点化を図る。</t>
    <rPh sb="0" eb="3">
      <t>トウキョウト</t>
    </rPh>
    <rPh sb="4" eb="8">
      <t>オガサワラムラ</t>
    </rPh>
    <rPh sb="15" eb="17">
      <t>ハアク</t>
    </rPh>
    <rPh sb="18" eb="20">
      <t>ブンセキ</t>
    </rPh>
    <rPh sb="22" eb="23">
      <t>ヒ</t>
    </rPh>
    <rPh sb="24" eb="25">
      <t>ツヅ</t>
    </rPh>
    <rPh sb="27" eb="29">
      <t>セイサク</t>
    </rPh>
    <rPh sb="29" eb="31">
      <t>モクテキ</t>
    </rPh>
    <rPh sb="32" eb="33">
      <t>テ</t>
    </rPh>
    <rPh sb="36" eb="37">
      <t>シン</t>
    </rPh>
    <rPh sb="38" eb="40">
      <t>ヒツヨウ</t>
    </rPh>
    <rPh sb="44" eb="47">
      <t>キンキュウセイ</t>
    </rPh>
    <rPh sb="48" eb="49">
      <t>タカ</t>
    </rPh>
    <rPh sb="53" eb="56">
      <t>ジュウテンカ</t>
    </rPh>
    <rPh sb="57" eb="58">
      <t>ハカ</t>
    </rPh>
    <phoneticPr fontId="5"/>
  </si>
  <si>
    <t>1,710/73</t>
    <phoneticPr fontId="5"/>
  </si>
  <si>
    <t>特別地域振興官
中島　正人</t>
    <rPh sb="8" eb="10">
      <t>ナカシマ</t>
    </rPh>
    <rPh sb="11" eb="13">
      <t>マサト</t>
    </rPh>
    <phoneticPr fontId="5"/>
  </si>
  <si>
    <t>　東京都及び小笠原村に対する補助事業については、地元からの要望を踏まえ、引き続き、政策目標達成に向け、国として優先度が高い事業に重点化を図った。</t>
    <phoneticPr fontId="5"/>
  </si>
  <si>
    <t>執行等改善</t>
  </si>
  <si>
    <t>　地元のニーズを踏まえ、小笠原諸島振興開発事業費補助について、定期交通手段である｢おがさわら丸｣の代替船の整備支援を行うほか、津波対策のための港湾・漁港施設の改良・整備の支援を要求するなどしたため、概算要求額が増加した。
「新しい日本のための優先課題推進枠」181</t>
    <phoneticPr fontId="5"/>
  </si>
  <si>
    <t>　小笠原諸島振興開発特別措置法、国が策定した小笠原諸島振興開発基本方針及び東京都が策定した小笠原諸島振興開発計画に基づく各種振興開発事業を実施すること等で、小笠原諸島における基礎条件の改善並びに特性に即した産業の振興・雇用の拡大、住民の利便性向上による地方創生を図り、あわせて、帰島を希望する旧島民の帰島を促進していくもの。</t>
    <rPh sb="103" eb="105">
      <t>サンギョウ</t>
    </rPh>
    <rPh sb="106" eb="108">
      <t>シンコウ</t>
    </rPh>
    <rPh sb="109" eb="111">
      <t>コヨウ</t>
    </rPh>
    <rPh sb="112" eb="114">
      <t>カクダイ</t>
    </rPh>
    <rPh sb="115" eb="117">
      <t>ジュウミン</t>
    </rPh>
    <rPh sb="118" eb="120">
      <t>リベン</t>
    </rPh>
    <rPh sb="120" eb="121">
      <t>セイ</t>
    </rPh>
    <rPh sb="121" eb="123">
      <t>コウジョウ</t>
    </rPh>
    <rPh sb="126" eb="128">
      <t>チホウ</t>
    </rPh>
    <rPh sb="128" eb="130">
      <t>ソウセイ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</si>
</sst>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rgb="FF000000"/>
      <name val="ＭＳ Ｐゴシック"/>
      <family val="3"/>
      <charset val="128"/>
    </font>
    <font>
      <sz val="10"/>
      <color indexed="8"/>
      <name val="Calibri"/>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14" xfId="1" applyFont="1" applyFill="1" applyBorder="1" applyAlignment="1" applyProtection="1">
      <alignment vertical="top"/>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3" fontId="3" fillId="0" borderId="25" xfId="0" applyNumberFormat="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center" vertical="center" wrapText="1"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protection locked="0"/>
    </xf>
    <xf numFmtId="0" fontId="11" fillId="0" borderId="27" xfId="1" applyFont="1" applyFill="1" applyBorder="1" applyAlignment="1" applyProtection="1">
      <alignment horizontal="center" vertical="center"/>
      <protection locked="0"/>
    </xf>
    <xf numFmtId="0" fontId="11" fillId="0" borderId="0" xfId="1" applyFont="1" applyFill="1" applyBorder="1" applyAlignment="1" applyProtection="1">
      <alignment vertical="top" wrapText="1"/>
      <protection locked="0"/>
    </xf>
    <xf numFmtId="0" fontId="0" fillId="0" borderId="0" xfId="0" applyAlignment="1" applyProtection="1">
      <alignment vertical="top"/>
      <protection locked="0"/>
    </xf>
    <xf numFmtId="0" fontId="11" fillId="0" borderId="18" xfId="1" applyFont="1" applyFill="1" applyBorder="1" applyAlignment="1" applyProtection="1">
      <alignment wrapText="1"/>
      <protection locked="0"/>
    </xf>
    <xf numFmtId="0" fontId="0" fillId="0" borderId="18" xfId="0" applyBorder="1" applyAlignment="1" applyProtection="1">
      <alignment vertical="center"/>
      <protection locked="0"/>
    </xf>
    <xf numFmtId="0" fontId="11" fillId="0" borderId="42" xfId="1" applyFont="1" applyFill="1" applyBorder="1" applyAlignment="1" applyProtection="1">
      <alignment vertical="top" wrapText="1"/>
      <protection locked="0"/>
    </xf>
    <xf numFmtId="0" fontId="30" fillId="0" borderId="0" xfId="0" applyFont="1" applyAlignment="1" applyProtection="1">
      <alignment wrapText="1"/>
      <protection locked="0"/>
    </xf>
    <xf numFmtId="0" fontId="11" fillId="0" borderId="0" xfId="0" applyFont="1" applyAlignment="1" applyProtection="1">
      <alignment wrapText="1"/>
      <protection locked="0"/>
    </xf>
    <xf numFmtId="0" fontId="11" fillId="0" borderId="0" xfId="1" applyFont="1" applyFill="1" applyBorder="1" applyAlignment="1" applyProtection="1">
      <alignment wrapText="1"/>
      <protection locked="0"/>
    </xf>
    <xf numFmtId="0" fontId="11" fillId="0" borderId="0" xfId="1" applyFont="1" applyFill="1" applyBorder="1" applyAlignment="1" applyProtection="1">
      <protection locked="0"/>
    </xf>
    <xf numFmtId="0" fontId="0" fillId="0" borderId="0" xfId="0" applyAlignment="1" applyProtection="1">
      <alignment vertical="center"/>
      <protection locked="0"/>
    </xf>
    <xf numFmtId="0" fontId="11" fillId="0" borderId="139" xfId="1" applyFont="1" applyFill="1" applyBorder="1" applyAlignment="1" applyProtection="1">
      <alignment vertical="top" wrapText="1"/>
      <protection locked="0"/>
    </xf>
    <xf numFmtId="0" fontId="0" fillId="0" borderId="114" xfId="0" applyBorder="1" applyAlignment="1" applyProtection="1">
      <alignment vertical="top"/>
      <protection locked="0"/>
    </xf>
    <xf numFmtId="0" fontId="0" fillId="0" borderId="140" xfId="0" applyBorder="1" applyAlignment="1" applyProtection="1">
      <alignment vertical="top"/>
      <protection locked="0"/>
    </xf>
    <xf numFmtId="0" fontId="0" fillId="0" borderId="141" xfId="0" applyBorder="1" applyAlignment="1" applyProtection="1">
      <alignment vertical="top"/>
      <protection locked="0"/>
    </xf>
    <xf numFmtId="0" fontId="0" fillId="0" borderId="142" xfId="0" applyBorder="1" applyAlignment="1" applyProtection="1">
      <alignment vertical="top"/>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142</xdr:row>
      <xdr:rowOff>0</xdr:rowOff>
    </xdr:from>
    <xdr:to>
      <xdr:col>12</xdr:col>
      <xdr:colOff>4</xdr:colOff>
      <xdr:row>162</xdr:row>
      <xdr:rowOff>469900</xdr:rowOff>
    </xdr:to>
    <xdr:cxnSp macro="">
      <xdr:nvCxnSpPr>
        <xdr:cNvPr id="53" name="直線コネクタ 52"/>
        <xdr:cNvCxnSpPr/>
      </xdr:nvCxnSpPr>
      <xdr:spPr>
        <a:xfrm flipH="1">
          <a:off x="2438400" y="32207200"/>
          <a:ext cx="4" cy="1065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7758</xdr:colOff>
      <xdr:row>155</xdr:row>
      <xdr:rowOff>546932</xdr:rowOff>
    </xdr:from>
    <xdr:to>
      <xdr:col>33</xdr:col>
      <xdr:colOff>7758</xdr:colOff>
      <xdr:row>155</xdr:row>
      <xdr:rowOff>546932</xdr:rowOff>
    </xdr:to>
    <xdr:cxnSp macro="">
      <xdr:nvCxnSpPr>
        <xdr:cNvPr id="58" name="直線コネクタ 57"/>
        <xdr:cNvCxnSpPr/>
      </xdr:nvCxnSpPr>
      <xdr:spPr>
        <a:xfrm>
          <a:off x="4669405" y="55635050"/>
          <a:ext cx="12550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112059</xdr:colOff>
      <xdr:row>158</xdr:row>
      <xdr:rowOff>22412</xdr:rowOff>
    </xdr:from>
    <xdr:to>
      <xdr:col>19</xdr:col>
      <xdr:colOff>112061</xdr:colOff>
      <xdr:row>159</xdr:row>
      <xdr:rowOff>571500</xdr:rowOff>
    </xdr:to>
    <xdr:cxnSp macro="">
      <xdr:nvCxnSpPr>
        <xdr:cNvPr id="59" name="直線コネクタ 58"/>
        <xdr:cNvCxnSpPr/>
      </xdr:nvCxnSpPr>
      <xdr:spPr>
        <a:xfrm flipH="1">
          <a:off x="3518647" y="56881059"/>
          <a:ext cx="2" cy="89647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144</xdr:row>
      <xdr:rowOff>561155</xdr:rowOff>
    </xdr:from>
    <xdr:to>
      <xdr:col>17</xdr:col>
      <xdr:colOff>0</xdr:colOff>
      <xdr:row>144</xdr:row>
      <xdr:rowOff>561155</xdr:rowOff>
    </xdr:to>
    <xdr:cxnSp macro="">
      <xdr:nvCxnSpPr>
        <xdr:cNvPr id="62" name="直線コネクタ 61"/>
        <xdr:cNvCxnSpPr/>
      </xdr:nvCxnSpPr>
      <xdr:spPr>
        <a:xfrm>
          <a:off x="2151529" y="49900655"/>
          <a:ext cx="8964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7327</xdr:colOff>
      <xdr:row>144</xdr:row>
      <xdr:rowOff>505126</xdr:rowOff>
    </xdr:from>
    <xdr:to>
      <xdr:col>33</xdr:col>
      <xdr:colOff>0</xdr:colOff>
      <xdr:row>144</xdr:row>
      <xdr:rowOff>505126</xdr:rowOff>
    </xdr:to>
    <xdr:cxnSp macro="">
      <xdr:nvCxnSpPr>
        <xdr:cNvPr id="63" name="直線コネクタ 62"/>
        <xdr:cNvCxnSpPr/>
      </xdr:nvCxnSpPr>
      <xdr:spPr>
        <a:xfrm>
          <a:off x="4668974" y="49844626"/>
          <a:ext cx="12477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22412</xdr:colOff>
      <xdr:row>150</xdr:row>
      <xdr:rowOff>527970</xdr:rowOff>
    </xdr:from>
    <xdr:to>
      <xdr:col>17</xdr:col>
      <xdr:colOff>22412</xdr:colOff>
      <xdr:row>150</xdr:row>
      <xdr:rowOff>527970</xdr:rowOff>
    </xdr:to>
    <xdr:cxnSp macro="">
      <xdr:nvCxnSpPr>
        <xdr:cNvPr id="64" name="直線コネクタ 63"/>
        <xdr:cNvCxnSpPr/>
      </xdr:nvCxnSpPr>
      <xdr:spPr>
        <a:xfrm>
          <a:off x="2173941" y="52870646"/>
          <a:ext cx="8964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168088</xdr:colOff>
      <xdr:row>155</xdr:row>
      <xdr:rowOff>546933</xdr:rowOff>
    </xdr:from>
    <xdr:to>
      <xdr:col>16</xdr:col>
      <xdr:colOff>168088</xdr:colOff>
      <xdr:row>155</xdr:row>
      <xdr:rowOff>546933</xdr:rowOff>
    </xdr:to>
    <xdr:cxnSp macro="">
      <xdr:nvCxnSpPr>
        <xdr:cNvPr id="65" name="直線コネクタ 64"/>
        <xdr:cNvCxnSpPr/>
      </xdr:nvCxnSpPr>
      <xdr:spPr>
        <a:xfrm>
          <a:off x="2140323" y="55635051"/>
          <a:ext cx="8964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126253</xdr:colOff>
      <xdr:row>159</xdr:row>
      <xdr:rowOff>575983</xdr:rowOff>
    </xdr:from>
    <xdr:to>
      <xdr:col>22</xdr:col>
      <xdr:colOff>202971</xdr:colOff>
      <xdr:row>159</xdr:row>
      <xdr:rowOff>575983</xdr:rowOff>
    </xdr:to>
    <xdr:cxnSp macro="">
      <xdr:nvCxnSpPr>
        <xdr:cNvPr id="75" name="直線コネクタ 74"/>
        <xdr:cNvCxnSpPr/>
      </xdr:nvCxnSpPr>
      <xdr:spPr>
        <a:xfrm>
          <a:off x="3987053" y="42905083"/>
          <a:ext cx="686318"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200212</xdr:colOff>
      <xdr:row>162</xdr:row>
      <xdr:rowOff>464470</xdr:rowOff>
    </xdr:from>
    <xdr:to>
      <xdr:col>16</xdr:col>
      <xdr:colOff>200212</xdr:colOff>
      <xdr:row>162</xdr:row>
      <xdr:rowOff>464470</xdr:rowOff>
    </xdr:to>
    <xdr:cxnSp macro="">
      <xdr:nvCxnSpPr>
        <xdr:cNvPr id="14" name="直線コネクタ 13"/>
        <xdr:cNvCxnSpPr/>
      </xdr:nvCxnSpPr>
      <xdr:spPr>
        <a:xfrm>
          <a:off x="2435412" y="42857070"/>
          <a:ext cx="1016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85" zoomScaleSheetLayoutView="100" zoomScalePageLayoutView="85" workbookViewId="0">
      <selection activeCell="G10" sqref="G10:AX10"/>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7" t="s">
        <v>0</v>
      </c>
      <c r="AK2" s="487"/>
      <c r="AL2" s="487"/>
      <c r="AM2" s="487"/>
      <c r="AN2" s="487"/>
      <c r="AO2" s="487"/>
      <c r="AP2" s="487"/>
      <c r="AQ2" s="98"/>
      <c r="AR2" s="98"/>
      <c r="AS2" s="59" t="str">
        <f>IF(OR(AQ2="　", AQ2=""), "", "-")</f>
        <v/>
      </c>
      <c r="AT2" s="99">
        <v>404</v>
      </c>
      <c r="AU2" s="99"/>
      <c r="AV2" s="60" t="str">
        <f>IF(AW2="", "", "-")</f>
        <v/>
      </c>
      <c r="AW2" s="103"/>
      <c r="AX2" s="103"/>
    </row>
    <row r="3" spans="1:50" ht="21" customHeight="1" thickBot="1">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375</v>
      </c>
      <c r="AK3" s="291"/>
      <c r="AL3" s="291"/>
      <c r="AM3" s="291"/>
      <c r="AN3" s="291"/>
      <c r="AO3" s="291"/>
      <c r="AP3" s="291"/>
      <c r="AQ3" s="291"/>
      <c r="AR3" s="291"/>
      <c r="AS3" s="291"/>
      <c r="AT3" s="291"/>
      <c r="AU3" s="291"/>
      <c r="AV3" s="291"/>
      <c r="AW3" s="291"/>
      <c r="AX3" s="36" t="s">
        <v>91</v>
      </c>
    </row>
    <row r="4" spans="1:50" ht="24.75" customHeight="1">
      <c r="A4" s="515" t="s">
        <v>30</v>
      </c>
      <c r="B4" s="516"/>
      <c r="C4" s="516"/>
      <c r="D4" s="516"/>
      <c r="E4" s="516"/>
      <c r="F4" s="516"/>
      <c r="G4" s="489" t="s">
        <v>376</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377</v>
      </c>
      <c r="AF4" s="495"/>
      <c r="AG4" s="495"/>
      <c r="AH4" s="495"/>
      <c r="AI4" s="495"/>
      <c r="AJ4" s="495"/>
      <c r="AK4" s="495"/>
      <c r="AL4" s="495"/>
      <c r="AM4" s="495"/>
      <c r="AN4" s="495"/>
      <c r="AO4" s="495"/>
      <c r="AP4" s="496"/>
      <c r="AQ4" s="497" t="s">
        <v>2</v>
      </c>
      <c r="AR4" s="492"/>
      <c r="AS4" s="492"/>
      <c r="AT4" s="492"/>
      <c r="AU4" s="492"/>
      <c r="AV4" s="492"/>
      <c r="AW4" s="492"/>
      <c r="AX4" s="498"/>
    </row>
    <row r="5" spans="1:50" ht="30" customHeight="1">
      <c r="A5" s="499" t="s">
        <v>93</v>
      </c>
      <c r="B5" s="500"/>
      <c r="C5" s="500"/>
      <c r="D5" s="500"/>
      <c r="E5" s="500"/>
      <c r="F5" s="501"/>
      <c r="G5" s="317" t="s">
        <v>170</v>
      </c>
      <c r="H5" s="318"/>
      <c r="I5" s="318"/>
      <c r="J5" s="318"/>
      <c r="K5" s="318"/>
      <c r="L5" s="318"/>
      <c r="M5" s="319" t="s">
        <v>92</v>
      </c>
      <c r="N5" s="320"/>
      <c r="O5" s="320"/>
      <c r="P5" s="320"/>
      <c r="Q5" s="320"/>
      <c r="R5" s="321"/>
      <c r="S5" s="322" t="s">
        <v>157</v>
      </c>
      <c r="T5" s="318"/>
      <c r="U5" s="318"/>
      <c r="V5" s="318"/>
      <c r="W5" s="318"/>
      <c r="X5" s="323"/>
      <c r="Y5" s="506" t="s">
        <v>3</v>
      </c>
      <c r="Z5" s="507"/>
      <c r="AA5" s="507"/>
      <c r="AB5" s="507"/>
      <c r="AC5" s="507"/>
      <c r="AD5" s="508"/>
      <c r="AE5" s="509" t="s">
        <v>378</v>
      </c>
      <c r="AF5" s="510"/>
      <c r="AG5" s="510"/>
      <c r="AH5" s="510"/>
      <c r="AI5" s="510"/>
      <c r="AJ5" s="510"/>
      <c r="AK5" s="510"/>
      <c r="AL5" s="510"/>
      <c r="AM5" s="510"/>
      <c r="AN5" s="510"/>
      <c r="AO5" s="510"/>
      <c r="AP5" s="511"/>
      <c r="AQ5" s="512" t="s">
        <v>462</v>
      </c>
      <c r="AR5" s="513"/>
      <c r="AS5" s="513"/>
      <c r="AT5" s="513"/>
      <c r="AU5" s="513"/>
      <c r="AV5" s="513"/>
      <c r="AW5" s="513"/>
      <c r="AX5" s="514"/>
    </row>
    <row r="6" spans="1:50" ht="39" customHeight="1">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379</v>
      </c>
      <c r="AF6" s="524"/>
      <c r="AG6" s="524"/>
      <c r="AH6" s="524"/>
      <c r="AI6" s="524"/>
      <c r="AJ6" s="524"/>
      <c r="AK6" s="524"/>
      <c r="AL6" s="524"/>
      <c r="AM6" s="524"/>
      <c r="AN6" s="524"/>
      <c r="AO6" s="524"/>
      <c r="AP6" s="524"/>
      <c r="AQ6" s="116"/>
      <c r="AR6" s="116"/>
      <c r="AS6" s="116"/>
      <c r="AT6" s="116"/>
      <c r="AU6" s="116"/>
      <c r="AV6" s="116"/>
      <c r="AW6" s="116"/>
      <c r="AX6" s="525"/>
    </row>
    <row r="7" spans="1:50" ht="49.5" customHeight="1">
      <c r="A7" s="448" t="s">
        <v>25</v>
      </c>
      <c r="B7" s="449"/>
      <c r="C7" s="449"/>
      <c r="D7" s="449"/>
      <c r="E7" s="449"/>
      <c r="F7" s="449"/>
      <c r="G7" s="450" t="s">
        <v>381</v>
      </c>
      <c r="H7" s="451"/>
      <c r="I7" s="451"/>
      <c r="J7" s="451"/>
      <c r="K7" s="451"/>
      <c r="L7" s="451"/>
      <c r="M7" s="451"/>
      <c r="N7" s="451"/>
      <c r="O7" s="451"/>
      <c r="P7" s="451"/>
      <c r="Q7" s="451"/>
      <c r="R7" s="451"/>
      <c r="S7" s="451"/>
      <c r="T7" s="451"/>
      <c r="U7" s="451"/>
      <c r="V7" s="452"/>
      <c r="W7" s="452"/>
      <c r="X7" s="452"/>
      <c r="Y7" s="453" t="s">
        <v>5</v>
      </c>
      <c r="Z7" s="384"/>
      <c r="AA7" s="384"/>
      <c r="AB7" s="384"/>
      <c r="AC7" s="384"/>
      <c r="AD7" s="386"/>
      <c r="AE7" s="454" t="s">
        <v>380</v>
      </c>
      <c r="AF7" s="455"/>
      <c r="AG7" s="455"/>
      <c r="AH7" s="455"/>
      <c r="AI7" s="455"/>
      <c r="AJ7" s="455"/>
      <c r="AK7" s="455"/>
      <c r="AL7" s="455"/>
      <c r="AM7" s="455"/>
      <c r="AN7" s="455"/>
      <c r="AO7" s="455"/>
      <c r="AP7" s="455"/>
      <c r="AQ7" s="455"/>
      <c r="AR7" s="455"/>
      <c r="AS7" s="455"/>
      <c r="AT7" s="455"/>
      <c r="AU7" s="455"/>
      <c r="AV7" s="455"/>
      <c r="AW7" s="455"/>
      <c r="AX7" s="456"/>
    </row>
    <row r="8" spans="1:50" ht="52.5" customHeight="1">
      <c r="A8" s="346" t="s">
        <v>308</v>
      </c>
      <c r="B8" s="347"/>
      <c r="C8" s="347"/>
      <c r="D8" s="347"/>
      <c r="E8" s="347"/>
      <c r="F8" s="348"/>
      <c r="G8" s="343" t="str">
        <f>入力規則等!A26</f>
        <v>海洋政策、観光立国、地方創生</v>
      </c>
      <c r="H8" s="344"/>
      <c r="I8" s="344"/>
      <c r="J8" s="344"/>
      <c r="K8" s="344"/>
      <c r="L8" s="344"/>
      <c r="M8" s="344"/>
      <c r="N8" s="344"/>
      <c r="O8" s="344"/>
      <c r="P8" s="344"/>
      <c r="Q8" s="344"/>
      <c r="R8" s="344"/>
      <c r="S8" s="344"/>
      <c r="T8" s="344"/>
      <c r="U8" s="344"/>
      <c r="V8" s="344"/>
      <c r="W8" s="344"/>
      <c r="X8" s="345"/>
      <c r="Y8" s="526" t="s">
        <v>79</v>
      </c>
      <c r="Z8" s="526"/>
      <c r="AA8" s="526"/>
      <c r="AB8" s="526"/>
      <c r="AC8" s="526"/>
      <c r="AD8" s="526"/>
      <c r="AE8" s="399" t="str">
        <f>入力規則等!K13</f>
        <v>その他の事項経費</v>
      </c>
      <c r="AF8" s="400"/>
      <c r="AG8" s="400"/>
      <c r="AH8" s="400"/>
      <c r="AI8" s="400"/>
      <c r="AJ8" s="400"/>
      <c r="AK8" s="400"/>
      <c r="AL8" s="400"/>
      <c r="AM8" s="400"/>
      <c r="AN8" s="400"/>
      <c r="AO8" s="400"/>
      <c r="AP8" s="400"/>
      <c r="AQ8" s="400"/>
      <c r="AR8" s="400"/>
      <c r="AS8" s="400"/>
      <c r="AT8" s="400"/>
      <c r="AU8" s="400"/>
      <c r="AV8" s="400"/>
      <c r="AW8" s="400"/>
      <c r="AX8" s="401"/>
    </row>
    <row r="9" spans="1:50" ht="69" customHeight="1">
      <c r="A9" s="457" t="s">
        <v>26</v>
      </c>
      <c r="B9" s="458"/>
      <c r="C9" s="458"/>
      <c r="D9" s="458"/>
      <c r="E9" s="458"/>
      <c r="F9" s="458"/>
      <c r="G9" s="483" t="s">
        <v>466</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97.5" customHeight="1">
      <c r="A10" s="457" t="s">
        <v>36</v>
      </c>
      <c r="B10" s="458"/>
      <c r="C10" s="458"/>
      <c r="D10" s="458"/>
      <c r="E10" s="458"/>
      <c r="F10" s="458"/>
      <c r="G10" s="483" t="s">
        <v>451</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42" customHeight="1">
      <c r="A11" s="457" t="s">
        <v>6</v>
      </c>
      <c r="B11" s="458"/>
      <c r="C11" s="458"/>
      <c r="D11" s="458"/>
      <c r="E11" s="458"/>
      <c r="F11" s="459"/>
      <c r="G11" s="503" t="str">
        <f>入力規則等!P10</f>
        <v>委託・請負、補助</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c r="A12" s="460" t="s">
        <v>27</v>
      </c>
      <c r="B12" s="461"/>
      <c r="C12" s="461"/>
      <c r="D12" s="461"/>
      <c r="E12" s="461"/>
      <c r="F12" s="462"/>
      <c r="G12" s="469"/>
      <c r="H12" s="470"/>
      <c r="I12" s="470"/>
      <c r="J12" s="470"/>
      <c r="K12" s="470"/>
      <c r="L12" s="470"/>
      <c r="M12" s="470"/>
      <c r="N12" s="470"/>
      <c r="O12" s="470"/>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73"/>
    </row>
    <row r="13" spans="1:50" ht="21" customHeight="1">
      <c r="A13" s="463"/>
      <c r="B13" s="464"/>
      <c r="C13" s="464"/>
      <c r="D13" s="464"/>
      <c r="E13" s="464"/>
      <c r="F13" s="465"/>
      <c r="G13" s="474" t="s">
        <v>7</v>
      </c>
      <c r="H13" s="475"/>
      <c r="I13" s="480" t="s">
        <v>8</v>
      </c>
      <c r="J13" s="481"/>
      <c r="K13" s="481"/>
      <c r="L13" s="481"/>
      <c r="M13" s="481"/>
      <c r="N13" s="481"/>
      <c r="O13" s="482"/>
      <c r="P13" s="63">
        <v>989</v>
      </c>
      <c r="Q13" s="64"/>
      <c r="R13" s="64"/>
      <c r="S13" s="64"/>
      <c r="T13" s="64"/>
      <c r="U13" s="64"/>
      <c r="V13" s="65"/>
      <c r="W13" s="63">
        <v>987.98</v>
      </c>
      <c r="X13" s="64"/>
      <c r="Y13" s="64"/>
      <c r="Z13" s="64"/>
      <c r="AA13" s="64"/>
      <c r="AB13" s="64"/>
      <c r="AC13" s="65"/>
      <c r="AD13" s="63">
        <v>1114</v>
      </c>
      <c r="AE13" s="64"/>
      <c r="AF13" s="64"/>
      <c r="AG13" s="64"/>
      <c r="AH13" s="64"/>
      <c r="AI13" s="64"/>
      <c r="AJ13" s="65"/>
      <c r="AK13" s="63">
        <v>1064</v>
      </c>
      <c r="AL13" s="64"/>
      <c r="AM13" s="64"/>
      <c r="AN13" s="64"/>
      <c r="AO13" s="64"/>
      <c r="AP13" s="64"/>
      <c r="AQ13" s="65"/>
      <c r="AR13" s="664">
        <v>1243</v>
      </c>
      <c r="AS13" s="665"/>
      <c r="AT13" s="665"/>
      <c r="AU13" s="665"/>
      <c r="AV13" s="665"/>
      <c r="AW13" s="665"/>
      <c r="AX13" s="666"/>
    </row>
    <row r="14" spans="1:50" ht="21" customHeight="1">
      <c r="A14" s="463"/>
      <c r="B14" s="464"/>
      <c r="C14" s="464"/>
      <c r="D14" s="464"/>
      <c r="E14" s="464"/>
      <c r="F14" s="465"/>
      <c r="G14" s="476"/>
      <c r="H14" s="477"/>
      <c r="I14" s="334" t="s">
        <v>9</v>
      </c>
      <c r="J14" s="471"/>
      <c r="K14" s="471"/>
      <c r="L14" s="471"/>
      <c r="M14" s="471"/>
      <c r="N14" s="471"/>
      <c r="O14" s="472"/>
      <c r="P14" s="63">
        <v>994</v>
      </c>
      <c r="Q14" s="64"/>
      <c r="R14" s="64"/>
      <c r="S14" s="64"/>
      <c r="T14" s="64"/>
      <c r="U14" s="64"/>
      <c r="V14" s="65"/>
      <c r="W14" s="63">
        <v>439</v>
      </c>
      <c r="X14" s="64"/>
      <c r="Y14" s="64"/>
      <c r="Z14" s="64"/>
      <c r="AA14" s="64"/>
      <c r="AB14" s="64"/>
      <c r="AC14" s="65"/>
      <c r="AD14" s="63">
        <v>450</v>
      </c>
      <c r="AE14" s="64"/>
      <c r="AF14" s="64"/>
      <c r="AG14" s="64"/>
      <c r="AH14" s="64"/>
      <c r="AI14" s="64"/>
      <c r="AJ14" s="65"/>
      <c r="AK14" s="63"/>
      <c r="AL14" s="64"/>
      <c r="AM14" s="64"/>
      <c r="AN14" s="64"/>
      <c r="AO14" s="64"/>
      <c r="AP14" s="64"/>
      <c r="AQ14" s="65"/>
      <c r="AR14" s="662"/>
      <c r="AS14" s="662"/>
      <c r="AT14" s="662"/>
      <c r="AU14" s="662"/>
      <c r="AV14" s="662"/>
      <c r="AW14" s="662"/>
      <c r="AX14" s="663"/>
    </row>
    <row r="15" spans="1:50" ht="21" customHeight="1">
      <c r="A15" s="463"/>
      <c r="B15" s="464"/>
      <c r="C15" s="464"/>
      <c r="D15" s="464"/>
      <c r="E15" s="464"/>
      <c r="F15" s="465"/>
      <c r="G15" s="476"/>
      <c r="H15" s="477"/>
      <c r="I15" s="334" t="s">
        <v>62</v>
      </c>
      <c r="J15" s="335"/>
      <c r="K15" s="335"/>
      <c r="L15" s="335"/>
      <c r="M15" s="335"/>
      <c r="N15" s="335"/>
      <c r="O15" s="336"/>
      <c r="P15" s="63">
        <v>162</v>
      </c>
      <c r="Q15" s="64"/>
      <c r="R15" s="64"/>
      <c r="S15" s="64"/>
      <c r="T15" s="64"/>
      <c r="U15" s="64"/>
      <c r="V15" s="65"/>
      <c r="W15" s="63">
        <v>1054</v>
      </c>
      <c r="X15" s="64"/>
      <c r="Y15" s="64"/>
      <c r="Z15" s="64"/>
      <c r="AA15" s="64"/>
      <c r="AB15" s="64"/>
      <c r="AC15" s="65"/>
      <c r="AD15" s="63">
        <v>513</v>
      </c>
      <c r="AE15" s="64"/>
      <c r="AF15" s="64"/>
      <c r="AG15" s="64"/>
      <c r="AH15" s="64"/>
      <c r="AI15" s="64"/>
      <c r="AJ15" s="65"/>
      <c r="AK15" s="63">
        <v>645.95699999999999</v>
      </c>
      <c r="AL15" s="64"/>
      <c r="AM15" s="64"/>
      <c r="AN15" s="64"/>
      <c r="AO15" s="64"/>
      <c r="AP15" s="64"/>
      <c r="AQ15" s="65"/>
      <c r="AR15" s="63"/>
      <c r="AS15" s="64"/>
      <c r="AT15" s="64"/>
      <c r="AU15" s="64"/>
      <c r="AV15" s="64"/>
      <c r="AW15" s="64"/>
      <c r="AX15" s="661"/>
    </row>
    <row r="16" spans="1:50" ht="21" customHeight="1">
      <c r="A16" s="463"/>
      <c r="B16" s="464"/>
      <c r="C16" s="464"/>
      <c r="D16" s="464"/>
      <c r="E16" s="464"/>
      <c r="F16" s="465"/>
      <c r="G16" s="476"/>
      <c r="H16" s="477"/>
      <c r="I16" s="334" t="s">
        <v>63</v>
      </c>
      <c r="J16" s="335"/>
      <c r="K16" s="335"/>
      <c r="L16" s="335"/>
      <c r="M16" s="335"/>
      <c r="N16" s="335"/>
      <c r="O16" s="336"/>
      <c r="P16" s="63">
        <v>-1054</v>
      </c>
      <c r="Q16" s="64"/>
      <c r="R16" s="64"/>
      <c r="S16" s="64"/>
      <c r="T16" s="64"/>
      <c r="U16" s="64"/>
      <c r="V16" s="65"/>
      <c r="W16" s="63">
        <v>-513</v>
      </c>
      <c r="X16" s="64"/>
      <c r="Y16" s="64"/>
      <c r="Z16" s="64"/>
      <c r="AA16" s="64"/>
      <c r="AB16" s="64"/>
      <c r="AC16" s="65"/>
      <c r="AD16" s="63">
        <v>-645.95699999999999</v>
      </c>
      <c r="AE16" s="64"/>
      <c r="AF16" s="64"/>
      <c r="AG16" s="64"/>
      <c r="AH16" s="64"/>
      <c r="AI16" s="64"/>
      <c r="AJ16" s="65"/>
      <c r="AK16" s="63"/>
      <c r="AL16" s="64"/>
      <c r="AM16" s="64"/>
      <c r="AN16" s="64"/>
      <c r="AO16" s="64"/>
      <c r="AP16" s="64"/>
      <c r="AQ16" s="65"/>
      <c r="AR16" s="443"/>
      <c r="AS16" s="444"/>
      <c r="AT16" s="444"/>
      <c r="AU16" s="444"/>
      <c r="AV16" s="444"/>
      <c r="AW16" s="444"/>
      <c r="AX16" s="445"/>
    </row>
    <row r="17" spans="1:50" ht="24.75" customHeight="1">
      <c r="A17" s="463"/>
      <c r="B17" s="464"/>
      <c r="C17" s="464"/>
      <c r="D17" s="464"/>
      <c r="E17" s="464"/>
      <c r="F17" s="465"/>
      <c r="G17" s="476"/>
      <c r="H17" s="477"/>
      <c r="I17" s="334" t="s">
        <v>61</v>
      </c>
      <c r="J17" s="471"/>
      <c r="K17" s="471"/>
      <c r="L17" s="471"/>
      <c r="M17" s="471"/>
      <c r="N17" s="471"/>
      <c r="O17" s="472"/>
      <c r="P17" s="63" t="s">
        <v>383</v>
      </c>
      <c r="Q17" s="64"/>
      <c r="R17" s="64"/>
      <c r="S17" s="64"/>
      <c r="T17" s="64"/>
      <c r="U17" s="64"/>
      <c r="V17" s="65"/>
      <c r="W17" s="63" t="s">
        <v>383</v>
      </c>
      <c r="X17" s="64"/>
      <c r="Y17" s="64"/>
      <c r="Z17" s="64"/>
      <c r="AA17" s="64"/>
      <c r="AB17" s="64"/>
      <c r="AC17" s="65"/>
      <c r="AD17" s="63" t="s">
        <v>384</v>
      </c>
      <c r="AE17" s="64"/>
      <c r="AF17" s="64"/>
      <c r="AG17" s="64"/>
      <c r="AH17" s="64"/>
      <c r="AI17" s="64"/>
      <c r="AJ17" s="65"/>
      <c r="AK17" s="63"/>
      <c r="AL17" s="64"/>
      <c r="AM17" s="64"/>
      <c r="AN17" s="64"/>
      <c r="AO17" s="64"/>
      <c r="AP17" s="64"/>
      <c r="AQ17" s="65"/>
      <c r="AR17" s="446"/>
      <c r="AS17" s="446"/>
      <c r="AT17" s="446"/>
      <c r="AU17" s="446"/>
      <c r="AV17" s="446"/>
      <c r="AW17" s="446"/>
      <c r="AX17" s="447"/>
    </row>
    <row r="18" spans="1:50" ht="24.75" customHeight="1">
      <c r="A18" s="463"/>
      <c r="B18" s="464"/>
      <c r="C18" s="464"/>
      <c r="D18" s="464"/>
      <c r="E18" s="464"/>
      <c r="F18" s="465"/>
      <c r="G18" s="478"/>
      <c r="H18" s="479"/>
      <c r="I18" s="337" t="s">
        <v>22</v>
      </c>
      <c r="J18" s="338"/>
      <c r="K18" s="338"/>
      <c r="L18" s="338"/>
      <c r="M18" s="338"/>
      <c r="N18" s="338"/>
      <c r="O18" s="339"/>
      <c r="P18" s="307">
        <f>SUM(P13:V17)</f>
        <v>1091</v>
      </c>
      <c r="Q18" s="308"/>
      <c r="R18" s="308"/>
      <c r="S18" s="308"/>
      <c r="T18" s="308"/>
      <c r="U18" s="308"/>
      <c r="V18" s="309"/>
      <c r="W18" s="307">
        <f>SUM(W13:AC17)</f>
        <v>1967.98</v>
      </c>
      <c r="X18" s="308"/>
      <c r="Y18" s="308"/>
      <c r="Z18" s="308"/>
      <c r="AA18" s="308"/>
      <c r="AB18" s="308"/>
      <c r="AC18" s="309"/>
      <c r="AD18" s="307">
        <f t="shared" ref="AD18" si="0">SUM(AD13:AJ17)</f>
        <v>1431.0430000000001</v>
      </c>
      <c r="AE18" s="308"/>
      <c r="AF18" s="308"/>
      <c r="AG18" s="308"/>
      <c r="AH18" s="308"/>
      <c r="AI18" s="308"/>
      <c r="AJ18" s="309"/>
      <c r="AK18" s="307">
        <f t="shared" ref="AK18" si="1">SUM(AK13:AQ17)</f>
        <v>1709.9569999999999</v>
      </c>
      <c r="AL18" s="308"/>
      <c r="AM18" s="308"/>
      <c r="AN18" s="308"/>
      <c r="AO18" s="308"/>
      <c r="AP18" s="308"/>
      <c r="AQ18" s="309"/>
      <c r="AR18" s="307">
        <f t="shared" ref="AR18" si="2">SUM(AR13:AX17)</f>
        <v>1243</v>
      </c>
      <c r="AS18" s="308"/>
      <c r="AT18" s="308"/>
      <c r="AU18" s="308"/>
      <c r="AV18" s="308"/>
      <c r="AW18" s="308"/>
      <c r="AX18" s="310"/>
    </row>
    <row r="19" spans="1:50" ht="24.75" customHeight="1">
      <c r="A19" s="463"/>
      <c r="B19" s="464"/>
      <c r="C19" s="464"/>
      <c r="D19" s="464"/>
      <c r="E19" s="464"/>
      <c r="F19" s="465"/>
      <c r="G19" s="304" t="s">
        <v>10</v>
      </c>
      <c r="H19" s="305"/>
      <c r="I19" s="305"/>
      <c r="J19" s="305"/>
      <c r="K19" s="305"/>
      <c r="L19" s="305"/>
      <c r="M19" s="305"/>
      <c r="N19" s="305"/>
      <c r="O19" s="305"/>
      <c r="P19" s="63">
        <v>1046</v>
      </c>
      <c r="Q19" s="64"/>
      <c r="R19" s="64"/>
      <c r="S19" s="64"/>
      <c r="T19" s="64"/>
      <c r="U19" s="64"/>
      <c r="V19" s="65"/>
      <c r="W19" s="63">
        <v>1852</v>
      </c>
      <c r="X19" s="64"/>
      <c r="Y19" s="64"/>
      <c r="Z19" s="64"/>
      <c r="AA19" s="64"/>
      <c r="AB19" s="64"/>
      <c r="AC19" s="65"/>
      <c r="AD19" s="63">
        <v>1345</v>
      </c>
      <c r="AE19" s="64"/>
      <c r="AF19" s="64"/>
      <c r="AG19" s="64"/>
      <c r="AH19" s="64"/>
      <c r="AI19" s="64"/>
      <c r="AJ19" s="65"/>
      <c r="AK19" s="306"/>
      <c r="AL19" s="306"/>
      <c r="AM19" s="306"/>
      <c r="AN19" s="306"/>
      <c r="AO19" s="306"/>
      <c r="AP19" s="306"/>
      <c r="AQ19" s="306"/>
      <c r="AR19" s="306"/>
      <c r="AS19" s="306"/>
      <c r="AT19" s="306"/>
      <c r="AU19" s="306"/>
      <c r="AV19" s="306"/>
      <c r="AW19" s="306"/>
      <c r="AX19" s="311"/>
    </row>
    <row r="20" spans="1:50" ht="24.75" customHeight="1">
      <c r="A20" s="466"/>
      <c r="B20" s="467"/>
      <c r="C20" s="467"/>
      <c r="D20" s="467"/>
      <c r="E20" s="467"/>
      <c r="F20" s="468"/>
      <c r="G20" s="304" t="s">
        <v>11</v>
      </c>
      <c r="H20" s="305"/>
      <c r="I20" s="305"/>
      <c r="J20" s="305"/>
      <c r="K20" s="305"/>
      <c r="L20" s="305"/>
      <c r="M20" s="305"/>
      <c r="N20" s="305"/>
      <c r="O20" s="305"/>
      <c r="P20" s="312">
        <f>IF(P18=0, "-", P19/P18)</f>
        <v>0.95875343721356554</v>
      </c>
      <c r="Q20" s="312"/>
      <c r="R20" s="312"/>
      <c r="S20" s="312"/>
      <c r="T20" s="312"/>
      <c r="U20" s="312"/>
      <c r="V20" s="312"/>
      <c r="W20" s="312">
        <f>IF(W18=0, "-", W19/W18)</f>
        <v>0.94106647425278711</v>
      </c>
      <c r="X20" s="312"/>
      <c r="Y20" s="312"/>
      <c r="Z20" s="312"/>
      <c r="AA20" s="312"/>
      <c r="AB20" s="312"/>
      <c r="AC20" s="312"/>
      <c r="AD20" s="312">
        <f>IF(AD18=0, "-", AD19/AD18)</f>
        <v>0.93987392412387316</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c r="A21" s="224" t="s">
        <v>13</v>
      </c>
      <c r="B21" s="225"/>
      <c r="C21" s="225"/>
      <c r="D21" s="225"/>
      <c r="E21" s="225"/>
      <c r="F21" s="226"/>
      <c r="G21" s="231" t="s">
        <v>319</v>
      </c>
      <c r="H21" s="206"/>
      <c r="I21" s="206"/>
      <c r="J21" s="206"/>
      <c r="K21" s="206"/>
      <c r="L21" s="206"/>
      <c r="M21" s="206"/>
      <c r="N21" s="206"/>
      <c r="O21" s="207"/>
      <c r="P21" s="205" t="s">
        <v>83</v>
      </c>
      <c r="Q21" s="206"/>
      <c r="R21" s="206"/>
      <c r="S21" s="206"/>
      <c r="T21" s="206"/>
      <c r="U21" s="206"/>
      <c r="V21" s="206"/>
      <c r="W21" s="206"/>
      <c r="X21" s="207"/>
      <c r="Y21" s="185"/>
      <c r="Z21" s="78"/>
      <c r="AA21" s="79"/>
      <c r="AB21" s="283" t="s">
        <v>12</v>
      </c>
      <c r="AC21" s="284"/>
      <c r="AD21" s="285"/>
      <c r="AE21" s="220" t="s">
        <v>69</v>
      </c>
      <c r="AF21" s="221"/>
      <c r="AG21" s="221"/>
      <c r="AH21" s="221"/>
      <c r="AI21" s="222"/>
      <c r="AJ21" s="220" t="s">
        <v>70</v>
      </c>
      <c r="AK21" s="221"/>
      <c r="AL21" s="221"/>
      <c r="AM21" s="221"/>
      <c r="AN21" s="222"/>
      <c r="AO21" s="220" t="s">
        <v>71</v>
      </c>
      <c r="AP21" s="221"/>
      <c r="AQ21" s="221"/>
      <c r="AR21" s="221"/>
      <c r="AS21" s="222"/>
      <c r="AT21" s="260" t="s">
        <v>303</v>
      </c>
      <c r="AU21" s="261"/>
      <c r="AV21" s="261"/>
      <c r="AW21" s="261"/>
      <c r="AX21" s="262"/>
    </row>
    <row r="22" spans="1:50" ht="18.75" customHeight="1">
      <c r="A22" s="224"/>
      <c r="B22" s="225"/>
      <c r="C22" s="225"/>
      <c r="D22" s="225"/>
      <c r="E22" s="225"/>
      <c r="F22" s="226"/>
      <c r="G22" s="232"/>
      <c r="H22" s="100"/>
      <c r="I22" s="100"/>
      <c r="J22" s="100"/>
      <c r="K22" s="100"/>
      <c r="L22" s="100"/>
      <c r="M22" s="100"/>
      <c r="N22" s="100"/>
      <c r="O22" s="209"/>
      <c r="P22" s="208"/>
      <c r="Q22" s="100"/>
      <c r="R22" s="100"/>
      <c r="S22" s="100"/>
      <c r="T22" s="100"/>
      <c r="U22" s="100"/>
      <c r="V22" s="100"/>
      <c r="W22" s="100"/>
      <c r="X22" s="209"/>
      <c r="Y22" s="286"/>
      <c r="Z22" s="287"/>
      <c r="AA22" s="288"/>
      <c r="AB22" s="134"/>
      <c r="AC22" s="129"/>
      <c r="AD22" s="130"/>
      <c r="AE22" s="135"/>
      <c r="AF22" s="128"/>
      <c r="AG22" s="128"/>
      <c r="AH22" s="128"/>
      <c r="AI22" s="223"/>
      <c r="AJ22" s="135"/>
      <c r="AK22" s="128"/>
      <c r="AL22" s="128"/>
      <c r="AM22" s="128"/>
      <c r="AN22" s="223"/>
      <c r="AO22" s="135"/>
      <c r="AP22" s="128"/>
      <c r="AQ22" s="128"/>
      <c r="AR22" s="128"/>
      <c r="AS22" s="223"/>
      <c r="AT22" s="58"/>
      <c r="AU22" s="102">
        <v>30</v>
      </c>
      <c r="AV22" s="102"/>
      <c r="AW22" s="100" t="s">
        <v>355</v>
      </c>
      <c r="AX22" s="101"/>
    </row>
    <row r="23" spans="1:50" ht="22.5" customHeight="1">
      <c r="A23" s="227"/>
      <c r="B23" s="225"/>
      <c r="C23" s="225"/>
      <c r="D23" s="225"/>
      <c r="E23" s="225"/>
      <c r="F23" s="226"/>
      <c r="G23" s="313" t="s">
        <v>433</v>
      </c>
      <c r="H23" s="273"/>
      <c r="I23" s="273"/>
      <c r="J23" s="273"/>
      <c r="K23" s="273"/>
      <c r="L23" s="273"/>
      <c r="M23" s="273"/>
      <c r="N23" s="273"/>
      <c r="O23" s="274"/>
      <c r="P23" s="210" t="s">
        <v>385</v>
      </c>
      <c r="Q23" s="187"/>
      <c r="R23" s="187"/>
      <c r="S23" s="187"/>
      <c r="T23" s="187"/>
      <c r="U23" s="187"/>
      <c r="V23" s="187"/>
      <c r="W23" s="187"/>
      <c r="X23" s="188"/>
      <c r="Y23" s="278" t="s">
        <v>14</v>
      </c>
      <c r="Z23" s="279"/>
      <c r="AA23" s="280"/>
      <c r="AB23" s="657" t="s">
        <v>387</v>
      </c>
      <c r="AC23" s="281"/>
      <c r="AD23" s="281"/>
      <c r="AE23" s="85">
        <v>2509</v>
      </c>
      <c r="AF23" s="86"/>
      <c r="AG23" s="86"/>
      <c r="AH23" s="86"/>
      <c r="AI23" s="87"/>
      <c r="AJ23" s="85">
        <v>2493</v>
      </c>
      <c r="AK23" s="86"/>
      <c r="AL23" s="86"/>
      <c r="AM23" s="86"/>
      <c r="AN23" s="87"/>
      <c r="AO23" s="85">
        <v>2474</v>
      </c>
      <c r="AP23" s="86"/>
      <c r="AQ23" s="86"/>
      <c r="AR23" s="86"/>
      <c r="AS23" s="87"/>
      <c r="AT23" s="234"/>
      <c r="AU23" s="234"/>
      <c r="AV23" s="234"/>
      <c r="AW23" s="234"/>
      <c r="AX23" s="235"/>
    </row>
    <row r="24" spans="1:50" ht="22.5" customHeight="1">
      <c r="A24" s="228"/>
      <c r="B24" s="229"/>
      <c r="C24" s="229"/>
      <c r="D24" s="229"/>
      <c r="E24" s="229"/>
      <c r="F24" s="230"/>
      <c r="G24" s="275"/>
      <c r="H24" s="276"/>
      <c r="I24" s="276"/>
      <c r="J24" s="276"/>
      <c r="K24" s="276"/>
      <c r="L24" s="276"/>
      <c r="M24" s="276"/>
      <c r="N24" s="276"/>
      <c r="O24" s="277"/>
      <c r="P24" s="265"/>
      <c r="Q24" s="265"/>
      <c r="R24" s="265"/>
      <c r="S24" s="265"/>
      <c r="T24" s="265"/>
      <c r="U24" s="265"/>
      <c r="V24" s="265"/>
      <c r="W24" s="265"/>
      <c r="X24" s="266"/>
      <c r="Y24" s="167" t="s">
        <v>65</v>
      </c>
      <c r="Z24" s="113"/>
      <c r="AA24" s="163"/>
      <c r="AB24" s="327" t="s">
        <v>387</v>
      </c>
      <c r="AC24" s="271"/>
      <c r="AD24" s="271"/>
      <c r="AE24" s="85">
        <v>2500</v>
      </c>
      <c r="AF24" s="86"/>
      <c r="AG24" s="86"/>
      <c r="AH24" s="86"/>
      <c r="AI24" s="87"/>
      <c r="AJ24" s="85">
        <v>2500</v>
      </c>
      <c r="AK24" s="86"/>
      <c r="AL24" s="86"/>
      <c r="AM24" s="86"/>
      <c r="AN24" s="87"/>
      <c r="AO24" s="85">
        <v>2500</v>
      </c>
      <c r="AP24" s="86"/>
      <c r="AQ24" s="86"/>
      <c r="AR24" s="86"/>
      <c r="AS24" s="87"/>
      <c r="AT24" s="85"/>
      <c r="AU24" s="86"/>
      <c r="AV24" s="86"/>
      <c r="AW24" s="86"/>
      <c r="AX24" s="88"/>
    </row>
    <row r="25" spans="1:50" ht="22.5" customHeight="1">
      <c r="A25" s="667"/>
      <c r="B25" s="668"/>
      <c r="C25" s="668"/>
      <c r="D25" s="668"/>
      <c r="E25" s="668"/>
      <c r="F25" s="669"/>
      <c r="G25" s="314"/>
      <c r="H25" s="315"/>
      <c r="I25" s="315"/>
      <c r="J25" s="315"/>
      <c r="K25" s="315"/>
      <c r="L25" s="315"/>
      <c r="M25" s="315"/>
      <c r="N25" s="315"/>
      <c r="O25" s="316"/>
      <c r="P25" s="189"/>
      <c r="Q25" s="189"/>
      <c r="R25" s="189"/>
      <c r="S25" s="189"/>
      <c r="T25" s="189"/>
      <c r="U25" s="189"/>
      <c r="V25" s="189"/>
      <c r="W25" s="189"/>
      <c r="X25" s="190"/>
      <c r="Y25" s="112" t="s">
        <v>15</v>
      </c>
      <c r="Z25" s="113"/>
      <c r="AA25" s="163"/>
      <c r="AB25" s="679" t="s">
        <v>359</v>
      </c>
      <c r="AC25" s="282"/>
      <c r="AD25" s="282"/>
      <c r="AE25" s="85">
        <f>AE23/AE24*100</f>
        <v>100.36</v>
      </c>
      <c r="AF25" s="86"/>
      <c r="AG25" s="86"/>
      <c r="AH25" s="86"/>
      <c r="AI25" s="87"/>
      <c r="AJ25" s="85">
        <f t="shared" ref="AJ25" si="3">AJ23/AJ24*100</f>
        <v>99.72</v>
      </c>
      <c r="AK25" s="86"/>
      <c r="AL25" s="86"/>
      <c r="AM25" s="86"/>
      <c r="AN25" s="87"/>
      <c r="AO25" s="85">
        <f>AO23/AO24*100</f>
        <v>98.960000000000008</v>
      </c>
      <c r="AP25" s="86"/>
      <c r="AQ25" s="86"/>
      <c r="AR25" s="86"/>
      <c r="AS25" s="87"/>
      <c r="AT25" s="268"/>
      <c r="AU25" s="269"/>
      <c r="AV25" s="269"/>
      <c r="AW25" s="269"/>
      <c r="AX25" s="270"/>
    </row>
    <row r="26" spans="1:50" ht="18.75" hidden="1" customHeight="1">
      <c r="A26" s="224" t="s">
        <v>13</v>
      </c>
      <c r="B26" s="225"/>
      <c r="C26" s="225"/>
      <c r="D26" s="225"/>
      <c r="E26" s="225"/>
      <c r="F26" s="226"/>
      <c r="G26" s="231" t="s">
        <v>319</v>
      </c>
      <c r="H26" s="206"/>
      <c r="I26" s="206"/>
      <c r="J26" s="206"/>
      <c r="K26" s="206"/>
      <c r="L26" s="206"/>
      <c r="M26" s="206"/>
      <c r="N26" s="206"/>
      <c r="O26" s="207"/>
      <c r="P26" s="205" t="s">
        <v>83</v>
      </c>
      <c r="Q26" s="206"/>
      <c r="R26" s="206"/>
      <c r="S26" s="206"/>
      <c r="T26" s="206"/>
      <c r="U26" s="206"/>
      <c r="V26" s="206"/>
      <c r="W26" s="206"/>
      <c r="X26" s="207"/>
      <c r="Y26" s="185"/>
      <c r="Z26" s="78"/>
      <c r="AA26" s="79"/>
      <c r="AB26" s="283" t="s">
        <v>12</v>
      </c>
      <c r="AC26" s="284"/>
      <c r="AD26" s="285"/>
      <c r="AE26" s="220" t="s">
        <v>69</v>
      </c>
      <c r="AF26" s="221"/>
      <c r="AG26" s="221"/>
      <c r="AH26" s="221"/>
      <c r="AI26" s="222"/>
      <c r="AJ26" s="220" t="s">
        <v>70</v>
      </c>
      <c r="AK26" s="221"/>
      <c r="AL26" s="221"/>
      <c r="AM26" s="221"/>
      <c r="AN26" s="222"/>
      <c r="AO26" s="220" t="s">
        <v>71</v>
      </c>
      <c r="AP26" s="221"/>
      <c r="AQ26" s="221"/>
      <c r="AR26" s="221"/>
      <c r="AS26" s="222"/>
      <c r="AT26" s="658" t="s">
        <v>303</v>
      </c>
      <c r="AU26" s="659"/>
      <c r="AV26" s="659"/>
      <c r="AW26" s="659"/>
      <c r="AX26" s="660"/>
    </row>
    <row r="27" spans="1:50" ht="18.75" hidden="1" customHeight="1">
      <c r="A27" s="224"/>
      <c r="B27" s="225"/>
      <c r="C27" s="225"/>
      <c r="D27" s="225"/>
      <c r="E27" s="225"/>
      <c r="F27" s="226"/>
      <c r="G27" s="232"/>
      <c r="H27" s="100"/>
      <c r="I27" s="100"/>
      <c r="J27" s="100"/>
      <c r="K27" s="100"/>
      <c r="L27" s="100"/>
      <c r="M27" s="100"/>
      <c r="N27" s="100"/>
      <c r="O27" s="209"/>
      <c r="P27" s="208"/>
      <c r="Q27" s="100"/>
      <c r="R27" s="100"/>
      <c r="S27" s="100"/>
      <c r="T27" s="100"/>
      <c r="U27" s="100"/>
      <c r="V27" s="100"/>
      <c r="W27" s="100"/>
      <c r="X27" s="209"/>
      <c r="Y27" s="286"/>
      <c r="Z27" s="287"/>
      <c r="AA27" s="288"/>
      <c r="AB27" s="134"/>
      <c r="AC27" s="129"/>
      <c r="AD27" s="130"/>
      <c r="AE27" s="135"/>
      <c r="AF27" s="128"/>
      <c r="AG27" s="128"/>
      <c r="AH27" s="128"/>
      <c r="AI27" s="223"/>
      <c r="AJ27" s="135"/>
      <c r="AK27" s="128"/>
      <c r="AL27" s="128"/>
      <c r="AM27" s="128"/>
      <c r="AN27" s="223"/>
      <c r="AO27" s="135"/>
      <c r="AP27" s="128"/>
      <c r="AQ27" s="128"/>
      <c r="AR27" s="128"/>
      <c r="AS27" s="223"/>
      <c r="AT27" s="58"/>
      <c r="AU27" s="102"/>
      <c r="AV27" s="102"/>
      <c r="AW27" s="100" t="s">
        <v>355</v>
      </c>
      <c r="AX27" s="101"/>
    </row>
    <row r="28" spans="1:50" ht="22.5" hidden="1" customHeight="1">
      <c r="A28" s="227"/>
      <c r="B28" s="225"/>
      <c r="C28" s="225"/>
      <c r="D28" s="225"/>
      <c r="E28" s="225"/>
      <c r="F28" s="226"/>
      <c r="G28" s="313"/>
      <c r="H28" s="273"/>
      <c r="I28" s="273"/>
      <c r="J28" s="273"/>
      <c r="K28" s="273"/>
      <c r="L28" s="273"/>
      <c r="M28" s="273"/>
      <c r="N28" s="273"/>
      <c r="O28" s="274"/>
      <c r="P28" s="210"/>
      <c r="Q28" s="187"/>
      <c r="R28" s="187"/>
      <c r="S28" s="187"/>
      <c r="T28" s="187"/>
      <c r="U28" s="187"/>
      <c r="V28" s="187"/>
      <c r="W28" s="187"/>
      <c r="X28" s="188"/>
      <c r="Y28" s="278" t="s">
        <v>14</v>
      </c>
      <c r="Z28" s="279"/>
      <c r="AA28" s="280"/>
      <c r="AB28" s="281"/>
      <c r="AC28" s="281"/>
      <c r="AD28" s="281"/>
      <c r="AE28" s="85"/>
      <c r="AF28" s="86"/>
      <c r="AG28" s="86"/>
      <c r="AH28" s="86"/>
      <c r="AI28" s="87"/>
      <c r="AJ28" s="85"/>
      <c r="AK28" s="86"/>
      <c r="AL28" s="86"/>
      <c r="AM28" s="86"/>
      <c r="AN28" s="87"/>
      <c r="AO28" s="85"/>
      <c r="AP28" s="86"/>
      <c r="AQ28" s="86"/>
      <c r="AR28" s="86"/>
      <c r="AS28" s="87"/>
      <c r="AT28" s="234"/>
      <c r="AU28" s="234"/>
      <c r="AV28" s="234"/>
      <c r="AW28" s="234"/>
      <c r="AX28" s="235"/>
    </row>
    <row r="29" spans="1:50" ht="22.5" hidden="1" customHeight="1">
      <c r="A29" s="228"/>
      <c r="B29" s="229"/>
      <c r="C29" s="229"/>
      <c r="D29" s="229"/>
      <c r="E29" s="229"/>
      <c r="F29" s="230"/>
      <c r="G29" s="275"/>
      <c r="H29" s="276"/>
      <c r="I29" s="276"/>
      <c r="J29" s="276"/>
      <c r="K29" s="276"/>
      <c r="L29" s="276"/>
      <c r="M29" s="276"/>
      <c r="N29" s="276"/>
      <c r="O29" s="277"/>
      <c r="P29" s="265"/>
      <c r="Q29" s="265"/>
      <c r="R29" s="265"/>
      <c r="S29" s="265"/>
      <c r="T29" s="265"/>
      <c r="U29" s="265"/>
      <c r="V29" s="265"/>
      <c r="W29" s="265"/>
      <c r="X29" s="266"/>
      <c r="Y29" s="167" t="s">
        <v>65</v>
      </c>
      <c r="Z29" s="113"/>
      <c r="AA29" s="163"/>
      <c r="AB29" s="271"/>
      <c r="AC29" s="271"/>
      <c r="AD29" s="271"/>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c r="A30" s="667"/>
      <c r="B30" s="668"/>
      <c r="C30" s="668"/>
      <c r="D30" s="668"/>
      <c r="E30" s="668"/>
      <c r="F30" s="669"/>
      <c r="G30" s="314"/>
      <c r="H30" s="315"/>
      <c r="I30" s="315"/>
      <c r="J30" s="315"/>
      <c r="K30" s="315"/>
      <c r="L30" s="315"/>
      <c r="M30" s="315"/>
      <c r="N30" s="315"/>
      <c r="O30" s="316"/>
      <c r="P30" s="189"/>
      <c r="Q30" s="189"/>
      <c r="R30" s="189"/>
      <c r="S30" s="189"/>
      <c r="T30" s="189"/>
      <c r="U30" s="189"/>
      <c r="V30" s="189"/>
      <c r="W30" s="189"/>
      <c r="X30" s="190"/>
      <c r="Y30" s="112" t="s">
        <v>15</v>
      </c>
      <c r="Z30" s="113"/>
      <c r="AA30" s="163"/>
      <c r="AB30" s="282" t="s">
        <v>16</v>
      </c>
      <c r="AC30" s="282"/>
      <c r="AD30" s="282"/>
      <c r="AE30" s="85"/>
      <c r="AF30" s="86"/>
      <c r="AG30" s="86"/>
      <c r="AH30" s="86"/>
      <c r="AI30" s="87"/>
      <c r="AJ30" s="85"/>
      <c r="AK30" s="86"/>
      <c r="AL30" s="86"/>
      <c r="AM30" s="86"/>
      <c r="AN30" s="87"/>
      <c r="AO30" s="85"/>
      <c r="AP30" s="86"/>
      <c r="AQ30" s="86"/>
      <c r="AR30" s="86"/>
      <c r="AS30" s="87"/>
      <c r="AT30" s="268"/>
      <c r="AU30" s="269"/>
      <c r="AV30" s="269"/>
      <c r="AW30" s="269"/>
      <c r="AX30" s="270"/>
    </row>
    <row r="31" spans="1:50" ht="18.75" hidden="1" customHeight="1">
      <c r="A31" s="224" t="s">
        <v>13</v>
      </c>
      <c r="B31" s="225"/>
      <c r="C31" s="225"/>
      <c r="D31" s="225"/>
      <c r="E31" s="225"/>
      <c r="F31" s="226"/>
      <c r="G31" s="231" t="s">
        <v>319</v>
      </c>
      <c r="H31" s="206"/>
      <c r="I31" s="206"/>
      <c r="J31" s="206"/>
      <c r="K31" s="206"/>
      <c r="L31" s="206"/>
      <c r="M31" s="206"/>
      <c r="N31" s="206"/>
      <c r="O31" s="207"/>
      <c r="P31" s="205" t="s">
        <v>83</v>
      </c>
      <c r="Q31" s="206"/>
      <c r="R31" s="206"/>
      <c r="S31" s="206"/>
      <c r="T31" s="206"/>
      <c r="U31" s="206"/>
      <c r="V31" s="206"/>
      <c r="W31" s="206"/>
      <c r="X31" s="207"/>
      <c r="Y31" s="185"/>
      <c r="Z31" s="78"/>
      <c r="AA31" s="79"/>
      <c r="AB31" s="283" t="s">
        <v>12</v>
      </c>
      <c r="AC31" s="284"/>
      <c r="AD31" s="285"/>
      <c r="AE31" s="220" t="s">
        <v>69</v>
      </c>
      <c r="AF31" s="221"/>
      <c r="AG31" s="221"/>
      <c r="AH31" s="221"/>
      <c r="AI31" s="222"/>
      <c r="AJ31" s="220" t="s">
        <v>70</v>
      </c>
      <c r="AK31" s="221"/>
      <c r="AL31" s="221"/>
      <c r="AM31" s="221"/>
      <c r="AN31" s="222"/>
      <c r="AO31" s="220" t="s">
        <v>71</v>
      </c>
      <c r="AP31" s="221"/>
      <c r="AQ31" s="221"/>
      <c r="AR31" s="221"/>
      <c r="AS31" s="222"/>
      <c r="AT31" s="260" t="s">
        <v>303</v>
      </c>
      <c r="AU31" s="261"/>
      <c r="AV31" s="261"/>
      <c r="AW31" s="261"/>
      <c r="AX31" s="262"/>
    </row>
    <row r="32" spans="1:50" ht="18.75" hidden="1" customHeight="1">
      <c r="A32" s="224"/>
      <c r="B32" s="225"/>
      <c r="C32" s="225"/>
      <c r="D32" s="225"/>
      <c r="E32" s="225"/>
      <c r="F32" s="226"/>
      <c r="G32" s="232"/>
      <c r="H32" s="100"/>
      <c r="I32" s="100"/>
      <c r="J32" s="100"/>
      <c r="K32" s="100"/>
      <c r="L32" s="100"/>
      <c r="M32" s="100"/>
      <c r="N32" s="100"/>
      <c r="O32" s="209"/>
      <c r="P32" s="208"/>
      <c r="Q32" s="100"/>
      <c r="R32" s="100"/>
      <c r="S32" s="100"/>
      <c r="T32" s="100"/>
      <c r="U32" s="100"/>
      <c r="V32" s="100"/>
      <c r="W32" s="100"/>
      <c r="X32" s="209"/>
      <c r="Y32" s="286"/>
      <c r="Z32" s="287"/>
      <c r="AA32" s="288"/>
      <c r="AB32" s="134"/>
      <c r="AC32" s="129"/>
      <c r="AD32" s="130"/>
      <c r="AE32" s="135"/>
      <c r="AF32" s="128"/>
      <c r="AG32" s="128"/>
      <c r="AH32" s="128"/>
      <c r="AI32" s="223"/>
      <c r="AJ32" s="135"/>
      <c r="AK32" s="128"/>
      <c r="AL32" s="128"/>
      <c r="AM32" s="128"/>
      <c r="AN32" s="223"/>
      <c r="AO32" s="135"/>
      <c r="AP32" s="128"/>
      <c r="AQ32" s="128"/>
      <c r="AR32" s="128"/>
      <c r="AS32" s="223"/>
      <c r="AT32" s="58"/>
      <c r="AU32" s="102"/>
      <c r="AV32" s="102"/>
      <c r="AW32" s="100" t="s">
        <v>355</v>
      </c>
      <c r="AX32" s="101"/>
    </row>
    <row r="33" spans="1:50" ht="22.5" hidden="1" customHeight="1">
      <c r="A33" s="227"/>
      <c r="B33" s="225"/>
      <c r="C33" s="225"/>
      <c r="D33" s="225"/>
      <c r="E33" s="225"/>
      <c r="F33" s="226"/>
      <c r="G33" s="272"/>
      <c r="H33" s="273"/>
      <c r="I33" s="273"/>
      <c r="J33" s="273"/>
      <c r="K33" s="273"/>
      <c r="L33" s="273"/>
      <c r="M33" s="273"/>
      <c r="N33" s="273"/>
      <c r="O33" s="274"/>
      <c r="P33" s="210"/>
      <c r="Q33" s="187"/>
      <c r="R33" s="187"/>
      <c r="S33" s="187"/>
      <c r="T33" s="187"/>
      <c r="U33" s="187"/>
      <c r="V33" s="187"/>
      <c r="W33" s="187"/>
      <c r="X33" s="188"/>
      <c r="Y33" s="278" t="s">
        <v>14</v>
      </c>
      <c r="Z33" s="279"/>
      <c r="AA33" s="280"/>
      <c r="AB33" s="281"/>
      <c r="AC33" s="281"/>
      <c r="AD33" s="281"/>
      <c r="AE33" s="85"/>
      <c r="AF33" s="86"/>
      <c r="AG33" s="86"/>
      <c r="AH33" s="86"/>
      <c r="AI33" s="87"/>
      <c r="AJ33" s="85"/>
      <c r="AK33" s="86"/>
      <c r="AL33" s="86"/>
      <c r="AM33" s="86"/>
      <c r="AN33" s="87"/>
      <c r="AO33" s="85"/>
      <c r="AP33" s="86"/>
      <c r="AQ33" s="86"/>
      <c r="AR33" s="86"/>
      <c r="AS33" s="87"/>
      <c r="AT33" s="234"/>
      <c r="AU33" s="234"/>
      <c r="AV33" s="234"/>
      <c r="AW33" s="234"/>
      <c r="AX33" s="235"/>
    </row>
    <row r="34" spans="1:50" ht="22.5" hidden="1" customHeight="1">
      <c r="A34" s="228"/>
      <c r="B34" s="229"/>
      <c r="C34" s="229"/>
      <c r="D34" s="229"/>
      <c r="E34" s="229"/>
      <c r="F34" s="230"/>
      <c r="G34" s="275"/>
      <c r="H34" s="276"/>
      <c r="I34" s="276"/>
      <c r="J34" s="276"/>
      <c r="K34" s="276"/>
      <c r="L34" s="276"/>
      <c r="M34" s="276"/>
      <c r="N34" s="276"/>
      <c r="O34" s="277"/>
      <c r="P34" s="265"/>
      <c r="Q34" s="265"/>
      <c r="R34" s="265"/>
      <c r="S34" s="265"/>
      <c r="T34" s="265"/>
      <c r="U34" s="265"/>
      <c r="V34" s="265"/>
      <c r="W34" s="265"/>
      <c r="X34" s="266"/>
      <c r="Y34" s="167" t="s">
        <v>65</v>
      </c>
      <c r="Z34" s="113"/>
      <c r="AA34" s="163"/>
      <c r="AB34" s="271"/>
      <c r="AC34" s="271"/>
      <c r="AD34" s="271"/>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c r="A35" s="667"/>
      <c r="B35" s="668"/>
      <c r="C35" s="668"/>
      <c r="D35" s="668"/>
      <c r="E35" s="668"/>
      <c r="F35" s="669"/>
      <c r="G35" s="314"/>
      <c r="H35" s="315"/>
      <c r="I35" s="315"/>
      <c r="J35" s="315"/>
      <c r="K35" s="315"/>
      <c r="L35" s="315"/>
      <c r="M35" s="315"/>
      <c r="N35" s="315"/>
      <c r="O35" s="316"/>
      <c r="P35" s="189"/>
      <c r="Q35" s="189"/>
      <c r="R35" s="189"/>
      <c r="S35" s="189"/>
      <c r="T35" s="189"/>
      <c r="U35" s="189"/>
      <c r="V35" s="189"/>
      <c r="W35" s="189"/>
      <c r="X35" s="190"/>
      <c r="Y35" s="112" t="s">
        <v>15</v>
      </c>
      <c r="Z35" s="113"/>
      <c r="AA35" s="163"/>
      <c r="AB35" s="282" t="s">
        <v>16</v>
      </c>
      <c r="AC35" s="282"/>
      <c r="AD35" s="282"/>
      <c r="AE35" s="85"/>
      <c r="AF35" s="86"/>
      <c r="AG35" s="86"/>
      <c r="AH35" s="86"/>
      <c r="AI35" s="87"/>
      <c r="AJ35" s="85"/>
      <c r="AK35" s="86"/>
      <c r="AL35" s="86"/>
      <c r="AM35" s="86"/>
      <c r="AN35" s="87"/>
      <c r="AO35" s="85"/>
      <c r="AP35" s="86"/>
      <c r="AQ35" s="86"/>
      <c r="AR35" s="86"/>
      <c r="AS35" s="87"/>
      <c r="AT35" s="268"/>
      <c r="AU35" s="269"/>
      <c r="AV35" s="269"/>
      <c r="AW35" s="269"/>
      <c r="AX35" s="270"/>
    </row>
    <row r="36" spans="1:50" ht="18.75" hidden="1" customHeight="1">
      <c r="A36" s="224" t="s">
        <v>13</v>
      </c>
      <c r="B36" s="225"/>
      <c r="C36" s="225"/>
      <c r="D36" s="225"/>
      <c r="E36" s="225"/>
      <c r="F36" s="226"/>
      <c r="G36" s="231" t="s">
        <v>319</v>
      </c>
      <c r="H36" s="206"/>
      <c r="I36" s="206"/>
      <c r="J36" s="206"/>
      <c r="K36" s="206"/>
      <c r="L36" s="206"/>
      <c r="M36" s="206"/>
      <c r="N36" s="206"/>
      <c r="O36" s="207"/>
      <c r="P36" s="205" t="s">
        <v>83</v>
      </c>
      <c r="Q36" s="206"/>
      <c r="R36" s="206"/>
      <c r="S36" s="206"/>
      <c r="T36" s="206"/>
      <c r="U36" s="206"/>
      <c r="V36" s="206"/>
      <c r="W36" s="206"/>
      <c r="X36" s="207"/>
      <c r="Y36" s="185"/>
      <c r="Z36" s="78"/>
      <c r="AA36" s="79"/>
      <c r="AB36" s="283" t="s">
        <v>12</v>
      </c>
      <c r="AC36" s="284"/>
      <c r="AD36" s="285"/>
      <c r="AE36" s="220" t="s">
        <v>69</v>
      </c>
      <c r="AF36" s="221"/>
      <c r="AG36" s="221"/>
      <c r="AH36" s="221"/>
      <c r="AI36" s="222"/>
      <c r="AJ36" s="220" t="s">
        <v>70</v>
      </c>
      <c r="AK36" s="221"/>
      <c r="AL36" s="221"/>
      <c r="AM36" s="221"/>
      <c r="AN36" s="222"/>
      <c r="AO36" s="220" t="s">
        <v>71</v>
      </c>
      <c r="AP36" s="221"/>
      <c r="AQ36" s="221"/>
      <c r="AR36" s="221"/>
      <c r="AS36" s="222"/>
      <c r="AT36" s="260" t="s">
        <v>303</v>
      </c>
      <c r="AU36" s="261"/>
      <c r="AV36" s="261"/>
      <c r="AW36" s="261"/>
      <c r="AX36" s="262"/>
    </row>
    <row r="37" spans="1:50" ht="18.75" hidden="1" customHeight="1">
      <c r="A37" s="224"/>
      <c r="B37" s="225"/>
      <c r="C37" s="225"/>
      <c r="D37" s="225"/>
      <c r="E37" s="225"/>
      <c r="F37" s="226"/>
      <c r="G37" s="232"/>
      <c r="H37" s="100"/>
      <c r="I37" s="100"/>
      <c r="J37" s="100"/>
      <c r="K37" s="100"/>
      <c r="L37" s="100"/>
      <c r="M37" s="100"/>
      <c r="N37" s="100"/>
      <c r="O37" s="209"/>
      <c r="P37" s="208"/>
      <c r="Q37" s="100"/>
      <c r="R37" s="100"/>
      <c r="S37" s="100"/>
      <c r="T37" s="100"/>
      <c r="U37" s="100"/>
      <c r="V37" s="100"/>
      <c r="W37" s="100"/>
      <c r="X37" s="209"/>
      <c r="Y37" s="286"/>
      <c r="Z37" s="287"/>
      <c r="AA37" s="288"/>
      <c r="AB37" s="134"/>
      <c r="AC37" s="129"/>
      <c r="AD37" s="130"/>
      <c r="AE37" s="135"/>
      <c r="AF37" s="128"/>
      <c r="AG37" s="128"/>
      <c r="AH37" s="128"/>
      <c r="AI37" s="223"/>
      <c r="AJ37" s="135"/>
      <c r="AK37" s="128"/>
      <c r="AL37" s="128"/>
      <c r="AM37" s="128"/>
      <c r="AN37" s="223"/>
      <c r="AO37" s="135"/>
      <c r="AP37" s="128"/>
      <c r="AQ37" s="128"/>
      <c r="AR37" s="128"/>
      <c r="AS37" s="223"/>
      <c r="AT37" s="58"/>
      <c r="AU37" s="102"/>
      <c r="AV37" s="102"/>
      <c r="AW37" s="100" t="s">
        <v>355</v>
      </c>
      <c r="AX37" s="101"/>
    </row>
    <row r="38" spans="1:50" ht="22.5" hidden="1" customHeight="1">
      <c r="A38" s="227"/>
      <c r="B38" s="225"/>
      <c r="C38" s="225"/>
      <c r="D38" s="225"/>
      <c r="E38" s="225"/>
      <c r="F38" s="226"/>
      <c r="G38" s="272"/>
      <c r="H38" s="273"/>
      <c r="I38" s="273"/>
      <c r="J38" s="273"/>
      <c r="K38" s="273"/>
      <c r="L38" s="273"/>
      <c r="M38" s="273"/>
      <c r="N38" s="273"/>
      <c r="O38" s="274"/>
      <c r="P38" s="187"/>
      <c r="Q38" s="187"/>
      <c r="R38" s="187"/>
      <c r="S38" s="187"/>
      <c r="T38" s="187"/>
      <c r="U38" s="187"/>
      <c r="V38" s="187"/>
      <c r="W38" s="187"/>
      <c r="X38" s="188"/>
      <c r="Y38" s="278" t="s">
        <v>14</v>
      </c>
      <c r="Z38" s="279"/>
      <c r="AA38" s="280"/>
      <c r="AB38" s="281"/>
      <c r="AC38" s="281"/>
      <c r="AD38" s="281"/>
      <c r="AE38" s="85"/>
      <c r="AF38" s="86"/>
      <c r="AG38" s="86"/>
      <c r="AH38" s="86"/>
      <c r="AI38" s="87"/>
      <c r="AJ38" s="85"/>
      <c r="AK38" s="86"/>
      <c r="AL38" s="86"/>
      <c r="AM38" s="86"/>
      <c r="AN38" s="87"/>
      <c r="AO38" s="85"/>
      <c r="AP38" s="86"/>
      <c r="AQ38" s="86"/>
      <c r="AR38" s="86"/>
      <c r="AS38" s="87"/>
      <c r="AT38" s="234"/>
      <c r="AU38" s="234"/>
      <c r="AV38" s="234"/>
      <c r="AW38" s="234"/>
      <c r="AX38" s="235"/>
    </row>
    <row r="39" spans="1:50" ht="22.5" hidden="1" customHeight="1">
      <c r="A39" s="228"/>
      <c r="B39" s="229"/>
      <c r="C39" s="229"/>
      <c r="D39" s="229"/>
      <c r="E39" s="229"/>
      <c r="F39" s="230"/>
      <c r="G39" s="275"/>
      <c r="H39" s="276"/>
      <c r="I39" s="276"/>
      <c r="J39" s="276"/>
      <c r="K39" s="276"/>
      <c r="L39" s="276"/>
      <c r="M39" s="276"/>
      <c r="N39" s="276"/>
      <c r="O39" s="277"/>
      <c r="P39" s="265"/>
      <c r="Q39" s="265"/>
      <c r="R39" s="265"/>
      <c r="S39" s="265"/>
      <c r="T39" s="265"/>
      <c r="U39" s="265"/>
      <c r="V39" s="265"/>
      <c r="W39" s="265"/>
      <c r="X39" s="266"/>
      <c r="Y39" s="167" t="s">
        <v>65</v>
      </c>
      <c r="Z39" s="113"/>
      <c r="AA39" s="163"/>
      <c r="AB39" s="271"/>
      <c r="AC39" s="271"/>
      <c r="AD39" s="271"/>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c r="A40" s="667"/>
      <c r="B40" s="668"/>
      <c r="C40" s="668"/>
      <c r="D40" s="668"/>
      <c r="E40" s="668"/>
      <c r="F40" s="669"/>
      <c r="G40" s="314"/>
      <c r="H40" s="315"/>
      <c r="I40" s="315"/>
      <c r="J40" s="315"/>
      <c r="K40" s="315"/>
      <c r="L40" s="315"/>
      <c r="M40" s="315"/>
      <c r="N40" s="315"/>
      <c r="O40" s="316"/>
      <c r="P40" s="189"/>
      <c r="Q40" s="189"/>
      <c r="R40" s="189"/>
      <c r="S40" s="189"/>
      <c r="T40" s="189"/>
      <c r="U40" s="189"/>
      <c r="V40" s="189"/>
      <c r="W40" s="189"/>
      <c r="X40" s="190"/>
      <c r="Y40" s="112" t="s">
        <v>15</v>
      </c>
      <c r="Z40" s="113"/>
      <c r="AA40" s="163"/>
      <c r="AB40" s="282" t="s">
        <v>16</v>
      </c>
      <c r="AC40" s="282"/>
      <c r="AD40" s="282"/>
      <c r="AE40" s="85"/>
      <c r="AF40" s="86"/>
      <c r="AG40" s="86"/>
      <c r="AH40" s="86"/>
      <c r="AI40" s="87"/>
      <c r="AJ40" s="85"/>
      <c r="AK40" s="86"/>
      <c r="AL40" s="86"/>
      <c r="AM40" s="86"/>
      <c r="AN40" s="87"/>
      <c r="AO40" s="85"/>
      <c r="AP40" s="86"/>
      <c r="AQ40" s="86"/>
      <c r="AR40" s="86"/>
      <c r="AS40" s="87"/>
      <c r="AT40" s="268"/>
      <c r="AU40" s="269"/>
      <c r="AV40" s="269"/>
      <c r="AW40" s="269"/>
      <c r="AX40" s="270"/>
    </row>
    <row r="41" spans="1:50" ht="18.75" hidden="1" customHeight="1">
      <c r="A41" s="224" t="s">
        <v>13</v>
      </c>
      <c r="B41" s="225"/>
      <c r="C41" s="225"/>
      <c r="D41" s="225"/>
      <c r="E41" s="225"/>
      <c r="F41" s="226"/>
      <c r="G41" s="231" t="s">
        <v>319</v>
      </c>
      <c r="H41" s="206"/>
      <c r="I41" s="206"/>
      <c r="J41" s="206"/>
      <c r="K41" s="206"/>
      <c r="L41" s="206"/>
      <c r="M41" s="206"/>
      <c r="N41" s="206"/>
      <c r="O41" s="207"/>
      <c r="P41" s="205" t="s">
        <v>83</v>
      </c>
      <c r="Q41" s="206"/>
      <c r="R41" s="206"/>
      <c r="S41" s="206"/>
      <c r="T41" s="206"/>
      <c r="U41" s="206"/>
      <c r="V41" s="206"/>
      <c r="W41" s="206"/>
      <c r="X41" s="207"/>
      <c r="Y41" s="185"/>
      <c r="Z41" s="78"/>
      <c r="AA41" s="79"/>
      <c r="AB41" s="283" t="s">
        <v>12</v>
      </c>
      <c r="AC41" s="284"/>
      <c r="AD41" s="285"/>
      <c r="AE41" s="220" t="s">
        <v>69</v>
      </c>
      <c r="AF41" s="221"/>
      <c r="AG41" s="221"/>
      <c r="AH41" s="221"/>
      <c r="AI41" s="222"/>
      <c r="AJ41" s="220" t="s">
        <v>70</v>
      </c>
      <c r="AK41" s="221"/>
      <c r="AL41" s="221"/>
      <c r="AM41" s="221"/>
      <c r="AN41" s="222"/>
      <c r="AO41" s="220" t="s">
        <v>71</v>
      </c>
      <c r="AP41" s="221"/>
      <c r="AQ41" s="221"/>
      <c r="AR41" s="221"/>
      <c r="AS41" s="222"/>
      <c r="AT41" s="260" t="s">
        <v>303</v>
      </c>
      <c r="AU41" s="261"/>
      <c r="AV41" s="261"/>
      <c r="AW41" s="261"/>
      <c r="AX41" s="262"/>
    </row>
    <row r="42" spans="1:50" ht="18.75" hidden="1" customHeight="1">
      <c r="A42" s="224"/>
      <c r="B42" s="225"/>
      <c r="C42" s="225"/>
      <c r="D42" s="225"/>
      <c r="E42" s="225"/>
      <c r="F42" s="226"/>
      <c r="G42" s="232"/>
      <c r="H42" s="100"/>
      <c r="I42" s="100"/>
      <c r="J42" s="100"/>
      <c r="K42" s="100"/>
      <c r="L42" s="100"/>
      <c r="M42" s="100"/>
      <c r="N42" s="100"/>
      <c r="O42" s="209"/>
      <c r="P42" s="208"/>
      <c r="Q42" s="100"/>
      <c r="R42" s="100"/>
      <c r="S42" s="100"/>
      <c r="T42" s="100"/>
      <c r="U42" s="100"/>
      <c r="V42" s="100"/>
      <c r="W42" s="100"/>
      <c r="X42" s="209"/>
      <c r="Y42" s="286"/>
      <c r="Z42" s="287"/>
      <c r="AA42" s="288"/>
      <c r="AB42" s="134"/>
      <c r="AC42" s="129"/>
      <c r="AD42" s="130"/>
      <c r="AE42" s="135"/>
      <c r="AF42" s="128"/>
      <c r="AG42" s="128"/>
      <c r="AH42" s="128"/>
      <c r="AI42" s="223"/>
      <c r="AJ42" s="135"/>
      <c r="AK42" s="128"/>
      <c r="AL42" s="128"/>
      <c r="AM42" s="128"/>
      <c r="AN42" s="223"/>
      <c r="AO42" s="135"/>
      <c r="AP42" s="128"/>
      <c r="AQ42" s="128"/>
      <c r="AR42" s="128"/>
      <c r="AS42" s="223"/>
      <c r="AT42" s="58"/>
      <c r="AU42" s="102"/>
      <c r="AV42" s="102"/>
      <c r="AW42" s="100" t="s">
        <v>355</v>
      </c>
      <c r="AX42" s="101"/>
    </row>
    <row r="43" spans="1:50" ht="22.5" hidden="1" customHeight="1">
      <c r="A43" s="227"/>
      <c r="B43" s="225"/>
      <c r="C43" s="225"/>
      <c r="D43" s="225"/>
      <c r="E43" s="225"/>
      <c r="F43" s="226"/>
      <c r="G43" s="272"/>
      <c r="H43" s="273"/>
      <c r="I43" s="273"/>
      <c r="J43" s="273"/>
      <c r="K43" s="273"/>
      <c r="L43" s="273"/>
      <c r="M43" s="273"/>
      <c r="N43" s="273"/>
      <c r="O43" s="274"/>
      <c r="P43" s="187"/>
      <c r="Q43" s="187"/>
      <c r="R43" s="187"/>
      <c r="S43" s="187"/>
      <c r="T43" s="187"/>
      <c r="U43" s="187"/>
      <c r="V43" s="187"/>
      <c r="W43" s="187"/>
      <c r="X43" s="188"/>
      <c r="Y43" s="278" t="s">
        <v>14</v>
      </c>
      <c r="Z43" s="279"/>
      <c r="AA43" s="280"/>
      <c r="AB43" s="281"/>
      <c r="AC43" s="281"/>
      <c r="AD43" s="281"/>
      <c r="AE43" s="85"/>
      <c r="AF43" s="86"/>
      <c r="AG43" s="86"/>
      <c r="AH43" s="86"/>
      <c r="AI43" s="87"/>
      <c r="AJ43" s="85"/>
      <c r="AK43" s="86"/>
      <c r="AL43" s="86"/>
      <c r="AM43" s="86"/>
      <c r="AN43" s="87"/>
      <c r="AO43" s="85"/>
      <c r="AP43" s="86"/>
      <c r="AQ43" s="86"/>
      <c r="AR43" s="86"/>
      <c r="AS43" s="87"/>
      <c r="AT43" s="234"/>
      <c r="AU43" s="234"/>
      <c r="AV43" s="234"/>
      <c r="AW43" s="234"/>
      <c r="AX43" s="235"/>
    </row>
    <row r="44" spans="1:50" ht="22.5" hidden="1" customHeight="1">
      <c r="A44" s="228"/>
      <c r="B44" s="229"/>
      <c r="C44" s="229"/>
      <c r="D44" s="229"/>
      <c r="E44" s="229"/>
      <c r="F44" s="230"/>
      <c r="G44" s="275"/>
      <c r="H44" s="276"/>
      <c r="I44" s="276"/>
      <c r="J44" s="276"/>
      <c r="K44" s="276"/>
      <c r="L44" s="276"/>
      <c r="M44" s="276"/>
      <c r="N44" s="276"/>
      <c r="O44" s="277"/>
      <c r="P44" s="265"/>
      <c r="Q44" s="265"/>
      <c r="R44" s="265"/>
      <c r="S44" s="265"/>
      <c r="T44" s="265"/>
      <c r="U44" s="265"/>
      <c r="V44" s="265"/>
      <c r="W44" s="265"/>
      <c r="X44" s="266"/>
      <c r="Y44" s="167" t="s">
        <v>65</v>
      </c>
      <c r="Z44" s="113"/>
      <c r="AA44" s="163"/>
      <c r="AB44" s="271"/>
      <c r="AC44" s="271"/>
      <c r="AD44" s="271"/>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c r="A45" s="228"/>
      <c r="B45" s="229"/>
      <c r="C45" s="229"/>
      <c r="D45" s="229"/>
      <c r="E45" s="229"/>
      <c r="F45" s="230"/>
      <c r="G45" s="275"/>
      <c r="H45" s="276"/>
      <c r="I45" s="276"/>
      <c r="J45" s="276"/>
      <c r="K45" s="276"/>
      <c r="L45" s="276"/>
      <c r="M45" s="276"/>
      <c r="N45" s="276"/>
      <c r="O45" s="277"/>
      <c r="P45" s="265"/>
      <c r="Q45" s="265"/>
      <c r="R45" s="265"/>
      <c r="S45" s="265"/>
      <c r="T45" s="265"/>
      <c r="U45" s="265"/>
      <c r="V45" s="265"/>
      <c r="W45" s="265"/>
      <c r="X45" s="266"/>
      <c r="Y45" s="283" t="s">
        <v>15</v>
      </c>
      <c r="Z45" s="284"/>
      <c r="AA45" s="285"/>
      <c r="AB45" s="282" t="s">
        <v>16</v>
      </c>
      <c r="AC45" s="282"/>
      <c r="AD45" s="282"/>
      <c r="AE45" s="85"/>
      <c r="AF45" s="86"/>
      <c r="AG45" s="86"/>
      <c r="AH45" s="86"/>
      <c r="AI45" s="87"/>
      <c r="AJ45" s="85"/>
      <c r="AK45" s="86"/>
      <c r="AL45" s="86"/>
      <c r="AM45" s="86"/>
      <c r="AN45" s="87"/>
      <c r="AO45" s="85"/>
      <c r="AP45" s="86"/>
      <c r="AQ45" s="86"/>
      <c r="AR45" s="86"/>
      <c r="AS45" s="87"/>
      <c r="AT45" s="268"/>
      <c r="AU45" s="269"/>
      <c r="AV45" s="269"/>
      <c r="AW45" s="269"/>
      <c r="AX45" s="270"/>
    </row>
    <row r="46" spans="1:50" ht="22.5" customHeight="1">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c r="A47" s="242" t="s">
        <v>320</v>
      </c>
      <c r="B47" s="682" t="s">
        <v>317</v>
      </c>
      <c r="C47" s="244"/>
      <c r="D47" s="244"/>
      <c r="E47" s="244"/>
      <c r="F47" s="245"/>
      <c r="G47" s="618" t="s">
        <v>311</v>
      </c>
      <c r="H47" s="618"/>
      <c r="I47" s="618"/>
      <c r="J47" s="618"/>
      <c r="K47" s="618"/>
      <c r="L47" s="618"/>
      <c r="M47" s="618"/>
      <c r="N47" s="618"/>
      <c r="O47" s="618"/>
      <c r="P47" s="618"/>
      <c r="Q47" s="618"/>
      <c r="R47" s="618"/>
      <c r="S47" s="618"/>
      <c r="T47" s="618"/>
      <c r="U47" s="618"/>
      <c r="V47" s="618"/>
      <c r="W47" s="618"/>
      <c r="X47" s="618"/>
      <c r="Y47" s="618"/>
      <c r="Z47" s="618"/>
      <c r="AA47" s="654"/>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c r="A48" s="242"/>
      <c r="B48" s="682"/>
      <c r="C48" s="244"/>
      <c r="D48" s="244"/>
      <c r="E48" s="244"/>
      <c r="F48" s="245"/>
      <c r="G48" s="100"/>
      <c r="H48" s="100"/>
      <c r="I48" s="100"/>
      <c r="J48" s="100"/>
      <c r="K48" s="100"/>
      <c r="L48" s="100"/>
      <c r="M48" s="100"/>
      <c r="N48" s="100"/>
      <c r="O48" s="100"/>
      <c r="P48" s="100"/>
      <c r="Q48" s="100"/>
      <c r="R48" s="100"/>
      <c r="S48" s="100"/>
      <c r="T48" s="100"/>
      <c r="U48" s="100"/>
      <c r="V48" s="100"/>
      <c r="W48" s="100"/>
      <c r="X48" s="100"/>
      <c r="Y48" s="100"/>
      <c r="Z48" s="100"/>
      <c r="AA48" s="209"/>
      <c r="AB48" s="208"/>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c r="A49" s="242"/>
      <c r="B49" s="682"/>
      <c r="C49" s="244"/>
      <c r="D49" s="244"/>
      <c r="E49" s="244"/>
      <c r="F49" s="245"/>
      <c r="G49" s="328"/>
      <c r="H49" s="328"/>
      <c r="I49" s="328"/>
      <c r="J49" s="328"/>
      <c r="K49" s="328"/>
      <c r="L49" s="328"/>
      <c r="M49" s="328"/>
      <c r="N49" s="328"/>
      <c r="O49" s="328"/>
      <c r="P49" s="328"/>
      <c r="Q49" s="328"/>
      <c r="R49" s="328"/>
      <c r="S49" s="328"/>
      <c r="T49" s="328"/>
      <c r="U49" s="328"/>
      <c r="V49" s="328"/>
      <c r="W49" s="328"/>
      <c r="X49" s="328"/>
      <c r="Y49" s="328"/>
      <c r="Z49" s="328"/>
      <c r="AA49" s="329"/>
      <c r="AB49" s="611"/>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12"/>
    </row>
    <row r="50" spans="1:50" ht="22.5" hidden="1" customHeight="1">
      <c r="A50" s="242"/>
      <c r="B50" s="682"/>
      <c r="C50" s="244"/>
      <c r="D50" s="244"/>
      <c r="E50" s="244"/>
      <c r="F50" s="245"/>
      <c r="G50" s="330"/>
      <c r="H50" s="330"/>
      <c r="I50" s="330"/>
      <c r="J50" s="330"/>
      <c r="K50" s="330"/>
      <c r="L50" s="330"/>
      <c r="M50" s="330"/>
      <c r="N50" s="330"/>
      <c r="O50" s="330"/>
      <c r="P50" s="330"/>
      <c r="Q50" s="330"/>
      <c r="R50" s="330"/>
      <c r="S50" s="330"/>
      <c r="T50" s="330"/>
      <c r="U50" s="330"/>
      <c r="V50" s="330"/>
      <c r="W50" s="330"/>
      <c r="X50" s="330"/>
      <c r="Y50" s="330"/>
      <c r="Z50" s="330"/>
      <c r="AA50" s="331"/>
      <c r="AB50" s="613"/>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4"/>
    </row>
    <row r="51" spans="1:50" ht="22.5" hidden="1" customHeight="1">
      <c r="A51" s="242"/>
      <c r="B51" s="683"/>
      <c r="C51" s="246"/>
      <c r="D51" s="246"/>
      <c r="E51" s="246"/>
      <c r="F51" s="247"/>
      <c r="G51" s="332"/>
      <c r="H51" s="332"/>
      <c r="I51" s="332"/>
      <c r="J51" s="332"/>
      <c r="K51" s="332"/>
      <c r="L51" s="332"/>
      <c r="M51" s="332"/>
      <c r="N51" s="332"/>
      <c r="O51" s="332"/>
      <c r="P51" s="332"/>
      <c r="Q51" s="332"/>
      <c r="R51" s="332"/>
      <c r="S51" s="332"/>
      <c r="T51" s="332"/>
      <c r="U51" s="332"/>
      <c r="V51" s="332"/>
      <c r="W51" s="332"/>
      <c r="X51" s="332"/>
      <c r="Y51" s="332"/>
      <c r="Z51" s="332"/>
      <c r="AA51" s="333"/>
      <c r="AB51" s="615"/>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6"/>
    </row>
    <row r="52" spans="1:50" ht="18.75" hidden="1" customHeight="1">
      <c r="A52" s="242"/>
      <c r="B52" s="244" t="s">
        <v>318</v>
      </c>
      <c r="C52" s="244"/>
      <c r="D52" s="244"/>
      <c r="E52" s="244"/>
      <c r="F52" s="245"/>
      <c r="G52" s="231" t="s">
        <v>85</v>
      </c>
      <c r="H52" s="206"/>
      <c r="I52" s="206"/>
      <c r="J52" s="206"/>
      <c r="K52" s="206"/>
      <c r="L52" s="206"/>
      <c r="M52" s="206"/>
      <c r="N52" s="206"/>
      <c r="O52" s="207"/>
      <c r="P52" s="205" t="s">
        <v>89</v>
      </c>
      <c r="Q52" s="206"/>
      <c r="R52" s="206"/>
      <c r="S52" s="206"/>
      <c r="T52" s="206"/>
      <c r="U52" s="206"/>
      <c r="V52" s="206"/>
      <c r="W52" s="206"/>
      <c r="X52" s="207"/>
      <c r="Y52" s="248"/>
      <c r="Z52" s="249"/>
      <c r="AA52" s="250"/>
      <c r="AB52" s="254" t="s">
        <v>12</v>
      </c>
      <c r="AC52" s="255"/>
      <c r="AD52" s="256"/>
      <c r="AE52" s="205" t="s">
        <v>69</v>
      </c>
      <c r="AF52" s="206"/>
      <c r="AG52" s="206"/>
      <c r="AH52" s="206"/>
      <c r="AI52" s="207"/>
      <c r="AJ52" s="205" t="s">
        <v>70</v>
      </c>
      <c r="AK52" s="206"/>
      <c r="AL52" s="206"/>
      <c r="AM52" s="206"/>
      <c r="AN52" s="207"/>
      <c r="AO52" s="205" t="s">
        <v>71</v>
      </c>
      <c r="AP52" s="206"/>
      <c r="AQ52" s="206"/>
      <c r="AR52" s="206"/>
      <c r="AS52" s="207"/>
      <c r="AT52" s="260" t="s">
        <v>303</v>
      </c>
      <c r="AU52" s="261"/>
      <c r="AV52" s="261"/>
      <c r="AW52" s="261"/>
      <c r="AX52" s="262"/>
    </row>
    <row r="53" spans="1:50" ht="18.75" hidden="1" customHeight="1">
      <c r="A53" s="242"/>
      <c r="B53" s="244"/>
      <c r="C53" s="244"/>
      <c r="D53" s="244"/>
      <c r="E53" s="244"/>
      <c r="F53" s="245"/>
      <c r="G53" s="232"/>
      <c r="H53" s="100"/>
      <c r="I53" s="100"/>
      <c r="J53" s="100"/>
      <c r="K53" s="100"/>
      <c r="L53" s="100"/>
      <c r="M53" s="100"/>
      <c r="N53" s="100"/>
      <c r="O53" s="209"/>
      <c r="P53" s="208"/>
      <c r="Q53" s="100"/>
      <c r="R53" s="100"/>
      <c r="S53" s="100"/>
      <c r="T53" s="100"/>
      <c r="U53" s="100"/>
      <c r="V53" s="100"/>
      <c r="W53" s="100"/>
      <c r="X53" s="209"/>
      <c r="Y53" s="251"/>
      <c r="Z53" s="252"/>
      <c r="AA53" s="253"/>
      <c r="AB53" s="257"/>
      <c r="AC53" s="258"/>
      <c r="AD53" s="259"/>
      <c r="AE53" s="208"/>
      <c r="AF53" s="100"/>
      <c r="AG53" s="100"/>
      <c r="AH53" s="100"/>
      <c r="AI53" s="209"/>
      <c r="AJ53" s="208"/>
      <c r="AK53" s="100"/>
      <c r="AL53" s="100"/>
      <c r="AM53" s="100"/>
      <c r="AN53" s="209"/>
      <c r="AO53" s="208"/>
      <c r="AP53" s="100"/>
      <c r="AQ53" s="100"/>
      <c r="AR53" s="100"/>
      <c r="AS53" s="209"/>
      <c r="AT53" s="58"/>
      <c r="AU53" s="102"/>
      <c r="AV53" s="102"/>
      <c r="AW53" s="100" t="s">
        <v>355</v>
      </c>
      <c r="AX53" s="101"/>
    </row>
    <row r="54" spans="1:50" ht="22.5" hidden="1" customHeight="1">
      <c r="A54" s="242"/>
      <c r="B54" s="244"/>
      <c r="C54" s="244"/>
      <c r="D54" s="244"/>
      <c r="E54" s="244"/>
      <c r="F54" s="245"/>
      <c r="G54" s="263"/>
      <c r="H54" s="187"/>
      <c r="I54" s="187"/>
      <c r="J54" s="187"/>
      <c r="K54" s="187"/>
      <c r="L54" s="187"/>
      <c r="M54" s="187"/>
      <c r="N54" s="187"/>
      <c r="O54" s="188"/>
      <c r="P54" s="210"/>
      <c r="Q54" s="211"/>
      <c r="R54" s="211"/>
      <c r="S54" s="211"/>
      <c r="T54" s="211"/>
      <c r="U54" s="211"/>
      <c r="V54" s="211"/>
      <c r="W54" s="211"/>
      <c r="X54" s="212"/>
      <c r="Y54" s="217" t="s">
        <v>86</v>
      </c>
      <c r="Z54" s="218"/>
      <c r="AA54" s="219"/>
      <c r="AB54" s="360"/>
      <c r="AC54" s="233"/>
      <c r="AD54" s="233"/>
      <c r="AE54" s="85"/>
      <c r="AF54" s="86"/>
      <c r="AG54" s="86"/>
      <c r="AH54" s="86"/>
      <c r="AI54" s="87"/>
      <c r="AJ54" s="85"/>
      <c r="AK54" s="86"/>
      <c r="AL54" s="86"/>
      <c r="AM54" s="86"/>
      <c r="AN54" s="87"/>
      <c r="AO54" s="85"/>
      <c r="AP54" s="86"/>
      <c r="AQ54" s="86"/>
      <c r="AR54" s="86"/>
      <c r="AS54" s="87"/>
      <c r="AT54" s="234"/>
      <c r="AU54" s="234"/>
      <c r="AV54" s="234"/>
      <c r="AW54" s="234"/>
      <c r="AX54" s="235"/>
    </row>
    <row r="55" spans="1:50" ht="22.5" hidden="1" customHeight="1">
      <c r="A55" s="242"/>
      <c r="B55" s="244"/>
      <c r="C55" s="244"/>
      <c r="D55" s="244"/>
      <c r="E55" s="244"/>
      <c r="F55" s="245"/>
      <c r="G55" s="264"/>
      <c r="H55" s="265"/>
      <c r="I55" s="265"/>
      <c r="J55" s="265"/>
      <c r="K55" s="265"/>
      <c r="L55" s="265"/>
      <c r="M55" s="265"/>
      <c r="N55" s="265"/>
      <c r="O55" s="266"/>
      <c r="P55" s="213"/>
      <c r="Q55" s="213"/>
      <c r="R55" s="213"/>
      <c r="S55" s="213"/>
      <c r="T55" s="213"/>
      <c r="U55" s="213"/>
      <c r="V55" s="213"/>
      <c r="W55" s="213"/>
      <c r="X55" s="214"/>
      <c r="Y55" s="236" t="s">
        <v>65</v>
      </c>
      <c r="Z55" s="237"/>
      <c r="AA55" s="238"/>
      <c r="AB55" s="655"/>
      <c r="AC55" s="239"/>
      <c r="AD55" s="239"/>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c r="A56" s="242"/>
      <c r="B56" s="246"/>
      <c r="C56" s="246"/>
      <c r="D56" s="246"/>
      <c r="E56" s="246"/>
      <c r="F56" s="247"/>
      <c r="G56" s="267"/>
      <c r="H56" s="189"/>
      <c r="I56" s="189"/>
      <c r="J56" s="189"/>
      <c r="K56" s="189"/>
      <c r="L56" s="189"/>
      <c r="M56" s="189"/>
      <c r="N56" s="189"/>
      <c r="O56" s="190"/>
      <c r="P56" s="215"/>
      <c r="Q56" s="215"/>
      <c r="R56" s="215"/>
      <c r="S56" s="215"/>
      <c r="T56" s="215"/>
      <c r="U56" s="215"/>
      <c r="V56" s="215"/>
      <c r="W56" s="215"/>
      <c r="X56" s="216"/>
      <c r="Y56" s="240" t="s">
        <v>15</v>
      </c>
      <c r="Z56" s="237"/>
      <c r="AA56" s="238"/>
      <c r="AB56" s="241" t="s">
        <v>16</v>
      </c>
      <c r="AC56" s="241"/>
      <c r="AD56" s="241"/>
      <c r="AE56" s="85"/>
      <c r="AF56" s="86"/>
      <c r="AG56" s="86"/>
      <c r="AH56" s="86"/>
      <c r="AI56" s="87"/>
      <c r="AJ56" s="85"/>
      <c r="AK56" s="86"/>
      <c r="AL56" s="86"/>
      <c r="AM56" s="86"/>
      <c r="AN56" s="87"/>
      <c r="AO56" s="85"/>
      <c r="AP56" s="86"/>
      <c r="AQ56" s="86"/>
      <c r="AR56" s="86"/>
      <c r="AS56" s="87"/>
      <c r="AT56" s="268"/>
      <c r="AU56" s="269"/>
      <c r="AV56" s="269"/>
      <c r="AW56" s="269"/>
      <c r="AX56" s="270"/>
    </row>
    <row r="57" spans="1:50" ht="18.75" hidden="1" customHeight="1">
      <c r="A57" s="242"/>
      <c r="B57" s="244" t="s">
        <v>318</v>
      </c>
      <c r="C57" s="244"/>
      <c r="D57" s="244"/>
      <c r="E57" s="244"/>
      <c r="F57" s="245"/>
      <c r="G57" s="231" t="s">
        <v>85</v>
      </c>
      <c r="H57" s="206"/>
      <c r="I57" s="206"/>
      <c r="J57" s="206"/>
      <c r="K57" s="206"/>
      <c r="L57" s="206"/>
      <c r="M57" s="206"/>
      <c r="N57" s="206"/>
      <c r="O57" s="207"/>
      <c r="P57" s="205" t="s">
        <v>89</v>
      </c>
      <c r="Q57" s="206"/>
      <c r="R57" s="206"/>
      <c r="S57" s="206"/>
      <c r="T57" s="206"/>
      <c r="U57" s="206"/>
      <c r="V57" s="206"/>
      <c r="W57" s="206"/>
      <c r="X57" s="207"/>
      <c r="Y57" s="248"/>
      <c r="Z57" s="249"/>
      <c r="AA57" s="250"/>
      <c r="AB57" s="254" t="s">
        <v>12</v>
      </c>
      <c r="AC57" s="255"/>
      <c r="AD57" s="256"/>
      <c r="AE57" s="205" t="s">
        <v>69</v>
      </c>
      <c r="AF57" s="206"/>
      <c r="AG57" s="206"/>
      <c r="AH57" s="206"/>
      <c r="AI57" s="207"/>
      <c r="AJ57" s="205" t="s">
        <v>70</v>
      </c>
      <c r="AK57" s="206"/>
      <c r="AL57" s="206"/>
      <c r="AM57" s="206"/>
      <c r="AN57" s="207"/>
      <c r="AO57" s="205" t="s">
        <v>71</v>
      </c>
      <c r="AP57" s="206"/>
      <c r="AQ57" s="206"/>
      <c r="AR57" s="206"/>
      <c r="AS57" s="207"/>
      <c r="AT57" s="260" t="s">
        <v>303</v>
      </c>
      <c r="AU57" s="261"/>
      <c r="AV57" s="261"/>
      <c r="AW57" s="261"/>
      <c r="AX57" s="262"/>
    </row>
    <row r="58" spans="1:50" ht="18.75" hidden="1" customHeight="1">
      <c r="A58" s="242"/>
      <c r="B58" s="244"/>
      <c r="C58" s="244"/>
      <c r="D58" s="244"/>
      <c r="E58" s="244"/>
      <c r="F58" s="245"/>
      <c r="G58" s="232"/>
      <c r="H58" s="100"/>
      <c r="I58" s="100"/>
      <c r="J58" s="100"/>
      <c r="K58" s="100"/>
      <c r="L58" s="100"/>
      <c r="M58" s="100"/>
      <c r="N58" s="100"/>
      <c r="O58" s="209"/>
      <c r="P58" s="208"/>
      <c r="Q58" s="100"/>
      <c r="R58" s="100"/>
      <c r="S58" s="100"/>
      <c r="T58" s="100"/>
      <c r="U58" s="100"/>
      <c r="V58" s="100"/>
      <c r="W58" s="100"/>
      <c r="X58" s="209"/>
      <c r="Y58" s="251"/>
      <c r="Z58" s="252"/>
      <c r="AA58" s="253"/>
      <c r="AB58" s="257"/>
      <c r="AC58" s="258"/>
      <c r="AD58" s="259"/>
      <c r="AE58" s="208"/>
      <c r="AF58" s="100"/>
      <c r="AG58" s="100"/>
      <c r="AH58" s="100"/>
      <c r="AI58" s="209"/>
      <c r="AJ58" s="208"/>
      <c r="AK58" s="100"/>
      <c r="AL58" s="100"/>
      <c r="AM58" s="100"/>
      <c r="AN58" s="209"/>
      <c r="AO58" s="208"/>
      <c r="AP58" s="100"/>
      <c r="AQ58" s="100"/>
      <c r="AR58" s="100"/>
      <c r="AS58" s="209"/>
      <c r="AT58" s="58"/>
      <c r="AU58" s="102"/>
      <c r="AV58" s="102"/>
      <c r="AW58" s="100" t="s">
        <v>355</v>
      </c>
      <c r="AX58" s="101"/>
    </row>
    <row r="59" spans="1:50" ht="22.5" hidden="1" customHeight="1">
      <c r="A59" s="242"/>
      <c r="B59" s="244"/>
      <c r="C59" s="244"/>
      <c r="D59" s="244"/>
      <c r="E59" s="244"/>
      <c r="F59" s="245"/>
      <c r="G59" s="263"/>
      <c r="H59" s="187"/>
      <c r="I59" s="187"/>
      <c r="J59" s="187"/>
      <c r="K59" s="187"/>
      <c r="L59" s="187"/>
      <c r="M59" s="187"/>
      <c r="N59" s="187"/>
      <c r="O59" s="188"/>
      <c r="P59" s="210"/>
      <c r="Q59" s="211"/>
      <c r="R59" s="211"/>
      <c r="S59" s="211"/>
      <c r="T59" s="211"/>
      <c r="U59" s="211"/>
      <c r="V59" s="211"/>
      <c r="W59" s="211"/>
      <c r="X59" s="212"/>
      <c r="Y59" s="217" t="s">
        <v>86</v>
      </c>
      <c r="Z59" s="218"/>
      <c r="AA59" s="219"/>
      <c r="AB59" s="233"/>
      <c r="AC59" s="233"/>
      <c r="AD59" s="233"/>
      <c r="AE59" s="85"/>
      <c r="AF59" s="86"/>
      <c r="AG59" s="86"/>
      <c r="AH59" s="86"/>
      <c r="AI59" s="87"/>
      <c r="AJ59" s="85"/>
      <c r="AK59" s="86"/>
      <c r="AL59" s="86"/>
      <c r="AM59" s="86"/>
      <c r="AN59" s="87"/>
      <c r="AO59" s="85"/>
      <c r="AP59" s="86"/>
      <c r="AQ59" s="86"/>
      <c r="AR59" s="86"/>
      <c r="AS59" s="87"/>
      <c r="AT59" s="234"/>
      <c r="AU59" s="234"/>
      <c r="AV59" s="234"/>
      <c r="AW59" s="234"/>
      <c r="AX59" s="235"/>
    </row>
    <row r="60" spans="1:50" ht="22.5" hidden="1" customHeight="1">
      <c r="A60" s="242"/>
      <c r="B60" s="244"/>
      <c r="C60" s="244"/>
      <c r="D60" s="244"/>
      <c r="E60" s="244"/>
      <c r="F60" s="245"/>
      <c r="G60" s="264"/>
      <c r="H60" s="265"/>
      <c r="I60" s="265"/>
      <c r="J60" s="265"/>
      <c r="K60" s="265"/>
      <c r="L60" s="265"/>
      <c r="M60" s="265"/>
      <c r="N60" s="265"/>
      <c r="O60" s="266"/>
      <c r="P60" s="213"/>
      <c r="Q60" s="213"/>
      <c r="R60" s="213"/>
      <c r="S60" s="213"/>
      <c r="T60" s="213"/>
      <c r="U60" s="213"/>
      <c r="V60" s="213"/>
      <c r="W60" s="213"/>
      <c r="X60" s="214"/>
      <c r="Y60" s="236" t="s">
        <v>65</v>
      </c>
      <c r="Z60" s="237"/>
      <c r="AA60" s="238"/>
      <c r="AB60" s="239"/>
      <c r="AC60" s="239"/>
      <c r="AD60" s="239"/>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c r="A61" s="242"/>
      <c r="B61" s="246"/>
      <c r="C61" s="246"/>
      <c r="D61" s="246"/>
      <c r="E61" s="246"/>
      <c r="F61" s="247"/>
      <c r="G61" s="267"/>
      <c r="H61" s="189"/>
      <c r="I61" s="189"/>
      <c r="J61" s="189"/>
      <c r="K61" s="189"/>
      <c r="L61" s="189"/>
      <c r="M61" s="189"/>
      <c r="N61" s="189"/>
      <c r="O61" s="190"/>
      <c r="P61" s="215"/>
      <c r="Q61" s="215"/>
      <c r="R61" s="215"/>
      <c r="S61" s="215"/>
      <c r="T61" s="215"/>
      <c r="U61" s="215"/>
      <c r="V61" s="215"/>
      <c r="W61" s="215"/>
      <c r="X61" s="216"/>
      <c r="Y61" s="240" t="s">
        <v>15</v>
      </c>
      <c r="Z61" s="237"/>
      <c r="AA61" s="238"/>
      <c r="AB61" s="241" t="s">
        <v>16</v>
      </c>
      <c r="AC61" s="241"/>
      <c r="AD61" s="241"/>
      <c r="AE61" s="85"/>
      <c r="AF61" s="86"/>
      <c r="AG61" s="86"/>
      <c r="AH61" s="86"/>
      <c r="AI61" s="87"/>
      <c r="AJ61" s="85"/>
      <c r="AK61" s="86"/>
      <c r="AL61" s="86"/>
      <c r="AM61" s="86"/>
      <c r="AN61" s="87"/>
      <c r="AO61" s="85"/>
      <c r="AP61" s="86"/>
      <c r="AQ61" s="86"/>
      <c r="AR61" s="86"/>
      <c r="AS61" s="87"/>
      <c r="AT61" s="268"/>
      <c r="AU61" s="269"/>
      <c r="AV61" s="269"/>
      <c r="AW61" s="269"/>
      <c r="AX61" s="270"/>
    </row>
    <row r="62" spans="1:50" ht="18.75" hidden="1" customHeight="1">
      <c r="A62" s="242"/>
      <c r="B62" s="244" t="s">
        <v>318</v>
      </c>
      <c r="C62" s="244"/>
      <c r="D62" s="244"/>
      <c r="E62" s="244"/>
      <c r="F62" s="245"/>
      <c r="G62" s="231" t="s">
        <v>85</v>
      </c>
      <c r="H62" s="206"/>
      <c r="I62" s="206"/>
      <c r="J62" s="206"/>
      <c r="K62" s="206"/>
      <c r="L62" s="206"/>
      <c r="M62" s="206"/>
      <c r="N62" s="206"/>
      <c r="O62" s="207"/>
      <c r="P62" s="205" t="s">
        <v>89</v>
      </c>
      <c r="Q62" s="206"/>
      <c r="R62" s="206"/>
      <c r="S62" s="206"/>
      <c r="T62" s="206"/>
      <c r="U62" s="206"/>
      <c r="V62" s="206"/>
      <c r="W62" s="206"/>
      <c r="X62" s="207"/>
      <c r="Y62" s="248"/>
      <c r="Z62" s="249"/>
      <c r="AA62" s="250"/>
      <c r="AB62" s="254" t="s">
        <v>12</v>
      </c>
      <c r="AC62" s="255"/>
      <c r="AD62" s="256"/>
      <c r="AE62" s="205" t="s">
        <v>69</v>
      </c>
      <c r="AF62" s="206"/>
      <c r="AG62" s="206"/>
      <c r="AH62" s="206"/>
      <c r="AI62" s="207"/>
      <c r="AJ62" s="205" t="s">
        <v>70</v>
      </c>
      <c r="AK62" s="206"/>
      <c r="AL62" s="206"/>
      <c r="AM62" s="206"/>
      <c r="AN62" s="207"/>
      <c r="AO62" s="205" t="s">
        <v>71</v>
      </c>
      <c r="AP62" s="206"/>
      <c r="AQ62" s="206"/>
      <c r="AR62" s="206"/>
      <c r="AS62" s="207"/>
      <c r="AT62" s="260" t="s">
        <v>303</v>
      </c>
      <c r="AU62" s="261"/>
      <c r="AV62" s="261"/>
      <c r="AW62" s="261"/>
      <c r="AX62" s="262"/>
    </row>
    <row r="63" spans="1:50" ht="18.75" hidden="1" customHeight="1">
      <c r="A63" s="242"/>
      <c r="B63" s="244"/>
      <c r="C63" s="244"/>
      <c r="D63" s="244"/>
      <c r="E63" s="244"/>
      <c r="F63" s="245"/>
      <c r="G63" s="232"/>
      <c r="H63" s="100"/>
      <c r="I63" s="100"/>
      <c r="J63" s="100"/>
      <c r="K63" s="100"/>
      <c r="L63" s="100"/>
      <c r="M63" s="100"/>
      <c r="N63" s="100"/>
      <c r="O63" s="209"/>
      <c r="P63" s="208"/>
      <c r="Q63" s="100"/>
      <c r="R63" s="100"/>
      <c r="S63" s="100"/>
      <c r="T63" s="100"/>
      <c r="U63" s="100"/>
      <c r="V63" s="100"/>
      <c r="W63" s="100"/>
      <c r="X63" s="209"/>
      <c r="Y63" s="251"/>
      <c r="Z63" s="252"/>
      <c r="AA63" s="253"/>
      <c r="AB63" s="257"/>
      <c r="AC63" s="258"/>
      <c r="AD63" s="259"/>
      <c r="AE63" s="208"/>
      <c r="AF63" s="100"/>
      <c r="AG63" s="100"/>
      <c r="AH63" s="100"/>
      <c r="AI63" s="209"/>
      <c r="AJ63" s="208"/>
      <c r="AK63" s="100"/>
      <c r="AL63" s="100"/>
      <c r="AM63" s="100"/>
      <c r="AN63" s="209"/>
      <c r="AO63" s="208"/>
      <c r="AP63" s="100"/>
      <c r="AQ63" s="100"/>
      <c r="AR63" s="100"/>
      <c r="AS63" s="209"/>
      <c r="AT63" s="58"/>
      <c r="AU63" s="102"/>
      <c r="AV63" s="102"/>
      <c r="AW63" s="100" t="s">
        <v>355</v>
      </c>
      <c r="AX63" s="101"/>
    </row>
    <row r="64" spans="1:50" ht="22.5" hidden="1" customHeight="1">
      <c r="A64" s="242"/>
      <c r="B64" s="244"/>
      <c r="C64" s="244"/>
      <c r="D64" s="244"/>
      <c r="E64" s="244"/>
      <c r="F64" s="245"/>
      <c r="G64" s="263"/>
      <c r="H64" s="187"/>
      <c r="I64" s="187"/>
      <c r="J64" s="187"/>
      <c r="K64" s="187"/>
      <c r="L64" s="187"/>
      <c r="M64" s="187"/>
      <c r="N64" s="187"/>
      <c r="O64" s="188"/>
      <c r="P64" s="210"/>
      <c r="Q64" s="211"/>
      <c r="R64" s="211"/>
      <c r="S64" s="211"/>
      <c r="T64" s="211"/>
      <c r="U64" s="211"/>
      <c r="V64" s="211"/>
      <c r="W64" s="211"/>
      <c r="X64" s="212"/>
      <c r="Y64" s="217" t="s">
        <v>86</v>
      </c>
      <c r="Z64" s="218"/>
      <c r="AA64" s="219"/>
      <c r="AB64" s="233"/>
      <c r="AC64" s="233"/>
      <c r="AD64" s="233"/>
      <c r="AE64" s="85"/>
      <c r="AF64" s="86"/>
      <c r="AG64" s="86"/>
      <c r="AH64" s="86"/>
      <c r="AI64" s="87"/>
      <c r="AJ64" s="85"/>
      <c r="AK64" s="86"/>
      <c r="AL64" s="86"/>
      <c r="AM64" s="86"/>
      <c r="AN64" s="87"/>
      <c r="AO64" s="85"/>
      <c r="AP64" s="86"/>
      <c r="AQ64" s="86"/>
      <c r="AR64" s="86"/>
      <c r="AS64" s="87"/>
      <c r="AT64" s="234"/>
      <c r="AU64" s="234"/>
      <c r="AV64" s="234"/>
      <c r="AW64" s="234"/>
      <c r="AX64" s="235"/>
    </row>
    <row r="65" spans="1:60" ht="22.5" hidden="1" customHeight="1">
      <c r="A65" s="242"/>
      <c r="B65" s="244"/>
      <c r="C65" s="244"/>
      <c r="D65" s="244"/>
      <c r="E65" s="244"/>
      <c r="F65" s="245"/>
      <c r="G65" s="264"/>
      <c r="H65" s="265"/>
      <c r="I65" s="265"/>
      <c r="J65" s="265"/>
      <c r="K65" s="265"/>
      <c r="L65" s="265"/>
      <c r="M65" s="265"/>
      <c r="N65" s="265"/>
      <c r="O65" s="266"/>
      <c r="P65" s="213"/>
      <c r="Q65" s="213"/>
      <c r="R65" s="213"/>
      <c r="S65" s="213"/>
      <c r="T65" s="213"/>
      <c r="U65" s="213"/>
      <c r="V65" s="213"/>
      <c r="W65" s="213"/>
      <c r="X65" s="214"/>
      <c r="Y65" s="236" t="s">
        <v>65</v>
      </c>
      <c r="Z65" s="237"/>
      <c r="AA65" s="238"/>
      <c r="AB65" s="239"/>
      <c r="AC65" s="239"/>
      <c r="AD65" s="239"/>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c r="A66" s="243"/>
      <c r="B66" s="246"/>
      <c r="C66" s="246"/>
      <c r="D66" s="246"/>
      <c r="E66" s="246"/>
      <c r="F66" s="247"/>
      <c r="G66" s="267"/>
      <c r="H66" s="189"/>
      <c r="I66" s="189"/>
      <c r="J66" s="189"/>
      <c r="K66" s="189"/>
      <c r="L66" s="189"/>
      <c r="M66" s="189"/>
      <c r="N66" s="189"/>
      <c r="O66" s="190"/>
      <c r="P66" s="215"/>
      <c r="Q66" s="215"/>
      <c r="R66" s="215"/>
      <c r="S66" s="215"/>
      <c r="T66" s="215"/>
      <c r="U66" s="215"/>
      <c r="V66" s="215"/>
      <c r="W66" s="215"/>
      <c r="X66" s="216"/>
      <c r="Y66" s="240" t="s">
        <v>15</v>
      </c>
      <c r="Z66" s="237"/>
      <c r="AA66" s="238"/>
      <c r="AB66" s="241" t="s">
        <v>16</v>
      </c>
      <c r="AC66" s="241"/>
      <c r="AD66" s="241"/>
      <c r="AE66" s="85"/>
      <c r="AF66" s="86"/>
      <c r="AG66" s="86"/>
      <c r="AH66" s="86"/>
      <c r="AI66" s="87"/>
      <c r="AJ66" s="85"/>
      <c r="AK66" s="86"/>
      <c r="AL66" s="86"/>
      <c r="AM66" s="86"/>
      <c r="AN66" s="87"/>
      <c r="AO66" s="85"/>
      <c r="AP66" s="86"/>
      <c r="AQ66" s="86"/>
      <c r="AR66" s="86"/>
      <c r="AS66" s="87"/>
      <c r="AT66" s="268"/>
      <c r="AU66" s="269"/>
      <c r="AV66" s="269"/>
      <c r="AW66" s="269"/>
      <c r="AX66" s="270"/>
    </row>
    <row r="67" spans="1:60" ht="31.7" customHeight="1">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56" t="s">
        <v>69</v>
      </c>
      <c r="AF67" s="110"/>
      <c r="AG67" s="110"/>
      <c r="AH67" s="110"/>
      <c r="AI67" s="110"/>
      <c r="AJ67" s="656" t="s">
        <v>70</v>
      </c>
      <c r="AK67" s="110"/>
      <c r="AL67" s="110"/>
      <c r="AM67" s="110"/>
      <c r="AN67" s="110"/>
      <c r="AO67" s="656" t="s">
        <v>71</v>
      </c>
      <c r="AP67" s="110"/>
      <c r="AQ67" s="110"/>
      <c r="AR67" s="110"/>
      <c r="AS67" s="110"/>
      <c r="AT67" s="168" t="s">
        <v>74</v>
      </c>
      <c r="AU67" s="169"/>
      <c r="AV67" s="169"/>
      <c r="AW67" s="169"/>
      <c r="AX67" s="170"/>
    </row>
    <row r="68" spans="1:60" ht="22.5" customHeight="1">
      <c r="A68" s="177"/>
      <c r="B68" s="178"/>
      <c r="C68" s="178"/>
      <c r="D68" s="178"/>
      <c r="E68" s="178"/>
      <c r="F68" s="179"/>
      <c r="G68" s="210" t="s">
        <v>453</v>
      </c>
      <c r="H68" s="187"/>
      <c r="I68" s="187"/>
      <c r="J68" s="187"/>
      <c r="K68" s="187"/>
      <c r="L68" s="187"/>
      <c r="M68" s="187"/>
      <c r="N68" s="187"/>
      <c r="O68" s="187"/>
      <c r="P68" s="187"/>
      <c r="Q68" s="187"/>
      <c r="R68" s="187"/>
      <c r="S68" s="187"/>
      <c r="T68" s="187"/>
      <c r="U68" s="187"/>
      <c r="V68" s="187"/>
      <c r="W68" s="187"/>
      <c r="X68" s="188"/>
      <c r="Y68" s="324" t="s">
        <v>66</v>
      </c>
      <c r="Z68" s="325"/>
      <c r="AA68" s="326"/>
      <c r="AB68" s="194" t="s">
        <v>388</v>
      </c>
      <c r="AC68" s="195"/>
      <c r="AD68" s="196"/>
      <c r="AE68" s="85">
        <v>69</v>
      </c>
      <c r="AF68" s="86"/>
      <c r="AG68" s="86"/>
      <c r="AH68" s="86"/>
      <c r="AI68" s="87"/>
      <c r="AJ68" s="85">
        <v>78</v>
      </c>
      <c r="AK68" s="86"/>
      <c r="AL68" s="86"/>
      <c r="AM68" s="86"/>
      <c r="AN68" s="87"/>
      <c r="AO68" s="85">
        <v>67</v>
      </c>
      <c r="AP68" s="86"/>
      <c r="AQ68" s="86"/>
      <c r="AR68" s="86"/>
      <c r="AS68" s="87"/>
      <c r="AT68" s="197"/>
      <c r="AU68" s="197"/>
      <c r="AV68" s="197"/>
      <c r="AW68" s="197"/>
      <c r="AX68" s="198"/>
      <c r="AY68" s="10"/>
      <c r="AZ68" s="10"/>
      <c r="BA68" s="10"/>
      <c r="BB68" s="10"/>
      <c r="BC68" s="10"/>
    </row>
    <row r="69" spans="1:60" ht="22.5" customHeight="1">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50"/>
      <c r="AA69" s="151"/>
      <c r="AB69" s="202" t="s">
        <v>388</v>
      </c>
      <c r="AC69" s="203"/>
      <c r="AD69" s="204"/>
      <c r="AE69" s="85">
        <v>70</v>
      </c>
      <c r="AF69" s="86"/>
      <c r="AG69" s="86"/>
      <c r="AH69" s="86"/>
      <c r="AI69" s="87"/>
      <c r="AJ69" s="85">
        <v>73</v>
      </c>
      <c r="AK69" s="86"/>
      <c r="AL69" s="86"/>
      <c r="AM69" s="86"/>
      <c r="AN69" s="87"/>
      <c r="AO69" s="85">
        <v>70</v>
      </c>
      <c r="AP69" s="86"/>
      <c r="AQ69" s="86"/>
      <c r="AR69" s="86"/>
      <c r="AS69" s="87"/>
      <c r="AT69" s="85">
        <v>73</v>
      </c>
      <c r="AU69" s="86"/>
      <c r="AV69" s="86"/>
      <c r="AW69" s="86"/>
      <c r="AX69" s="88"/>
      <c r="AY69" s="10"/>
      <c r="AZ69" s="10"/>
      <c r="BA69" s="10"/>
      <c r="BB69" s="10"/>
      <c r="BC69" s="10"/>
      <c r="BD69" s="10"/>
      <c r="BE69" s="10"/>
      <c r="BF69" s="10"/>
      <c r="BG69" s="10"/>
      <c r="BH69" s="10"/>
    </row>
    <row r="70" spans="1:60" ht="33" hidden="1" customHeight="1">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c r="A83" s="124"/>
      <c r="B83" s="122"/>
      <c r="C83" s="122"/>
      <c r="D83" s="122"/>
      <c r="E83" s="122"/>
      <c r="F83" s="123"/>
      <c r="G83" s="139" t="s">
        <v>389</v>
      </c>
      <c r="H83" s="139"/>
      <c r="I83" s="139"/>
      <c r="J83" s="139"/>
      <c r="K83" s="139"/>
      <c r="L83" s="139"/>
      <c r="M83" s="139"/>
      <c r="N83" s="139"/>
      <c r="O83" s="139"/>
      <c r="P83" s="139"/>
      <c r="Q83" s="139"/>
      <c r="R83" s="139"/>
      <c r="S83" s="139"/>
      <c r="T83" s="139"/>
      <c r="U83" s="139"/>
      <c r="V83" s="139"/>
      <c r="W83" s="139"/>
      <c r="X83" s="139"/>
      <c r="Y83" s="141" t="s">
        <v>17</v>
      </c>
      <c r="Z83" s="142"/>
      <c r="AA83" s="143"/>
      <c r="AB83" s="173" t="s">
        <v>397</v>
      </c>
      <c r="AC83" s="145"/>
      <c r="AD83" s="146"/>
      <c r="AE83" s="147">
        <v>15</v>
      </c>
      <c r="AF83" s="148"/>
      <c r="AG83" s="148"/>
      <c r="AH83" s="148"/>
      <c r="AI83" s="148"/>
      <c r="AJ83" s="147">
        <v>24</v>
      </c>
      <c r="AK83" s="148"/>
      <c r="AL83" s="148"/>
      <c r="AM83" s="148"/>
      <c r="AN83" s="148"/>
      <c r="AO83" s="147">
        <v>20</v>
      </c>
      <c r="AP83" s="148"/>
      <c r="AQ83" s="148"/>
      <c r="AR83" s="148"/>
      <c r="AS83" s="148"/>
      <c r="AT83" s="85">
        <v>23</v>
      </c>
      <c r="AU83" s="86"/>
      <c r="AV83" s="86"/>
      <c r="AW83" s="86"/>
      <c r="AX83" s="88"/>
    </row>
    <row r="84" spans="1:60" ht="47.1" customHeight="1">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89" t="s">
        <v>396</v>
      </c>
      <c r="AC84" s="90"/>
      <c r="AD84" s="91"/>
      <c r="AE84" s="89" t="s">
        <v>398</v>
      </c>
      <c r="AF84" s="90"/>
      <c r="AG84" s="90"/>
      <c r="AH84" s="90"/>
      <c r="AI84" s="91"/>
      <c r="AJ84" s="89" t="s">
        <v>399</v>
      </c>
      <c r="AK84" s="90"/>
      <c r="AL84" s="90"/>
      <c r="AM84" s="90"/>
      <c r="AN84" s="91"/>
      <c r="AO84" s="89" t="s">
        <v>434</v>
      </c>
      <c r="AP84" s="90"/>
      <c r="AQ84" s="90"/>
      <c r="AR84" s="90"/>
      <c r="AS84" s="91"/>
      <c r="AT84" s="89" t="s">
        <v>461</v>
      </c>
      <c r="AU84" s="90"/>
      <c r="AV84" s="90"/>
      <c r="AW84" s="90"/>
      <c r="AX84" s="152"/>
    </row>
    <row r="85" spans="1:60" ht="32.25" customHeight="1">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5"/>
      <c r="AU86" s="86"/>
      <c r="AV86" s="86"/>
      <c r="AW86" s="86"/>
      <c r="AX86" s="88"/>
    </row>
    <row r="87" spans="1:60" ht="47.1" hidden="1" customHeight="1">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89" t="s">
        <v>60</v>
      </c>
      <c r="AC87" s="90"/>
      <c r="AD87" s="91"/>
      <c r="AE87" s="89"/>
      <c r="AF87" s="90"/>
      <c r="AG87" s="90"/>
      <c r="AH87" s="90"/>
      <c r="AI87" s="91"/>
      <c r="AJ87" s="89"/>
      <c r="AK87" s="90"/>
      <c r="AL87" s="90"/>
      <c r="AM87" s="90"/>
      <c r="AN87" s="91"/>
      <c r="AO87" s="89"/>
      <c r="AP87" s="90"/>
      <c r="AQ87" s="90"/>
      <c r="AR87" s="90"/>
      <c r="AS87" s="91"/>
      <c r="AT87" s="89"/>
      <c r="AU87" s="90"/>
      <c r="AV87" s="90"/>
      <c r="AW87" s="90"/>
      <c r="AX87" s="152"/>
    </row>
    <row r="88" spans="1:60" ht="32.25" hidden="1" customHeight="1">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5"/>
      <c r="AU89" s="86"/>
      <c r="AV89" s="86"/>
      <c r="AW89" s="86"/>
      <c r="AX89" s="88"/>
    </row>
    <row r="90" spans="1:60" ht="47.1" hidden="1" customHeight="1">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89" t="s">
        <v>60</v>
      </c>
      <c r="AC90" s="90"/>
      <c r="AD90" s="91"/>
      <c r="AE90" s="89"/>
      <c r="AF90" s="90"/>
      <c r="AG90" s="90"/>
      <c r="AH90" s="90"/>
      <c r="AI90" s="91"/>
      <c r="AJ90" s="89"/>
      <c r="AK90" s="90"/>
      <c r="AL90" s="90"/>
      <c r="AM90" s="90"/>
      <c r="AN90" s="91"/>
      <c r="AO90" s="89"/>
      <c r="AP90" s="90"/>
      <c r="AQ90" s="90"/>
      <c r="AR90" s="90"/>
      <c r="AS90" s="91"/>
      <c r="AT90" s="89"/>
      <c r="AU90" s="90"/>
      <c r="AV90" s="90"/>
      <c r="AW90" s="90"/>
      <c r="AX90" s="152"/>
    </row>
    <row r="91" spans="1:60" ht="32.25" hidden="1" customHeight="1">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1"/>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5"/>
      <c r="AU92" s="86"/>
      <c r="AV92" s="86"/>
      <c r="AW92" s="86"/>
      <c r="AX92" s="88"/>
    </row>
    <row r="93" spans="1:60" ht="47.1" hidden="1" customHeight="1">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2"/>
      <c r="Y93" s="149" t="s">
        <v>59</v>
      </c>
      <c r="Z93" s="150"/>
      <c r="AA93" s="151"/>
      <c r="AB93" s="89" t="s">
        <v>60</v>
      </c>
      <c r="AC93" s="90"/>
      <c r="AD93" s="91"/>
      <c r="AE93" s="89"/>
      <c r="AF93" s="90"/>
      <c r="AG93" s="90"/>
      <c r="AH93" s="90"/>
      <c r="AI93" s="91"/>
      <c r="AJ93" s="89"/>
      <c r="AK93" s="90"/>
      <c r="AL93" s="90"/>
      <c r="AM93" s="90"/>
      <c r="AN93" s="91"/>
      <c r="AO93" s="89"/>
      <c r="AP93" s="90"/>
      <c r="AQ93" s="90"/>
      <c r="AR93" s="90"/>
      <c r="AS93" s="91"/>
      <c r="AT93" s="89"/>
      <c r="AU93" s="90"/>
      <c r="AV93" s="90"/>
      <c r="AW93" s="90"/>
      <c r="AX93" s="152"/>
    </row>
    <row r="94" spans="1:60" ht="32.25" hidden="1" customHeight="1">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5"/>
      <c r="AU95" s="86"/>
      <c r="AV95" s="86"/>
      <c r="AW95" s="86"/>
      <c r="AX95" s="88"/>
    </row>
    <row r="96" spans="1:60" ht="47.1" hidden="1" customHeight="1">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89" t="s">
        <v>60</v>
      </c>
      <c r="AC96" s="90"/>
      <c r="AD96" s="91"/>
      <c r="AE96" s="89"/>
      <c r="AF96" s="90"/>
      <c r="AG96" s="90"/>
      <c r="AH96" s="90"/>
      <c r="AI96" s="91"/>
      <c r="AJ96" s="89"/>
      <c r="AK96" s="90"/>
      <c r="AL96" s="90"/>
      <c r="AM96" s="90"/>
      <c r="AN96" s="91"/>
      <c r="AO96" s="89"/>
      <c r="AP96" s="90"/>
      <c r="AQ96" s="90"/>
      <c r="AR96" s="90"/>
      <c r="AS96" s="91"/>
      <c r="AT96" s="89"/>
      <c r="AU96" s="90"/>
      <c r="AV96" s="90"/>
      <c r="AW96" s="90"/>
      <c r="AX96" s="152"/>
    </row>
    <row r="97" spans="1:50" ht="23.1" customHeight="1">
      <c r="A97" s="367" t="s">
        <v>77</v>
      </c>
      <c r="B97" s="368"/>
      <c r="C97" s="340" t="s">
        <v>19</v>
      </c>
      <c r="D97" s="341"/>
      <c r="E97" s="341"/>
      <c r="F97" s="341"/>
      <c r="G97" s="341"/>
      <c r="H97" s="341"/>
      <c r="I97" s="341"/>
      <c r="J97" s="341"/>
      <c r="K97" s="342"/>
      <c r="L97" s="409" t="s">
        <v>76</v>
      </c>
      <c r="M97" s="409"/>
      <c r="N97" s="409"/>
      <c r="O97" s="409"/>
      <c r="P97" s="409"/>
      <c r="Q97" s="409"/>
      <c r="R97" s="410" t="s">
        <v>73</v>
      </c>
      <c r="S97" s="411"/>
      <c r="T97" s="411"/>
      <c r="U97" s="411"/>
      <c r="V97" s="411"/>
      <c r="W97" s="411"/>
      <c r="X97" s="41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13"/>
    </row>
    <row r="98" spans="1:50" ht="23.1" customHeight="1">
      <c r="A98" s="369"/>
      <c r="B98" s="370"/>
      <c r="C98" s="414" t="s">
        <v>390</v>
      </c>
      <c r="D98" s="415"/>
      <c r="E98" s="415"/>
      <c r="F98" s="415"/>
      <c r="G98" s="415"/>
      <c r="H98" s="415"/>
      <c r="I98" s="415"/>
      <c r="J98" s="415"/>
      <c r="K98" s="416"/>
      <c r="L98" s="63">
        <v>0.05</v>
      </c>
      <c r="M98" s="64"/>
      <c r="N98" s="64"/>
      <c r="O98" s="64"/>
      <c r="P98" s="64"/>
      <c r="Q98" s="65"/>
      <c r="R98" s="63">
        <v>0.05</v>
      </c>
      <c r="S98" s="64"/>
      <c r="T98" s="64"/>
      <c r="U98" s="64"/>
      <c r="V98" s="64"/>
      <c r="W98" s="65"/>
      <c r="X98" s="670" t="s">
        <v>465</v>
      </c>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c r="A99" s="369"/>
      <c r="B99" s="370"/>
      <c r="C99" s="153" t="s">
        <v>391</v>
      </c>
      <c r="D99" s="154"/>
      <c r="E99" s="154"/>
      <c r="F99" s="154"/>
      <c r="G99" s="154"/>
      <c r="H99" s="154"/>
      <c r="I99" s="154"/>
      <c r="J99" s="154"/>
      <c r="K99" s="155"/>
      <c r="L99" s="63">
        <v>0.9</v>
      </c>
      <c r="M99" s="64"/>
      <c r="N99" s="64"/>
      <c r="O99" s="64"/>
      <c r="P99" s="64"/>
      <c r="Q99" s="65"/>
      <c r="R99" s="63">
        <v>0.94</v>
      </c>
      <c r="S99" s="64"/>
      <c r="T99" s="64"/>
      <c r="U99" s="64"/>
      <c r="V99" s="64"/>
      <c r="W99" s="65"/>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c r="A100" s="369"/>
      <c r="B100" s="370"/>
      <c r="C100" s="153" t="s">
        <v>392</v>
      </c>
      <c r="D100" s="154"/>
      <c r="E100" s="154"/>
      <c r="F100" s="154"/>
      <c r="G100" s="154"/>
      <c r="H100" s="154"/>
      <c r="I100" s="154"/>
      <c r="J100" s="154"/>
      <c r="K100" s="155"/>
      <c r="L100" s="63">
        <v>0.4</v>
      </c>
      <c r="M100" s="64"/>
      <c r="N100" s="64"/>
      <c r="O100" s="64"/>
      <c r="P100" s="64"/>
      <c r="Q100" s="65"/>
      <c r="R100" s="63">
        <v>0.37</v>
      </c>
      <c r="S100" s="64"/>
      <c r="T100" s="64"/>
      <c r="U100" s="64"/>
      <c r="V100" s="64"/>
      <c r="W100" s="65"/>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c r="A101" s="369"/>
      <c r="B101" s="370"/>
      <c r="C101" s="153" t="s">
        <v>393</v>
      </c>
      <c r="D101" s="154"/>
      <c r="E101" s="154"/>
      <c r="F101" s="154"/>
      <c r="G101" s="154"/>
      <c r="H101" s="154"/>
      <c r="I101" s="154"/>
      <c r="J101" s="154"/>
      <c r="K101" s="155"/>
      <c r="L101" s="63">
        <v>13.009</v>
      </c>
      <c r="M101" s="64"/>
      <c r="N101" s="64"/>
      <c r="O101" s="64"/>
      <c r="P101" s="64"/>
      <c r="Q101" s="65"/>
      <c r="R101" s="63">
        <v>13</v>
      </c>
      <c r="S101" s="64"/>
      <c r="T101" s="64"/>
      <c r="U101" s="64"/>
      <c r="V101" s="64"/>
      <c r="W101" s="65"/>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5.5" customHeight="1">
      <c r="A102" s="369"/>
      <c r="B102" s="370"/>
      <c r="C102" s="153" t="s">
        <v>394</v>
      </c>
      <c r="D102" s="154"/>
      <c r="E102" s="154"/>
      <c r="F102" s="154"/>
      <c r="G102" s="154"/>
      <c r="H102" s="154"/>
      <c r="I102" s="154"/>
      <c r="J102" s="154"/>
      <c r="K102" s="155"/>
      <c r="L102" s="63">
        <v>141</v>
      </c>
      <c r="M102" s="64"/>
      <c r="N102" s="64"/>
      <c r="O102" s="64"/>
      <c r="P102" s="64"/>
      <c r="Q102" s="65"/>
      <c r="R102" s="63">
        <v>136</v>
      </c>
      <c r="S102" s="64"/>
      <c r="T102" s="64"/>
      <c r="U102" s="64"/>
      <c r="V102" s="64"/>
      <c r="W102" s="65"/>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8.5" customHeight="1">
      <c r="A103" s="369"/>
      <c r="B103" s="370"/>
      <c r="C103" s="373" t="s">
        <v>395</v>
      </c>
      <c r="D103" s="374"/>
      <c r="E103" s="374"/>
      <c r="F103" s="374"/>
      <c r="G103" s="374"/>
      <c r="H103" s="374"/>
      <c r="I103" s="374"/>
      <c r="J103" s="374"/>
      <c r="K103" s="375"/>
      <c r="L103" s="63">
        <v>909</v>
      </c>
      <c r="M103" s="64"/>
      <c r="N103" s="64"/>
      <c r="O103" s="64"/>
      <c r="P103" s="64"/>
      <c r="Q103" s="65"/>
      <c r="R103" s="63">
        <v>1092</v>
      </c>
      <c r="S103" s="64"/>
      <c r="T103" s="64"/>
      <c r="U103" s="64"/>
      <c r="V103" s="64"/>
      <c r="W103" s="65"/>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c r="A104" s="371"/>
      <c r="B104" s="372"/>
      <c r="C104" s="361" t="s">
        <v>22</v>
      </c>
      <c r="D104" s="362"/>
      <c r="E104" s="362"/>
      <c r="F104" s="362"/>
      <c r="G104" s="362"/>
      <c r="H104" s="362"/>
      <c r="I104" s="362"/>
      <c r="J104" s="362"/>
      <c r="K104" s="363"/>
      <c r="L104" s="364">
        <f>SUM(L98:Q103)</f>
        <v>1064.3589999999999</v>
      </c>
      <c r="M104" s="365"/>
      <c r="N104" s="365"/>
      <c r="O104" s="365"/>
      <c r="P104" s="365"/>
      <c r="Q104" s="366"/>
      <c r="R104" s="364">
        <f>SUM(R98:W103)</f>
        <v>1242.3600000000001</v>
      </c>
      <c r="S104" s="365"/>
      <c r="T104" s="365"/>
      <c r="U104" s="365"/>
      <c r="V104" s="365"/>
      <c r="W104" s="366"/>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26" t="s">
        <v>38</v>
      </c>
      <c r="AH107" s="597"/>
      <c r="AI107" s="597"/>
      <c r="AJ107" s="597"/>
      <c r="AK107" s="597"/>
      <c r="AL107" s="597"/>
      <c r="AM107" s="597"/>
      <c r="AN107" s="597"/>
      <c r="AO107" s="597"/>
      <c r="AP107" s="597"/>
      <c r="AQ107" s="597"/>
      <c r="AR107" s="597"/>
      <c r="AS107" s="597"/>
      <c r="AT107" s="597"/>
      <c r="AU107" s="597"/>
      <c r="AV107" s="597"/>
      <c r="AW107" s="597"/>
      <c r="AX107" s="627"/>
    </row>
    <row r="108" spans="1:50" ht="78.75" customHeight="1">
      <c r="A108" s="298" t="s">
        <v>312</v>
      </c>
      <c r="B108" s="299"/>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3" t="s">
        <v>386</v>
      </c>
      <c r="AE108" s="604"/>
      <c r="AF108" s="604"/>
      <c r="AG108" s="600" t="s">
        <v>455</v>
      </c>
      <c r="AH108" s="601"/>
      <c r="AI108" s="601"/>
      <c r="AJ108" s="601"/>
      <c r="AK108" s="601"/>
      <c r="AL108" s="601"/>
      <c r="AM108" s="601"/>
      <c r="AN108" s="601"/>
      <c r="AO108" s="601"/>
      <c r="AP108" s="601"/>
      <c r="AQ108" s="601"/>
      <c r="AR108" s="601"/>
      <c r="AS108" s="601"/>
      <c r="AT108" s="601"/>
      <c r="AU108" s="601"/>
      <c r="AV108" s="601"/>
      <c r="AW108" s="601"/>
      <c r="AX108" s="602"/>
    </row>
    <row r="109" spans="1:50" ht="51.75" customHeight="1">
      <c r="A109" s="300"/>
      <c r="B109" s="301"/>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1" t="s">
        <v>386</v>
      </c>
      <c r="AE109" s="442"/>
      <c r="AF109" s="442"/>
      <c r="AG109" s="295" t="s">
        <v>456</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c r="A110" s="302"/>
      <c r="B110" s="303"/>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84" t="s">
        <v>386</v>
      </c>
      <c r="AE110" s="585"/>
      <c r="AF110" s="585"/>
      <c r="AG110" s="527" t="s">
        <v>441</v>
      </c>
      <c r="AH110" s="189"/>
      <c r="AI110" s="189"/>
      <c r="AJ110" s="189"/>
      <c r="AK110" s="189"/>
      <c r="AL110" s="189"/>
      <c r="AM110" s="189"/>
      <c r="AN110" s="189"/>
      <c r="AO110" s="189"/>
      <c r="AP110" s="189"/>
      <c r="AQ110" s="189"/>
      <c r="AR110" s="189"/>
      <c r="AS110" s="189"/>
      <c r="AT110" s="189"/>
      <c r="AU110" s="189"/>
      <c r="AV110" s="189"/>
      <c r="AW110" s="189"/>
      <c r="AX110" s="528"/>
    </row>
    <row r="111" spans="1:50" ht="65.25" customHeight="1">
      <c r="A111" s="549" t="s">
        <v>46</v>
      </c>
      <c r="B111" s="587"/>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586" t="s">
        <v>386</v>
      </c>
      <c r="AE111" s="396"/>
      <c r="AF111" s="396"/>
      <c r="AG111" s="292" t="s">
        <v>440</v>
      </c>
      <c r="AH111" s="293"/>
      <c r="AI111" s="293"/>
      <c r="AJ111" s="293"/>
      <c r="AK111" s="293"/>
      <c r="AL111" s="293"/>
      <c r="AM111" s="293"/>
      <c r="AN111" s="293"/>
      <c r="AO111" s="293"/>
      <c r="AP111" s="293"/>
      <c r="AQ111" s="293"/>
      <c r="AR111" s="293"/>
      <c r="AS111" s="293"/>
      <c r="AT111" s="293"/>
      <c r="AU111" s="293"/>
      <c r="AV111" s="293"/>
      <c r="AW111" s="293"/>
      <c r="AX111" s="294"/>
    </row>
    <row r="112" spans="1:50" ht="38.25" customHeight="1">
      <c r="A112" s="588"/>
      <c r="B112" s="589"/>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610" t="s">
        <v>382</v>
      </c>
      <c r="AE112" s="442"/>
      <c r="AF112" s="442"/>
      <c r="AG112" s="295" t="s">
        <v>442</v>
      </c>
      <c r="AH112" s="296"/>
      <c r="AI112" s="296"/>
      <c r="AJ112" s="296"/>
      <c r="AK112" s="296"/>
      <c r="AL112" s="296"/>
      <c r="AM112" s="296"/>
      <c r="AN112" s="296"/>
      <c r="AO112" s="296"/>
      <c r="AP112" s="296"/>
      <c r="AQ112" s="296"/>
      <c r="AR112" s="296"/>
      <c r="AS112" s="296"/>
      <c r="AT112" s="296"/>
      <c r="AU112" s="296"/>
      <c r="AV112" s="296"/>
      <c r="AW112" s="296"/>
      <c r="AX112" s="297"/>
    </row>
    <row r="113" spans="1:64" ht="31.5" customHeight="1">
      <c r="A113" s="588"/>
      <c r="B113" s="589"/>
      <c r="C113" s="502"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1" t="s">
        <v>386</v>
      </c>
      <c r="AE113" s="442"/>
      <c r="AF113" s="442"/>
      <c r="AG113" s="295" t="s">
        <v>450</v>
      </c>
      <c r="AH113" s="296"/>
      <c r="AI113" s="296"/>
      <c r="AJ113" s="296"/>
      <c r="AK113" s="296"/>
      <c r="AL113" s="296"/>
      <c r="AM113" s="296"/>
      <c r="AN113" s="296"/>
      <c r="AO113" s="296"/>
      <c r="AP113" s="296"/>
      <c r="AQ113" s="296"/>
      <c r="AR113" s="296"/>
      <c r="AS113" s="296"/>
      <c r="AT113" s="296"/>
      <c r="AU113" s="296"/>
      <c r="AV113" s="296"/>
      <c r="AW113" s="296"/>
      <c r="AX113" s="297"/>
    </row>
    <row r="114" spans="1:64" ht="37.5" customHeight="1">
      <c r="A114" s="588"/>
      <c r="B114" s="589"/>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1" t="s">
        <v>386</v>
      </c>
      <c r="AE114" s="442"/>
      <c r="AF114" s="442"/>
      <c r="AG114" s="295" t="s">
        <v>447</v>
      </c>
      <c r="AH114" s="296"/>
      <c r="AI114" s="296"/>
      <c r="AJ114" s="296"/>
      <c r="AK114" s="296"/>
      <c r="AL114" s="296"/>
      <c r="AM114" s="296"/>
      <c r="AN114" s="296"/>
      <c r="AO114" s="296"/>
      <c r="AP114" s="296"/>
      <c r="AQ114" s="296"/>
      <c r="AR114" s="296"/>
      <c r="AS114" s="296"/>
      <c r="AT114" s="296"/>
      <c r="AU114" s="296"/>
      <c r="AV114" s="296"/>
      <c r="AW114" s="296"/>
      <c r="AX114" s="297"/>
    </row>
    <row r="115" spans="1:64" ht="33" customHeight="1">
      <c r="A115" s="588"/>
      <c r="B115" s="589"/>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88"/>
      <c r="AD115" s="441" t="s">
        <v>386</v>
      </c>
      <c r="AE115" s="442"/>
      <c r="AF115" s="442"/>
      <c r="AG115" s="295" t="s">
        <v>448</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c r="A116" s="588"/>
      <c r="B116" s="589"/>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88"/>
      <c r="AD116" s="630" t="s">
        <v>454</v>
      </c>
      <c r="AE116" s="631"/>
      <c r="AF116" s="631"/>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18.75" customHeight="1">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95" t="s">
        <v>382</v>
      </c>
      <c r="AE117" s="585"/>
      <c r="AF117" s="596"/>
      <c r="AG117" s="295" t="s">
        <v>444</v>
      </c>
      <c r="AH117" s="296"/>
      <c r="AI117" s="296"/>
      <c r="AJ117" s="296"/>
      <c r="AK117" s="296"/>
      <c r="AL117" s="296"/>
      <c r="AM117" s="296"/>
      <c r="AN117" s="296"/>
      <c r="AO117" s="296"/>
      <c r="AP117" s="296"/>
      <c r="AQ117" s="296"/>
      <c r="AR117" s="296"/>
      <c r="AS117" s="296"/>
      <c r="AT117" s="296"/>
      <c r="AU117" s="296"/>
      <c r="AV117" s="296"/>
      <c r="AW117" s="296"/>
      <c r="AX117" s="297"/>
      <c r="BG117" s="10"/>
      <c r="BH117" s="10"/>
      <c r="BI117" s="10"/>
      <c r="BJ117" s="10"/>
    </row>
    <row r="118" spans="1:64" ht="34.5" customHeight="1">
      <c r="A118" s="549" t="s">
        <v>47</v>
      </c>
      <c r="B118" s="587"/>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395" t="s">
        <v>382</v>
      </c>
      <c r="AE118" s="396"/>
      <c r="AF118" s="635"/>
      <c r="AG118" s="292" t="s">
        <v>443</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c r="A119" s="588"/>
      <c r="B119" s="589"/>
      <c r="C119" s="581" t="s">
        <v>53</v>
      </c>
      <c r="D119" s="582"/>
      <c r="E119" s="582"/>
      <c r="F119" s="582"/>
      <c r="G119" s="582"/>
      <c r="H119" s="582"/>
      <c r="I119" s="582"/>
      <c r="J119" s="582"/>
      <c r="K119" s="582"/>
      <c r="L119" s="582"/>
      <c r="M119" s="582"/>
      <c r="N119" s="582"/>
      <c r="O119" s="582"/>
      <c r="P119" s="582"/>
      <c r="Q119" s="582"/>
      <c r="R119" s="582"/>
      <c r="S119" s="582"/>
      <c r="T119" s="582"/>
      <c r="U119" s="582"/>
      <c r="V119" s="582"/>
      <c r="W119" s="582"/>
      <c r="X119" s="582"/>
      <c r="Y119" s="582"/>
      <c r="Z119" s="582"/>
      <c r="AA119" s="582"/>
      <c r="AB119" s="582"/>
      <c r="AC119" s="583"/>
      <c r="AD119" s="605" t="s">
        <v>386</v>
      </c>
      <c r="AE119" s="606"/>
      <c r="AF119" s="606"/>
      <c r="AG119" s="295" t="s">
        <v>444</v>
      </c>
      <c r="AH119" s="296"/>
      <c r="AI119" s="296"/>
      <c r="AJ119" s="296"/>
      <c r="AK119" s="296"/>
      <c r="AL119" s="296"/>
      <c r="AM119" s="296"/>
      <c r="AN119" s="296"/>
      <c r="AO119" s="296"/>
      <c r="AP119" s="296"/>
      <c r="AQ119" s="296"/>
      <c r="AR119" s="296"/>
      <c r="AS119" s="296"/>
      <c r="AT119" s="296"/>
      <c r="AU119" s="296"/>
      <c r="AV119" s="296"/>
      <c r="AW119" s="296"/>
      <c r="AX119" s="297"/>
    </row>
    <row r="120" spans="1:64" ht="33.75" customHeight="1">
      <c r="A120" s="588"/>
      <c r="B120" s="589"/>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1" t="s">
        <v>386</v>
      </c>
      <c r="AE120" s="442"/>
      <c r="AF120" s="442"/>
      <c r="AG120" s="295" t="s">
        <v>443</v>
      </c>
      <c r="AH120" s="296"/>
      <c r="AI120" s="296"/>
      <c r="AJ120" s="296"/>
      <c r="AK120" s="296"/>
      <c r="AL120" s="296"/>
      <c r="AM120" s="296"/>
      <c r="AN120" s="296"/>
      <c r="AO120" s="296"/>
      <c r="AP120" s="296"/>
      <c r="AQ120" s="296"/>
      <c r="AR120" s="296"/>
      <c r="AS120" s="296"/>
      <c r="AT120" s="296"/>
      <c r="AU120" s="296"/>
      <c r="AV120" s="296"/>
      <c r="AW120" s="296"/>
      <c r="AX120" s="297"/>
    </row>
    <row r="121" spans="1:64" ht="27.75" customHeight="1">
      <c r="A121" s="590"/>
      <c r="B121" s="591"/>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1" t="s">
        <v>386</v>
      </c>
      <c r="AE121" s="442"/>
      <c r="AF121" s="442"/>
      <c r="AG121" s="295" t="s">
        <v>449</v>
      </c>
      <c r="AH121" s="296"/>
      <c r="AI121" s="296"/>
      <c r="AJ121" s="296"/>
      <c r="AK121" s="296"/>
      <c r="AL121" s="296"/>
      <c r="AM121" s="296"/>
      <c r="AN121" s="296"/>
      <c r="AO121" s="296"/>
      <c r="AP121" s="296"/>
      <c r="AQ121" s="296"/>
      <c r="AR121" s="296"/>
      <c r="AS121" s="296"/>
      <c r="AT121" s="296"/>
      <c r="AU121" s="296"/>
      <c r="AV121" s="296"/>
      <c r="AW121" s="296"/>
      <c r="AX121" s="297"/>
    </row>
    <row r="122" spans="1:64" ht="33.6" customHeight="1">
      <c r="A122" s="620" t="s">
        <v>80</v>
      </c>
      <c r="B122" s="621"/>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1"/>
      <c r="AD122" s="395" t="s">
        <v>454</v>
      </c>
      <c r="AE122" s="396"/>
      <c r="AF122" s="396"/>
      <c r="AG122" s="576"/>
      <c r="AH122" s="187"/>
      <c r="AI122" s="187"/>
      <c r="AJ122" s="187"/>
      <c r="AK122" s="187"/>
      <c r="AL122" s="187"/>
      <c r="AM122" s="187"/>
      <c r="AN122" s="187"/>
      <c r="AO122" s="187"/>
      <c r="AP122" s="187"/>
      <c r="AQ122" s="187"/>
      <c r="AR122" s="187"/>
      <c r="AS122" s="187"/>
      <c r="AT122" s="187"/>
      <c r="AU122" s="187"/>
      <c r="AV122" s="187"/>
      <c r="AW122" s="187"/>
      <c r="AX122" s="577"/>
    </row>
    <row r="123" spans="1:64" ht="15.75" customHeight="1">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8"/>
      <c r="AH123" s="265"/>
      <c r="AI123" s="265"/>
      <c r="AJ123" s="265"/>
      <c r="AK123" s="265"/>
      <c r="AL123" s="265"/>
      <c r="AM123" s="265"/>
      <c r="AN123" s="265"/>
      <c r="AO123" s="265"/>
      <c r="AP123" s="265"/>
      <c r="AQ123" s="265"/>
      <c r="AR123" s="265"/>
      <c r="AS123" s="265"/>
      <c r="AT123" s="265"/>
      <c r="AU123" s="265"/>
      <c r="AV123" s="265"/>
      <c r="AW123" s="265"/>
      <c r="AX123" s="579"/>
    </row>
    <row r="124" spans="1:64" ht="26.25" customHeight="1">
      <c r="A124" s="622"/>
      <c r="B124" s="623"/>
      <c r="C124" s="636"/>
      <c r="D124" s="637"/>
      <c r="E124" s="637"/>
      <c r="F124" s="637"/>
      <c r="G124" s="637"/>
      <c r="H124" s="637"/>
      <c r="I124" s="637"/>
      <c r="J124" s="637"/>
      <c r="K124" s="637"/>
      <c r="L124" s="637"/>
      <c r="M124" s="637"/>
      <c r="N124" s="637"/>
      <c r="O124" s="638"/>
      <c r="P124" s="645"/>
      <c r="Q124" s="645"/>
      <c r="R124" s="645"/>
      <c r="S124" s="646"/>
      <c r="T124" s="628"/>
      <c r="U124" s="296"/>
      <c r="V124" s="296"/>
      <c r="W124" s="296"/>
      <c r="X124" s="296"/>
      <c r="Y124" s="296"/>
      <c r="Z124" s="296"/>
      <c r="AA124" s="296"/>
      <c r="AB124" s="296"/>
      <c r="AC124" s="296"/>
      <c r="AD124" s="296"/>
      <c r="AE124" s="296"/>
      <c r="AF124" s="629"/>
      <c r="AG124" s="578"/>
      <c r="AH124" s="265"/>
      <c r="AI124" s="265"/>
      <c r="AJ124" s="265"/>
      <c r="AK124" s="265"/>
      <c r="AL124" s="265"/>
      <c r="AM124" s="265"/>
      <c r="AN124" s="265"/>
      <c r="AO124" s="265"/>
      <c r="AP124" s="265"/>
      <c r="AQ124" s="265"/>
      <c r="AR124" s="265"/>
      <c r="AS124" s="265"/>
      <c r="AT124" s="265"/>
      <c r="AU124" s="265"/>
      <c r="AV124" s="265"/>
      <c r="AW124" s="265"/>
      <c r="AX124" s="579"/>
    </row>
    <row r="125" spans="1:64" ht="26.25" customHeight="1">
      <c r="A125" s="624"/>
      <c r="B125" s="625"/>
      <c r="C125" s="639"/>
      <c r="D125" s="640"/>
      <c r="E125" s="640"/>
      <c r="F125" s="640"/>
      <c r="G125" s="640"/>
      <c r="H125" s="640"/>
      <c r="I125" s="640"/>
      <c r="J125" s="640"/>
      <c r="K125" s="640"/>
      <c r="L125" s="640"/>
      <c r="M125" s="640"/>
      <c r="N125" s="640"/>
      <c r="O125" s="641"/>
      <c r="P125" s="647"/>
      <c r="Q125" s="647"/>
      <c r="R125" s="647"/>
      <c r="S125" s="648"/>
      <c r="T125" s="436"/>
      <c r="U125" s="437"/>
      <c r="V125" s="437"/>
      <c r="W125" s="437"/>
      <c r="X125" s="437"/>
      <c r="Y125" s="437"/>
      <c r="Z125" s="437"/>
      <c r="AA125" s="437"/>
      <c r="AB125" s="437"/>
      <c r="AC125" s="437"/>
      <c r="AD125" s="437"/>
      <c r="AE125" s="437"/>
      <c r="AF125" s="438"/>
      <c r="AG125" s="580"/>
      <c r="AH125" s="189"/>
      <c r="AI125" s="189"/>
      <c r="AJ125" s="189"/>
      <c r="AK125" s="189"/>
      <c r="AL125" s="189"/>
      <c r="AM125" s="189"/>
      <c r="AN125" s="189"/>
      <c r="AO125" s="189"/>
      <c r="AP125" s="189"/>
      <c r="AQ125" s="189"/>
      <c r="AR125" s="189"/>
      <c r="AS125" s="189"/>
      <c r="AT125" s="189"/>
      <c r="AU125" s="189"/>
      <c r="AV125" s="189"/>
      <c r="AW125" s="189"/>
      <c r="AX125" s="528"/>
    </row>
    <row r="126" spans="1:64" ht="153.75" customHeight="1">
      <c r="A126" s="549" t="s">
        <v>58</v>
      </c>
      <c r="B126" s="550"/>
      <c r="C126" s="383" t="s">
        <v>64</v>
      </c>
      <c r="D126" s="572"/>
      <c r="E126" s="572"/>
      <c r="F126" s="573"/>
      <c r="G126" s="543" t="s">
        <v>445</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66.75" customHeight="1" thickBot="1">
      <c r="A127" s="551"/>
      <c r="B127" s="552"/>
      <c r="C127" s="352" t="s">
        <v>68</v>
      </c>
      <c r="D127" s="353"/>
      <c r="E127" s="353"/>
      <c r="F127" s="354"/>
      <c r="G127" s="355" t="s">
        <v>446</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22.5" customHeight="1" thickBot="1">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72.75" customHeight="1" thickBot="1">
      <c r="A131" s="546" t="s">
        <v>306</v>
      </c>
      <c r="B131" s="547"/>
      <c r="C131" s="547"/>
      <c r="D131" s="547"/>
      <c r="E131" s="548"/>
      <c r="F131" s="565" t="s">
        <v>460</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78" customHeight="1" thickBot="1">
      <c r="A133" s="432" t="s">
        <v>464</v>
      </c>
      <c r="B133" s="433"/>
      <c r="C133" s="433"/>
      <c r="D133" s="433"/>
      <c r="E133" s="434"/>
      <c r="F133" s="568" t="s">
        <v>463</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42" customHeight="1" thickBot="1">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c r="A137" s="405" t="s">
        <v>224</v>
      </c>
      <c r="B137" s="406"/>
      <c r="C137" s="406"/>
      <c r="D137" s="406"/>
      <c r="E137" s="406"/>
      <c r="F137" s="406"/>
      <c r="G137" s="419">
        <v>182183184</v>
      </c>
      <c r="H137" s="420"/>
      <c r="I137" s="420"/>
      <c r="J137" s="420"/>
      <c r="K137" s="420"/>
      <c r="L137" s="420"/>
      <c r="M137" s="420"/>
      <c r="N137" s="420"/>
      <c r="O137" s="420"/>
      <c r="P137" s="421"/>
      <c r="Q137" s="406" t="s">
        <v>225</v>
      </c>
      <c r="R137" s="406"/>
      <c r="S137" s="406"/>
      <c r="T137" s="406"/>
      <c r="U137" s="406"/>
      <c r="V137" s="406"/>
      <c r="W137" s="435" t="s">
        <v>400</v>
      </c>
      <c r="X137" s="420"/>
      <c r="Y137" s="420"/>
      <c r="Z137" s="420"/>
      <c r="AA137" s="420"/>
      <c r="AB137" s="420"/>
      <c r="AC137" s="420"/>
      <c r="AD137" s="420"/>
      <c r="AE137" s="420"/>
      <c r="AF137" s="421"/>
      <c r="AG137" s="406" t="s">
        <v>226</v>
      </c>
      <c r="AH137" s="406"/>
      <c r="AI137" s="406"/>
      <c r="AJ137" s="406"/>
      <c r="AK137" s="406"/>
      <c r="AL137" s="406"/>
      <c r="AM137" s="402">
        <v>102103104</v>
      </c>
      <c r="AN137" s="403"/>
      <c r="AO137" s="403"/>
      <c r="AP137" s="403"/>
      <c r="AQ137" s="403"/>
      <c r="AR137" s="403"/>
      <c r="AS137" s="403"/>
      <c r="AT137" s="403"/>
      <c r="AU137" s="403"/>
      <c r="AV137" s="404"/>
      <c r="AW137" s="12"/>
      <c r="AX137" s="13"/>
    </row>
    <row r="138" spans="1:50" ht="19.899999999999999" customHeight="1" thickBot="1">
      <c r="A138" s="407" t="s">
        <v>227</v>
      </c>
      <c r="B138" s="408"/>
      <c r="C138" s="408"/>
      <c r="D138" s="408"/>
      <c r="E138" s="408"/>
      <c r="F138" s="408"/>
      <c r="G138" s="422">
        <v>403</v>
      </c>
      <c r="H138" s="423"/>
      <c r="I138" s="423"/>
      <c r="J138" s="423"/>
      <c r="K138" s="423"/>
      <c r="L138" s="423"/>
      <c r="M138" s="423"/>
      <c r="N138" s="423"/>
      <c r="O138" s="423"/>
      <c r="P138" s="424"/>
      <c r="Q138" s="408" t="s">
        <v>228</v>
      </c>
      <c r="R138" s="408"/>
      <c r="S138" s="408"/>
      <c r="T138" s="408"/>
      <c r="U138" s="408"/>
      <c r="V138" s="408"/>
      <c r="W138" s="422">
        <v>387</v>
      </c>
      <c r="X138" s="423"/>
      <c r="Y138" s="423"/>
      <c r="Z138" s="423"/>
      <c r="AA138" s="423"/>
      <c r="AB138" s="423"/>
      <c r="AC138" s="423"/>
      <c r="AD138" s="423"/>
      <c r="AE138" s="423"/>
      <c r="AF138" s="424"/>
      <c r="AG138" s="574"/>
      <c r="AH138" s="575"/>
      <c r="AI138" s="575"/>
      <c r="AJ138" s="575"/>
      <c r="AK138" s="575"/>
      <c r="AL138" s="575"/>
      <c r="AM138" s="532"/>
      <c r="AN138" s="533"/>
      <c r="AO138" s="533"/>
      <c r="AP138" s="533"/>
      <c r="AQ138" s="533"/>
      <c r="AR138" s="533"/>
      <c r="AS138" s="533"/>
      <c r="AT138" s="533"/>
      <c r="AU138" s="533"/>
      <c r="AV138" s="534"/>
      <c r="AW138" s="28"/>
      <c r="AX138" s="29"/>
    </row>
    <row r="139" spans="1:50" ht="23.65" customHeight="1">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7.75" customHeight="1">
      <c r="A141" s="463"/>
      <c r="B141" s="464"/>
      <c r="C141" s="464"/>
      <c r="D141" s="464"/>
      <c r="E141" s="464"/>
      <c r="F141" s="4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84.95" customHeight="1">
      <c r="A142" s="463"/>
      <c r="B142" s="464"/>
      <c r="C142" s="464"/>
      <c r="D142" s="464"/>
      <c r="E142" s="464"/>
      <c r="F142" s="465"/>
      <c r="G142" s="52"/>
      <c r="H142" s="53"/>
      <c r="I142" s="687" t="s">
        <v>407</v>
      </c>
      <c r="J142" s="688"/>
      <c r="K142" s="688"/>
      <c r="L142" s="688"/>
      <c r="M142" s="688"/>
      <c r="N142" s="688"/>
      <c r="O142" s="688"/>
      <c r="P142" s="688"/>
      <c r="Q142" s="689"/>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63"/>
      <c r="B143" s="464"/>
      <c r="C143" s="464"/>
      <c r="D143" s="464"/>
      <c r="E143" s="464"/>
      <c r="F143" s="4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63"/>
      <c r="B144" s="464"/>
      <c r="C144" s="464"/>
      <c r="D144" s="464"/>
      <c r="E144" s="464"/>
      <c r="F144" s="465"/>
      <c r="G144" s="52"/>
      <c r="H144" s="53"/>
      <c r="I144" s="53"/>
      <c r="J144" s="53"/>
      <c r="K144" s="53"/>
      <c r="L144" s="53"/>
      <c r="M144" s="690" t="s">
        <v>402</v>
      </c>
      <c r="N144" s="691"/>
      <c r="O144" s="691"/>
      <c r="P144" s="691"/>
      <c r="Q144" s="691"/>
      <c r="R144" s="691"/>
      <c r="S144" s="691"/>
      <c r="T144" s="691"/>
      <c r="U144" s="691"/>
      <c r="V144" s="691"/>
      <c r="W144" s="691"/>
      <c r="X144" s="53"/>
      <c r="Y144" s="53"/>
      <c r="Z144" s="53"/>
      <c r="AA144" s="53"/>
      <c r="AB144" s="53"/>
      <c r="AC144" s="53"/>
      <c r="AD144" s="53"/>
      <c r="AE144" s="53"/>
      <c r="AF144" s="53"/>
      <c r="AG144" s="53"/>
      <c r="AH144" s="692" t="s">
        <v>401</v>
      </c>
      <c r="AI144" s="693"/>
      <c r="AJ144" s="693"/>
      <c r="AK144" s="693"/>
      <c r="AL144" s="693"/>
      <c r="AM144" s="693"/>
      <c r="AN144" s="693"/>
      <c r="AO144" s="693"/>
      <c r="AP144" s="693"/>
      <c r="AQ144" s="53"/>
      <c r="AR144" s="53"/>
      <c r="AS144" s="53"/>
      <c r="AT144" s="53"/>
      <c r="AU144" s="53"/>
      <c r="AV144" s="53"/>
      <c r="AW144" s="53"/>
      <c r="AX144" s="54"/>
    </row>
    <row r="145" spans="1:50" ht="84.95" customHeight="1">
      <c r="A145" s="463"/>
      <c r="B145" s="464"/>
      <c r="C145" s="464"/>
      <c r="D145" s="464"/>
      <c r="E145" s="464"/>
      <c r="F145" s="465"/>
      <c r="G145" s="52"/>
      <c r="H145" s="53"/>
      <c r="I145" s="53"/>
      <c r="J145" s="53"/>
      <c r="K145" s="53"/>
      <c r="L145" s="53"/>
      <c r="M145" s="53"/>
      <c r="N145" s="53"/>
      <c r="O145" s="53"/>
      <c r="P145" s="53"/>
      <c r="Q145" s="53"/>
      <c r="R145" s="687" t="s">
        <v>412</v>
      </c>
      <c r="S145" s="688"/>
      <c r="T145" s="688"/>
      <c r="U145" s="688"/>
      <c r="V145" s="688"/>
      <c r="W145" s="688"/>
      <c r="X145" s="688"/>
      <c r="Y145" s="688"/>
      <c r="Z145" s="689"/>
      <c r="AA145" s="53"/>
      <c r="AB145" s="53"/>
      <c r="AC145" s="53"/>
      <c r="AD145" s="53"/>
      <c r="AE145" s="53"/>
      <c r="AF145" s="53"/>
      <c r="AG145" s="53"/>
      <c r="AH145" s="687" t="s">
        <v>438</v>
      </c>
      <c r="AI145" s="688"/>
      <c r="AJ145" s="688"/>
      <c r="AK145" s="688"/>
      <c r="AL145" s="688"/>
      <c r="AM145" s="688"/>
      <c r="AN145" s="688"/>
      <c r="AO145" s="688"/>
      <c r="AP145" s="689"/>
      <c r="AQ145" s="53"/>
      <c r="AR145" s="53"/>
      <c r="AS145" s="53"/>
      <c r="AT145" s="53"/>
      <c r="AU145" s="53"/>
      <c r="AV145" s="53"/>
      <c r="AW145" s="53"/>
      <c r="AX145" s="54"/>
    </row>
    <row r="146" spans="1:50" ht="28.35" customHeight="1">
      <c r="A146" s="463"/>
      <c r="B146" s="464"/>
      <c r="C146" s="464"/>
      <c r="D146" s="464"/>
      <c r="E146" s="464"/>
      <c r="F146" s="46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694" t="s">
        <v>408</v>
      </c>
      <c r="AI146" s="694"/>
      <c r="AJ146" s="694"/>
      <c r="AK146" s="694"/>
      <c r="AL146" s="694"/>
      <c r="AM146" s="694"/>
      <c r="AN146" s="694"/>
      <c r="AO146" s="694"/>
      <c r="AP146" s="694"/>
      <c r="AQ146" s="53"/>
      <c r="AR146" s="53"/>
      <c r="AS146" s="53"/>
      <c r="AT146" s="53"/>
      <c r="AU146" s="53"/>
      <c r="AV146" s="53"/>
      <c r="AW146" s="53"/>
      <c r="AX146" s="54"/>
    </row>
    <row r="147" spans="1:50" ht="28.35" customHeight="1">
      <c r="A147" s="463"/>
      <c r="B147" s="464"/>
      <c r="C147" s="464"/>
      <c r="D147" s="464"/>
      <c r="E147" s="464"/>
      <c r="F147" s="46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690"/>
      <c r="AI147" s="690"/>
      <c r="AJ147" s="690"/>
      <c r="AK147" s="690"/>
      <c r="AL147" s="690"/>
      <c r="AM147" s="690"/>
      <c r="AN147" s="690"/>
      <c r="AO147" s="690"/>
      <c r="AP147" s="690"/>
      <c r="AQ147" s="53"/>
      <c r="AR147" s="53"/>
      <c r="AS147" s="53"/>
      <c r="AT147" s="53"/>
      <c r="AU147" s="53"/>
      <c r="AV147" s="53"/>
      <c r="AW147" s="53"/>
      <c r="AX147" s="54"/>
    </row>
    <row r="148" spans="1:50" ht="28.35" customHeight="1">
      <c r="A148" s="463"/>
      <c r="B148" s="464"/>
      <c r="C148" s="464"/>
      <c r="D148" s="464"/>
      <c r="E148" s="464"/>
      <c r="F148" s="46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690"/>
      <c r="AI148" s="690"/>
      <c r="AJ148" s="690"/>
      <c r="AK148" s="690"/>
      <c r="AL148" s="690"/>
      <c r="AM148" s="690"/>
      <c r="AN148" s="690"/>
      <c r="AO148" s="690"/>
      <c r="AP148" s="690"/>
      <c r="AQ148" s="53"/>
      <c r="AR148" s="53"/>
      <c r="AS148" s="53"/>
      <c r="AT148" s="53"/>
      <c r="AU148" s="53"/>
      <c r="AV148" s="53"/>
      <c r="AW148" s="53"/>
      <c r="AX148" s="54"/>
    </row>
    <row r="149" spans="1:50" ht="42" customHeight="1">
      <c r="A149" s="463"/>
      <c r="B149" s="464"/>
      <c r="C149" s="464"/>
      <c r="D149" s="464"/>
      <c r="E149" s="464"/>
      <c r="F149" s="465"/>
      <c r="G149" s="52"/>
      <c r="H149" s="53"/>
      <c r="I149" s="53"/>
      <c r="J149" s="53"/>
      <c r="K149" s="53"/>
      <c r="L149" s="53"/>
      <c r="M149" s="695" t="s">
        <v>403</v>
      </c>
      <c r="N149" s="696"/>
      <c r="O149" s="696"/>
      <c r="P149" s="696"/>
      <c r="Q149" s="696"/>
      <c r="R149" s="696"/>
      <c r="S149" s="696"/>
      <c r="T149" s="696"/>
      <c r="U149" s="696"/>
      <c r="V149" s="696"/>
      <c r="W149" s="696"/>
      <c r="X149" s="696"/>
      <c r="Y149" s="696"/>
      <c r="Z149" s="696"/>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63"/>
      <c r="B150" s="464"/>
      <c r="C150" s="464"/>
      <c r="D150" s="464"/>
      <c r="E150" s="464"/>
      <c r="F150" s="465"/>
      <c r="G150" s="52"/>
      <c r="H150" s="53"/>
      <c r="I150" s="53"/>
      <c r="J150" s="53"/>
      <c r="K150" s="53"/>
      <c r="L150" s="53"/>
      <c r="M150" s="53"/>
      <c r="N150" s="53"/>
      <c r="O150" s="53"/>
      <c r="P150" s="53"/>
      <c r="Q150" s="53"/>
      <c r="R150" s="692" t="s">
        <v>404</v>
      </c>
      <c r="S150" s="693"/>
      <c r="T150" s="693"/>
      <c r="U150" s="693"/>
      <c r="V150" s="693"/>
      <c r="W150" s="693"/>
      <c r="X150" s="693"/>
      <c r="Y150" s="693"/>
      <c r="Z150" s="69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84.95" customHeight="1">
      <c r="A151" s="463"/>
      <c r="B151" s="464"/>
      <c r="C151" s="464"/>
      <c r="D151" s="464"/>
      <c r="E151" s="464"/>
      <c r="F151" s="465"/>
      <c r="G151" s="52"/>
      <c r="H151" s="53"/>
      <c r="I151" s="53"/>
      <c r="J151" s="53"/>
      <c r="K151" s="53"/>
      <c r="L151" s="53"/>
      <c r="M151" s="53"/>
      <c r="N151" s="53"/>
      <c r="O151" s="53"/>
      <c r="P151" s="53"/>
      <c r="Q151" s="53"/>
      <c r="R151" s="687" t="s">
        <v>409</v>
      </c>
      <c r="S151" s="688"/>
      <c r="T151" s="688"/>
      <c r="U151" s="688"/>
      <c r="V151" s="688"/>
      <c r="W151" s="688"/>
      <c r="X151" s="688"/>
      <c r="Y151" s="688"/>
      <c r="Z151" s="689"/>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63"/>
      <c r="B152" s="464"/>
      <c r="C152" s="464"/>
      <c r="D152" s="464"/>
      <c r="E152" s="464"/>
      <c r="F152" s="465"/>
      <c r="G152" s="52"/>
      <c r="H152" s="53"/>
      <c r="I152" s="53"/>
      <c r="J152" s="53"/>
      <c r="K152" s="53"/>
      <c r="L152" s="53"/>
      <c r="M152" s="53"/>
      <c r="N152" s="53"/>
      <c r="O152" s="53"/>
      <c r="P152" s="53"/>
      <c r="Q152" s="53"/>
      <c r="R152" s="690" t="s">
        <v>435</v>
      </c>
      <c r="S152" s="691"/>
      <c r="T152" s="691"/>
      <c r="U152" s="691"/>
      <c r="V152" s="691"/>
      <c r="W152" s="691"/>
      <c r="X152" s="691"/>
      <c r="Y152" s="691"/>
      <c r="Z152" s="691"/>
      <c r="AA152" s="691"/>
      <c r="AB152" s="691"/>
      <c r="AC152" s="691"/>
      <c r="AD152" s="691"/>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63"/>
      <c r="B153" s="464"/>
      <c r="C153" s="464"/>
      <c r="D153" s="464"/>
      <c r="E153" s="464"/>
      <c r="F153" s="4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49.5" customHeight="1">
      <c r="A154" s="463"/>
      <c r="B154" s="464"/>
      <c r="C154" s="464"/>
      <c r="D154" s="464"/>
      <c r="E154" s="464"/>
      <c r="F154" s="465"/>
      <c r="G154" s="52"/>
      <c r="H154" s="53"/>
      <c r="I154" s="53"/>
      <c r="J154" s="53"/>
      <c r="K154" s="53"/>
      <c r="L154" s="53"/>
      <c r="M154" s="695" t="s">
        <v>406</v>
      </c>
      <c r="N154" s="696"/>
      <c r="O154" s="696"/>
      <c r="P154" s="696"/>
      <c r="Q154" s="696"/>
      <c r="R154" s="696"/>
      <c r="S154" s="696"/>
      <c r="T154" s="696"/>
      <c r="U154" s="696"/>
      <c r="V154" s="696"/>
      <c r="W154" s="696"/>
      <c r="X154" s="696"/>
      <c r="Y154" s="696"/>
      <c r="Z154" s="696"/>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63"/>
      <c r="B155" s="464"/>
      <c r="C155" s="464"/>
      <c r="D155" s="464"/>
      <c r="E155" s="464"/>
      <c r="F155" s="465"/>
      <c r="G155" s="52"/>
      <c r="H155" s="53"/>
      <c r="I155" s="53"/>
      <c r="J155" s="53"/>
      <c r="K155" s="53"/>
      <c r="L155" s="53"/>
      <c r="M155" s="53"/>
      <c r="N155" s="53"/>
      <c r="O155" s="53"/>
      <c r="P155" s="53"/>
      <c r="Q155" s="53"/>
      <c r="R155" s="692" t="s">
        <v>405</v>
      </c>
      <c r="S155" s="693"/>
      <c r="T155" s="693"/>
      <c r="U155" s="693"/>
      <c r="V155" s="693"/>
      <c r="W155" s="693"/>
      <c r="X155" s="693"/>
      <c r="Y155" s="693"/>
      <c r="Z155" s="693"/>
      <c r="AA155" s="53"/>
      <c r="AB155" s="53"/>
      <c r="AC155" s="53"/>
      <c r="AD155" s="53"/>
      <c r="AE155" s="53"/>
      <c r="AF155" s="53"/>
      <c r="AG155" s="53"/>
      <c r="AH155" s="692" t="s">
        <v>410</v>
      </c>
      <c r="AI155" s="693"/>
      <c r="AJ155" s="693"/>
      <c r="AK155" s="693"/>
      <c r="AL155" s="693"/>
      <c r="AM155" s="693"/>
      <c r="AN155" s="693"/>
      <c r="AO155" s="693"/>
      <c r="AP155" s="693"/>
      <c r="AQ155" s="53"/>
      <c r="AR155" s="53"/>
      <c r="AS155" s="53"/>
      <c r="AT155" s="53"/>
      <c r="AU155" s="53"/>
      <c r="AV155" s="53"/>
      <c r="AW155" s="53"/>
      <c r="AX155" s="54"/>
    </row>
    <row r="156" spans="1:50" ht="84.95" customHeight="1">
      <c r="A156" s="463"/>
      <c r="B156" s="464"/>
      <c r="C156" s="464"/>
      <c r="D156" s="464"/>
      <c r="E156" s="464"/>
      <c r="F156" s="465"/>
      <c r="G156" s="52"/>
      <c r="H156" s="53"/>
      <c r="I156" s="53"/>
      <c r="J156" s="53"/>
      <c r="K156" s="53"/>
      <c r="L156" s="53"/>
      <c r="M156" s="53"/>
      <c r="N156" s="53"/>
      <c r="O156" s="53"/>
      <c r="P156" s="53"/>
      <c r="Q156" s="53"/>
      <c r="R156" s="687" t="s">
        <v>458</v>
      </c>
      <c r="S156" s="688"/>
      <c r="T156" s="688"/>
      <c r="U156" s="688"/>
      <c r="V156" s="688"/>
      <c r="W156" s="688"/>
      <c r="X156" s="688"/>
      <c r="Y156" s="688"/>
      <c r="Z156" s="689"/>
      <c r="AA156" s="53"/>
      <c r="AB156" s="53"/>
      <c r="AC156" s="53"/>
      <c r="AD156" s="53"/>
      <c r="AE156" s="53"/>
      <c r="AF156" s="53"/>
      <c r="AG156" s="53"/>
      <c r="AH156" s="687" t="s">
        <v>459</v>
      </c>
      <c r="AI156" s="688"/>
      <c r="AJ156" s="688"/>
      <c r="AK156" s="688"/>
      <c r="AL156" s="688"/>
      <c r="AM156" s="688"/>
      <c r="AN156" s="688"/>
      <c r="AO156" s="688"/>
      <c r="AP156" s="689"/>
      <c r="AQ156" s="53"/>
      <c r="AR156" s="53"/>
      <c r="AS156" s="53"/>
      <c r="AT156" s="53"/>
      <c r="AU156" s="53"/>
      <c r="AV156" s="53"/>
      <c r="AW156" s="53"/>
      <c r="AX156" s="54"/>
    </row>
    <row r="157" spans="1:50" ht="28.35" customHeight="1">
      <c r="A157" s="463"/>
      <c r="B157" s="464"/>
      <c r="C157" s="464"/>
      <c r="D157" s="464"/>
      <c r="E157" s="464"/>
      <c r="F157" s="465"/>
      <c r="G157" s="52"/>
      <c r="H157" s="53"/>
      <c r="I157" s="53"/>
      <c r="J157" s="53"/>
      <c r="K157" s="53"/>
      <c r="L157" s="53"/>
      <c r="M157" s="53"/>
      <c r="N157" s="53"/>
      <c r="O157" s="53"/>
      <c r="P157" s="53"/>
      <c r="Q157" s="53"/>
      <c r="R157" s="690" t="s">
        <v>439</v>
      </c>
      <c r="S157" s="691"/>
      <c r="T157" s="691"/>
      <c r="U157" s="691"/>
      <c r="V157" s="691"/>
      <c r="W157" s="691"/>
      <c r="X157" s="691"/>
      <c r="Y157" s="691"/>
      <c r="Z157" s="691"/>
      <c r="AA157" s="691"/>
      <c r="AB157" s="691"/>
      <c r="AC157" s="691"/>
      <c r="AD157" s="691"/>
      <c r="AE157" s="691"/>
      <c r="AF157" s="53"/>
      <c r="AG157" s="53"/>
      <c r="AH157" s="690" t="s">
        <v>436</v>
      </c>
      <c r="AI157" s="691"/>
      <c r="AJ157" s="691"/>
      <c r="AK157" s="691"/>
      <c r="AL157" s="691"/>
      <c r="AM157" s="691"/>
      <c r="AN157" s="691"/>
      <c r="AO157" s="691"/>
      <c r="AP157" s="691"/>
      <c r="AQ157" s="691"/>
      <c r="AR157" s="691"/>
      <c r="AS157" s="691"/>
      <c r="AT157" s="53"/>
      <c r="AU157" s="53"/>
      <c r="AV157" s="53"/>
      <c r="AW157" s="53"/>
      <c r="AX157" s="54"/>
    </row>
    <row r="158" spans="1:50" ht="28.35" customHeight="1">
      <c r="A158" s="463"/>
      <c r="B158" s="464"/>
      <c r="C158" s="464"/>
      <c r="D158" s="464"/>
      <c r="E158" s="464"/>
      <c r="F158" s="465"/>
      <c r="G158" s="52"/>
      <c r="H158" s="53"/>
      <c r="I158" s="53"/>
      <c r="J158" s="53"/>
      <c r="K158" s="53"/>
      <c r="L158" s="53"/>
      <c r="M158" s="53"/>
      <c r="N158" s="53"/>
      <c r="O158" s="53"/>
      <c r="P158" s="53"/>
      <c r="Q158" s="53"/>
      <c r="R158" s="691"/>
      <c r="S158" s="691"/>
      <c r="T158" s="691"/>
      <c r="U158" s="691"/>
      <c r="V158" s="691"/>
      <c r="W158" s="691"/>
      <c r="X158" s="691"/>
      <c r="Y158" s="691"/>
      <c r="Z158" s="691"/>
      <c r="AA158" s="691"/>
      <c r="AB158" s="691"/>
      <c r="AC158" s="691"/>
      <c r="AD158" s="691"/>
      <c r="AE158" s="691"/>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697" t="s">
        <v>411</v>
      </c>
      <c r="Y159" s="698"/>
      <c r="Z159" s="698"/>
      <c r="AA159" s="698"/>
      <c r="AB159" s="698"/>
      <c r="AC159" s="698"/>
      <c r="AD159" s="698"/>
      <c r="AE159" s="698"/>
      <c r="AF159" s="698"/>
      <c r="AG159" s="698"/>
      <c r="AH159" s="698"/>
      <c r="AI159" s="698"/>
      <c r="AJ159" s="698"/>
      <c r="AK159" s="698"/>
      <c r="AL159" s="698"/>
      <c r="AM159" s="698"/>
      <c r="AN159" s="699"/>
      <c r="AO159" s="699"/>
      <c r="AP159" s="699"/>
      <c r="AQ159" s="699"/>
      <c r="AR159" s="699"/>
      <c r="AS159" s="699"/>
      <c r="AT159" s="699"/>
      <c r="AU159" s="699"/>
      <c r="AV159" s="699"/>
      <c r="AW159" s="53"/>
      <c r="AX159" s="54"/>
    </row>
    <row r="160" spans="1:50" ht="63" customHeight="1">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700" t="s">
        <v>452</v>
      </c>
      <c r="Y160" s="701"/>
      <c r="Z160" s="701"/>
      <c r="AA160" s="701"/>
      <c r="AB160" s="701"/>
      <c r="AC160" s="701"/>
      <c r="AD160" s="701"/>
      <c r="AE160" s="701"/>
      <c r="AF160" s="701"/>
      <c r="AG160" s="701"/>
      <c r="AH160" s="701"/>
      <c r="AI160" s="701"/>
      <c r="AJ160" s="702"/>
      <c r="AK160" s="53"/>
      <c r="AL160" s="53"/>
      <c r="AM160" s="53"/>
      <c r="AN160" s="53"/>
      <c r="AO160" s="53"/>
      <c r="AP160" s="53"/>
      <c r="AQ160" s="53"/>
      <c r="AR160" s="53"/>
      <c r="AS160" s="53"/>
      <c r="AT160" s="53"/>
      <c r="AU160" s="53"/>
      <c r="AV160" s="53"/>
      <c r="AW160" s="53"/>
      <c r="AX160" s="54"/>
    </row>
    <row r="161" spans="1:50" ht="28.35" customHeight="1">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703"/>
      <c r="Y161" s="691"/>
      <c r="Z161" s="691"/>
      <c r="AA161" s="691"/>
      <c r="AB161" s="691"/>
      <c r="AC161" s="691"/>
      <c r="AD161" s="691"/>
      <c r="AE161" s="691"/>
      <c r="AF161" s="691"/>
      <c r="AG161" s="691"/>
      <c r="AH161" s="691"/>
      <c r="AI161" s="691"/>
      <c r="AJ161" s="704"/>
      <c r="AK161" s="53"/>
      <c r="AL161" s="53"/>
      <c r="AM161" s="53"/>
      <c r="AN161" s="53"/>
      <c r="AO161" s="53"/>
      <c r="AP161" s="53"/>
      <c r="AQ161" s="53"/>
      <c r="AR161" s="53"/>
      <c r="AS161" s="53"/>
      <c r="AT161" s="53"/>
      <c r="AU161" s="53"/>
      <c r="AV161" s="53"/>
      <c r="AW161" s="53"/>
      <c r="AX161" s="54"/>
    </row>
    <row r="162" spans="1:50" ht="27.75" customHeight="1">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62"/>
      <c r="Y162" s="62"/>
      <c r="Z162" s="62"/>
      <c r="AA162" s="62"/>
      <c r="AB162" s="62"/>
      <c r="AC162" s="62"/>
      <c r="AD162" s="62"/>
      <c r="AE162" s="62"/>
      <c r="AF162" s="62"/>
      <c r="AG162" s="62"/>
      <c r="AH162" s="62"/>
      <c r="AI162" s="62"/>
      <c r="AJ162" s="62"/>
      <c r="AK162" s="53"/>
      <c r="AL162" s="53"/>
      <c r="AM162" s="53"/>
      <c r="AN162" s="53"/>
      <c r="AO162" s="53"/>
      <c r="AP162" s="53"/>
      <c r="AQ162" s="53"/>
      <c r="AR162" s="53"/>
      <c r="AS162" s="53"/>
      <c r="AT162" s="53"/>
      <c r="AU162" s="53"/>
      <c r="AV162" s="53"/>
      <c r="AW162" s="53"/>
      <c r="AX162" s="54"/>
    </row>
    <row r="163" spans="1:50" ht="84" customHeight="1">
      <c r="A163" s="463"/>
      <c r="B163" s="464"/>
      <c r="C163" s="464"/>
      <c r="D163" s="464"/>
      <c r="E163" s="464"/>
      <c r="F163" s="465"/>
      <c r="G163" s="52"/>
      <c r="H163" s="53"/>
      <c r="I163" s="53"/>
      <c r="J163" s="53"/>
      <c r="K163" s="53"/>
      <c r="L163" s="53"/>
      <c r="M163" s="53"/>
      <c r="N163" s="53"/>
      <c r="O163" s="53"/>
      <c r="P163" s="53"/>
      <c r="Q163" s="53"/>
      <c r="R163" s="687" t="s">
        <v>457</v>
      </c>
      <c r="S163" s="688"/>
      <c r="T163" s="688"/>
      <c r="U163" s="688"/>
      <c r="V163" s="688"/>
      <c r="W163" s="688"/>
      <c r="X163" s="688"/>
      <c r="Y163" s="688"/>
      <c r="Z163" s="689"/>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63"/>
      <c r="B164" s="464"/>
      <c r="C164" s="464"/>
      <c r="D164" s="464"/>
      <c r="E164" s="464"/>
      <c r="F164" s="465"/>
      <c r="G164" s="52"/>
      <c r="H164" s="53"/>
      <c r="I164" s="53"/>
      <c r="J164" s="53"/>
      <c r="K164" s="53"/>
      <c r="L164" s="53"/>
      <c r="M164" s="53"/>
      <c r="N164" s="53"/>
      <c r="O164" s="53"/>
      <c r="P164" s="53"/>
      <c r="Q164" s="53"/>
      <c r="R164" s="690" t="s">
        <v>391</v>
      </c>
      <c r="S164" s="691"/>
      <c r="T164" s="691"/>
      <c r="U164" s="691"/>
      <c r="V164" s="691"/>
      <c r="W164" s="691"/>
      <c r="X164" s="691"/>
      <c r="Y164" s="691"/>
      <c r="Z164" s="691"/>
      <c r="AA164" s="691"/>
      <c r="AB164" s="691"/>
      <c r="AC164" s="691"/>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thickBot="1">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18.75" hidden="1" customHeight="1">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17.25" hidden="1" customHeight="1" thickBot="1">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5" t="s">
        <v>34</v>
      </c>
      <c r="B178" s="536"/>
      <c r="C178" s="536"/>
      <c r="D178" s="536"/>
      <c r="E178" s="536"/>
      <c r="F178" s="537"/>
      <c r="G178" s="379" t="s">
        <v>418</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421</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c r="A179" s="121"/>
      <c r="B179" s="538"/>
      <c r="C179" s="538"/>
      <c r="D179" s="538"/>
      <c r="E179" s="538"/>
      <c r="F179" s="539"/>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c r="A180" s="121"/>
      <c r="B180" s="538"/>
      <c r="C180" s="538"/>
      <c r="D180" s="538"/>
      <c r="E180" s="538"/>
      <c r="F180" s="539"/>
      <c r="G180" s="391" t="s">
        <v>413</v>
      </c>
      <c r="H180" s="392"/>
      <c r="I180" s="392"/>
      <c r="J180" s="392"/>
      <c r="K180" s="393"/>
      <c r="L180" s="92" t="s">
        <v>424</v>
      </c>
      <c r="M180" s="93"/>
      <c r="N180" s="93"/>
      <c r="O180" s="93"/>
      <c r="P180" s="93"/>
      <c r="Q180" s="93"/>
      <c r="R180" s="93"/>
      <c r="S180" s="93"/>
      <c r="T180" s="93"/>
      <c r="U180" s="93"/>
      <c r="V180" s="93"/>
      <c r="W180" s="93"/>
      <c r="X180" s="94"/>
      <c r="Y180" s="95">
        <v>13</v>
      </c>
      <c r="Z180" s="96"/>
      <c r="AA180" s="96"/>
      <c r="AB180" s="97"/>
      <c r="AC180" s="89" t="s">
        <v>395</v>
      </c>
      <c r="AD180" s="90"/>
      <c r="AE180" s="90"/>
      <c r="AF180" s="90"/>
      <c r="AG180" s="91"/>
      <c r="AH180" s="92" t="s">
        <v>422</v>
      </c>
      <c r="AI180" s="93"/>
      <c r="AJ180" s="93"/>
      <c r="AK180" s="93"/>
      <c r="AL180" s="93"/>
      <c r="AM180" s="93"/>
      <c r="AN180" s="93"/>
      <c r="AO180" s="93"/>
      <c r="AP180" s="93"/>
      <c r="AQ180" s="93"/>
      <c r="AR180" s="93"/>
      <c r="AS180" s="93"/>
      <c r="AT180" s="94"/>
      <c r="AU180" s="95">
        <v>35</v>
      </c>
      <c r="AV180" s="96"/>
      <c r="AW180" s="96"/>
      <c r="AX180" s="394"/>
    </row>
    <row r="181" spans="1:50" ht="24.75" customHeight="1">
      <c r="A181" s="121"/>
      <c r="B181" s="538"/>
      <c r="C181" s="538"/>
      <c r="D181" s="538"/>
      <c r="E181" s="538"/>
      <c r="F181" s="539"/>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397"/>
      <c r="AE181" s="397"/>
      <c r="AF181" s="397"/>
      <c r="AG181" s="398"/>
      <c r="AH181" s="69"/>
      <c r="AI181" s="70"/>
      <c r="AJ181" s="70"/>
      <c r="AK181" s="70"/>
      <c r="AL181" s="70"/>
      <c r="AM181" s="70"/>
      <c r="AN181" s="70"/>
      <c r="AO181" s="70"/>
      <c r="AP181" s="70"/>
      <c r="AQ181" s="70"/>
      <c r="AR181" s="70"/>
      <c r="AS181" s="70"/>
      <c r="AT181" s="71"/>
      <c r="AU181" s="72"/>
      <c r="AV181" s="73"/>
      <c r="AW181" s="73"/>
      <c r="AX181" s="74"/>
    </row>
    <row r="182" spans="1:50" ht="24.75" hidden="1" customHeight="1">
      <c r="A182" s="121"/>
      <c r="B182" s="538"/>
      <c r="C182" s="538"/>
      <c r="D182" s="538"/>
      <c r="E182" s="538"/>
      <c r="F182" s="539"/>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397"/>
      <c r="AE182" s="397"/>
      <c r="AF182" s="397"/>
      <c r="AG182" s="398"/>
      <c r="AH182" s="69"/>
      <c r="AI182" s="70"/>
      <c r="AJ182" s="70"/>
      <c r="AK182" s="70"/>
      <c r="AL182" s="70"/>
      <c r="AM182" s="70"/>
      <c r="AN182" s="70"/>
      <c r="AO182" s="70"/>
      <c r="AP182" s="70"/>
      <c r="AQ182" s="70"/>
      <c r="AR182" s="70"/>
      <c r="AS182" s="70"/>
      <c r="AT182" s="71"/>
      <c r="AU182" s="72"/>
      <c r="AV182" s="73"/>
      <c r="AW182" s="73"/>
      <c r="AX182" s="74"/>
    </row>
    <row r="183" spans="1:50" ht="24.75" hidden="1" customHeight="1">
      <c r="A183" s="121"/>
      <c r="B183" s="538"/>
      <c r="C183" s="538"/>
      <c r="D183" s="538"/>
      <c r="E183" s="538"/>
      <c r="F183" s="539"/>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397"/>
      <c r="AE183" s="397"/>
      <c r="AF183" s="397"/>
      <c r="AG183" s="398"/>
      <c r="AH183" s="69"/>
      <c r="AI183" s="70"/>
      <c r="AJ183" s="70"/>
      <c r="AK183" s="70"/>
      <c r="AL183" s="70"/>
      <c r="AM183" s="70"/>
      <c r="AN183" s="70"/>
      <c r="AO183" s="70"/>
      <c r="AP183" s="70"/>
      <c r="AQ183" s="70"/>
      <c r="AR183" s="70"/>
      <c r="AS183" s="70"/>
      <c r="AT183" s="71"/>
      <c r="AU183" s="72"/>
      <c r="AV183" s="73"/>
      <c r="AW183" s="73"/>
      <c r="AX183" s="74"/>
    </row>
    <row r="184" spans="1:50" ht="24.75" hidden="1" customHeight="1">
      <c r="A184" s="121"/>
      <c r="B184" s="538"/>
      <c r="C184" s="538"/>
      <c r="D184" s="538"/>
      <c r="E184" s="538"/>
      <c r="F184" s="539"/>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397"/>
      <c r="AE184" s="397"/>
      <c r="AF184" s="397"/>
      <c r="AG184" s="398"/>
      <c r="AH184" s="69"/>
      <c r="AI184" s="70"/>
      <c r="AJ184" s="70"/>
      <c r="AK184" s="70"/>
      <c r="AL184" s="70"/>
      <c r="AM184" s="70"/>
      <c r="AN184" s="70"/>
      <c r="AO184" s="70"/>
      <c r="AP184" s="70"/>
      <c r="AQ184" s="70"/>
      <c r="AR184" s="70"/>
      <c r="AS184" s="70"/>
      <c r="AT184" s="71"/>
      <c r="AU184" s="72"/>
      <c r="AV184" s="73"/>
      <c r="AW184" s="73"/>
      <c r="AX184" s="74"/>
    </row>
    <row r="185" spans="1:50" ht="24.75" hidden="1" customHeight="1">
      <c r="A185" s="121"/>
      <c r="B185" s="538"/>
      <c r="C185" s="538"/>
      <c r="D185" s="538"/>
      <c r="E185" s="538"/>
      <c r="F185" s="539"/>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c r="A186" s="121"/>
      <c r="B186" s="538"/>
      <c r="C186" s="538"/>
      <c r="D186" s="538"/>
      <c r="E186" s="538"/>
      <c r="F186" s="539"/>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c r="A187" s="121"/>
      <c r="B187" s="538"/>
      <c r="C187" s="538"/>
      <c r="D187" s="538"/>
      <c r="E187" s="538"/>
      <c r="F187" s="539"/>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c r="A188" s="121"/>
      <c r="B188" s="538"/>
      <c r="C188" s="538"/>
      <c r="D188" s="538"/>
      <c r="E188" s="538"/>
      <c r="F188" s="539"/>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c r="A189" s="121"/>
      <c r="B189" s="538"/>
      <c r="C189" s="538"/>
      <c r="D189" s="538"/>
      <c r="E189" s="538"/>
      <c r="F189" s="539"/>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c r="A190" s="121"/>
      <c r="B190" s="538"/>
      <c r="C190" s="538"/>
      <c r="D190" s="538"/>
      <c r="E190" s="538"/>
      <c r="F190" s="539"/>
      <c r="G190" s="75" t="s">
        <v>22</v>
      </c>
      <c r="H190" s="76"/>
      <c r="I190" s="76"/>
      <c r="J190" s="76"/>
      <c r="K190" s="76"/>
      <c r="L190" s="77"/>
      <c r="M190" s="78"/>
      <c r="N190" s="78"/>
      <c r="O190" s="78"/>
      <c r="P190" s="78"/>
      <c r="Q190" s="78"/>
      <c r="R190" s="78"/>
      <c r="S190" s="78"/>
      <c r="T190" s="78"/>
      <c r="U190" s="78"/>
      <c r="V190" s="78"/>
      <c r="W190" s="78"/>
      <c r="X190" s="79"/>
      <c r="Y190" s="80">
        <f>SUM(Y180:AB189)</f>
        <v>13</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35</v>
      </c>
      <c r="AV190" s="81"/>
      <c r="AW190" s="81"/>
      <c r="AX190" s="83"/>
    </row>
    <row r="191" spans="1:50" ht="30" customHeight="1">
      <c r="A191" s="121"/>
      <c r="B191" s="538"/>
      <c r="C191" s="538"/>
      <c r="D191" s="538"/>
      <c r="E191" s="538"/>
      <c r="F191" s="539"/>
      <c r="G191" s="379" t="s">
        <v>417</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c r="A192" s="121"/>
      <c r="B192" s="538"/>
      <c r="C192" s="538"/>
      <c r="D192" s="538"/>
      <c r="E192" s="538"/>
      <c r="F192" s="539"/>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c r="A193" s="121"/>
      <c r="B193" s="538"/>
      <c r="C193" s="538"/>
      <c r="D193" s="538"/>
      <c r="E193" s="538"/>
      <c r="F193" s="539"/>
      <c r="G193" s="391" t="s">
        <v>413</v>
      </c>
      <c r="H193" s="392"/>
      <c r="I193" s="392"/>
      <c r="J193" s="392"/>
      <c r="K193" s="393"/>
      <c r="L193" s="92" t="s">
        <v>414</v>
      </c>
      <c r="M193" s="93"/>
      <c r="N193" s="93"/>
      <c r="O193" s="93"/>
      <c r="P193" s="93"/>
      <c r="Q193" s="93"/>
      <c r="R193" s="93"/>
      <c r="S193" s="93"/>
      <c r="T193" s="93"/>
      <c r="U193" s="93"/>
      <c r="V193" s="93"/>
      <c r="W193" s="93"/>
      <c r="X193" s="94"/>
      <c r="Y193" s="95">
        <v>13</v>
      </c>
      <c r="Z193" s="96"/>
      <c r="AA193" s="96"/>
      <c r="AB193" s="97"/>
      <c r="AC193" s="391"/>
      <c r="AD193" s="392"/>
      <c r="AE193" s="392"/>
      <c r="AF193" s="392"/>
      <c r="AG193" s="393"/>
      <c r="AH193" s="92"/>
      <c r="AI193" s="93"/>
      <c r="AJ193" s="93"/>
      <c r="AK193" s="93"/>
      <c r="AL193" s="93"/>
      <c r="AM193" s="93"/>
      <c r="AN193" s="93"/>
      <c r="AO193" s="93"/>
      <c r="AP193" s="93"/>
      <c r="AQ193" s="93"/>
      <c r="AR193" s="93"/>
      <c r="AS193" s="93"/>
      <c r="AT193" s="94"/>
      <c r="AU193" s="95"/>
      <c r="AV193" s="96"/>
      <c r="AW193" s="96"/>
      <c r="AX193" s="394"/>
    </row>
    <row r="194" spans="1:50" ht="24.75" customHeight="1">
      <c r="A194" s="121"/>
      <c r="B194" s="538"/>
      <c r="C194" s="538"/>
      <c r="D194" s="538"/>
      <c r="E194" s="538"/>
      <c r="F194" s="539"/>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c r="A195" s="121"/>
      <c r="B195" s="538"/>
      <c r="C195" s="538"/>
      <c r="D195" s="538"/>
      <c r="E195" s="538"/>
      <c r="F195" s="539"/>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c r="A196" s="121"/>
      <c r="B196" s="538"/>
      <c r="C196" s="538"/>
      <c r="D196" s="538"/>
      <c r="E196" s="538"/>
      <c r="F196" s="539"/>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c r="A197" s="121"/>
      <c r="B197" s="538"/>
      <c r="C197" s="538"/>
      <c r="D197" s="538"/>
      <c r="E197" s="538"/>
      <c r="F197" s="539"/>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c r="A198" s="121"/>
      <c r="B198" s="538"/>
      <c r="C198" s="538"/>
      <c r="D198" s="538"/>
      <c r="E198" s="538"/>
      <c r="F198" s="539"/>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c r="A199" s="121"/>
      <c r="B199" s="538"/>
      <c r="C199" s="538"/>
      <c r="D199" s="538"/>
      <c r="E199" s="538"/>
      <c r="F199" s="539"/>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c r="A200" s="121"/>
      <c r="B200" s="538"/>
      <c r="C200" s="538"/>
      <c r="D200" s="538"/>
      <c r="E200" s="538"/>
      <c r="F200" s="539"/>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c r="A201" s="121"/>
      <c r="B201" s="538"/>
      <c r="C201" s="538"/>
      <c r="D201" s="538"/>
      <c r="E201" s="538"/>
      <c r="F201" s="539"/>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c r="A202" s="121"/>
      <c r="B202" s="538"/>
      <c r="C202" s="538"/>
      <c r="D202" s="538"/>
      <c r="E202" s="538"/>
      <c r="F202" s="539"/>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c r="A203" s="121"/>
      <c r="B203" s="538"/>
      <c r="C203" s="538"/>
      <c r="D203" s="538"/>
      <c r="E203" s="538"/>
      <c r="F203" s="539"/>
      <c r="G203" s="75" t="s">
        <v>22</v>
      </c>
      <c r="H203" s="76"/>
      <c r="I203" s="76"/>
      <c r="J203" s="76"/>
      <c r="K203" s="76"/>
      <c r="L203" s="77"/>
      <c r="M203" s="78"/>
      <c r="N203" s="78"/>
      <c r="O203" s="78"/>
      <c r="P203" s="78"/>
      <c r="Q203" s="78"/>
      <c r="R203" s="78"/>
      <c r="S203" s="78"/>
      <c r="T203" s="78"/>
      <c r="U203" s="78"/>
      <c r="V203" s="78"/>
      <c r="W203" s="78"/>
      <c r="X203" s="79"/>
      <c r="Y203" s="80">
        <f>SUM(Y193:AB202)</f>
        <v>13</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c r="A204" s="121"/>
      <c r="B204" s="538"/>
      <c r="C204" s="538"/>
      <c r="D204" s="538"/>
      <c r="E204" s="538"/>
      <c r="F204" s="539"/>
      <c r="G204" s="379" t="s">
        <v>416</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c r="A205" s="121"/>
      <c r="B205" s="538"/>
      <c r="C205" s="538"/>
      <c r="D205" s="538"/>
      <c r="E205" s="538"/>
      <c r="F205" s="539"/>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c r="A206" s="121"/>
      <c r="B206" s="538"/>
      <c r="C206" s="538"/>
      <c r="D206" s="538"/>
      <c r="E206" s="538"/>
      <c r="F206" s="539"/>
      <c r="G206" s="89" t="s">
        <v>394</v>
      </c>
      <c r="H206" s="90"/>
      <c r="I206" s="90"/>
      <c r="J206" s="90"/>
      <c r="K206" s="91"/>
      <c r="L206" s="92" t="s">
        <v>415</v>
      </c>
      <c r="M206" s="93"/>
      <c r="N206" s="93"/>
      <c r="O206" s="93"/>
      <c r="P206" s="93"/>
      <c r="Q206" s="93"/>
      <c r="R206" s="93"/>
      <c r="S206" s="93"/>
      <c r="T206" s="93"/>
      <c r="U206" s="93"/>
      <c r="V206" s="93"/>
      <c r="W206" s="93"/>
      <c r="X206" s="94"/>
      <c r="Y206" s="95">
        <v>119</v>
      </c>
      <c r="Z206" s="96"/>
      <c r="AA206" s="96"/>
      <c r="AB206" s="97"/>
      <c r="AC206" s="391"/>
      <c r="AD206" s="392"/>
      <c r="AE206" s="392"/>
      <c r="AF206" s="392"/>
      <c r="AG206" s="393"/>
      <c r="AH206" s="92"/>
      <c r="AI206" s="93"/>
      <c r="AJ206" s="93"/>
      <c r="AK206" s="93"/>
      <c r="AL206" s="93"/>
      <c r="AM206" s="93"/>
      <c r="AN206" s="93"/>
      <c r="AO206" s="93"/>
      <c r="AP206" s="93"/>
      <c r="AQ206" s="93"/>
      <c r="AR206" s="93"/>
      <c r="AS206" s="93"/>
      <c r="AT206" s="94"/>
      <c r="AU206" s="95"/>
      <c r="AV206" s="96"/>
      <c r="AW206" s="96"/>
      <c r="AX206" s="394"/>
    </row>
    <row r="207" spans="1:50" ht="24.75" customHeight="1">
      <c r="A207" s="121"/>
      <c r="B207" s="538"/>
      <c r="C207" s="538"/>
      <c r="D207" s="538"/>
      <c r="E207" s="538"/>
      <c r="F207" s="539"/>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c r="A208" s="121"/>
      <c r="B208" s="538"/>
      <c r="C208" s="538"/>
      <c r="D208" s="538"/>
      <c r="E208" s="538"/>
      <c r="F208" s="539"/>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c r="A209" s="121"/>
      <c r="B209" s="538"/>
      <c r="C209" s="538"/>
      <c r="D209" s="538"/>
      <c r="E209" s="538"/>
      <c r="F209" s="539"/>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c r="A210" s="121"/>
      <c r="B210" s="538"/>
      <c r="C210" s="538"/>
      <c r="D210" s="538"/>
      <c r="E210" s="538"/>
      <c r="F210" s="539"/>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c r="A211" s="121"/>
      <c r="B211" s="538"/>
      <c r="C211" s="538"/>
      <c r="D211" s="538"/>
      <c r="E211" s="538"/>
      <c r="F211" s="539"/>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c r="A212" s="121"/>
      <c r="B212" s="538"/>
      <c r="C212" s="538"/>
      <c r="D212" s="538"/>
      <c r="E212" s="538"/>
      <c r="F212" s="539"/>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c r="A213" s="121"/>
      <c r="B213" s="538"/>
      <c r="C213" s="538"/>
      <c r="D213" s="538"/>
      <c r="E213" s="538"/>
      <c r="F213" s="539"/>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c r="A214" s="121"/>
      <c r="B214" s="538"/>
      <c r="C214" s="538"/>
      <c r="D214" s="538"/>
      <c r="E214" s="538"/>
      <c r="F214" s="539"/>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c r="A215" s="121"/>
      <c r="B215" s="538"/>
      <c r="C215" s="538"/>
      <c r="D215" s="538"/>
      <c r="E215" s="538"/>
      <c r="F215" s="539"/>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c r="A216" s="121"/>
      <c r="B216" s="538"/>
      <c r="C216" s="538"/>
      <c r="D216" s="538"/>
      <c r="E216" s="538"/>
      <c r="F216" s="539"/>
      <c r="G216" s="75" t="s">
        <v>22</v>
      </c>
      <c r="H216" s="76"/>
      <c r="I216" s="76"/>
      <c r="J216" s="76"/>
      <c r="K216" s="76"/>
      <c r="L216" s="77"/>
      <c r="M216" s="78"/>
      <c r="N216" s="78"/>
      <c r="O216" s="78"/>
      <c r="P216" s="78"/>
      <c r="Q216" s="78"/>
      <c r="R216" s="78"/>
      <c r="S216" s="78"/>
      <c r="T216" s="78"/>
      <c r="U216" s="78"/>
      <c r="V216" s="78"/>
      <c r="W216" s="78"/>
      <c r="X216" s="79"/>
      <c r="Y216" s="80">
        <f>SUM(Y206:AB215)</f>
        <v>119</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c r="A217" s="121"/>
      <c r="B217" s="538"/>
      <c r="C217" s="538"/>
      <c r="D217" s="538"/>
      <c r="E217" s="538"/>
      <c r="F217" s="539"/>
      <c r="G217" s="379" t="s">
        <v>419</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362</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c r="A218" s="121"/>
      <c r="B218" s="538"/>
      <c r="C218" s="538"/>
      <c r="D218" s="538"/>
      <c r="E218" s="538"/>
      <c r="F218" s="539"/>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c r="A219" s="121"/>
      <c r="B219" s="538"/>
      <c r="C219" s="538"/>
      <c r="D219" s="538"/>
      <c r="E219" s="538"/>
      <c r="F219" s="539"/>
      <c r="G219" s="89" t="s">
        <v>395</v>
      </c>
      <c r="H219" s="90"/>
      <c r="I219" s="90"/>
      <c r="J219" s="90"/>
      <c r="K219" s="91"/>
      <c r="L219" s="92" t="s">
        <v>420</v>
      </c>
      <c r="M219" s="93"/>
      <c r="N219" s="93"/>
      <c r="O219" s="93"/>
      <c r="P219" s="93"/>
      <c r="Q219" s="93"/>
      <c r="R219" s="93"/>
      <c r="S219" s="93"/>
      <c r="T219" s="93"/>
      <c r="U219" s="93"/>
      <c r="V219" s="93"/>
      <c r="W219" s="93"/>
      <c r="X219" s="94"/>
      <c r="Y219" s="95">
        <v>392</v>
      </c>
      <c r="Z219" s="96"/>
      <c r="AA219" s="96"/>
      <c r="AB219" s="97"/>
      <c r="AC219" s="391"/>
      <c r="AD219" s="392"/>
      <c r="AE219" s="392"/>
      <c r="AF219" s="392"/>
      <c r="AG219" s="393"/>
      <c r="AH219" s="92"/>
      <c r="AI219" s="93"/>
      <c r="AJ219" s="93"/>
      <c r="AK219" s="93"/>
      <c r="AL219" s="93"/>
      <c r="AM219" s="93"/>
      <c r="AN219" s="93"/>
      <c r="AO219" s="93"/>
      <c r="AP219" s="93"/>
      <c r="AQ219" s="93"/>
      <c r="AR219" s="93"/>
      <c r="AS219" s="93"/>
      <c r="AT219" s="94"/>
      <c r="AU219" s="95"/>
      <c r="AV219" s="96"/>
      <c r="AW219" s="96"/>
      <c r="AX219" s="394"/>
    </row>
    <row r="220" spans="1:50" ht="24.75" customHeight="1">
      <c r="A220" s="121"/>
      <c r="B220" s="538"/>
      <c r="C220" s="538"/>
      <c r="D220" s="538"/>
      <c r="E220" s="538"/>
      <c r="F220" s="539"/>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c r="A221" s="121"/>
      <c r="B221" s="538"/>
      <c r="C221" s="538"/>
      <c r="D221" s="538"/>
      <c r="E221" s="538"/>
      <c r="F221" s="539"/>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c r="A222" s="121"/>
      <c r="B222" s="538"/>
      <c r="C222" s="538"/>
      <c r="D222" s="538"/>
      <c r="E222" s="538"/>
      <c r="F222" s="539"/>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c r="A223" s="121"/>
      <c r="B223" s="538"/>
      <c r="C223" s="538"/>
      <c r="D223" s="538"/>
      <c r="E223" s="538"/>
      <c r="F223" s="539"/>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c r="A224" s="121"/>
      <c r="B224" s="538"/>
      <c r="C224" s="538"/>
      <c r="D224" s="538"/>
      <c r="E224" s="538"/>
      <c r="F224" s="539"/>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c r="A225" s="121"/>
      <c r="B225" s="538"/>
      <c r="C225" s="538"/>
      <c r="D225" s="538"/>
      <c r="E225" s="538"/>
      <c r="F225" s="539"/>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c r="A226" s="121"/>
      <c r="B226" s="538"/>
      <c r="C226" s="538"/>
      <c r="D226" s="538"/>
      <c r="E226" s="538"/>
      <c r="F226" s="539"/>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c r="A227" s="121"/>
      <c r="B227" s="538"/>
      <c r="C227" s="538"/>
      <c r="D227" s="538"/>
      <c r="E227" s="538"/>
      <c r="F227" s="539"/>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c r="A228" s="121"/>
      <c r="B228" s="538"/>
      <c r="C228" s="538"/>
      <c r="D228" s="538"/>
      <c r="E228" s="538"/>
      <c r="F228" s="539"/>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c r="A229" s="121"/>
      <c r="B229" s="538"/>
      <c r="C229" s="538"/>
      <c r="D229" s="538"/>
      <c r="E229" s="538"/>
      <c r="F229" s="539"/>
      <c r="G229" s="75" t="s">
        <v>22</v>
      </c>
      <c r="H229" s="76"/>
      <c r="I229" s="76"/>
      <c r="J229" s="76"/>
      <c r="K229" s="76"/>
      <c r="L229" s="77"/>
      <c r="M229" s="78"/>
      <c r="N229" s="78"/>
      <c r="O229" s="78"/>
      <c r="P229" s="78"/>
      <c r="Q229" s="78"/>
      <c r="R229" s="78"/>
      <c r="S229" s="78"/>
      <c r="T229" s="78"/>
      <c r="U229" s="78"/>
      <c r="V229" s="78"/>
      <c r="W229" s="78"/>
      <c r="X229" s="79"/>
      <c r="Y229" s="80">
        <f>SUM(Y219:AB228)</f>
        <v>392</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c r="A236" s="104">
        <v>1</v>
      </c>
      <c r="B236" s="104">
        <v>1</v>
      </c>
      <c r="C236" s="109" t="s">
        <v>423</v>
      </c>
      <c r="D236" s="105"/>
      <c r="E236" s="105"/>
      <c r="F236" s="105"/>
      <c r="G236" s="105"/>
      <c r="H236" s="105"/>
      <c r="I236" s="105"/>
      <c r="J236" s="105"/>
      <c r="K236" s="105"/>
      <c r="L236" s="105"/>
      <c r="M236" s="109" t="s">
        <v>424</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13</v>
      </c>
      <c r="AL236" s="107"/>
      <c r="AM236" s="107"/>
      <c r="AN236" s="107"/>
      <c r="AO236" s="107"/>
      <c r="AP236" s="108"/>
      <c r="AQ236" s="109"/>
      <c r="AR236" s="105"/>
      <c r="AS236" s="105"/>
      <c r="AT236" s="105"/>
      <c r="AU236" s="106"/>
      <c r="AV236" s="107"/>
      <c r="AW236" s="107"/>
      <c r="AX236" s="108"/>
    </row>
    <row r="237" spans="1:50" ht="24" hidden="1" customHeight="1">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c r="A238" s="104">
        <v>3</v>
      </c>
      <c r="B238" s="104">
        <v>1</v>
      </c>
      <c r="C238" s="105"/>
      <c r="D238" s="105"/>
      <c r="E238" s="105"/>
      <c r="F238" s="105"/>
      <c r="G238" s="105"/>
      <c r="H238" s="105"/>
      <c r="I238" s="105"/>
      <c r="J238" s="105"/>
      <c r="K238" s="105"/>
      <c r="L238" s="105"/>
      <c r="M238" s="118"/>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4"/>
      <c r="B268" s="104"/>
      <c r="C268" s="110" t="s">
        <v>365</v>
      </c>
      <c r="D268" s="110"/>
      <c r="E268" s="110"/>
      <c r="F268" s="110"/>
      <c r="G268" s="110"/>
      <c r="H268" s="110"/>
      <c r="I268" s="110"/>
      <c r="J268" s="110"/>
      <c r="K268" s="110"/>
      <c r="L268" s="110"/>
      <c r="M268" s="110" t="s">
        <v>366</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367</v>
      </c>
      <c r="AL268" s="110"/>
      <c r="AM268" s="110"/>
      <c r="AN268" s="110"/>
      <c r="AO268" s="110"/>
      <c r="AP268" s="110"/>
      <c r="AQ268" s="110" t="s">
        <v>23</v>
      </c>
      <c r="AR268" s="110"/>
      <c r="AS268" s="110"/>
      <c r="AT268" s="110"/>
      <c r="AU268" s="112" t="s">
        <v>24</v>
      </c>
      <c r="AV268" s="113"/>
      <c r="AW268" s="113"/>
      <c r="AX268" s="114"/>
    </row>
    <row r="269" spans="1:50" ht="24" customHeight="1">
      <c r="A269" s="104">
        <v>1</v>
      </c>
      <c r="B269" s="104">
        <v>1</v>
      </c>
      <c r="C269" s="109" t="s">
        <v>425</v>
      </c>
      <c r="D269" s="105"/>
      <c r="E269" s="105"/>
      <c r="F269" s="105"/>
      <c r="G269" s="105"/>
      <c r="H269" s="105"/>
      <c r="I269" s="105"/>
      <c r="J269" s="105"/>
      <c r="K269" s="105"/>
      <c r="L269" s="105"/>
      <c r="M269" s="109" t="s">
        <v>424</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13</v>
      </c>
      <c r="AL269" s="107"/>
      <c r="AM269" s="107"/>
      <c r="AN269" s="107"/>
      <c r="AO269" s="107"/>
      <c r="AP269" s="108"/>
      <c r="AQ269" s="109">
        <v>7</v>
      </c>
      <c r="AR269" s="105"/>
      <c r="AS269" s="105"/>
      <c r="AT269" s="105"/>
      <c r="AU269" s="106">
        <v>99.01</v>
      </c>
      <c r="AV269" s="107"/>
      <c r="AW269" s="107"/>
      <c r="AX269" s="108"/>
    </row>
    <row r="270" spans="1:50" ht="24" hidden="1" customHeight="1">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4"/>
      <c r="B301" s="104"/>
      <c r="C301" s="110" t="s">
        <v>365</v>
      </c>
      <c r="D301" s="110"/>
      <c r="E301" s="110"/>
      <c r="F301" s="110"/>
      <c r="G301" s="110"/>
      <c r="H301" s="110"/>
      <c r="I301" s="110"/>
      <c r="J301" s="110"/>
      <c r="K301" s="110"/>
      <c r="L301" s="110"/>
      <c r="M301" s="110" t="s">
        <v>366</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367</v>
      </c>
      <c r="AL301" s="110"/>
      <c r="AM301" s="110"/>
      <c r="AN301" s="110"/>
      <c r="AO301" s="110"/>
      <c r="AP301" s="110"/>
      <c r="AQ301" s="110" t="s">
        <v>23</v>
      </c>
      <c r="AR301" s="110"/>
      <c r="AS301" s="110"/>
      <c r="AT301" s="110"/>
      <c r="AU301" s="112" t="s">
        <v>24</v>
      </c>
      <c r="AV301" s="113"/>
      <c r="AW301" s="113"/>
      <c r="AX301" s="114"/>
    </row>
    <row r="302" spans="1:50" ht="24" customHeight="1">
      <c r="A302" s="104">
        <v>1</v>
      </c>
      <c r="B302" s="104">
        <v>1</v>
      </c>
      <c r="C302" s="109" t="s">
        <v>426</v>
      </c>
      <c r="D302" s="105"/>
      <c r="E302" s="105"/>
      <c r="F302" s="105"/>
      <c r="G302" s="105"/>
      <c r="H302" s="105"/>
      <c r="I302" s="105"/>
      <c r="J302" s="105"/>
      <c r="K302" s="105"/>
      <c r="L302" s="105"/>
      <c r="M302" s="109" t="s">
        <v>428</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v>119</v>
      </c>
      <c r="AL302" s="107"/>
      <c r="AM302" s="107"/>
      <c r="AN302" s="107"/>
      <c r="AO302" s="107"/>
      <c r="AP302" s="108"/>
      <c r="AQ302" s="109"/>
      <c r="AR302" s="105"/>
      <c r="AS302" s="105"/>
      <c r="AT302" s="105"/>
      <c r="AU302" s="106"/>
      <c r="AV302" s="107"/>
      <c r="AW302" s="107"/>
      <c r="AX302" s="108"/>
    </row>
    <row r="303" spans="1:50" ht="24" customHeight="1">
      <c r="A303" s="104">
        <v>2</v>
      </c>
      <c r="B303" s="104">
        <v>1</v>
      </c>
      <c r="C303" s="109" t="s">
        <v>427</v>
      </c>
      <c r="D303" s="105"/>
      <c r="E303" s="105"/>
      <c r="F303" s="105"/>
      <c r="G303" s="105"/>
      <c r="H303" s="105"/>
      <c r="I303" s="105"/>
      <c r="J303" s="105"/>
      <c r="K303" s="105"/>
      <c r="L303" s="105"/>
      <c r="M303" s="109" t="s">
        <v>437</v>
      </c>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v>18</v>
      </c>
      <c r="AL303" s="107"/>
      <c r="AM303" s="107"/>
      <c r="AN303" s="107"/>
      <c r="AO303" s="107"/>
      <c r="AP303" s="108"/>
      <c r="AQ303" s="109"/>
      <c r="AR303" s="105"/>
      <c r="AS303" s="105"/>
      <c r="AT303" s="105"/>
      <c r="AU303" s="106"/>
      <c r="AV303" s="107"/>
      <c r="AW303" s="107"/>
      <c r="AX303" s="108"/>
    </row>
    <row r="304" spans="1:50" ht="24" hidden="1" customHeight="1">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3" spans="1:50">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4"/>
      <c r="B334" s="104"/>
      <c r="C334" s="110" t="s">
        <v>365</v>
      </c>
      <c r="D334" s="110"/>
      <c r="E334" s="110"/>
      <c r="F334" s="110"/>
      <c r="G334" s="110"/>
      <c r="H334" s="110"/>
      <c r="I334" s="110"/>
      <c r="J334" s="110"/>
      <c r="K334" s="110"/>
      <c r="L334" s="110"/>
      <c r="M334" s="110" t="s">
        <v>366</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367</v>
      </c>
      <c r="AL334" s="110"/>
      <c r="AM334" s="110"/>
      <c r="AN334" s="110"/>
      <c r="AO334" s="110"/>
      <c r="AP334" s="110"/>
      <c r="AQ334" s="110" t="s">
        <v>23</v>
      </c>
      <c r="AR334" s="110"/>
      <c r="AS334" s="110"/>
      <c r="AT334" s="110"/>
      <c r="AU334" s="112" t="s">
        <v>24</v>
      </c>
      <c r="AV334" s="113"/>
      <c r="AW334" s="113"/>
      <c r="AX334" s="114"/>
    </row>
    <row r="335" spans="1:50" ht="24" customHeight="1">
      <c r="A335" s="104">
        <v>1</v>
      </c>
      <c r="B335" s="104">
        <v>1</v>
      </c>
      <c r="C335" s="118" t="s">
        <v>427</v>
      </c>
      <c r="D335" s="119"/>
      <c r="E335" s="119"/>
      <c r="F335" s="119"/>
      <c r="G335" s="119"/>
      <c r="H335" s="119"/>
      <c r="I335" s="119"/>
      <c r="J335" s="119"/>
      <c r="K335" s="119"/>
      <c r="L335" s="120"/>
      <c r="M335" s="118" t="s">
        <v>430</v>
      </c>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20"/>
      <c r="AK335" s="106">
        <v>801</v>
      </c>
      <c r="AL335" s="107"/>
      <c r="AM335" s="107"/>
      <c r="AN335" s="107"/>
      <c r="AO335" s="107"/>
      <c r="AP335" s="108"/>
      <c r="AQ335" s="109"/>
      <c r="AR335" s="105"/>
      <c r="AS335" s="105"/>
      <c r="AT335" s="105"/>
      <c r="AU335" s="106"/>
      <c r="AV335" s="107"/>
      <c r="AW335" s="107"/>
      <c r="AX335" s="108"/>
    </row>
    <row r="336" spans="1:50" ht="24" customHeight="1">
      <c r="A336" s="104">
        <v>2</v>
      </c>
      <c r="B336" s="104">
        <v>1</v>
      </c>
      <c r="C336" s="118" t="s">
        <v>426</v>
      </c>
      <c r="D336" s="119"/>
      <c r="E336" s="119"/>
      <c r="F336" s="119"/>
      <c r="G336" s="119"/>
      <c r="H336" s="119"/>
      <c r="I336" s="119"/>
      <c r="J336" s="119"/>
      <c r="K336" s="119"/>
      <c r="L336" s="120"/>
      <c r="M336" s="118" t="s">
        <v>429</v>
      </c>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20"/>
      <c r="AK336" s="106">
        <v>395</v>
      </c>
      <c r="AL336" s="107"/>
      <c r="AM336" s="107"/>
      <c r="AN336" s="107"/>
      <c r="AO336" s="107"/>
      <c r="AP336" s="108"/>
      <c r="AQ336" s="109"/>
      <c r="AR336" s="105"/>
      <c r="AS336" s="105"/>
      <c r="AT336" s="105"/>
      <c r="AU336" s="106"/>
      <c r="AV336" s="107"/>
      <c r="AW336" s="107"/>
      <c r="AX336" s="108"/>
    </row>
    <row r="337" spans="1:50" ht="24" hidden="1" customHeight="1">
      <c r="A337" s="104">
        <v>3</v>
      </c>
      <c r="B337" s="104">
        <v>1</v>
      </c>
      <c r="C337" s="118"/>
      <c r="D337" s="119"/>
      <c r="E337" s="119"/>
      <c r="F337" s="119"/>
      <c r="G337" s="119"/>
      <c r="H337" s="119"/>
      <c r="I337" s="119"/>
      <c r="J337" s="119"/>
      <c r="K337" s="119"/>
      <c r="L337" s="120"/>
      <c r="M337" s="118"/>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20"/>
      <c r="AK337" s="106"/>
      <c r="AL337" s="107"/>
      <c r="AM337" s="107"/>
      <c r="AN337" s="107"/>
      <c r="AO337" s="107"/>
      <c r="AP337" s="108"/>
      <c r="AQ337" s="109"/>
      <c r="AR337" s="105"/>
      <c r="AS337" s="105"/>
      <c r="AT337" s="105"/>
      <c r="AU337" s="106"/>
      <c r="AV337" s="107"/>
      <c r="AW337" s="107"/>
      <c r="AX337" s="108"/>
    </row>
    <row r="338" spans="1:50" ht="24" hidden="1" customHeight="1">
      <c r="A338" s="104">
        <v>4</v>
      </c>
      <c r="B338" s="104">
        <v>1</v>
      </c>
      <c r="C338" s="115"/>
      <c r="D338" s="116"/>
      <c r="E338" s="116"/>
      <c r="F338" s="116"/>
      <c r="G338" s="116"/>
      <c r="H338" s="116"/>
      <c r="I338" s="116"/>
      <c r="J338" s="116"/>
      <c r="K338" s="116"/>
      <c r="L338" s="117"/>
      <c r="M338" s="115"/>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7"/>
      <c r="AK338" s="106"/>
      <c r="AL338" s="107"/>
      <c r="AM338" s="107"/>
      <c r="AN338" s="107"/>
      <c r="AO338" s="107"/>
      <c r="AP338" s="108"/>
      <c r="AQ338" s="109"/>
      <c r="AR338" s="105"/>
      <c r="AS338" s="105"/>
      <c r="AT338" s="105"/>
      <c r="AU338" s="106"/>
      <c r="AV338" s="107"/>
      <c r="AW338" s="107"/>
      <c r="AX338" s="108"/>
    </row>
    <row r="339" spans="1:50" ht="24" hidden="1" customHeight="1">
      <c r="A339" s="104">
        <v>5</v>
      </c>
      <c r="B339" s="104">
        <v>1</v>
      </c>
      <c r="C339" s="115"/>
      <c r="D339" s="116"/>
      <c r="E339" s="116"/>
      <c r="F339" s="116"/>
      <c r="G339" s="116"/>
      <c r="H339" s="116"/>
      <c r="I339" s="116"/>
      <c r="J339" s="116"/>
      <c r="K339" s="116"/>
      <c r="L339" s="117"/>
      <c r="M339" s="115"/>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7"/>
      <c r="AK339" s="106"/>
      <c r="AL339" s="107"/>
      <c r="AM339" s="107"/>
      <c r="AN339" s="107"/>
      <c r="AO339" s="107"/>
      <c r="AP339" s="108"/>
      <c r="AQ339" s="109"/>
      <c r="AR339" s="105"/>
      <c r="AS339" s="105"/>
      <c r="AT339" s="105"/>
      <c r="AU339" s="106"/>
      <c r="AV339" s="107"/>
      <c r="AW339" s="107"/>
      <c r="AX339" s="108"/>
    </row>
    <row r="340" spans="1:50" ht="24" hidden="1" customHeight="1">
      <c r="A340" s="104">
        <v>6</v>
      </c>
      <c r="B340" s="104">
        <v>1</v>
      </c>
      <c r="C340" s="115"/>
      <c r="D340" s="116"/>
      <c r="E340" s="116"/>
      <c r="F340" s="116"/>
      <c r="G340" s="116"/>
      <c r="H340" s="116"/>
      <c r="I340" s="116"/>
      <c r="J340" s="116"/>
      <c r="K340" s="116"/>
      <c r="L340" s="117"/>
      <c r="M340" s="115"/>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7"/>
      <c r="AK340" s="106"/>
      <c r="AL340" s="107"/>
      <c r="AM340" s="107"/>
      <c r="AN340" s="107"/>
      <c r="AO340" s="107"/>
      <c r="AP340" s="108"/>
      <c r="AQ340" s="109"/>
      <c r="AR340" s="105"/>
      <c r="AS340" s="105"/>
      <c r="AT340" s="105"/>
      <c r="AU340" s="106"/>
      <c r="AV340" s="107"/>
      <c r="AW340" s="107"/>
      <c r="AX340" s="108"/>
    </row>
    <row r="341" spans="1:50" ht="24" hidden="1" customHeight="1">
      <c r="A341" s="104">
        <v>7</v>
      </c>
      <c r="B341" s="104">
        <v>1</v>
      </c>
      <c r="C341" s="115"/>
      <c r="D341" s="116"/>
      <c r="E341" s="116"/>
      <c r="F341" s="116"/>
      <c r="G341" s="116"/>
      <c r="H341" s="116"/>
      <c r="I341" s="116"/>
      <c r="J341" s="116"/>
      <c r="K341" s="116"/>
      <c r="L341" s="117"/>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c r="A342" s="104">
        <v>8</v>
      </c>
      <c r="B342" s="104">
        <v>1</v>
      </c>
      <c r="C342" s="115"/>
      <c r="D342" s="116"/>
      <c r="E342" s="116"/>
      <c r="F342" s="116"/>
      <c r="G342" s="116"/>
      <c r="H342" s="116"/>
      <c r="I342" s="116"/>
      <c r="J342" s="116"/>
      <c r="K342" s="116"/>
      <c r="L342" s="117"/>
      <c r="M342" s="115"/>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7"/>
      <c r="AK342" s="106"/>
      <c r="AL342" s="107"/>
      <c r="AM342" s="107"/>
      <c r="AN342" s="107"/>
      <c r="AO342" s="107"/>
      <c r="AP342" s="108"/>
      <c r="AQ342" s="109"/>
      <c r="AR342" s="105"/>
      <c r="AS342" s="105"/>
      <c r="AT342" s="105"/>
      <c r="AU342" s="106"/>
      <c r="AV342" s="107"/>
      <c r="AW342" s="107"/>
      <c r="AX342" s="108"/>
    </row>
    <row r="343" spans="1:50" ht="24" hidden="1" customHeight="1">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6" spans="1:50">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4"/>
      <c r="B367" s="104"/>
      <c r="C367" s="110" t="s">
        <v>365</v>
      </c>
      <c r="D367" s="110"/>
      <c r="E367" s="110"/>
      <c r="F367" s="110"/>
      <c r="G367" s="110"/>
      <c r="H367" s="110"/>
      <c r="I367" s="110"/>
      <c r="J367" s="110"/>
      <c r="K367" s="110"/>
      <c r="L367" s="110"/>
      <c r="M367" s="110" t="s">
        <v>366</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367</v>
      </c>
      <c r="AL367" s="110"/>
      <c r="AM367" s="110"/>
      <c r="AN367" s="110"/>
      <c r="AO367" s="110"/>
      <c r="AP367" s="110"/>
      <c r="AQ367" s="110" t="s">
        <v>23</v>
      </c>
      <c r="AR367" s="110"/>
      <c r="AS367" s="110"/>
      <c r="AT367" s="110"/>
      <c r="AU367" s="112" t="s">
        <v>24</v>
      </c>
      <c r="AV367" s="113"/>
      <c r="AW367" s="113"/>
      <c r="AX367" s="114"/>
    </row>
    <row r="368" spans="1:50" ht="24" customHeight="1">
      <c r="A368" s="104">
        <v>1</v>
      </c>
      <c r="B368" s="104">
        <v>1</v>
      </c>
      <c r="C368" s="109" t="s">
        <v>431</v>
      </c>
      <c r="D368" s="105"/>
      <c r="E368" s="105"/>
      <c r="F368" s="105"/>
      <c r="G368" s="105"/>
      <c r="H368" s="105"/>
      <c r="I368" s="105"/>
      <c r="J368" s="105"/>
      <c r="K368" s="105"/>
      <c r="L368" s="105"/>
      <c r="M368" s="109" t="s">
        <v>432</v>
      </c>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v>35</v>
      </c>
      <c r="AL368" s="107"/>
      <c r="AM368" s="107"/>
      <c r="AN368" s="107"/>
      <c r="AO368" s="107"/>
      <c r="AP368" s="108"/>
      <c r="AQ368" s="109"/>
      <c r="AR368" s="105"/>
      <c r="AS368" s="105"/>
      <c r="AT368" s="105"/>
      <c r="AU368" s="106"/>
      <c r="AV368" s="107"/>
      <c r="AW368" s="107"/>
      <c r="AX368" s="108"/>
    </row>
    <row r="369" spans="1:50" ht="24" hidden="1" customHeight="1">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4"/>
      <c r="B400" s="104"/>
      <c r="C400" s="110" t="s">
        <v>365</v>
      </c>
      <c r="D400" s="110"/>
      <c r="E400" s="110"/>
      <c r="F400" s="110"/>
      <c r="G400" s="110"/>
      <c r="H400" s="110"/>
      <c r="I400" s="110"/>
      <c r="J400" s="110"/>
      <c r="K400" s="110"/>
      <c r="L400" s="110"/>
      <c r="M400" s="110" t="s">
        <v>366</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367</v>
      </c>
      <c r="AL400" s="110"/>
      <c r="AM400" s="110"/>
      <c r="AN400" s="110"/>
      <c r="AO400" s="110"/>
      <c r="AP400" s="110"/>
      <c r="AQ400" s="110" t="s">
        <v>23</v>
      </c>
      <c r="AR400" s="110"/>
      <c r="AS400" s="110"/>
      <c r="AT400" s="110"/>
      <c r="AU400" s="112" t="s">
        <v>24</v>
      </c>
      <c r="AV400" s="113"/>
      <c r="AW400" s="113"/>
      <c r="AX400" s="114"/>
    </row>
    <row r="401" spans="1:50" ht="24" hidden="1" customHeight="1">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4"/>
      <c r="B433" s="104"/>
      <c r="C433" s="110" t="s">
        <v>365</v>
      </c>
      <c r="D433" s="110"/>
      <c r="E433" s="110"/>
      <c r="F433" s="110"/>
      <c r="G433" s="110"/>
      <c r="H433" s="110"/>
      <c r="I433" s="110"/>
      <c r="J433" s="110"/>
      <c r="K433" s="110"/>
      <c r="L433" s="110"/>
      <c r="M433" s="110" t="s">
        <v>366</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367</v>
      </c>
      <c r="AL433" s="110"/>
      <c r="AM433" s="110"/>
      <c r="AN433" s="110"/>
      <c r="AO433" s="110"/>
      <c r="AP433" s="110"/>
      <c r="AQ433" s="110" t="s">
        <v>23</v>
      </c>
      <c r="AR433" s="110"/>
      <c r="AS433" s="110"/>
      <c r="AT433" s="110"/>
      <c r="AU433" s="112" t="s">
        <v>24</v>
      </c>
      <c r="AV433" s="113"/>
      <c r="AW433" s="113"/>
      <c r="AX433" s="114"/>
    </row>
    <row r="434" spans="1:50" ht="24" hidden="1" customHeight="1">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4"/>
      <c r="B466" s="104"/>
      <c r="C466" s="110" t="s">
        <v>365</v>
      </c>
      <c r="D466" s="110"/>
      <c r="E466" s="110"/>
      <c r="F466" s="110"/>
      <c r="G466" s="110"/>
      <c r="H466" s="110"/>
      <c r="I466" s="110"/>
      <c r="J466" s="110"/>
      <c r="K466" s="110"/>
      <c r="L466" s="110"/>
      <c r="M466" s="110" t="s">
        <v>366</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367</v>
      </c>
      <c r="AL466" s="110"/>
      <c r="AM466" s="110"/>
      <c r="AN466" s="110"/>
      <c r="AO466" s="110"/>
      <c r="AP466" s="110"/>
      <c r="AQ466" s="110" t="s">
        <v>23</v>
      </c>
      <c r="AR466" s="110"/>
      <c r="AS466" s="110"/>
      <c r="AT466" s="110"/>
      <c r="AU466" s="112" t="s">
        <v>24</v>
      </c>
      <c r="AV466" s="113"/>
      <c r="AW466" s="113"/>
      <c r="AX466" s="114"/>
    </row>
    <row r="467" spans="1:50" ht="24" hidden="1" customHeight="1">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83">
    <mergeCell ref="R163:Z163"/>
    <mergeCell ref="R164:AC164"/>
    <mergeCell ref="M144:W144"/>
    <mergeCell ref="AH144:AP144"/>
    <mergeCell ref="R145:Z145"/>
    <mergeCell ref="AH145:AP145"/>
    <mergeCell ref="AH146:AP148"/>
    <mergeCell ref="M149:Z149"/>
    <mergeCell ref="R150:Z150"/>
    <mergeCell ref="R151:Z151"/>
    <mergeCell ref="R152:AD152"/>
    <mergeCell ref="M154:Z154"/>
    <mergeCell ref="R155:Z155"/>
    <mergeCell ref="R156:Z156"/>
    <mergeCell ref="AH156:AP156"/>
    <mergeCell ref="R157:AE158"/>
    <mergeCell ref="AH157:AS157"/>
    <mergeCell ref="X159:AV159"/>
    <mergeCell ref="AH155:AP155"/>
    <mergeCell ref="X160:AJ161"/>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I142:Q142"/>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E34:AI34"/>
    <mergeCell ref="AJ23:AN23"/>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G47:AA48"/>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O35:AS35"/>
    <mergeCell ref="AT35:AX35"/>
    <mergeCell ref="AT38:AX38"/>
    <mergeCell ref="AB41:AD42"/>
    <mergeCell ref="AE41:AI42"/>
    <mergeCell ref="AJ26:AN27"/>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E25:AI2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T55:AX55"/>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J41:AN42"/>
    <mergeCell ref="AO41:AS42"/>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5" priority="555">
      <formula>IF(RIGHT(TEXT(P14,"0.#"),1)=".",FALSE,TRUE)</formula>
    </cfRule>
    <cfRule type="expression" dxfId="214" priority="556">
      <formula>IF(RIGHT(TEXT(P14,"0.#"),1)=".",TRUE,FALSE)</formula>
    </cfRule>
  </conditionalFormatting>
  <conditionalFormatting sqref="AE23:AI23">
    <cfRule type="expression" dxfId="213" priority="545">
      <formula>IF(RIGHT(TEXT(AE23,"0.#"),1)=".",FALSE,TRUE)</formula>
    </cfRule>
    <cfRule type="expression" dxfId="212" priority="546">
      <formula>IF(RIGHT(TEXT(AE23,"0.#"),1)=".",TRUE,FALSE)</formula>
    </cfRule>
  </conditionalFormatting>
  <conditionalFormatting sqref="AE69:AS69">
    <cfRule type="expression" dxfId="211" priority="477">
      <formula>IF(RIGHT(TEXT(AE69,"0.#"),1)=".",FALSE,TRUE)</formula>
    </cfRule>
    <cfRule type="expression" dxfId="210" priority="478">
      <formula>IF(RIGHT(TEXT(AE69,"0.#"),1)=".",TRUE,FALSE)</formula>
    </cfRule>
  </conditionalFormatting>
  <conditionalFormatting sqref="AE83:AI83">
    <cfRule type="expression" dxfId="209" priority="459">
      <formula>IF(RIGHT(TEXT(AE83,"0.#"),1)=".",FALSE,TRUE)</formula>
    </cfRule>
    <cfRule type="expression" dxfId="208" priority="460">
      <formula>IF(RIGHT(TEXT(AE83,"0.#"),1)=".",TRUE,FALSE)</formula>
    </cfRule>
  </conditionalFormatting>
  <conditionalFormatting sqref="AJ83:AS83">
    <cfRule type="expression" dxfId="207" priority="457">
      <formula>IF(RIGHT(TEXT(AJ83,"0.#"),1)=".",FALSE,TRUE)</formula>
    </cfRule>
    <cfRule type="expression" dxfId="206" priority="458">
      <formula>IF(RIGHT(TEXT(AJ83,"0.#"),1)=".",TRUE,FALSE)</formula>
    </cfRule>
  </conditionalFormatting>
  <conditionalFormatting sqref="L99">
    <cfRule type="expression" dxfId="205" priority="437">
      <formula>IF(RIGHT(TEXT(L99,"0.#"),1)=".",FALSE,TRUE)</formula>
    </cfRule>
    <cfRule type="expression" dxfId="204" priority="438">
      <formula>IF(RIGHT(TEXT(L99,"0.#"),1)=".",TRUE,FALSE)</formula>
    </cfRule>
  </conditionalFormatting>
  <conditionalFormatting sqref="L104">
    <cfRule type="expression" dxfId="203" priority="435">
      <formula>IF(RIGHT(TEXT(L104,"0.#"),1)=".",FALSE,TRUE)</formula>
    </cfRule>
    <cfRule type="expression" dxfId="202" priority="436">
      <formula>IF(RIGHT(TEXT(L104,"0.#"),1)=".",TRUE,FALSE)</formula>
    </cfRule>
  </conditionalFormatting>
  <conditionalFormatting sqref="R104">
    <cfRule type="expression" dxfId="201" priority="433">
      <formula>IF(RIGHT(TEXT(R104,"0.#"),1)=".",FALSE,TRUE)</formula>
    </cfRule>
    <cfRule type="expression" dxfId="200" priority="434">
      <formula>IF(RIGHT(TEXT(R104,"0.#"),1)=".",TRUE,FALSE)</formula>
    </cfRule>
  </conditionalFormatting>
  <conditionalFormatting sqref="P18:AX18">
    <cfRule type="expression" dxfId="199" priority="431">
      <formula>IF(RIGHT(TEXT(P18,"0.#"),1)=".",FALSE,TRUE)</formula>
    </cfRule>
    <cfRule type="expression" dxfId="198" priority="432">
      <formula>IF(RIGHT(TEXT(P18,"0.#"),1)=".",TRUE,FALSE)</formula>
    </cfRule>
  </conditionalFormatting>
  <conditionalFormatting sqref="Y181">
    <cfRule type="expression" dxfId="197" priority="427">
      <formula>IF(RIGHT(TEXT(Y181,"0.#"),1)=".",FALSE,TRUE)</formula>
    </cfRule>
    <cfRule type="expression" dxfId="196" priority="428">
      <formula>IF(RIGHT(TEXT(Y181,"0.#"),1)=".",TRUE,FALSE)</formula>
    </cfRule>
  </conditionalFormatting>
  <conditionalFormatting sqref="Y190">
    <cfRule type="expression" dxfId="195" priority="423">
      <formula>IF(RIGHT(TEXT(Y190,"0.#"),1)=".",FALSE,TRUE)</formula>
    </cfRule>
    <cfRule type="expression" dxfId="194" priority="424">
      <formula>IF(RIGHT(TEXT(Y190,"0.#"),1)=".",TRUE,FALSE)</formula>
    </cfRule>
  </conditionalFormatting>
  <conditionalFormatting sqref="AK236">
    <cfRule type="expression" dxfId="193" priority="345">
      <formula>IF(RIGHT(TEXT(AK236,"0.#"),1)=".",FALSE,TRUE)</formula>
    </cfRule>
    <cfRule type="expression" dxfId="192" priority="346">
      <formula>IF(RIGHT(TEXT(AK236,"0.#"),1)=".",TRUE,FALSE)</formula>
    </cfRule>
  </conditionalFormatting>
  <conditionalFormatting sqref="AE54:AI54">
    <cfRule type="expression" dxfId="191" priority="295">
      <formula>IF(RIGHT(TEXT(AE54,"0.#"),1)=".",FALSE,TRUE)</formula>
    </cfRule>
    <cfRule type="expression" dxfId="190" priority="296">
      <formula>IF(RIGHT(TEXT(AE54,"0.#"),1)=".",TRUE,FALSE)</formula>
    </cfRule>
  </conditionalFormatting>
  <conditionalFormatting sqref="P16:AQ17 P15:AX15 P13:AQ13">
    <cfRule type="expression" dxfId="189" priority="253">
      <formula>IF(RIGHT(TEXT(P13,"0.#"),1)=".",FALSE,TRUE)</formula>
    </cfRule>
    <cfRule type="expression" dxfId="188" priority="254">
      <formula>IF(RIGHT(TEXT(P13,"0.#"),1)=".",TRUE,FALSE)</formula>
    </cfRule>
  </conditionalFormatting>
  <conditionalFormatting sqref="P19:AJ19">
    <cfRule type="expression" dxfId="187" priority="251">
      <formula>IF(RIGHT(TEXT(P19,"0.#"),1)=".",FALSE,TRUE)</formula>
    </cfRule>
    <cfRule type="expression" dxfId="186" priority="252">
      <formula>IF(RIGHT(TEXT(P19,"0.#"),1)=".",TRUE,FALSE)</formula>
    </cfRule>
  </conditionalFormatting>
  <conditionalFormatting sqref="AE55:AX55 AJ54:AS54">
    <cfRule type="expression" dxfId="185" priority="247">
      <formula>IF(RIGHT(TEXT(AE54,"0.#"),1)=".",FALSE,TRUE)</formula>
    </cfRule>
    <cfRule type="expression" dxfId="184" priority="248">
      <formula>IF(RIGHT(TEXT(AE54,"0.#"),1)=".",TRUE,FALSE)</formula>
    </cfRule>
  </conditionalFormatting>
  <conditionalFormatting sqref="AE68:AS68">
    <cfRule type="expression" dxfId="183" priority="243">
      <formula>IF(RIGHT(TEXT(AE68,"0.#"),1)=".",FALSE,TRUE)</formula>
    </cfRule>
    <cfRule type="expression" dxfId="182" priority="244">
      <formula>IF(RIGHT(TEXT(AE68,"0.#"),1)=".",TRUE,FALSE)</formula>
    </cfRule>
  </conditionalFormatting>
  <conditionalFormatting sqref="AE95:AI95 AE92:AI92 AE89:AI89 AE86:AI86">
    <cfRule type="expression" dxfId="181" priority="241">
      <formula>IF(RIGHT(TEXT(AE86,"0.#"),1)=".",FALSE,TRUE)</formula>
    </cfRule>
    <cfRule type="expression" dxfId="180" priority="242">
      <formula>IF(RIGHT(TEXT(AE86,"0.#"),1)=".",TRUE,FALSE)</formula>
    </cfRule>
  </conditionalFormatting>
  <conditionalFormatting sqref="AJ95:AX95 AJ92:AX92 AJ89:AX89 AJ86:AX86">
    <cfRule type="expression" dxfId="179" priority="239">
      <formula>IF(RIGHT(TEXT(AJ86,"0.#"),1)=".",FALSE,TRUE)</formula>
    </cfRule>
    <cfRule type="expression" dxfId="178" priority="240">
      <formula>IF(RIGHT(TEXT(AJ86,"0.#"),1)=".",TRUE,FALSE)</formula>
    </cfRule>
  </conditionalFormatting>
  <conditionalFormatting sqref="L100:L103 L98">
    <cfRule type="expression" dxfId="177" priority="237">
      <formula>IF(RIGHT(TEXT(L98,"0.#"),1)=".",FALSE,TRUE)</formula>
    </cfRule>
    <cfRule type="expression" dxfId="176" priority="238">
      <formula>IF(RIGHT(TEXT(L98,"0.#"),1)=".",TRUE,FALSE)</formula>
    </cfRule>
  </conditionalFormatting>
  <conditionalFormatting sqref="R98">
    <cfRule type="expression" dxfId="175" priority="233">
      <formula>IF(RIGHT(TEXT(R98,"0.#"),1)=".",FALSE,TRUE)</formula>
    </cfRule>
    <cfRule type="expression" dxfId="174" priority="234">
      <formula>IF(RIGHT(TEXT(R98,"0.#"),1)=".",TRUE,FALSE)</formula>
    </cfRule>
  </conditionalFormatting>
  <conditionalFormatting sqref="R99:R103">
    <cfRule type="expression" dxfId="173" priority="231">
      <formula>IF(RIGHT(TEXT(R99,"0.#"),1)=".",FALSE,TRUE)</formula>
    </cfRule>
    <cfRule type="expression" dxfId="172" priority="232">
      <formula>IF(RIGHT(TEXT(R99,"0.#"),1)=".",TRUE,FALSE)</formula>
    </cfRule>
  </conditionalFormatting>
  <conditionalFormatting sqref="Y182:Y189 Y180">
    <cfRule type="expression" dxfId="171" priority="229">
      <formula>IF(RIGHT(TEXT(Y180,"0.#"),1)=".",FALSE,TRUE)</formula>
    </cfRule>
    <cfRule type="expression" dxfId="170" priority="230">
      <formula>IF(RIGHT(TEXT(Y180,"0.#"),1)=".",TRUE,FALSE)</formula>
    </cfRule>
  </conditionalFormatting>
  <conditionalFormatting sqref="AU181">
    <cfRule type="expression" dxfId="169" priority="227">
      <formula>IF(RIGHT(TEXT(AU181,"0.#"),1)=".",FALSE,TRUE)</formula>
    </cfRule>
    <cfRule type="expression" dxfId="168" priority="228">
      <formula>IF(RIGHT(TEXT(AU181,"0.#"),1)=".",TRUE,FALSE)</formula>
    </cfRule>
  </conditionalFormatting>
  <conditionalFormatting sqref="AU190">
    <cfRule type="expression" dxfId="167" priority="225">
      <formula>IF(RIGHT(TEXT(AU190,"0.#"),1)=".",FALSE,TRUE)</formula>
    </cfRule>
    <cfRule type="expression" dxfId="166" priority="226">
      <formula>IF(RIGHT(TEXT(AU190,"0.#"),1)=".",TRUE,FALSE)</formula>
    </cfRule>
  </conditionalFormatting>
  <conditionalFormatting sqref="AU182:AU189 AU180">
    <cfRule type="expression" dxfId="165" priority="223">
      <formula>IF(RIGHT(TEXT(AU180,"0.#"),1)=".",FALSE,TRUE)</formula>
    </cfRule>
    <cfRule type="expression" dxfId="164" priority="224">
      <formula>IF(RIGHT(TEXT(AU180,"0.#"),1)=".",TRUE,FALSE)</formula>
    </cfRule>
  </conditionalFormatting>
  <conditionalFormatting sqref="Y220 Y207 Y194">
    <cfRule type="expression" dxfId="163" priority="209">
      <formula>IF(RIGHT(TEXT(Y194,"0.#"),1)=".",FALSE,TRUE)</formula>
    </cfRule>
    <cfRule type="expression" dxfId="162" priority="210">
      <formula>IF(RIGHT(TEXT(Y194,"0.#"),1)=".",TRUE,FALSE)</formula>
    </cfRule>
  </conditionalFormatting>
  <conditionalFormatting sqref="Y229 Y216 Y203">
    <cfRule type="expression" dxfId="161" priority="207">
      <formula>IF(RIGHT(TEXT(Y203,"0.#"),1)=".",FALSE,TRUE)</formula>
    </cfRule>
    <cfRule type="expression" dxfId="160" priority="208">
      <formula>IF(RIGHT(TEXT(Y203,"0.#"),1)=".",TRUE,FALSE)</formula>
    </cfRule>
  </conditionalFormatting>
  <conditionalFormatting sqref="Y221:Y228 Y219 Y208:Y215 Y206 Y195:Y202">
    <cfRule type="expression" dxfId="159" priority="205">
      <formula>IF(RIGHT(TEXT(Y195,"0.#"),1)=".",FALSE,TRUE)</formula>
    </cfRule>
    <cfRule type="expression" dxfId="158" priority="206">
      <formula>IF(RIGHT(TEXT(Y195,"0.#"),1)=".",TRUE,FALSE)</formula>
    </cfRule>
  </conditionalFormatting>
  <conditionalFormatting sqref="AU220 AU207 AU194">
    <cfRule type="expression" dxfId="157" priority="203">
      <formula>IF(RIGHT(TEXT(AU194,"0.#"),1)=".",FALSE,TRUE)</formula>
    </cfRule>
    <cfRule type="expression" dxfId="156" priority="204">
      <formula>IF(RIGHT(TEXT(AU194,"0.#"),1)=".",TRUE,FALSE)</formula>
    </cfRule>
  </conditionalFormatting>
  <conditionalFormatting sqref="AU229 AU216 AU203">
    <cfRule type="expression" dxfId="155" priority="201">
      <formula>IF(RIGHT(TEXT(AU203,"0.#"),1)=".",FALSE,TRUE)</formula>
    </cfRule>
    <cfRule type="expression" dxfId="154" priority="202">
      <formula>IF(RIGHT(TEXT(AU203,"0.#"),1)=".",TRUE,FALSE)</formula>
    </cfRule>
  </conditionalFormatting>
  <conditionalFormatting sqref="AU221:AU228 AU219 AU208:AU215 AU206 AU195:AU202 AU193">
    <cfRule type="expression" dxfId="153" priority="199">
      <formula>IF(RIGHT(TEXT(AU193,"0.#"),1)=".",FALSE,TRUE)</formula>
    </cfRule>
    <cfRule type="expression" dxfId="152" priority="200">
      <formula>IF(RIGHT(TEXT(AU193,"0.#"),1)=".",TRUE,FALSE)</formula>
    </cfRule>
  </conditionalFormatting>
  <conditionalFormatting sqref="AE56:AI56">
    <cfRule type="expression" dxfId="151" priority="173">
      <formula>IF(AND(AE56&gt;=0, RIGHT(TEXT(AE56,"0.#"),1)&lt;&gt;"."),TRUE,FALSE)</formula>
    </cfRule>
    <cfRule type="expression" dxfId="150" priority="174">
      <formula>IF(AND(AE56&gt;=0, RIGHT(TEXT(AE56,"0.#"),1)="."),TRUE,FALSE)</formula>
    </cfRule>
    <cfRule type="expression" dxfId="149" priority="175">
      <formula>IF(AND(AE56&lt;0, RIGHT(TEXT(AE56,"0.#"),1)&lt;&gt;"."),TRUE,FALSE)</formula>
    </cfRule>
    <cfRule type="expression" dxfId="148" priority="176">
      <formula>IF(AND(AE56&lt;0, RIGHT(TEXT(AE56,"0.#"),1)="."),TRUE,FALSE)</formula>
    </cfRule>
  </conditionalFormatting>
  <conditionalFormatting sqref="AJ56:AS56">
    <cfRule type="expression" dxfId="147" priority="169">
      <formula>IF(AND(AJ56&gt;=0, RIGHT(TEXT(AJ56,"0.#"),1)&lt;&gt;"."),TRUE,FALSE)</formula>
    </cfRule>
    <cfRule type="expression" dxfId="146" priority="170">
      <formula>IF(AND(AJ56&gt;=0, RIGHT(TEXT(AJ56,"0.#"),1)="."),TRUE,FALSE)</formula>
    </cfRule>
    <cfRule type="expression" dxfId="145" priority="171">
      <formula>IF(AND(AJ56&lt;0, RIGHT(TEXT(AJ56,"0.#"),1)&lt;&gt;"."),TRUE,FALSE)</formula>
    </cfRule>
    <cfRule type="expression" dxfId="144" priority="172">
      <formula>IF(AND(AJ56&lt;0, RIGHT(TEXT(AJ56,"0.#"),1)="."),TRUE,FALSE)</formula>
    </cfRule>
  </conditionalFormatting>
  <conditionalFormatting sqref="AK237:AK265">
    <cfRule type="expression" dxfId="143" priority="157">
      <formula>IF(RIGHT(TEXT(AK237,"0.#"),1)=".",FALSE,TRUE)</formula>
    </cfRule>
    <cfRule type="expression" dxfId="142" priority="158">
      <formula>IF(RIGHT(TEXT(AK237,"0.#"),1)=".",TRUE,FALSE)</formula>
    </cfRule>
  </conditionalFormatting>
  <conditionalFormatting sqref="AU237:AX265">
    <cfRule type="expression" dxfId="141" priority="153">
      <formula>IF(AND(AU237&gt;=0, RIGHT(TEXT(AU237,"0.#"),1)&lt;&gt;"."),TRUE,FALSE)</formula>
    </cfRule>
    <cfRule type="expression" dxfId="140" priority="154">
      <formula>IF(AND(AU237&gt;=0, RIGHT(TEXT(AU237,"0.#"),1)="."),TRUE,FALSE)</formula>
    </cfRule>
    <cfRule type="expression" dxfId="139" priority="155">
      <formula>IF(AND(AU237&lt;0, RIGHT(TEXT(AU237,"0.#"),1)&lt;&gt;"."),TRUE,FALSE)</formula>
    </cfRule>
    <cfRule type="expression" dxfId="138" priority="156">
      <formula>IF(AND(AU237&lt;0, RIGHT(TEXT(AU237,"0.#"),1)="."),TRUE,FALSE)</formula>
    </cfRule>
  </conditionalFormatting>
  <conditionalFormatting sqref="AK269">
    <cfRule type="expression" dxfId="137" priority="151">
      <formula>IF(RIGHT(TEXT(AK269,"0.#"),1)=".",FALSE,TRUE)</formula>
    </cfRule>
    <cfRule type="expression" dxfId="136" priority="152">
      <formula>IF(RIGHT(TEXT(AK269,"0.#"),1)=".",TRUE,FALSE)</formula>
    </cfRule>
  </conditionalFormatting>
  <conditionalFormatting sqref="AU269:AX269">
    <cfRule type="expression" dxfId="135" priority="147">
      <formula>IF(AND(AU269&gt;=0, RIGHT(TEXT(AU269,"0.#"),1)&lt;&gt;"."),TRUE,FALSE)</formula>
    </cfRule>
    <cfRule type="expression" dxfId="134" priority="148">
      <formula>IF(AND(AU269&gt;=0, RIGHT(TEXT(AU269,"0.#"),1)="."),TRUE,FALSE)</formula>
    </cfRule>
    <cfRule type="expression" dxfId="133" priority="149">
      <formula>IF(AND(AU269&lt;0, RIGHT(TEXT(AU269,"0.#"),1)&lt;&gt;"."),TRUE,FALSE)</formula>
    </cfRule>
    <cfRule type="expression" dxfId="132" priority="150">
      <formula>IF(AND(AU269&lt;0, RIGHT(TEXT(AU269,"0.#"),1)="."),TRUE,FALSE)</formula>
    </cfRule>
  </conditionalFormatting>
  <conditionalFormatting sqref="AK270:AK298">
    <cfRule type="expression" dxfId="131" priority="145">
      <formula>IF(RIGHT(TEXT(AK270,"0.#"),1)=".",FALSE,TRUE)</formula>
    </cfRule>
    <cfRule type="expression" dxfId="130" priority="146">
      <formula>IF(RIGHT(TEXT(AK270,"0.#"),1)=".",TRUE,FALSE)</formula>
    </cfRule>
  </conditionalFormatting>
  <conditionalFormatting sqref="AU270:AX298">
    <cfRule type="expression" dxfId="129" priority="141">
      <formula>IF(AND(AU270&gt;=0, RIGHT(TEXT(AU270,"0.#"),1)&lt;&gt;"."),TRUE,FALSE)</formula>
    </cfRule>
    <cfRule type="expression" dxfId="128" priority="142">
      <formula>IF(AND(AU270&gt;=0, RIGHT(TEXT(AU270,"0.#"),1)="."),TRUE,FALSE)</formula>
    </cfRule>
    <cfRule type="expression" dxfId="127" priority="143">
      <formula>IF(AND(AU270&lt;0, RIGHT(TEXT(AU270,"0.#"),1)&lt;&gt;"."),TRUE,FALSE)</formula>
    </cfRule>
    <cfRule type="expression" dxfId="126" priority="144">
      <formula>IF(AND(AU270&lt;0, RIGHT(TEXT(AU270,"0.#"),1)="."),TRUE,FALSE)</formula>
    </cfRule>
  </conditionalFormatting>
  <conditionalFormatting sqref="AK302">
    <cfRule type="expression" dxfId="125" priority="139">
      <formula>IF(RIGHT(TEXT(AK302,"0.#"),1)=".",FALSE,TRUE)</formula>
    </cfRule>
    <cfRule type="expression" dxfId="124" priority="140">
      <formula>IF(RIGHT(TEXT(AK302,"0.#"),1)=".",TRUE,FALSE)</formula>
    </cfRule>
  </conditionalFormatting>
  <conditionalFormatting sqref="AU302:AX302">
    <cfRule type="expression" dxfId="123" priority="135">
      <formula>IF(AND(AU302&gt;=0, RIGHT(TEXT(AU302,"0.#"),1)&lt;&gt;"."),TRUE,FALSE)</formula>
    </cfRule>
    <cfRule type="expression" dxfId="122" priority="136">
      <formula>IF(AND(AU302&gt;=0, RIGHT(TEXT(AU302,"0.#"),1)="."),TRUE,FALSE)</formula>
    </cfRule>
    <cfRule type="expression" dxfId="121" priority="137">
      <formula>IF(AND(AU302&lt;0, RIGHT(TEXT(AU302,"0.#"),1)&lt;&gt;"."),TRUE,FALSE)</formula>
    </cfRule>
    <cfRule type="expression" dxfId="120" priority="138">
      <formula>IF(AND(AU302&lt;0, RIGHT(TEXT(AU302,"0.#"),1)="."),TRUE,FALSE)</formula>
    </cfRule>
  </conditionalFormatting>
  <conditionalFormatting sqref="AK303:AK331">
    <cfRule type="expression" dxfId="119" priority="133">
      <formula>IF(RIGHT(TEXT(AK303,"0.#"),1)=".",FALSE,TRUE)</formula>
    </cfRule>
    <cfRule type="expression" dxfId="118" priority="134">
      <formula>IF(RIGHT(TEXT(AK303,"0.#"),1)=".",TRUE,FALSE)</formula>
    </cfRule>
  </conditionalFormatting>
  <conditionalFormatting sqref="AU303:AX331">
    <cfRule type="expression" dxfId="117" priority="129">
      <formula>IF(AND(AU303&gt;=0, RIGHT(TEXT(AU303,"0.#"),1)&lt;&gt;"."),TRUE,FALSE)</formula>
    </cfRule>
    <cfRule type="expression" dxfId="116" priority="130">
      <formula>IF(AND(AU303&gt;=0, RIGHT(TEXT(AU303,"0.#"),1)="."),TRUE,FALSE)</formula>
    </cfRule>
    <cfRule type="expression" dxfId="115" priority="131">
      <formula>IF(AND(AU303&lt;0, RIGHT(TEXT(AU303,"0.#"),1)&lt;&gt;"."),TRUE,FALSE)</formula>
    </cfRule>
    <cfRule type="expression" dxfId="114" priority="132">
      <formula>IF(AND(AU303&lt;0, RIGHT(TEXT(AU303,"0.#"),1)="."),TRUE,FALSE)</formula>
    </cfRule>
  </conditionalFormatting>
  <conditionalFormatting sqref="AU335:AX335">
    <cfRule type="expression" dxfId="113" priority="123">
      <formula>IF(AND(AU335&gt;=0, RIGHT(TEXT(AU335,"0.#"),1)&lt;&gt;"."),TRUE,FALSE)</formula>
    </cfRule>
    <cfRule type="expression" dxfId="112" priority="124">
      <formula>IF(AND(AU335&gt;=0, RIGHT(TEXT(AU335,"0.#"),1)="."),TRUE,FALSE)</formula>
    </cfRule>
    <cfRule type="expression" dxfId="111" priority="125">
      <formula>IF(AND(AU335&lt;0, RIGHT(TEXT(AU335,"0.#"),1)&lt;&gt;"."),TRUE,FALSE)</formula>
    </cfRule>
    <cfRule type="expression" dxfId="110" priority="126">
      <formula>IF(AND(AU335&lt;0, RIGHT(TEXT(AU335,"0.#"),1)="."),TRUE,FALSE)</formula>
    </cfRule>
  </conditionalFormatting>
  <conditionalFormatting sqref="AK338:AK364">
    <cfRule type="expression" dxfId="109" priority="121">
      <formula>IF(RIGHT(TEXT(AK338,"0.#"),1)=".",FALSE,TRUE)</formula>
    </cfRule>
    <cfRule type="expression" dxfId="108" priority="122">
      <formula>IF(RIGHT(TEXT(AK338,"0.#"),1)=".",TRUE,FALSE)</formula>
    </cfRule>
  </conditionalFormatting>
  <conditionalFormatting sqref="AU336:AX364">
    <cfRule type="expression" dxfId="107" priority="117">
      <formula>IF(AND(AU336&gt;=0, RIGHT(TEXT(AU336,"0.#"),1)&lt;&gt;"."),TRUE,FALSE)</formula>
    </cfRule>
    <cfRule type="expression" dxfId="106" priority="118">
      <formula>IF(AND(AU336&gt;=0, RIGHT(TEXT(AU336,"0.#"),1)="."),TRUE,FALSE)</formula>
    </cfRule>
    <cfRule type="expression" dxfId="105" priority="119">
      <formula>IF(AND(AU336&lt;0, RIGHT(TEXT(AU336,"0.#"),1)&lt;&gt;"."),TRUE,FALSE)</formula>
    </cfRule>
    <cfRule type="expression" dxfId="104" priority="120">
      <formula>IF(AND(AU336&lt;0, RIGHT(TEXT(AU336,"0.#"),1)="."),TRUE,FALSE)</formula>
    </cfRule>
  </conditionalFormatting>
  <conditionalFormatting sqref="AK368">
    <cfRule type="expression" dxfId="103" priority="115">
      <formula>IF(RIGHT(TEXT(AK368,"0.#"),1)=".",FALSE,TRUE)</formula>
    </cfRule>
    <cfRule type="expression" dxfId="102" priority="116">
      <formula>IF(RIGHT(TEXT(AK368,"0.#"),1)=".",TRUE,FALSE)</formula>
    </cfRule>
  </conditionalFormatting>
  <conditionalFormatting sqref="AU368:AX368">
    <cfRule type="expression" dxfId="101" priority="111">
      <formula>IF(AND(AU368&gt;=0, RIGHT(TEXT(AU368,"0.#"),1)&lt;&gt;"."),TRUE,FALSE)</formula>
    </cfRule>
    <cfRule type="expression" dxfId="100" priority="112">
      <formula>IF(AND(AU368&gt;=0, RIGHT(TEXT(AU368,"0.#"),1)="."),TRUE,FALSE)</formula>
    </cfRule>
    <cfRule type="expression" dxfId="99" priority="113">
      <formula>IF(AND(AU368&lt;0, RIGHT(TEXT(AU368,"0.#"),1)&lt;&gt;"."),TRUE,FALSE)</formula>
    </cfRule>
    <cfRule type="expression" dxfId="98" priority="114">
      <formula>IF(AND(AU368&lt;0, RIGHT(TEXT(AU368,"0.#"),1)="."),TRUE,FALSE)</formula>
    </cfRule>
  </conditionalFormatting>
  <conditionalFormatting sqref="AK369:AK397">
    <cfRule type="expression" dxfId="97" priority="109">
      <formula>IF(RIGHT(TEXT(AK369,"0.#"),1)=".",FALSE,TRUE)</formula>
    </cfRule>
    <cfRule type="expression" dxfId="96" priority="110">
      <formula>IF(RIGHT(TEXT(AK369,"0.#"),1)=".",TRUE,FALSE)</formula>
    </cfRule>
  </conditionalFormatting>
  <conditionalFormatting sqref="AU369:AX397">
    <cfRule type="expression" dxfId="95" priority="105">
      <formula>IF(AND(AU369&gt;=0, RIGHT(TEXT(AU369,"0.#"),1)&lt;&gt;"."),TRUE,FALSE)</formula>
    </cfRule>
    <cfRule type="expression" dxfId="94" priority="106">
      <formula>IF(AND(AU369&gt;=0, RIGHT(TEXT(AU369,"0.#"),1)="."),TRUE,FALSE)</formula>
    </cfRule>
    <cfRule type="expression" dxfId="93" priority="107">
      <formula>IF(AND(AU369&lt;0, RIGHT(TEXT(AU369,"0.#"),1)&lt;&gt;"."),TRUE,FALSE)</formula>
    </cfRule>
    <cfRule type="expression" dxfId="92" priority="108">
      <formula>IF(AND(AU369&lt;0, RIGHT(TEXT(AU369,"0.#"),1)="."),TRUE,FALSE)</formula>
    </cfRule>
  </conditionalFormatting>
  <conditionalFormatting sqref="AK401">
    <cfRule type="expression" dxfId="91" priority="103">
      <formula>IF(RIGHT(TEXT(AK401,"0.#"),1)=".",FALSE,TRUE)</formula>
    </cfRule>
    <cfRule type="expression" dxfId="90" priority="104">
      <formula>IF(RIGHT(TEXT(AK401,"0.#"),1)=".",TRUE,FALSE)</formula>
    </cfRule>
  </conditionalFormatting>
  <conditionalFormatting sqref="AU401:AX401">
    <cfRule type="expression" dxfId="89" priority="99">
      <formula>IF(AND(AU401&gt;=0, RIGHT(TEXT(AU401,"0.#"),1)&lt;&gt;"."),TRUE,FALSE)</formula>
    </cfRule>
    <cfRule type="expression" dxfId="88" priority="100">
      <formula>IF(AND(AU401&gt;=0, RIGHT(TEXT(AU401,"0.#"),1)="."),TRUE,FALSE)</formula>
    </cfRule>
    <cfRule type="expression" dxfId="87" priority="101">
      <formula>IF(AND(AU401&lt;0, RIGHT(TEXT(AU401,"0.#"),1)&lt;&gt;"."),TRUE,FALSE)</formula>
    </cfRule>
    <cfRule type="expression" dxfId="86" priority="102">
      <formula>IF(AND(AU401&lt;0, RIGHT(TEXT(AU401,"0.#"),1)="."),TRUE,FALSE)</formula>
    </cfRule>
  </conditionalFormatting>
  <conditionalFormatting sqref="AK402:AK430">
    <cfRule type="expression" dxfId="85" priority="97">
      <formula>IF(RIGHT(TEXT(AK402,"0.#"),1)=".",FALSE,TRUE)</formula>
    </cfRule>
    <cfRule type="expression" dxfId="84" priority="98">
      <formula>IF(RIGHT(TEXT(AK402,"0.#"),1)=".",TRUE,FALSE)</formula>
    </cfRule>
  </conditionalFormatting>
  <conditionalFormatting sqref="AU402:AX430">
    <cfRule type="expression" dxfId="83" priority="93">
      <formula>IF(AND(AU402&gt;=0, RIGHT(TEXT(AU402,"0.#"),1)&lt;&gt;"."),TRUE,FALSE)</formula>
    </cfRule>
    <cfRule type="expression" dxfId="82" priority="94">
      <formula>IF(AND(AU402&gt;=0, RIGHT(TEXT(AU402,"0.#"),1)="."),TRUE,FALSE)</formula>
    </cfRule>
    <cfRule type="expression" dxfId="81" priority="95">
      <formula>IF(AND(AU402&lt;0, RIGHT(TEXT(AU402,"0.#"),1)&lt;&gt;"."),TRUE,FALSE)</formula>
    </cfRule>
    <cfRule type="expression" dxfId="80" priority="96">
      <formula>IF(AND(AU402&lt;0, RIGHT(TEXT(AU402,"0.#"),1)="."),TRUE,FALSE)</formula>
    </cfRule>
  </conditionalFormatting>
  <conditionalFormatting sqref="AK434">
    <cfRule type="expression" dxfId="79" priority="91">
      <formula>IF(RIGHT(TEXT(AK434,"0.#"),1)=".",FALSE,TRUE)</formula>
    </cfRule>
    <cfRule type="expression" dxfId="78" priority="92">
      <formula>IF(RIGHT(TEXT(AK434,"0.#"),1)=".",TRUE,FALSE)</formula>
    </cfRule>
  </conditionalFormatting>
  <conditionalFormatting sqref="AU434:AX434">
    <cfRule type="expression" dxfId="77" priority="87">
      <formula>IF(AND(AU434&gt;=0, RIGHT(TEXT(AU434,"0.#"),1)&lt;&gt;"."),TRUE,FALSE)</formula>
    </cfRule>
    <cfRule type="expression" dxfId="76" priority="88">
      <formula>IF(AND(AU434&gt;=0, RIGHT(TEXT(AU434,"0.#"),1)="."),TRUE,FALSE)</formula>
    </cfRule>
    <cfRule type="expression" dxfId="75" priority="89">
      <formula>IF(AND(AU434&lt;0, RIGHT(TEXT(AU434,"0.#"),1)&lt;&gt;"."),TRUE,FALSE)</formula>
    </cfRule>
    <cfRule type="expression" dxfId="74" priority="90">
      <formula>IF(AND(AU434&lt;0, RIGHT(TEXT(AU434,"0.#"),1)="."),TRUE,FALSE)</formula>
    </cfRule>
  </conditionalFormatting>
  <conditionalFormatting sqref="AK435:AK463">
    <cfRule type="expression" dxfId="73" priority="85">
      <formula>IF(RIGHT(TEXT(AK435,"0.#"),1)=".",FALSE,TRUE)</formula>
    </cfRule>
    <cfRule type="expression" dxfId="72" priority="86">
      <formula>IF(RIGHT(TEXT(AK435,"0.#"),1)=".",TRUE,FALSE)</formula>
    </cfRule>
  </conditionalFormatting>
  <conditionalFormatting sqref="AU435:AX463">
    <cfRule type="expression" dxfId="71" priority="81">
      <formula>IF(AND(AU435&gt;=0, RIGHT(TEXT(AU435,"0.#"),1)&lt;&gt;"."),TRUE,FALSE)</formula>
    </cfRule>
    <cfRule type="expression" dxfId="70" priority="82">
      <formula>IF(AND(AU435&gt;=0, RIGHT(TEXT(AU435,"0.#"),1)="."),TRUE,FALSE)</formula>
    </cfRule>
    <cfRule type="expression" dxfId="69" priority="83">
      <formula>IF(AND(AU435&lt;0, RIGHT(TEXT(AU435,"0.#"),1)&lt;&gt;"."),TRUE,FALSE)</formula>
    </cfRule>
    <cfRule type="expression" dxfId="68" priority="84">
      <formula>IF(AND(AU435&lt;0, RIGHT(TEXT(AU435,"0.#"),1)="."),TRUE,FALSE)</formula>
    </cfRule>
  </conditionalFormatting>
  <conditionalFormatting sqref="AK467">
    <cfRule type="expression" dxfId="67" priority="79">
      <formula>IF(RIGHT(TEXT(AK467,"0.#"),1)=".",FALSE,TRUE)</formula>
    </cfRule>
    <cfRule type="expression" dxfId="66" priority="80">
      <formula>IF(RIGHT(TEXT(AK467,"0.#"),1)=".",TRUE,FALSE)</formula>
    </cfRule>
  </conditionalFormatting>
  <conditionalFormatting sqref="AU467:AX467">
    <cfRule type="expression" dxfId="65" priority="75">
      <formula>IF(AND(AU467&gt;=0, RIGHT(TEXT(AU467,"0.#"),1)&lt;&gt;"."),TRUE,FALSE)</formula>
    </cfRule>
    <cfRule type="expression" dxfId="64" priority="76">
      <formula>IF(AND(AU467&gt;=0, RIGHT(TEXT(AU467,"0.#"),1)="."),TRUE,FALSE)</formula>
    </cfRule>
    <cfRule type="expression" dxfId="63" priority="77">
      <formula>IF(AND(AU467&lt;0, RIGHT(TEXT(AU467,"0.#"),1)&lt;&gt;"."),TRUE,FALSE)</formula>
    </cfRule>
    <cfRule type="expression" dxfId="62" priority="78">
      <formula>IF(AND(AU467&lt;0, RIGHT(TEXT(AU467,"0.#"),1)="."),TRUE,FALSE)</formula>
    </cfRule>
  </conditionalFormatting>
  <conditionalFormatting sqref="AK468:AK496">
    <cfRule type="expression" dxfId="61" priority="73">
      <formula>IF(RIGHT(TEXT(AK468,"0.#"),1)=".",FALSE,TRUE)</formula>
    </cfRule>
    <cfRule type="expression" dxfId="60" priority="74">
      <formula>IF(RIGHT(TEXT(AK468,"0.#"),1)=".",TRUE,FALSE)</formula>
    </cfRule>
  </conditionalFormatting>
  <conditionalFormatting sqref="AU468:AX496">
    <cfRule type="expression" dxfId="59" priority="69">
      <formula>IF(AND(AU468&gt;=0, RIGHT(TEXT(AU468,"0.#"),1)&lt;&gt;"."),TRUE,FALSE)</formula>
    </cfRule>
    <cfRule type="expression" dxfId="58" priority="70">
      <formula>IF(AND(AU468&gt;=0, RIGHT(TEXT(AU468,"0.#"),1)="."),TRUE,FALSE)</formula>
    </cfRule>
    <cfRule type="expression" dxfId="57" priority="71">
      <formula>IF(AND(AU468&lt;0, RIGHT(TEXT(AU468,"0.#"),1)&lt;&gt;"."),TRUE,FALSE)</formula>
    </cfRule>
    <cfRule type="expression" dxfId="56" priority="72">
      <formula>IF(AND(AU468&lt;0, RIGHT(TEXT(AU468,"0.#"),1)="."),TRUE,FALSE)</formula>
    </cfRule>
  </conditionalFormatting>
  <conditionalFormatting sqref="AE24:AX24 AJ23:AS23">
    <cfRule type="expression" dxfId="55" priority="67">
      <formula>IF(RIGHT(TEXT(AE23,"0.#"),1)=".",FALSE,TRUE)</formula>
    </cfRule>
    <cfRule type="expression" dxfId="54" priority="68">
      <formula>IF(RIGHT(TEXT(AE23,"0.#"),1)=".",TRUE,FALSE)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Y193">
    <cfRule type="expression" dxfId="13" priority="13">
      <formula>IF(RIGHT(TEXT(Y193,"0.#"),1)=".",FALSE,TRUE)</formula>
    </cfRule>
    <cfRule type="expression" dxfId="12" priority="14">
      <formula>IF(RIGHT(TEXT(Y193,"0.#"),1)=".",TRUE,FALSE)</formula>
    </cfRule>
  </conditionalFormatting>
  <conditionalFormatting sqref="AK337">
    <cfRule type="expression" dxfId="11" priority="11">
      <formula>IF(RIGHT(TEXT(AK337,"0.#"),1)=".",FALSE,TRUE)</formula>
    </cfRule>
    <cfRule type="expression" dxfId="10" priority="12">
      <formula>IF(RIGHT(TEXT(AK337,"0.#"),1)=".",TRUE,FALSE)</formula>
    </cfRule>
  </conditionalFormatting>
  <conditionalFormatting sqref="AK335">
    <cfRule type="expression" dxfId="9" priority="9">
      <formula>IF(RIGHT(TEXT(AK335,"0.#"),1)=".",FALSE,TRUE)</formula>
    </cfRule>
    <cfRule type="expression" dxfId="8" priority="10">
      <formula>IF(RIGHT(TEXT(AK335,"0.#"),1)=".",TRUE,FALSE)</formula>
    </cfRule>
  </conditionalFormatting>
  <conditionalFormatting sqref="AK336">
    <cfRule type="expression" dxfId="7" priority="7">
      <formula>IF(RIGHT(TEXT(AK336,"0.#"),1)=".",FALSE,TRUE)</formula>
    </cfRule>
    <cfRule type="expression" dxfId="6" priority="8">
      <formula>IF(RIGHT(TEXT(AK336,"0.#"),1)=".",TRUE,FALSE)</formula>
    </cfRule>
  </conditionalFormatting>
  <conditionalFormatting sqref="AT83:AX83">
    <cfRule type="expression" dxfId="5" priority="5">
      <formula>IF(RIGHT(TEXT(AT83,"0.#"),1)=".",FALSE,TRUE)</formula>
    </cfRule>
    <cfRule type="expression" dxfId="4" priority="6">
      <formula>IF(RIGHT(TEXT(AT83,"0.#"),1)=".",TRUE,FALSE)</formula>
    </cfRule>
  </conditionalFormatting>
  <conditionalFormatting sqref="AT69:AX69">
    <cfRule type="expression" dxfId="3" priority="3">
      <formula>IF(RIGHT(TEXT(AT69,"0.#"),1)=".",FALSE,TRUE)</formula>
    </cfRule>
    <cfRule type="expression" dxfId="2" priority="4">
      <formula>IF(RIGHT(TEXT(AT69,"0.#"),1)=".",TRUE,FALSE)</formula>
    </cfRule>
  </conditionalFormatting>
  <conditionalFormatting sqref="AR13:AX13">
    <cfRule type="expression" dxfId="1" priority="1">
      <formula>IF(RIGHT(TEXT(AR13,"0.#"),1)=".",FALSE,TRUE)</formula>
    </cfRule>
    <cfRule type="expression" dxfId="0" priority="2">
      <formula>IF(RIGHT(TEXT(AR13,"0.#"),1)=".",TRUE,FALSE)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122"/>
  <sheetViews>
    <sheetView view="pageBreakPreview" topLeftCell="A10" zoomScaleNormal="100" zoomScaleSheetLayoutView="100" workbookViewId="0">
      <selection activeCell="K17" sqref="K17"/>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382</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c r="A5" s="16" t="s">
        <v>237</v>
      </c>
      <c r="B5" s="17" t="s">
        <v>382</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c r="A7" s="16" t="s">
        <v>239</v>
      </c>
      <c r="B7" s="17" t="s">
        <v>382</v>
      </c>
      <c r="C7" s="15" t="str">
        <f t="shared" si="0"/>
        <v>観光立国</v>
      </c>
      <c r="D7" s="15" t="str">
        <f t="shared" si="7"/>
        <v>海洋政策、観光立国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海洋政策、観光立国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海洋政策、観光立国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海洋政策、観光立国</v>
      </c>
      <c r="F10" s="20" t="s">
        <v>275</v>
      </c>
      <c r="G10" s="19"/>
      <c r="H10" s="15" t="str">
        <f t="shared" si="1"/>
        <v/>
      </c>
      <c r="I10" s="15" t="str">
        <f t="shared" si="5"/>
        <v>一般会計</v>
      </c>
      <c r="K10" s="16" t="s">
        <v>266</v>
      </c>
      <c r="L10" s="17"/>
      <c r="M10" s="15" t="str">
        <f t="shared" si="2"/>
        <v/>
      </c>
      <c r="N10" s="15" t="str">
        <f t="shared" si="6"/>
        <v/>
      </c>
      <c r="O10" s="15"/>
      <c r="P10" s="15" t="str">
        <f>S8</f>
        <v>委託・請負、補助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海洋政策、観光立国</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海洋政策、観光立国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海洋政策、観光立国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海洋政策、観光立国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海洋政策、観光立国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海洋政策、観光立国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海洋政策、観光立国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海洋政策、観光立国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海洋政策、観光立国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海洋政策、観光立国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海洋政策、観光立国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海洋政策、観光立国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t="s">
        <v>382</v>
      </c>
      <c r="C23" s="15" t="str">
        <f t="shared" si="0"/>
        <v>地方創生</v>
      </c>
      <c r="D23" s="15" t="str">
        <f t="shared" si="7"/>
        <v>海洋政策、観光立国、地方創生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海洋政策、観光立国、地方創生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海洋政策、観光立国、地方創生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0866141732283472" right="0.70866141732283472" top="0.74803149606299213" bottom="0.74803149606299213" header="0.31496062992125984" footer="0.31496062992125984"/>
  <pageSetup paperSize="9" scale="98" orientation="landscape" r:id="rId1"/>
  <colBreaks count="1" manualBreakCount="1">
    <brk id="20"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2015-09-02T02:54:08Z</cp:lastPrinted>
  <dcterms:created xsi:type="dcterms:W3CDTF">2012-03-13T00:50:25Z</dcterms:created>
  <dcterms:modified xsi:type="dcterms:W3CDTF">2015-09-06T11:18:53Z</dcterms:modified>
</cp:coreProperties>
</file>