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4" i="3" l="1"/>
  <c r="AT84"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<sst xmlns="http://schemas.openxmlformats.org/spreadsheetml/2006/main" count="727" uniqueCount="422">
  <si>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</si>
  <si>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</si>
  <si>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</si>
  <si>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</si>
  <si>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</si>
  <si>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</si>
  <si>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</si>
  <si>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</si>
  <si>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</si>
  <si>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</si>
  <si>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</si>
  <si>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</si>
  <si>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</si>
  <si>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</si>
  <si>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</si>
  <si>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</si>
  <si>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</si>
  <si>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</si>
  <si>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</si>
  <si>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</si>
  <si>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</si>
  <si>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</si>
  <si>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</si>
  <si>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</si>
  <si>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</si>
  <si>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</si>
  <si>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</si>
  <si>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</si>
  <si>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</si>
  <si>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</si>
  <si>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</si>
  <si>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</si>
  <si>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</si>
  <si>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</si>
  <si>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</si>
  <si>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</si>
  <si>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</si>
  <si>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</si>
  <si>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</si>
  <si>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</si>
  <si>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</si>
  <si>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</si>
  <si>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</si>
  <si>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</si>
  <si>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</si>
  <si>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</si>
  <si>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</si>
  <si>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</si>
  <si>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</si>
  <si>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</si>
  <si>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</si>
  <si>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</si>
  <si>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</si>
  <si>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</si>
  <si>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</si>
  <si>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</si>
  <si>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</si>
  <si>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</si>
  <si>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</si>
  <si>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</si>
  <si>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</si>
  <si>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</si>
  <si>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</si>
  <si>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</si>
  <si>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</si>
  <si>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</si>
  <si>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</si>
  <si>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</si>
  <si>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</si>
  <si>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</si>
  <si>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</si>
  <si>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</si>
  <si>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</si>
  <si>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</si>
  <si>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</si>
  <si>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</si>
  <si>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</si>
  <si>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</si>
  <si>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</si>
  <si>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</si>
  <si>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</si>
  <si>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</si>
  <si>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</si>
  <si>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</si>
  <si>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</si>
  <si>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</si>
  <si>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</si>
  <si>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</si>
  <si>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</si>
  <si>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</si>
  <si>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</si>
  <si>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</si>
  <si>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</si>
  <si>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</si>
  <si>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</si>
  <si>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</si>
  <si>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</si>
  <si>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</si>
  <si>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</si>
  <si>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</si>
  <si>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</si>
  <si>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</si>
  <si>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</si>
  <si>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</si>
  <si>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</si>
  <si>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</si>
  <si>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</si>
  <si>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</si>
  <si>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</si>
  <si>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</si>
  <si>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</si>
  <si>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</si>
  <si>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</si>
  <si>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</si>
  <si>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</si>
  <si>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</si>
  <si>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</si>
  <si>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</si>
  <si>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</si>
  <si>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</si>
  <si>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</si>
  <si>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</si>
  <si>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</si>
  <si>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</si>
  <si>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</si>
  <si>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</si>
  <si>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</si>
  <si>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</si>
  <si>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</si>
  <si>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</si>
  <si>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</si>
  <si>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</si>
  <si>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</si>
  <si>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</si>
  <si>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</si>
  <si>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</si>
  <si>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</si>
  <si>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</si>
  <si>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</si>
  <si>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</si>
  <si>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</si>
  <si>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</si>
  <si>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</si>
  <si>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</si>
  <si>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</si>
  <si>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</si>
  <si>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</si>
  <si>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</si>
  <si>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</si>
  <si>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</si>
  <si>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</si>
  <si>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</si>
  <si>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</si>
  <si>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</si>
  <si>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</si>
  <si>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</si>
  <si>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</si>
  <si>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</si>
  <si>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</si>
  <si>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</si>
  <si>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</si>
  <si>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</si>
  <si>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</si>
  <si>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</si>
  <si>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</si>
  <si>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</si>
  <si>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</si>
  <si>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</si>
  <si>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</si>
  <si>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</si>
  <si>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</si>
  <si>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</si>
  <si>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</si>
  <si>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</si>
  <si>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</si>
  <si>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</si>
  <si>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</si>
  <si>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</si>
  <si>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</si>
  <si>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</si>
  <si>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</si>
  <si>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</si>
  <si>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</si>
  <si>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</si>
  <si>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</si>
  <si>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</si>
  <si>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</si>
  <si>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</si>
  <si>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</si>
  <si>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</si>
  <si>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</si>
  <si>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</si>
  <si>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</si>
  <si>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</si>
  <si>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</si>
  <si>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</si>
  <si>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</si>
  <si>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</si>
  <si>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</si>
  <si>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</si>
  <si>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</si>
  <si>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</si>
  <si>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</si>
  <si>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</si>
  <si>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</si>
  <si>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</si>
  <si>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</si>
  <si>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</si>
  <si>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</si>
  <si>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</si>
  <si>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</si>
  <si>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</si>
  <si>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</si>
  <si>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</si>
  <si>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</si>
  <si>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</si>
  <si>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</si>
  <si>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</si>
  <si>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</si>
  <si>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</si>
  <si>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</si>
  <si>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</si>
  <si>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</si>
  <si>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</si>
  <si>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</si>
  <si>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</si>
  <si>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</si>
  <si>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</si>
  <si>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</si>
  <si>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</si>
  <si>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</si>
  <si>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</si>
  <si>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</si>
  <si>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</si>
  <si>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</si>
  <si>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</si>
  <si>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</si>
  <si>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</si>
  <si>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</si>
  <si>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</si>
  <si>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</si>
  <si>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</si>
  <si>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</si>
  <si>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</si>
  <si>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</si>
  <si>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</si>
  <si>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</si>
  <si>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</si>
  <si>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</si>
  <si>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</si>
  <si>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</si>
  <si>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</si>
  <si>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</si>
  <si>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</si>
  <si>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</si>
  <si>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</si>
  <si>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</si>
  <si>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</si>
  <si>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</si>
  <si>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</si>
  <si>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</si>
  <si>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</si>
  <si>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</si>
  <si>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</si>
  <si>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</si>
  <si>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</si>
  <si>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</si>
  <si>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</si>
  <si>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</si>
  <si>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</si>
  <si>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</si>
  <si>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</si>
  <si>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</si>
  <si>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</si>
  <si>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</si>
  <si>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</si>
  <si>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</si>
  <si>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</si>
  <si>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</si>
  <si>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</si>
  <si>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</si>
  <si>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</si>
  <si>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</si>
  <si>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</si>
  <si>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</si>
  <si>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</si>
  <si>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</si>
  <si>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</si>
  <si>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</si>
  <si>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</si>
  <si>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</si>
  <si>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</si>
  <si>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</si>
  <si>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</si>
  <si>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</si>
  <si>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</si>
  <si>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</si>
  <si>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</si>
  <si>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</si>
  <si>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</si>
  <si>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</si>
  <si>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</si>
  <si>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</si>
  <si>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</si>
  <si>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</si>
  <si>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</si>
  <si>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</si>
  <si>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</si>
  <si>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</si>
  <si>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</si>
  <si>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</si>
  <si>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</si>
  <si>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</si>
  <si>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</si>
  <si>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</si>
  <si>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</si>
  <si>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</si>
  <si>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</si>
  <si>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</si>
  <si>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</si>
  <si>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</si>
  <si>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</si>
  <si>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</si>
  <si>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</si>
  <si>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</si>
  <si>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</si>
  <si>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</si>
  <si>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</si>
  <si>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</si>
  <si>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</si>
  <si>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</si>
  <si>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</si>
  <si>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</si>
  <si>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</si>
  <si>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</si>
  <si>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</si>
  <si>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</si>
  <si>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</si>
  <si>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</si>
  <si>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</si>
  <si>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</si>
  <si>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</si>
  <si>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</si>
  <si>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</si>
  <si>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</si>
  <si>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</si>
  <si>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</si>
  <si>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</si>
  <si>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</si>
  <si>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</si>
  <si>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</si>
  <si>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</si>
  <si>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</si>
  <si>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</si>
  <si>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</si>
  <si>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</si>
  <si>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</si>
  <si>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</si>
  <si>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</si>
  <si>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</si>
  <si>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</si>
  <si>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</si>
  <si>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</si>
  <si>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</si>
  <si>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</si>
  <si>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</si>
  <si>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</si>
  <si>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</si>
  <si>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</si>
  <si>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</si>
  <si>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</si>
  <si>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</si>
  <si>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</si>
  <si>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</si>
  <si>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</si>
  <si>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</si>
  <si>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</si>
  <si>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</si>
  <si>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</si>
  <si>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</si>
  <si>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</si>
  <si>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９　市場環境の整備、産業の生産性向上、消費者利益の保護
30　社会資本整備・管理等を効果的に推進する</t>
    <phoneticPr fontId="5"/>
  </si>
  <si>
    <t>－</t>
    <phoneticPr fontId="5"/>
  </si>
  <si>
    <t>-</t>
  </si>
  <si>
    <t>-</t>
    <phoneticPr fontId="5"/>
  </si>
  <si>
    <t>社会資本整備・管理効率化推進調査費</t>
    <phoneticPr fontId="5"/>
  </si>
  <si>
    <t>‐</t>
  </si>
  <si>
    <t>今後も内部組織又は外部有識者による点検・評価結果等を踏まえて、適切に取組を実施していく。</t>
    <phoneticPr fontId="5"/>
  </si>
  <si>
    <t>1
（企画競争）</t>
    <rPh sb="3" eb="5">
      <t>キカク</t>
    </rPh>
    <rPh sb="5" eb="7">
      <t>キョウソウ</t>
    </rPh>
    <phoneticPr fontId="5"/>
  </si>
  <si>
    <t>社会資本情報プラットフォームの構築に必要な経費</t>
    <phoneticPr fontId="5"/>
  </si>
  <si>
    <t>日本再興戦略（平成25年6月14日閣議決定）
経済財政運営と改革の基本方針
（平成25年6月14日閣議決定）　</t>
    <phoneticPr fontId="5"/>
  </si>
  <si>
    <t>我が国の社会資本ストックは、高度経済成長期などに集中整備され、今後急速に老朽化することが懸念される。社会資本情報プラットフォームを構築することにより、社会資本の維持管理に必要な情報を継続的に収集・蓄積し、戦略的な維持管理を推進する。</t>
    <phoneticPr fontId="5"/>
  </si>
  <si>
    <t>国、地方自治体等における社会資本の施設・管理情報を分野横断的に収集・整理し活用する「社会資本情報プラットフォーム」の構築に向け、情報の統一的取り扱いのためのルールの検討等の社会資本情報プラットフォームの構築に関する検討及びシステム構築を行う。</t>
    <phoneticPr fontId="5"/>
  </si>
  <si>
    <t>社会資本情報プラットフォームが情報を共有する分野。</t>
    <phoneticPr fontId="5"/>
  </si>
  <si>
    <t>分野</t>
    <rPh sb="0" eb="2">
      <t>ブンヤ</t>
    </rPh>
    <phoneticPr fontId="5"/>
  </si>
  <si>
    <t>社会資本の維持管理情報のプラットフォームの整備に向け、国・地方自治体が保有する施設・管理情報等の情報の統一的取り扱いのためのルールの検討等を行うものであり、国が行うことが適当。</t>
    <phoneticPr fontId="5"/>
  </si>
  <si>
    <t>本事業は、国、地方自治体等における社会資本の施設・管理情報を分野横断的に収集・整理し活用し、戦略的な維持管理を実現するための社会資本情報のプラットフォームを構築する事業であり、各地方自治体等の管理するインフラを含むプラットフォームの構築は、国が先導して行うほかなく、当該予算により構築に向けた検討等を行うことは適当である。</t>
    <phoneticPr fontId="5"/>
  </si>
  <si>
    <t>A.社会資本情報プラットフォーム構築に向けた検討業務三菱総合研究所・建設技術研究所・長大共同提案体</t>
    <rPh sb="2" eb="4">
      <t>シャカイ</t>
    </rPh>
    <rPh sb="4" eb="6">
      <t>シホン</t>
    </rPh>
    <rPh sb="6" eb="8">
      <t>ジョウホウ</t>
    </rPh>
    <rPh sb="16" eb="18">
      <t>コウチク</t>
    </rPh>
    <rPh sb="19" eb="20">
      <t>ム</t>
    </rPh>
    <rPh sb="22" eb="24">
      <t>ケントウ</t>
    </rPh>
    <rPh sb="24" eb="26">
      <t>ギョウム</t>
    </rPh>
    <rPh sb="26" eb="28">
      <t>ミツビシ</t>
    </rPh>
    <rPh sb="28" eb="30">
      <t>ソウゴウ</t>
    </rPh>
    <rPh sb="30" eb="33">
      <t>ケンキュウジョ</t>
    </rPh>
    <rPh sb="34" eb="36">
      <t>ケンセツ</t>
    </rPh>
    <rPh sb="36" eb="38">
      <t>ギジュツ</t>
    </rPh>
    <rPh sb="38" eb="41">
      <t>ケンキュウジョ</t>
    </rPh>
    <rPh sb="42" eb="44">
      <t>チョウダイ</t>
    </rPh>
    <rPh sb="44" eb="46">
      <t>キョウドウ</t>
    </rPh>
    <rPh sb="46" eb="48">
      <t>テイアン</t>
    </rPh>
    <rPh sb="48" eb="49">
      <t>タイ</t>
    </rPh>
    <phoneticPr fontId="5"/>
  </si>
  <si>
    <t>社会資本情報プラットフォームの構築に向けた検討業務</t>
    <rPh sb="0" eb="2">
      <t>シャカイ</t>
    </rPh>
    <rPh sb="2" eb="4">
      <t>シホン</t>
    </rPh>
    <rPh sb="4" eb="6">
      <t>ジョウホウ</t>
    </rPh>
    <rPh sb="15" eb="17">
      <t>コウチク</t>
    </rPh>
    <rPh sb="18" eb="19">
      <t>ム</t>
    </rPh>
    <rPh sb="21" eb="23">
      <t>ケントウ</t>
    </rPh>
    <rPh sb="23" eb="25">
      <t>ギョウム</t>
    </rPh>
    <phoneticPr fontId="5"/>
  </si>
  <si>
    <t>社会資本情報プラットフォーム構築に向けた検討業務三菱総合研究所・建設技術研究所・長大共同提案体</t>
    <phoneticPr fontId="5"/>
  </si>
  <si>
    <t>社会資本情報プラットフォームの構築に向けた検討業務</t>
    <phoneticPr fontId="5"/>
  </si>
  <si>
    <r>
      <t>新2</t>
    </r>
    <r>
      <rPr>
        <sz val="11"/>
        <rFont val="ＭＳ Ｐゴシック"/>
        <family val="3"/>
        <charset val="128"/>
      </rPr>
      <t>6-39</t>
    </r>
    <rPh sb="0" eb="1">
      <t>シン</t>
    </rPh>
    <phoneticPr fontId="5"/>
  </si>
  <si>
    <t>-</t>
    <phoneticPr fontId="5"/>
  </si>
  <si>
    <t>日本再興戦略等の工程表を踏まえ適切に構築を進めている。</t>
    <rPh sb="6" eb="7">
      <t>トウ</t>
    </rPh>
    <rPh sb="8" eb="11">
      <t>コウテイヒョウ</t>
    </rPh>
    <rPh sb="12" eb="13">
      <t>フ</t>
    </rPh>
    <rPh sb="15" eb="17">
      <t>テキセツ</t>
    </rPh>
    <rPh sb="18" eb="20">
      <t>コウチク</t>
    </rPh>
    <rPh sb="21" eb="22">
      <t>スス</t>
    </rPh>
    <phoneticPr fontId="5"/>
  </si>
  <si>
    <t>日本再興戦略等の工程表を踏まえ適切に構築を進めている。</t>
    <phoneticPr fontId="5"/>
  </si>
  <si>
    <t>12分野（社会資本情報プラットフォームが情報を共有する分野）（平成28年度）</t>
    <rPh sb="2" eb="4">
      <t>ブンヤ</t>
    </rPh>
    <rPh sb="5" eb="7">
      <t>シャカイ</t>
    </rPh>
    <rPh sb="7" eb="9">
      <t>シホン</t>
    </rPh>
    <rPh sb="9" eb="11">
      <t>ジョウホウ</t>
    </rPh>
    <rPh sb="20" eb="22">
      <t>ジョウホウ</t>
    </rPh>
    <rPh sb="23" eb="25">
      <t>キョウユウ</t>
    </rPh>
    <rPh sb="27" eb="29">
      <t>ブンヤ</t>
    </rPh>
    <rPh sb="31" eb="33">
      <t>ヘイセイ</t>
    </rPh>
    <rPh sb="35" eb="37">
      <t>ネンド</t>
    </rPh>
    <phoneticPr fontId="5"/>
  </si>
  <si>
    <t>社会資本の維持管理情報のプラットフォームの整備に向け、国・地方自治体が保有する施設・管理情報等の情報の統一的取り扱いのためのルールの検討等を行うものであり、国が行うことが適当。</t>
    <phoneticPr fontId="5"/>
  </si>
  <si>
    <t>技術調査課
技術政策課</t>
    <phoneticPr fontId="5"/>
  </si>
  <si>
    <t>大臣官房
総合政策局</t>
    <phoneticPr fontId="5"/>
  </si>
  <si>
    <t>一者応札が多い理由を検証し、発注における競争性の確保に努める。
活動指標について、例えば各年度の検討項目数など、事業の進捗を測ることが出来る指標を設定できないか検討する。</t>
    <phoneticPr fontId="5"/>
  </si>
  <si>
    <t>「新しい日本のための優先課題推進枠」60</t>
    <phoneticPr fontId="5"/>
  </si>
  <si>
    <t>執行額／件数　　　　　　　　　　　　　　</t>
    <rPh sb="0" eb="2">
      <t>シッコウ</t>
    </rPh>
    <rPh sb="2" eb="3">
      <t>ガク</t>
    </rPh>
    <rPh sb="4" eb="6">
      <t>ケンスウ</t>
    </rPh>
    <phoneticPr fontId="5"/>
  </si>
  <si>
    <t>本事業に関連する検討項目数</t>
    <phoneticPr fontId="5"/>
  </si>
  <si>
    <t>件</t>
    <rPh sb="0" eb="1">
      <t>ケン</t>
    </rPh>
    <phoneticPr fontId="5"/>
  </si>
  <si>
    <t>　　/</t>
    <phoneticPr fontId="5"/>
  </si>
  <si>
    <t>課長　五道　仁実
課長　吉田　正彦</t>
    <phoneticPr fontId="5"/>
  </si>
  <si>
    <t>執行等改善</t>
  </si>
  <si>
    <t>・多くの企業に参加頂けるように競争参加資格要件等の設定を行い、今後の発注における競争性の向上に努める。
・活動指標を記載。</t>
    <rPh sb="53" eb="55">
      <t>カツドウ</t>
    </rPh>
    <rPh sb="55" eb="57">
      <t>シヒョウ</t>
    </rPh>
    <rPh sb="58" eb="60">
      <t>キサイ</t>
    </rPh>
    <phoneticPr fontId="5"/>
  </si>
  <si>
    <t xml:space="preserve">
一者応札の理由を分析し、来年度以降は対策を講じることが求められる。</t>
    <phoneticPr fontId="5"/>
  </si>
  <si>
    <t>日本再興戦略等の工程表を踏まえ適切に構築を進めている。</t>
    <phoneticPr fontId="5"/>
  </si>
  <si>
    <t>支出先については、企画競争により競争性の確保に努めている。
企画競争については、発注者が仕様の詳細を定めがたいものに限定している。</t>
    <phoneticPr fontId="5"/>
  </si>
  <si>
    <t>業務発注を計画するにあたっては、あらかじめ検討項目、調査対象範囲等について十分検討を行い、効率的な執行に努めている。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</si>
</sst>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86591</xdr:colOff>
      <xdr:row>139</xdr:row>
      <xdr:rowOff>242454</xdr:rowOff>
    </xdr:from>
    <xdr:to>
      <xdr:col>20</xdr:col>
      <xdr:colOff>83579</xdr:colOff>
      <xdr:row>141</xdr:row>
      <xdr:rowOff>170536</xdr:rowOff>
    </xdr:to>
    <xdr:sp macro="" textlink="">
      <xdr:nvSpPr>
        <xdr:cNvPr id="13" name="テキスト ボックス 12"/>
        <xdr:cNvSpPr txBox="1"/>
      </xdr:nvSpPr>
      <xdr:spPr bwMode="auto">
        <a:xfrm>
          <a:off x="1298864" y="50776909"/>
          <a:ext cx="2248351" cy="620809"/>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４０百万円</a:t>
          </a:r>
          <a:endParaRPr kumimoji="1" lang="en-US" altLang="ja-JP" sz="1100">
            <a:solidFill>
              <a:sysClr val="windowText" lastClr="000000"/>
            </a:solidFill>
          </a:endParaRPr>
        </a:p>
      </xdr:txBody>
    </xdr:sp>
    <xdr:clientData/>
  </xdr:twoCellAnchor>
  <xdr:twoCellAnchor>
    <xdr:from>
      <xdr:col>8</xdr:col>
      <xdr:colOff>11829</xdr:colOff>
      <xdr:row>141</xdr:row>
      <xdr:rowOff>227685</xdr:rowOff>
    </xdr:from>
    <xdr:to>
      <xdr:col>19</xdr:col>
      <xdr:colOff>133286</xdr:colOff>
      <xdr:row>143</xdr:row>
      <xdr:rowOff>236752</xdr:rowOff>
    </xdr:to>
    <xdr:sp macro="" textlink="">
      <xdr:nvSpPr>
        <xdr:cNvPr id="14" name="大かっこ 13"/>
        <xdr:cNvSpPr/>
      </xdr:nvSpPr>
      <xdr:spPr bwMode="auto">
        <a:xfrm>
          <a:off x="1397284" y="51454867"/>
          <a:ext cx="2026457" cy="7017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各事業の企画・立案、</a:t>
          </a:r>
          <a:endParaRPr lang="en-US" altLang="ja-JP"/>
        </a:p>
        <a:p>
          <a:pPr algn="ctr"/>
          <a:r>
            <a:rPr lang="ja-JP" altLang="en-US"/>
            <a:t>進捗管理・指導</a:t>
          </a:r>
          <a:endParaRPr lang="en-US" altLang="ja-JP"/>
        </a:p>
      </xdr:txBody>
    </xdr:sp>
    <xdr:clientData/>
  </xdr:twoCellAnchor>
  <xdr:twoCellAnchor>
    <xdr:from>
      <xdr:col>19</xdr:col>
      <xdr:colOff>142757</xdr:colOff>
      <xdr:row>145</xdr:row>
      <xdr:rowOff>20276</xdr:rowOff>
    </xdr:from>
    <xdr:to>
      <xdr:col>35</xdr:col>
      <xdr:colOff>51996</xdr:colOff>
      <xdr:row>146</xdr:row>
      <xdr:rowOff>280455</xdr:rowOff>
    </xdr:to>
    <xdr:sp macro="" textlink="">
      <xdr:nvSpPr>
        <xdr:cNvPr id="15" name="テキスト ボックス 14"/>
        <xdr:cNvSpPr txBox="1"/>
      </xdr:nvSpPr>
      <xdr:spPr bwMode="auto">
        <a:xfrm>
          <a:off x="3433212" y="52632912"/>
          <a:ext cx="2680148" cy="606543"/>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ja-JP" sz="1100">
              <a:solidFill>
                <a:sysClr val="windowText" lastClr="000000"/>
              </a:solidFill>
              <a:latin typeface="+mn-lt"/>
              <a:ea typeface="+mn-ea"/>
              <a:cs typeface="+mn-cs"/>
            </a:rPr>
            <a:t>Ａ．</a:t>
          </a:r>
          <a:r>
            <a:rPr kumimoji="1" lang="ja-JP" altLang="en-US" sz="1100">
              <a:solidFill>
                <a:sysClr val="windowText" lastClr="000000"/>
              </a:solidFill>
              <a:latin typeface="+mn-lt"/>
              <a:ea typeface="+mn-ea"/>
              <a:cs typeface="+mn-cs"/>
            </a:rPr>
            <a:t>民間企業等</a:t>
          </a:r>
          <a:endParaRPr kumimoji="1" lang="en-US" altLang="ja-JP" sz="1100">
            <a:solidFill>
              <a:sysClr val="windowText" lastClr="000000"/>
            </a:solidFill>
            <a:latin typeface="+mn-lt"/>
            <a:ea typeface="+mn-ea"/>
            <a:cs typeface="+mn-cs"/>
          </a:endParaRPr>
        </a:p>
        <a:p>
          <a:pPr algn="ctr"/>
          <a:r>
            <a:rPr kumimoji="1" lang="ja-JP" altLang="en-US" sz="1100">
              <a:solidFill>
                <a:sysClr val="windowText" lastClr="000000"/>
              </a:solidFill>
              <a:latin typeface="+mn-lt"/>
              <a:ea typeface="+mn-ea"/>
              <a:cs typeface="+mn-cs"/>
            </a:rPr>
            <a:t>４０</a:t>
          </a:r>
          <a:r>
            <a:rPr kumimoji="1" lang="ja-JP" altLang="ja-JP" sz="1100">
              <a:solidFill>
                <a:sysClr val="windowText" lastClr="000000"/>
              </a:solidFill>
              <a:latin typeface="+mn-lt"/>
              <a:ea typeface="+mn-ea"/>
              <a:cs typeface="+mn-cs"/>
            </a:rPr>
            <a:t>百万円</a:t>
          </a:r>
          <a:endParaRPr kumimoji="1" lang="en-US" altLang="ja-JP" sz="1100">
            <a:solidFill>
              <a:sysClr val="windowText" lastClr="000000"/>
            </a:solidFill>
            <a:latin typeface="+mn-lt"/>
            <a:ea typeface="+mn-ea"/>
            <a:cs typeface="+mn-cs"/>
          </a:endParaRPr>
        </a:p>
      </xdr:txBody>
    </xdr:sp>
    <xdr:clientData/>
  </xdr:twoCellAnchor>
  <xdr:twoCellAnchor>
    <xdr:from>
      <xdr:col>13</xdr:col>
      <xdr:colOff>168795</xdr:colOff>
      <xdr:row>143</xdr:row>
      <xdr:rowOff>236753</xdr:rowOff>
    </xdr:from>
    <xdr:to>
      <xdr:col>13</xdr:col>
      <xdr:colOff>168795</xdr:colOff>
      <xdr:row>145</xdr:row>
      <xdr:rowOff>283920</xdr:rowOff>
    </xdr:to>
    <xdr:cxnSp macro="">
      <xdr:nvCxnSpPr>
        <xdr:cNvPr id="16" name="直線コネクタ 15"/>
        <xdr:cNvCxnSpPr/>
      </xdr:nvCxnSpPr>
      <xdr:spPr bwMode="auto">
        <a:xfrm>
          <a:off x="2420159" y="52156662"/>
          <a:ext cx="0" cy="7398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168795</xdr:colOff>
      <xdr:row>145</xdr:row>
      <xdr:rowOff>283920</xdr:rowOff>
    </xdr:from>
    <xdr:to>
      <xdr:col>19</xdr:col>
      <xdr:colOff>142756</xdr:colOff>
      <xdr:row>145</xdr:row>
      <xdr:rowOff>283920</xdr:rowOff>
    </xdr:to>
    <xdr:cxnSp macro="">
      <xdr:nvCxnSpPr>
        <xdr:cNvPr id="17" name="直線矢印コネクタ 16"/>
        <xdr:cNvCxnSpPr/>
      </xdr:nvCxnSpPr>
      <xdr:spPr bwMode="auto">
        <a:xfrm flipV="1">
          <a:off x="2420159" y="52896556"/>
          <a:ext cx="101305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67342</xdr:colOff>
      <xdr:row>144</xdr:row>
      <xdr:rowOff>42274</xdr:rowOff>
    </xdr:from>
    <xdr:to>
      <xdr:col>31</xdr:col>
      <xdr:colOff>88034</xdr:colOff>
      <xdr:row>144</xdr:row>
      <xdr:rowOff>292843</xdr:rowOff>
    </xdr:to>
    <xdr:sp macro="" textlink="">
      <xdr:nvSpPr>
        <xdr:cNvPr id="18" name="テキスト ボックス 17"/>
        <xdr:cNvSpPr txBox="1"/>
      </xdr:nvSpPr>
      <xdr:spPr bwMode="auto">
        <a:xfrm>
          <a:off x="4223706" y="52308547"/>
          <a:ext cx="1232964" cy="2505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16</xdr:col>
      <xdr:colOff>31653</xdr:colOff>
      <xdr:row>147</xdr:row>
      <xdr:rowOff>73708</xdr:rowOff>
    </xdr:from>
    <xdr:to>
      <xdr:col>46</xdr:col>
      <xdr:colOff>76811</xdr:colOff>
      <xdr:row>151</xdr:row>
      <xdr:rowOff>44165</xdr:rowOff>
    </xdr:to>
    <xdr:sp macro="" textlink="">
      <xdr:nvSpPr>
        <xdr:cNvPr id="19" name="大かっこ 18"/>
        <xdr:cNvSpPr/>
      </xdr:nvSpPr>
      <xdr:spPr bwMode="auto">
        <a:xfrm>
          <a:off x="2802562" y="53379072"/>
          <a:ext cx="5240613" cy="13559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100">
              <a:solidFill>
                <a:schemeClr val="tx1"/>
              </a:solidFill>
              <a:latin typeface="+mn-lt"/>
              <a:ea typeface="+mn-ea"/>
              <a:cs typeface="+mn-cs"/>
            </a:rPr>
            <a:t>・社会資本情報プラットフォームの構築に関する検討</a:t>
          </a:r>
        </a:p>
        <a:p>
          <a:r>
            <a:rPr lang="ja-JP" altLang="en-US" sz="1100">
              <a:solidFill>
                <a:schemeClr val="tx1"/>
              </a:solidFill>
              <a:latin typeface="+mn-lt"/>
              <a:ea typeface="+mn-ea"/>
              <a:cs typeface="+mn-cs"/>
            </a:rPr>
            <a:t>・プラットフォーム構築に向けたインフラデータの整理等に関する検討</a:t>
          </a:r>
          <a:endParaRPr lang="en-US" altLang="ja-JP" sz="1100">
            <a:solidFill>
              <a:schemeClr val="tx1"/>
            </a:solidFill>
            <a:latin typeface="+mn-lt"/>
            <a:ea typeface="+mn-ea"/>
            <a:cs typeface="+mn-cs"/>
          </a:endParaRPr>
        </a:p>
        <a:p>
          <a:pPr>
            <a:lnSpc>
              <a:spcPts val="1300"/>
            </a:lnSpc>
          </a:pPr>
          <a:r>
            <a:rPr lang="ja-JP" altLang="en-US" sz="1100">
              <a:solidFill>
                <a:schemeClr val="tx1"/>
              </a:solidFill>
              <a:latin typeface="+mn-lt"/>
              <a:ea typeface="+mn-ea"/>
              <a:cs typeface="+mn-cs"/>
            </a:rPr>
            <a:t>・社会資本情報プラットフォームに向けたシステム構築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view="pageBreakPreview" zoomScale="85" zoomScaleNormal="75" zoomScaleSheetLayoutView="85" zoomScalePageLayoutView="85" workbookViewId="0">
      <selection activeCell="G180" sqref="G180:K18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c r="AR2" s="97"/>
      <c r="AS2" s="59" t="str">
        <f>IF(OR(AQ2="　", AQ2=""), "", "-")</f>
        <v/>
      </c>
      <c r="AT2" s="98">
        <v>293</v>
      </c>
      <c r="AU2" s="98"/>
      <c r="AV2" s="60" t="str">
        <f>IF(AW2="", "", "-")</f>
        <v/>
      </c>
      <c r="AW2" s="102"/>
      <c r="AX2" s="102"/>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379</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389</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408</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97</v>
      </c>
      <c r="H5" s="318"/>
      <c r="I5" s="318"/>
      <c r="J5" s="318"/>
      <c r="K5" s="318"/>
      <c r="L5" s="318"/>
      <c r="M5" s="319" t="s">
        <v>92</v>
      </c>
      <c r="N5" s="320"/>
      <c r="O5" s="320"/>
      <c r="P5" s="320"/>
      <c r="Q5" s="320"/>
      <c r="R5" s="321"/>
      <c r="S5" s="322" t="s">
        <v>101</v>
      </c>
      <c r="T5" s="318"/>
      <c r="U5" s="318"/>
      <c r="V5" s="318"/>
      <c r="W5" s="318"/>
      <c r="X5" s="323"/>
      <c r="Y5" s="500" t="s">
        <v>3</v>
      </c>
      <c r="Z5" s="501"/>
      <c r="AA5" s="501"/>
      <c r="AB5" s="501"/>
      <c r="AC5" s="501"/>
      <c r="AD5" s="502"/>
      <c r="AE5" s="503" t="s">
        <v>407</v>
      </c>
      <c r="AF5" s="504"/>
      <c r="AG5" s="504"/>
      <c r="AH5" s="504"/>
      <c r="AI5" s="504"/>
      <c r="AJ5" s="504"/>
      <c r="AK5" s="504"/>
      <c r="AL5" s="504"/>
      <c r="AM5" s="504"/>
      <c r="AN5" s="504"/>
      <c r="AO5" s="504"/>
      <c r="AP5" s="505"/>
      <c r="AQ5" s="506" t="s">
        <v>415</v>
      </c>
      <c r="AR5" s="507"/>
      <c r="AS5" s="507"/>
      <c r="AT5" s="507"/>
      <c r="AU5" s="507"/>
      <c r="AV5" s="507"/>
      <c r="AW5" s="507"/>
      <c r="AX5" s="508"/>
    </row>
    <row r="6" spans="1:50" ht="60"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381</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382</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390</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391</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392</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t="s">
        <v>383</v>
      </c>
      <c r="Q13" s="63"/>
      <c r="R13" s="63"/>
      <c r="S13" s="63"/>
      <c r="T13" s="63"/>
      <c r="U13" s="63"/>
      <c r="V13" s="64"/>
      <c r="W13" s="62" t="s">
        <v>383</v>
      </c>
      <c r="X13" s="63"/>
      <c r="Y13" s="63"/>
      <c r="Z13" s="63"/>
      <c r="AA13" s="63"/>
      <c r="AB13" s="63"/>
      <c r="AC13" s="64"/>
      <c r="AD13" s="62">
        <v>40</v>
      </c>
      <c r="AE13" s="63"/>
      <c r="AF13" s="63"/>
      <c r="AG13" s="63"/>
      <c r="AH13" s="63"/>
      <c r="AI13" s="63"/>
      <c r="AJ13" s="64"/>
      <c r="AK13" s="62">
        <v>40</v>
      </c>
      <c r="AL13" s="63"/>
      <c r="AM13" s="63"/>
      <c r="AN13" s="63"/>
      <c r="AO13" s="63"/>
      <c r="AP13" s="63"/>
      <c r="AQ13" s="64"/>
      <c r="AR13" s="658">
        <v>60</v>
      </c>
      <c r="AS13" s="659"/>
      <c r="AT13" s="659"/>
      <c r="AU13" s="659"/>
      <c r="AV13" s="659"/>
      <c r="AW13" s="659"/>
      <c r="AX13" s="660"/>
    </row>
    <row r="14" spans="1:50" ht="21" customHeight="1" x14ac:dyDescent="0.15">
      <c r="A14" s="454"/>
      <c r="B14" s="455"/>
      <c r="C14" s="455"/>
      <c r="D14" s="455"/>
      <c r="E14" s="455"/>
      <c r="F14" s="456"/>
      <c r="G14" s="467"/>
      <c r="H14" s="468"/>
      <c r="I14" s="334" t="s">
        <v>9</v>
      </c>
      <c r="J14" s="462"/>
      <c r="K14" s="462"/>
      <c r="L14" s="462"/>
      <c r="M14" s="462"/>
      <c r="N14" s="462"/>
      <c r="O14" s="463"/>
      <c r="P14" s="62" t="s">
        <v>383</v>
      </c>
      <c r="Q14" s="63"/>
      <c r="R14" s="63"/>
      <c r="S14" s="63"/>
      <c r="T14" s="63"/>
      <c r="U14" s="63"/>
      <c r="V14" s="64"/>
      <c r="W14" s="62" t="s">
        <v>383</v>
      </c>
      <c r="X14" s="63"/>
      <c r="Y14" s="63"/>
      <c r="Z14" s="63"/>
      <c r="AA14" s="63"/>
      <c r="AB14" s="63"/>
      <c r="AC14" s="64"/>
      <c r="AD14" s="62" t="s">
        <v>383</v>
      </c>
      <c r="AE14" s="63"/>
      <c r="AF14" s="63"/>
      <c r="AG14" s="63"/>
      <c r="AH14" s="63"/>
      <c r="AI14" s="63"/>
      <c r="AJ14" s="64"/>
      <c r="AK14" s="62"/>
      <c r="AL14" s="63"/>
      <c r="AM14" s="63"/>
      <c r="AN14" s="63"/>
      <c r="AO14" s="63"/>
      <c r="AP14" s="63"/>
      <c r="AQ14" s="64"/>
      <c r="AR14" s="656"/>
      <c r="AS14" s="656"/>
      <c r="AT14" s="656"/>
      <c r="AU14" s="656"/>
      <c r="AV14" s="656"/>
      <c r="AW14" s="656"/>
      <c r="AX14" s="657"/>
    </row>
    <row r="15" spans="1:50" ht="21" customHeight="1" x14ac:dyDescent="0.15">
      <c r="A15" s="454"/>
      <c r="B15" s="455"/>
      <c r="C15" s="455"/>
      <c r="D15" s="455"/>
      <c r="E15" s="455"/>
      <c r="F15" s="456"/>
      <c r="G15" s="467"/>
      <c r="H15" s="468"/>
      <c r="I15" s="334" t="s">
        <v>62</v>
      </c>
      <c r="J15" s="335"/>
      <c r="K15" s="335"/>
      <c r="L15" s="335"/>
      <c r="M15" s="335"/>
      <c r="N15" s="335"/>
      <c r="O15" s="336"/>
      <c r="P15" s="62" t="s">
        <v>383</v>
      </c>
      <c r="Q15" s="63"/>
      <c r="R15" s="63"/>
      <c r="S15" s="63"/>
      <c r="T15" s="63"/>
      <c r="U15" s="63"/>
      <c r="V15" s="64"/>
      <c r="W15" s="62" t="s">
        <v>383</v>
      </c>
      <c r="X15" s="63"/>
      <c r="Y15" s="63"/>
      <c r="Z15" s="63"/>
      <c r="AA15" s="63"/>
      <c r="AB15" s="63"/>
      <c r="AC15" s="64"/>
      <c r="AD15" s="62" t="s">
        <v>383</v>
      </c>
      <c r="AE15" s="63"/>
      <c r="AF15" s="63"/>
      <c r="AG15" s="63"/>
      <c r="AH15" s="63"/>
      <c r="AI15" s="63"/>
      <c r="AJ15" s="64"/>
      <c r="AK15" s="62" t="s">
        <v>383</v>
      </c>
      <c r="AL15" s="63"/>
      <c r="AM15" s="63"/>
      <c r="AN15" s="63"/>
      <c r="AO15" s="63"/>
      <c r="AP15" s="63"/>
      <c r="AQ15" s="64"/>
      <c r="AR15" s="62"/>
      <c r="AS15" s="63"/>
      <c r="AT15" s="63"/>
      <c r="AU15" s="63"/>
      <c r="AV15" s="63"/>
      <c r="AW15" s="63"/>
      <c r="AX15" s="655"/>
    </row>
    <row r="16" spans="1:50" ht="21" customHeight="1" x14ac:dyDescent="0.15">
      <c r="A16" s="454"/>
      <c r="B16" s="455"/>
      <c r="C16" s="455"/>
      <c r="D16" s="455"/>
      <c r="E16" s="455"/>
      <c r="F16" s="456"/>
      <c r="G16" s="467"/>
      <c r="H16" s="468"/>
      <c r="I16" s="334" t="s">
        <v>63</v>
      </c>
      <c r="J16" s="335"/>
      <c r="K16" s="335"/>
      <c r="L16" s="335"/>
      <c r="M16" s="335"/>
      <c r="N16" s="335"/>
      <c r="O16" s="336"/>
      <c r="P16" s="62" t="s">
        <v>383</v>
      </c>
      <c r="Q16" s="63"/>
      <c r="R16" s="63"/>
      <c r="S16" s="63"/>
      <c r="T16" s="63"/>
      <c r="U16" s="63"/>
      <c r="V16" s="64"/>
      <c r="W16" s="62" t="s">
        <v>383</v>
      </c>
      <c r="X16" s="63"/>
      <c r="Y16" s="63"/>
      <c r="Z16" s="63"/>
      <c r="AA16" s="63"/>
      <c r="AB16" s="63"/>
      <c r="AC16" s="64"/>
      <c r="AD16" s="62" t="s">
        <v>383</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t="s">
        <v>383</v>
      </c>
      <c r="Q17" s="63"/>
      <c r="R17" s="63"/>
      <c r="S17" s="63"/>
      <c r="T17" s="63"/>
      <c r="U17" s="63"/>
      <c r="V17" s="64"/>
      <c r="W17" s="62" t="s">
        <v>383</v>
      </c>
      <c r="X17" s="63"/>
      <c r="Y17" s="63"/>
      <c r="Z17" s="63"/>
      <c r="AA17" s="63"/>
      <c r="AB17" s="63"/>
      <c r="AC17" s="64"/>
      <c r="AD17" s="62" t="s">
        <v>383</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7">
        <f>SUM(P13:V17)</f>
        <v>0</v>
      </c>
      <c r="Q18" s="308"/>
      <c r="R18" s="308"/>
      <c r="S18" s="308"/>
      <c r="T18" s="308"/>
      <c r="U18" s="308"/>
      <c r="V18" s="309"/>
      <c r="W18" s="307">
        <f>SUM(W13:AC17)</f>
        <v>0</v>
      </c>
      <c r="X18" s="308"/>
      <c r="Y18" s="308"/>
      <c r="Z18" s="308"/>
      <c r="AA18" s="308"/>
      <c r="AB18" s="308"/>
      <c r="AC18" s="309"/>
      <c r="AD18" s="307">
        <f t="shared" ref="AD18" si="0">SUM(AD13:AJ17)</f>
        <v>40</v>
      </c>
      <c r="AE18" s="308"/>
      <c r="AF18" s="308"/>
      <c r="AG18" s="308"/>
      <c r="AH18" s="308"/>
      <c r="AI18" s="308"/>
      <c r="AJ18" s="309"/>
      <c r="AK18" s="307">
        <f t="shared" ref="AK18" si="1">SUM(AK13:AQ17)</f>
        <v>40</v>
      </c>
      <c r="AL18" s="308"/>
      <c r="AM18" s="308"/>
      <c r="AN18" s="308"/>
      <c r="AO18" s="308"/>
      <c r="AP18" s="308"/>
      <c r="AQ18" s="309"/>
      <c r="AR18" s="307">
        <f t="shared" ref="AR18" si="2">SUM(AR13:AX17)</f>
        <v>60</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2" t="s">
        <v>383</v>
      </c>
      <c r="Q19" s="63"/>
      <c r="R19" s="63"/>
      <c r="S19" s="63"/>
      <c r="T19" s="63"/>
      <c r="U19" s="63"/>
      <c r="V19" s="64"/>
      <c r="W19" s="62" t="s">
        <v>383</v>
      </c>
      <c r="X19" s="63"/>
      <c r="Y19" s="63"/>
      <c r="Z19" s="63"/>
      <c r="AA19" s="63"/>
      <c r="AB19" s="63"/>
      <c r="AC19" s="64"/>
      <c r="AD19" s="62">
        <v>40</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t="str">
        <f>IF(P18=0, "-", P19/P18)</f>
        <v>-</v>
      </c>
      <c r="Q20" s="312"/>
      <c r="R20" s="312"/>
      <c r="S20" s="312"/>
      <c r="T20" s="312"/>
      <c r="U20" s="312"/>
      <c r="V20" s="312"/>
      <c r="W20" s="312" t="str">
        <f>IF(W18=0, "-", W19/W18)</f>
        <v>-</v>
      </c>
      <c r="X20" s="312"/>
      <c r="Y20" s="312"/>
      <c r="Z20" s="312"/>
      <c r="AA20" s="312"/>
      <c r="AB20" s="312"/>
      <c r="AC20" s="312"/>
      <c r="AD20" s="312">
        <f>IF(AD18=0, "-", AD19/AD18)</f>
        <v>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v>28</v>
      </c>
      <c r="AV22" s="101"/>
      <c r="AW22" s="99" t="s">
        <v>355</v>
      </c>
      <c r="AX22" s="100"/>
    </row>
    <row r="23" spans="1:50" ht="22.5" customHeight="1" x14ac:dyDescent="0.15">
      <c r="A23" s="208"/>
      <c r="B23" s="206"/>
      <c r="C23" s="206"/>
      <c r="D23" s="206"/>
      <c r="E23" s="206"/>
      <c r="F23" s="207"/>
      <c r="G23" s="313" t="s">
        <v>405</v>
      </c>
      <c r="H23" s="280"/>
      <c r="I23" s="280"/>
      <c r="J23" s="280"/>
      <c r="K23" s="280"/>
      <c r="L23" s="280"/>
      <c r="M23" s="280"/>
      <c r="N23" s="280"/>
      <c r="O23" s="281"/>
      <c r="P23" s="246" t="s">
        <v>393</v>
      </c>
      <c r="Q23" s="187"/>
      <c r="R23" s="187"/>
      <c r="S23" s="187"/>
      <c r="T23" s="187"/>
      <c r="U23" s="187"/>
      <c r="V23" s="187"/>
      <c r="W23" s="187"/>
      <c r="X23" s="188"/>
      <c r="Y23" s="285" t="s">
        <v>14</v>
      </c>
      <c r="Z23" s="286"/>
      <c r="AA23" s="287"/>
      <c r="AB23" s="651" t="s">
        <v>394</v>
      </c>
      <c r="AC23" s="288"/>
      <c r="AD23" s="288"/>
      <c r="AE23" s="84" t="s">
        <v>384</v>
      </c>
      <c r="AF23" s="85"/>
      <c r="AG23" s="85"/>
      <c r="AH23" s="85"/>
      <c r="AI23" s="86"/>
      <c r="AJ23" s="84" t="s">
        <v>384</v>
      </c>
      <c r="AK23" s="85"/>
      <c r="AL23" s="85"/>
      <c r="AM23" s="85"/>
      <c r="AN23" s="86"/>
      <c r="AO23" s="84"/>
      <c r="AP23" s="85"/>
      <c r="AQ23" s="85"/>
      <c r="AR23" s="85"/>
      <c r="AS23" s="86"/>
      <c r="AT23" s="218"/>
      <c r="AU23" s="218"/>
      <c r="AV23" s="218"/>
      <c r="AW23" s="218"/>
      <c r="AX23" s="219"/>
    </row>
    <row r="24" spans="1:50" ht="22.5"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27" t="s">
        <v>394</v>
      </c>
      <c r="AC24" s="278"/>
      <c r="AD24" s="278"/>
      <c r="AE24" s="84" t="s">
        <v>384</v>
      </c>
      <c r="AF24" s="85"/>
      <c r="AG24" s="85"/>
      <c r="AH24" s="85"/>
      <c r="AI24" s="86"/>
      <c r="AJ24" s="84" t="s">
        <v>384</v>
      </c>
      <c r="AK24" s="85"/>
      <c r="AL24" s="85"/>
      <c r="AM24" s="85"/>
      <c r="AN24" s="86"/>
      <c r="AO24" s="84" t="s">
        <v>384</v>
      </c>
      <c r="AP24" s="85"/>
      <c r="AQ24" s="85"/>
      <c r="AR24" s="85"/>
      <c r="AS24" s="86"/>
      <c r="AT24" s="84">
        <v>12</v>
      </c>
      <c r="AU24" s="85"/>
      <c r="AV24" s="85"/>
      <c r="AW24" s="85"/>
      <c r="AX24" s="87"/>
    </row>
    <row r="25" spans="1:50" ht="22.5" customHeight="1" x14ac:dyDescent="0.15">
      <c r="A25" s="661"/>
      <c r="B25" s="662"/>
      <c r="C25" s="662"/>
      <c r="D25" s="662"/>
      <c r="E25" s="662"/>
      <c r="F25" s="663"/>
      <c r="G25" s="314"/>
      <c r="H25" s="315"/>
      <c r="I25" s="315"/>
      <c r="J25" s="315"/>
      <c r="K25" s="315"/>
      <c r="L25" s="315"/>
      <c r="M25" s="315"/>
      <c r="N25" s="315"/>
      <c r="O25" s="316"/>
      <c r="P25" s="189"/>
      <c r="Q25" s="189"/>
      <c r="R25" s="189"/>
      <c r="S25" s="189"/>
      <c r="T25" s="189"/>
      <c r="U25" s="189"/>
      <c r="V25" s="189"/>
      <c r="W25" s="189"/>
      <c r="X25" s="190"/>
      <c r="Y25" s="111" t="s">
        <v>15</v>
      </c>
      <c r="Z25" s="112"/>
      <c r="AA25" s="162"/>
      <c r="AB25" s="673" t="s">
        <v>359</v>
      </c>
      <c r="AC25" s="256"/>
      <c r="AD25" s="256"/>
      <c r="AE25" s="84" t="s">
        <v>383</v>
      </c>
      <c r="AF25" s="85"/>
      <c r="AG25" s="85"/>
      <c r="AH25" s="85"/>
      <c r="AI25" s="86"/>
      <c r="AJ25" s="84" t="s">
        <v>383</v>
      </c>
      <c r="AK25" s="85"/>
      <c r="AL25" s="85"/>
      <c r="AM25" s="85"/>
      <c r="AN25" s="86"/>
      <c r="AO25" s="84" t="s">
        <v>383</v>
      </c>
      <c r="AP25" s="85"/>
      <c r="AQ25" s="85"/>
      <c r="AR25" s="85"/>
      <c r="AS25" s="86"/>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2" t="s">
        <v>303</v>
      </c>
      <c r="AU26" s="653"/>
      <c r="AV26" s="653"/>
      <c r="AW26" s="653"/>
      <c r="AX26" s="654"/>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c r="AV27" s="101"/>
      <c r="AW27" s="99" t="s">
        <v>355</v>
      </c>
      <c r="AX27" s="100"/>
    </row>
    <row r="28" spans="1:50" ht="22.5" hidden="1" customHeight="1" x14ac:dyDescent="0.15">
      <c r="A28" s="208"/>
      <c r="B28" s="206"/>
      <c r="C28" s="206"/>
      <c r="D28" s="206"/>
      <c r="E28" s="206"/>
      <c r="F28" s="207"/>
      <c r="G28" s="313"/>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278"/>
      <c r="AC29" s="278"/>
      <c r="AD29" s="27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c r="AF30" s="85"/>
      <c r="AG30" s="85"/>
      <c r="AH30" s="85"/>
      <c r="AI30" s="86"/>
      <c r="AJ30" s="84"/>
      <c r="AK30" s="85"/>
      <c r="AL30" s="85"/>
      <c r="AM30" s="85"/>
      <c r="AN30" s="86"/>
      <c r="AO30" s="84"/>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c r="AV32" s="101"/>
      <c r="AW32" s="99" t="s">
        <v>355</v>
      </c>
      <c r="AX32" s="100"/>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278"/>
      <c r="AC34" s="278"/>
      <c r="AD34" s="278"/>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6" t="s">
        <v>320</v>
      </c>
      <c r="B47" s="676" t="s">
        <v>317</v>
      </c>
      <c r="C47" s="228"/>
      <c r="D47" s="228"/>
      <c r="E47" s="228"/>
      <c r="F47" s="229"/>
      <c r="G47" s="613" t="s">
        <v>311</v>
      </c>
      <c r="H47" s="613"/>
      <c r="I47" s="613"/>
      <c r="J47" s="613"/>
      <c r="K47" s="613"/>
      <c r="L47" s="613"/>
      <c r="M47" s="613"/>
      <c r="N47" s="613"/>
      <c r="O47" s="613"/>
      <c r="P47" s="613"/>
      <c r="Q47" s="613"/>
      <c r="R47" s="613"/>
      <c r="S47" s="613"/>
      <c r="T47" s="613"/>
      <c r="U47" s="613"/>
      <c r="V47" s="613"/>
      <c r="W47" s="613"/>
      <c r="X47" s="613"/>
      <c r="Y47" s="613"/>
      <c r="Z47" s="613"/>
      <c r="AA47" s="681"/>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6"/>
      <c r="B48" s="676"/>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6"/>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6"/>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7"/>
    </row>
    <row r="50" spans="1:50" ht="22.5" hidden="1" customHeight="1" x14ac:dyDescent="0.15">
      <c r="A50" s="226"/>
      <c r="B50" s="676"/>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8"/>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9"/>
    </row>
    <row r="51" spans="1:50" ht="22.5" hidden="1" customHeight="1" x14ac:dyDescent="0.15">
      <c r="A51" s="226"/>
      <c r="B51" s="677"/>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10"/>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1"/>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9"/>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73.5" customHeight="1" x14ac:dyDescent="0.15">
      <c r="A68" s="177"/>
      <c r="B68" s="178"/>
      <c r="C68" s="178"/>
      <c r="D68" s="178"/>
      <c r="E68" s="178"/>
      <c r="F68" s="179"/>
      <c r="G68" s="246" t="s">
        <v>412</v>
      </c>
      <c r="H68" s="187"/>
      <c r="I68" s="187"/>
      <c r="J68" s="187"/>
      <c r="K68" s="187"/>
      <c r="L68" s="187"/>
      <c r="M68" s="187"/>
      <c r="N68" s="187"/>
      <c r="O68" s="187"/>
      <c r="P68" s="187"/>
      <c r="Q68" s="187"/>
      <c r="R68" s="187"/>
      <c r="S68" s="187"/>
      <c r="T68" s="187"/>
      <c r="U68" s="187"/>
      <c r="V68" s="187"/>
      <c r="W68" s="187"/>
      <c r="X68" s="188"/>
      <c r="Y68" s="324" t="s">
        <v>66</v>
      </c>
      <c r="Z68" s="325"/>
      <c r="AA68" s="326"/>
      <c r="AB68" s="194" t="s">
        <v>413</v>
      </c>
      <c r="AC68" s="195"/>
      <c r="AD68" s="196"/>
      <c r="AE68" s="84" t="s">
        <v>402</v>
      </c>
      <c r="AF68" s="85"/>
      <c r="AG68" s="85"/>
      <c r="AH68" s="85"/>
      <c r="AI68" s="86"/>
      <c r="AJ68" s="84" t="s">
        <v>402</v>
      </c>
      <c r="AK68" s="85"/>
      <c r="AL68" s="85"/>
      <c r="AM68" s="85"/>
      <c r="AN68" s="86"/>
      <c r="AO68" s="84">
        <v>1</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413</v>
      </c>
      <c r="AC69" s="203"/>
      <c r="AD69" s="204"/>
      <c r="AE69" s="84" t="s">
        <v>402</v>
      </c>
      <c r="AF69" s="85"/>
      <c r="AG69" s="85"/>
      <c r="AH69" s="85"/>
      <c r="AI69" s="86"/>
      <c r="AJ69" s="84" t="s">
        <v>402</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411</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84" t="s">
        <v>402</v>
      </c>
      <c r="AF83" s="85"/>
      <c r="AG83" s="85"/>
      <c r="AH83" s="85"/>
      <c r="AI83" s="86"/>
      <c r="AJ83" s="84" t="s">
        <v>402</v>
      </c>
      <c r="AK83" s="85"/>
      <c r="AL83" s="85"/>
      <c r="AM83" s="85"/>
      <c r="AN83" s="86"/>
      <c r="AO83" s="143">
        <v>40</v>
      </c>
      <c r="AP83" s="144"/>
      <c r="AQ83" s="144"/>
      <c r="AR83" s="144"/>
      <c r="AS83" s="144"/>
      <c r="AT83" s="84">
        <v>40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414</v>
      </c>
      <c r="AC84" s="149"/>
      <c r="AD84" s="150"/>
      <c r="AE84" s="84" t="s">
        <v>402</v>
      </c>
      <c r="AF84" s="85"/>
      <c r="AG84" s="85"/>
      <c r="AH84" s="85"/>
      <c r="AI84" s="86"/>
      <c r="AJ84" s="84" t="s">
        <v>402</v>
      </c>
      <c r="AK84" s="85"/>
      <c r="AL84" s="85"/>
      <c r="AM84" s="85"/>
      <c r="AN84" s="86"/>
      <c r="AO84" s="173" t="str">
        <f>"40/1"</f>
        <v>40/1</v>
      </c>
      <c r="AP84" s="149"/>
      <c r="AQ84" s="149"/>
      <c r="AR84" s="149"/>
      <c r="AS84" s="150"/>
      <c r="AT84" s="173" t="str">
        <f>"40/1"</f>
        <v>40/1</v>
      </c>
      <c r="AU84" s="149"/>
      <c r="AV84" s="149"/>
      <c r="AW84" s="149"/>
      <c r="AX84" s="150"/>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15"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39" customHeight="1" x14ac:dyDescent="0.15">
      <c r="A98" s="369"/>
      <c r="B98" s="370"/>
      <c r="C98" s="404" t="s">
        <v>385</v>
      </c>
      <c r="D98" s="405"/>
      <c r="E98" s="405"/>
      <c r="F98" s="405"/>
      <c r="G98" s="405"/>
      <c r="H98" s="405"/>
      <c r="I98" s="405"/>
      <c r="J98" s="405"/>
      <c r="K98" s="406"/>
      <c r="L98" s="62">
        <v>40</v>
      </c>
      <c r="M98" s="63"/>
      <c r="N98" s="63"/>
      <c r="O98" s="63"/>
      <c r="P98" s="63"/>
      <c r="Q98" s="64"/>
      <c r="R98" s="62">
        <v>60</v>
      </c>
      <c r="S98" s="63"/>
      <c r="T98" s="63"/>
      <c r="U98" s="63"/>
      <c r="V98" s="63"/>
      <c r="W98" s="64"/>
      <c r="X98" s="664" t="s">
        <v>410</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9"/>
      <c r="B99" s="370"/>
      <c r="C99" s="152"/>
      <c r="D99" s="153"/>
      <c r="E99" s="153"/>
      <c r="F99" s="153"/>
      <c r="G99" s="153"/>
      <c r="H99" s="153"/>
      <c r="I99" s="153"/>
      <c r="J99" s="153"/>
      <c r="K99" s="154"/>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1"/>
      <c r="B104" s="372"/>
      <c r="C104" s="361" t="s">
        <v>22</v>
      </c>
      <c r="D104" s="362"/>
      <c r="E104" s="362"/>
      <c r="F104" s="362"/>
      <c r="G104" s="362"/>
      <c r="H104" s="362"/>
      <c r="I104" s="362"/>
      <c r="J104" s="362"/>
      <c r="K104" s="363"/>
      <c r="L104" s="364">
        <f>SUM(L98:Q103)</f>
        <v>40</v>
      </c>
      <c r="M104" s="365"/>
      <c r="N104" s="365"/>
      <c r="O104" s="365"/>
      <c r="P104" s="365"/>
      <c r="Q104" s="366"/>
      <c r="R104" s="364">
        <f>SUM(R98:W103)</f>
        <v>60</v>
      </c>
      <c r="S104" s="365"/>
      <c r="T104" s="365"/>
      <c r="U104" s="365"/>
      <c r="V104" s="365"/>
      <c r="W104" s="366"/>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66" customHeight="1" x14ac:dyDescent="0.15">
      <c r="A108" s="298" t="s">
        <v>312</v>
      </c>
      <c r="B108" s="299"/>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6" t="s">
        <v>380</v>
      </c>
      <c r="AE108" s="597"/>
      <c r="AF108" s="597"/>
      <c r="AG108" s="593" t="s">
        <v>406</v>
      </c>
      <c r="AH108" s="594"/>
      <c r="AI108" s="594"/>
      <c r="AJ108" s="594"/>
      <c r="AK108" s="594"/>
      <c r="AL108" s="594"/>
      <c r="AM108" s="594"/>
      <c r="AN108" s="594"/>
      <c r="AO108" s="594"/>
      <c r="AP108" s="594"/>
      <c r="AQ108" s="594"/>
      <c r="AR108" s="594"/>
      <c r="AS108" s="594"/>
      <c r="AT108" s="594"/>
      <c r="AU108" s="594"/>
      <c r="AV108" s="594"/>
      <c r="AW108" s="594"/>
      <c r="AX108" s="595"/>
    </row>
    <row r="109" spans="1:50" ht="66.7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380</v>
      </c>
      <c r="AE109" s="433"/>
      <c r="AF109" s="433"/>
      <c r="AG109" s="523" t="s">
        <v>395</v>
      </c>
      <c r="AH109" s="296"/>
      <c r="AI109" s="296"/>
      <c r="AJ109" s="296"/>
      <c r="AK109" s="296"/>
      <c r="AL109" s="296"/>
      <c r="AM109" s="296"/>
      <c r="AN109" s="296"/>
      <c r="AO109" s="296"/>
      <c r="AP109" s="296"/>
      <c r="AQ109" s="296"/>
      <c r="AR109" s="296"/>
      <c r="AS109" s="296"/>
      <c r="AT109" s="296"/>
      <c r="AU109" s="296"/>
      <c r="AV109" s="296"/>
      <c r="AW109" s="296"/>
      <c r="AX109" s="297"/>
    </row>
    <row r="110" spans="1:50" ht="71.25"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7" t="s">
        <v>380</v>
      </c>
      <c r="AE110" s="578"/>
      <c r="AF110" s="578"/>
      <c r="AG110" s="521" t="s">
        <v>395</v>
      </c>
      <c r="AH110" s="189"/>
      <c r="AI110" s="189"/>
      <c r="AJ110" s="189"/>
      <c r="AK110" s="189"/>
      <c r="AL110" s="189"/>
      <c r="AM110" s="189"/>
      <c r="AN110" s="189"/>
      <c r="AO110" s="189"/>
      <c r="AP110" s="189"/>
      <c r="AQ110" s="189"/>
      <c r="AR110" s="189"/>
      <c r="AS110" s="189"/>
      <c r="AT110" s="189"/>
      <c r="AU110" s="189"/>
      <c r="AV110" s="189"/>
      <c r="AW110" s="189"/>
      <c r="AX110" s="522"/>
    </row>
    <row r="111" spans="1:50" ht="60.75" customHeight="1" x14ac:dyDescent="0.15">
      <c r="A111" s="541" t="s">
        <v>46</v>
      </c>
      <c r="B111" s="579"/>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380</v>
      </c>
      <c r="AE111" s="429"/>
      <c r="AF111" s="429"/>
      <c r="AG111" s="292" t="s">
        <v>420</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0"/>
      <c r="B112" s="581"/>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386</v>
      </c>
      <c r="AE112" s="433"/>
      <c r="AF112" s="433"/>
      <c r="AG112" s="295"/>
      <c r="AH112" s="296"/>
      <c r="AI112" s="296"/>
      <c r="AJ112" s="296"/>
      <c r="AK112" s="296"/>
      <c r="AL112" s="296"/>
      <c r="AM112" s="296"/>
      <c r="AN112" s="296"/>
      <c r="AO112" s="296"/>
      <c r="AP112" s="296"/>
      <c r="AQ112" s="296"/>
      <c r="AR112" s="296"/>
      <c r="AS112" s="296"/>
      <c r="AT112" s="296"/>
      <c r="AU112" s="296"/>
      <c r="AV112" s="296"/>
      <c r="AW112" s="296"/>
      <c r="AX112" s="297"/>
    </row>
    <row r="113" spans="1:64" ht="42" customHeight="1" x14ac:dyDescent="0.15">
      <c r="A113" s="580"/>
      <c r="B113" s="581"/>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380</v>
      </c>
      <c r="AE113" s="433"/>
      <c r="AF113" s="433"/>
      <c r="AG113" s="523" t="s">
        <v>421</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80"/>
      <c r="B114" s="581"/>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386</v>
      </c>
      <c r="AE114" s="433"/>
      <c r="AF114" s="433"/>
      <c r="AG114" s="295"/>
      <c r="AH114" s="296"/>
      <c r="AI114" s="296"/>
      <c r="AJ114" s="296"/>
      <c r="AK114" s="296"/>
      <c r="AL114" s="296"/>
      <c r="AM114" s="296"/>
      <c r="AN114" s="296"/>
      <c r="AO114" s="296"/>
      <c r="AP114" s="296"/>
      <c r="AQ114" s="296"/>
      <c r="AR114" s="296"/>
      <c r="AS114" s="296"/>
      <c r="AT114" s="296"/>
      <c r="AU114" s="296"/>
      <c r="AV114" s="296"/>
      <c r="AW114" s="296"/>
      <c r="AX114" s="297"/>
    </row>
    <row r="115" spans="1:64" ht="45.75" customHeight="1" x14ac:dyDescent="0.15">
      <c r="A115" s="580"/>
      <c r="B115" s="581"/>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380</v>
      </c>
      <c r="AE115" s="433"/>
      <c r="AF115" s="433"/>
      <c r="AG115" s="523" t="s">
        <v>421</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0"/>
      <c r="B116" s="581"/>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5" t="s">
        <v>386</v>
      </c>
      <c r="AE116" s="626"/>
      <c r="AF116" s="626"/>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386</v>
      </c>
      <c r="AE117" s="578"/>
      <c r="AF117" s="587"/>
      <c r="AG117" s="591"/>
      <c r="AH117" s="426"/>
      <c r="AI117" s="426"/>
      <c r="AJ117" s="426"/>
      <c r="AK117" s="426"/>
      <c r="AL117" s="426"/>
      <c r="AM117" s="426"/>
      <c r="AN117" s="426"/>
      <c r="AO117" s="426"/>
      <c r="AP117" s="426"/>
      <c r="AQ117" s="426"/>
      <c r="AR117" s="426"/>
      <c r="AS117" s="426"/>
      <c r="AT117" s="426"/>
      <c r="AU117" s="426"/>
      <c r="AV117" s="426"/>
      <c r="AW117" s="426"/>
      <c r="AX117" s="592"/>
      <c r="BG117" s="10"/>
      <c r="BH117" s="10"/>
      <c r="BI117" s="10"/>
      <c r="BJ117" s="10"/>
    </row>
    <row r="118" spans="1:64" ht="58.5" customHeight="1" x14ac:dyDescent="0.15">
      <c r="A118" s="541"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8" t="s">
        <v>380</v>
      </c>
      <c r="AE118" s="429"/>
      <c r="AF118" s="630"/>
      <c r="AG118" s="292" t="s">
        <v>403</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386</v>
      </c>
      <c r="AE119" s="599"/>
      <c r="AF119" s="599"/>
      <c r="AG119" s="295"/>
      <c r="AH119" s="296"/>
      <c r="AI119" s="296"/>
      <c r="AJ119" s="296"/>
      <c r="AK119" s="296"/>
      <c r="AL119" s="296"/>
      <c r="AM119" s="296"/>
      <c r="AN119" s="296"/>
      <c r="AO119" s="296"/>
      <c r="AP119" s="296"/>
      <c r="AQ119" s="296"/>
      <c r="AR119" s="296"/>
      <c r="AS119" s="296"/>
      <c r="AT119" s="296"/>
      <c r="AU119" s="296"/>
      <c r="AV119" s="296"/>
      <c r="AW119" s="296"/>
      <c r="AX119" s="297"/>
    </row>
    <row r="120" spans="1:64" ht="26.25" customHeight="1" x14ac:dyDescent="0.15">
      <c r="A120" s="580"/>
      <c r="B120" s="581"/>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380</v>
      </c>
      <c r="AE120" s="433"/>
      <c r="AF120" s="433"/>
      <c r="AG120" s="523" t="s">
        <v>419</v>
      </c>
      <c r="AH120" s="296"/>
      <c r="AI120" s="296"/>
      <c r="AJ120" s="296"/>
      <c r="AK120" s="296"/>
      <c r="AL120" s="296"/>
      <c r="AM120" s="296"/>
      <c r="AN120" s="296"/>
      <c r="AO120" s="296"/>
      <c r="AP120" s="296"/>
      <c r="AQ120" s="296"/>
      <c r="AR120" s="296"/>
      <c r="AS120" s="296"/>
      <c r="AT120" s="296"/>
      <c r="AU120" s="296"/>
      <c r="AV120" s="296"/>
      <c r="AW120" s="296"/>
      <c r="AX120" s="297"/>
    </row>
    <row r="121" spans="1:64" ht="39.75" customHeight="1" x14ac:dyDescent="0.15">
      <c r="A121" s="582"/>
      <c r="B121" s="583"/>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380</v>
      </c>
      <c r="AE121" s="433"/>
      <c r="AF121" s="433"/>
      <c r="AG121" s="521" t="s">
        <v>404</v>
      </c>
      <c r="AH121" s="189"/>
      <c r="AI121" s="189"/>
      <c r="AJ121" s="189"/>
      <c r="AK121" s="189"/>
      <c r="AL121" s="189"/>
      <c r="AM121" s="189"/>
      <c r="AN121" s="189"/>
      <c r="AO121" s="189"/>
      <c r="AP121" s="189"/>
      <c r="AQ121" s="189"/>
      <c r="AR121" s="189"/>
      <c r="AS121" s="189"/>
      <c r="AT121" s="189"/>
      <c r="AU121" s="189"/>
      <c r="AV121" s="189"/>
      <c r="AW121" s="189"/>
      <c r="AX121" s="522"/>
    </row>
    <row r="122" spans="1:64" ht="33.6" customHeight="1" x14ac:dyDescent="0.15">
      <c r="A122" s="615" t="s">
        <v>80</v>
      </c>
      <c r="B122" s="616"/>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386</v>
      </c>
      <c r="AE122" s="429"/>
      <c r="AF122" s="429"/>
      <c r="AG122" s="569"/>
      <c r="AH122" s="187"/>
      <c r="AI122" s="187"/>
      <c r="AJ122" s="187"/>
      <c r="AK122" s="187"/>
      <c r="AL122" s="187"/>
      <c r="AM122" s="187"/>
      <c r="AN122" s="187"/>
      <c r="AO122" s="187"/>
      <c r="AP122" s="187"/>
      <c r="AQ122" s="187"/>
      <c r="AR122" s="187"/>
      <c r="AS122" s="187"/>
      <c r="AT122" s="187"/>
      <c r="AU122" s="187"/>
      <c r="AV122" s="187"/>
      <c r="AW122" s="187"/>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8"/>
      <c r="AI123" s="268"/>
      <c r="AJ123" s="268"/>
      <c r="AK123" s="268"/>
      <c r="AL123" s="268"/>
      <c r="AM123" s="268"/>
      <c r="AN123" s="268"/>
      <c r="AO123" s="268"/>
      <c r="AP123" s="268"/>
      <c r="AQ123" s="268"/>
      <c r="AR123" s="268"/>
      <c r="AS123" s="268"/>
      <c r="AT123" s="268"/>
      <c r="AU123" s="268"/>
      <c r="AV123" s="268"/>
      <c r="AW123" s="268"/>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6"/>
      <c r="V124" s="296"/>
      <c r="W124" s="296"/>
      <c r="X124" s="296"/>
      <c r="Y124" s="296"/>
      <c r="Z124" s="296"/>
      <c r="AA124" s="296"/>
      <c r="AB124" s="296"/>
      <c r="AC124" s="296"/>
      <c r="AD124" s="296"/>
      <c r="AE124" s="296"/>
      <c r="AF124" s="624"/>
      <c r="AG124" s="571"/>
      <c r="AH124" s="268"/>
      <c r="AI124" s="268"/>
      <c r="AJ124" s="268"/>
      <c r="AK124" s="268"/>
      <c r="AL124" s="268"/>
      <c r="AM124" s="268"/>
      <c r="AN124" s="268"/>
      <c r="AO124" s="268"/>
      <c r="AP124" s="268"/>
      <c r="AQ124" s="268"/>
      <c r="AR124" s="268"/>
      <c r="AS124" s="268"/>
      <c r="AT124" s="268"/>
      <c r="AU124" s="268"/>
      <c r="AV124" s="268"/>
      <c r="AW124" s="268"/>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5"/>
      <c r="U125" s="426"/>
      <c r="V125" s="426"/>
      <c r="W125" s="426"/>
      <c r="X125" s="426"/>
      <c r="Y125" s="426"/>
      <c r="Z125" s="426"/>
      <c r="AA125" s="426"/>
      <c r="AB125" s="426"/>
      <c r="AC125" s="426"/>
      <c r="AD125" s="426"/>
      <c r="AE125" s="426"/>
      <c r="AF125" s="427"/>
      <c r="AG125" s="573"/>
      <c r="AH125" s="189"/>
      <c r="AI125" s="189"/>
      <c r="AJ125" s="189"/>
      <c r="AK125" s="189"/>
      <c r="AL125" s="189"/>
      <c r="AM125" s="189"/>
      <c r="AN125" s="189"/>
      <c r="AO125" s="189"/>
      <c r="AP125" s="189"/>
      <c r="AQ125" s="189"/>
      <c r="AR125" s="189"/>
      <c r="AS125" s="189"/>
      <c r="AT125" s="189"/>
      <c r="AU125" s="189"/>
      <c r="AV125" s="189"/>
      <c r="AW125" s="189"/>
      <c r="AX125" s="522"/>
    </row>
    <row r="126" spans="1:64" ht="57" customHeight="1" x14ac:dyDescent="0.15">
      <c r="A126" s="541" t="s">
        <v>58</v>
      </c>
      <c r="B126" s="542"/>
      <c r="C126" s="383" t="s">
        <v>64</v>
      </c>
      <c r="D126" s="564"/>
      <c r="E126" s="564"/>
      <c r="F126" s="565"/>
      <c r="G126" s="535" t="s">
        <v>396</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2" t="s">
        <v>68</v>
      </c>
      <c r="D127" s="353"/>
      <c r="E127" s="353"/>
      <c r="F127" s="354"/>
      <c r="G127" s="355" t="s">
        <v>387</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3" t="s">
        <v>418</v>
      </c>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t="s">
        <v>306</v>
      </c>
      <c r="B131" s="539"/>
      <c r="C131" s="539"/>
      <c r="D131" s="539"/>
      <c r="E131" s="540"/>
      <c r="F131" s="557" t="s">
        <v>409</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x14ac:dyDescent="0.2">
      <c r="A133" s="422" t="s">
        <v>416</v>
      </c>
      <c r="B133" s="423"/>
      <c r="C133" s="423"/>
      <c r="D133" s="423"/>
      <c r="E133" s="424"/>
      <c r="F133" s="560" t="s">
        <v>417</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c r="H137" s="410"/>
      <c r="I137" s="410"/>
      <c r="J137" s="410"/>
      <c r="K137" s="410"/>
      <c r="L137" s="410"/>
      <c r="M137" s="410"/>
      <c r="N137" s="410"/>
      <c r="O137" s="410"/>
      <c r="P137" s="411"/>
      <c r="Q137" s="396" t="s">
        <v>225</v>
      </c>
      <c r="R137" s="396"/>
      <c r="S137" s="396"/>
      <c r="T137" s="396"/>
      <c r="U137" s="396"/>
      <c r="V137" s="396"/>
      <c r="W137" s="409"/>
      <c r="X137" s="410"/>
      <c r="Y137" s="410"/>
      <c r="Z137" s="410"/>
      <c r="AA137" s="410"/>
      <c r="AB137" s="410"/>
      <c r="AC137" s="410"/>
      <c r="AD137" s="410"/>
      <c r="AE137" s="410"/>
      <c r="AF137" s="411"/>
      <c r="AG137" s="396" t="s">
        <v>226</v>
      </c>
      <c r="AH137" s="396"/>
      <c r="AI137" s="396"/>
      <c r="AJ137" s="396"/>
      <c r="AK137" s="396"/>
      <c r="AL137" s="396"/>
      <c r="AM137" s="392"/>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c r="H138" s="413"/>
      <c r="I138" s="413"/>
      <c r="J138" s="413"/>
      <c r="K138" s="413"/>
      <c r="L138" s="413"/>
      <c r="M138" s="413"/>
      <c r="N138" s="413"/>
      <c r="O138" s="413"/>
      <c r="P138" s="414"/>
      <c r="Q138" s="398" t="s">
        <v>228</v>
      </c>
      <c r="R138" s="398"/>
      <c r="S138" s="398"/>
      <c r="T138" s="398"/>
      <c r="U138" s="398"/>
      <c r="V138" s="398"/>
      <c r="W138" s="566" t="s">
        <v>401</v>
      </c>
      <c r="X138" s="413"/>
      <c r="Y138" s="413"/>
      <c r="Z138" s="413"/>
      <c r="AA138" s="413"/>
      <c r="AB138" s="413"/>
      <c r="AC138" s="413"/>
      <c r="AD138" s="413"/>
      <c r="AE138" s="413"/>
      <c r="AF138" s="414"/>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397</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47.25" customHeight="1" x14ac:dyDescent="0.15">
      <c r="A180" s="117"/>
      <c r="B180" s="530"/>
      <c r="C180" s="530"/>
      <c r="D180" s="530"/>
      <c r="E180" s="530"/>
      <c r="F180" s="531"/>
      <c r="G180" s="88" t="s">
        <v>385</v>
      </c>
      <c r="H180" s="89"/>
      <c r="I180" s="89"/>
      <c r="J180" s="89"/>
      <c r="K180" s="90"/>
      <c r="L180" s="91" t="s">
        <v>398</v>
      </c>
      <c r="M180" s="92"/>
      <c r="N180" s="92"/>
      <c r="O180" s="92"/>
      <c r="P180" s="92"/>
      <c r="Q180" s="92"/>
      <c r="R180" s="92"/>
      <c r="S180" s="92"/>
      <c r="T180" s="92"/>
      <c r="U180" s="92"/>
      <c r="V180" s="92"/>
      <c r="W180" s="92"/>
      <c r="X180" s="93"/>
      <c r="Y180" s="94">
        <v>40</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40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62.25" customHeight="1" x14ac:dyDescent="0.15">
      <c r="A236" s="103">
        <v>1</v>
      </c>
      <c r="B236" s="103">
        <v>1</v>
      </c>
      <c r="C236" s="108" t="s">
        <v>399</v>
      </c>
      <c r="D236" s="104"/>
      <c r="E236" s="104"/>
      <c r="F236" s="104"/>
      <c r="G236" s="104"/>
      <c r="H236" s="104"/>
      <c r="I236" s="104"/>
      <c r="J236" s="104"/>
      <c r="K236" s="104"/>
      <c r="L236" s="104"/>
      <c r="M236" s="108" t="s">
        <v>400</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40</v>
      </c>
      <c r="AL236" s="106"/>
      <c r="AM236" s="106"/>
      <c r="AN236" s="106"/>
      <c r="AO236" s="106"/>
      <c r="AP236" s="107"/>
      <c r="AQ236" s="108" t="s">
        <v>388</v>
      </c>
      <c r="AR236" s="104"/>
      <c r="AS236" s="104"/>
      <c r="AT236" s="104"/>
      <c r="AU236" s="105">
        <v>100</v>
      </c>
      <c r="AV236" s="106"/>
      <c r="AW236" s="106"/>
      <c r="AX236" s="107"/>
    </row>
    <row r="237" spans="1:50" ht="24" hidden="1" customHeight="1" x14ac:dyDescent="0.15">
      <c r="A237" s="103">
        <v>2</v>
      </c>
      <c r="B237" s="103">
        <v>1</v>
      </c>
      <c r="C237" s="108"/>
      <c r="D237" s="104"/>
      <c r="E237" s="104"/>
      <c r="F237" s="104"/>
      <c r="G237" s="104"/>
      <c r="H237" s="104"/>
      <c r="I237" s="104"/>
      <c r="J237" s="104"/>
      <c r="K237" s="104"/>
      <c r="L237" s="104"/>
      <c r="M237" s="108"/>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8"/>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row r="498" spans="1:50" ht="60.75" customHeight="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23:AI23">
    <cfRule type="expression" dxfId="207" priority="539">
      <formula>IF(RIGHT(TEXT(AE23,"0.#"),1)=".",FALSE,TRUE)</formula>
    </cfRule>
    <cfRule type="expression" dxfId="206" priority="540">
      <formula>IF(RIGHT(TEXT(AE23,"0.#"),1)=".",TRUE,FALSE)</formula>
    </cfRule>
  </conditionalFormatting>
  <conditionalFormatting sqref="AE69:AX69">
    <cfRule type="expression" dxfId="205" priority="471">
      <formula>IF(RIGHT(TEXT(AE69,"0.#"),1)=".",FALSE,TRUE)</formula>
    </cfRule>
    <cfRule type="expression" dxfId="204" priority="472">
      <formula>IF(RIGHT(TEXT(AE69,"0.#"),1)=".",TRUE,FALSE)</formula>
    </cfRule>
  </conditionalFormatting>
  <conditionalFormatting sqref="AO83:AX83">
    <cfRule type="expression" dxfId="203" priority="451">
      <formula>IF(RIGHT(TEXT(AO83,"0.#"),1)=".",FALSE,TRUE)</formula>
    </cfRule>
    <cfRule type="expression" dxfId="202" priority="452">
      <formula>IF(RIGHT(TEXT(AO83,"0.#"),1)=".",TRUE,FALSE)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E84:AI84">
    <cfRule type="expression" dxfId="5" priority="5">
      <formula>IF(RIGHT(TEXT(AE84,"0.#"),1)=".",FALSE,TRUE)</formula>
    </cfRule>
    <cfRule type="expression" dxfId="4" priority="6">
      <formula>IF(RIGHT(TEXT(AE84,"0.#"),1)=".",TRUE,FALSE)</formula>
    </cfRule>
  </conditionalFormatting>
  <conditionalFormatting sqref="AJ83:AN83">
    <cfRule type="expression" dxfId="3" priority="3">
      <formula>IF(RIGHT(TEXT(AJ83,"0.#"),1)=".",FALSE,TRUE)</formula>
    </cfRule>
    <cfRule type="expression" dxfId="2" priority="4">
      <formula>IF(RIGHT(TEXT(AJ83,"0.#"),1)=".",TRUE,FALSE)</formula>
    </cfRule>
  </conditionalFormatting>
  <conditionalFormatting sqref="AJ84:AN84">
    <cfRule type="expression" dxfId="1" priority="1">
      <formula>IF(RIGHT(TEXT(AJ84,"0.#"),1)=".",FALSE,TRUE)</formula>
    </cfRule>
    <cfRule type="expression" dxfId="0" priority="2">
      <formula>IF(RIGHT(TEXT(AJ84,"0.#"),1)=".",TRUE,FALSE)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8"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7" sqref="A2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2015-07-07T14:33:16Z</cp:lastPrinted>
  <dcterms:created xsi:type="dcterms:W3CDTF">2012-03-13T00:50:25Z</dcterms:created>
  <dcterms:modified xsi:type="dcterms:W3CDTF">2015-09-06T12:34:59Z</dcterms:modified>
</cp:coreProperties>
</file>