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0.官房予算\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行政事業レビューシート!$A$1:$AX$501</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<sst xmlns="http://schemas.openxmlformats.org/spreadsheetml/2006/main" count="741" uniqueCount="410">
  <si>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</si>
  <si>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</si>
  <si>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</si>
  <si>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</si>
  <si>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</si>
  <si>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</si>
  <si>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</si>
  <si>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</si>
  <si>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</si>
  <si>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</si>
  <si>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</si>
  <si>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</si>
  <si>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</si>
  <si>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</si>
  <si>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</si>
  <si>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</si>
  <si>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</si>
  <si>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</si>
  <si>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</si>
  <si>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</si>
  <si>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</si>
  <si>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</si>
  <si>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</si>
  <si>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</si>
  <si>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</si>
  <si>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</si>
  <si>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</si>
  <si>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</si>
  <si>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</si>
  <si>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</si>
  <si>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</si>
  <si>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</si>
  <si>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</si>
  <si>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</si>
  <si>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</si>
  <si>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</si>
  <si>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</si>
  <si>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</si>
  <si>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</si>
  <si>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</si>
  <si>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</si>
  <si>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</si>
  <si>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</si>
  <si>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</si>
  <si>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</si>
  <si>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</si>
  <si>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</si>
  <si>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</si>
  <si>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</si>
  <si>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</si>
  <si>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</si>
  <si>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</si>
  <si>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</si>
  <si>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</si>
  <si>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</si>
  <si>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</si>
  <si>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</si>
  <si>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</si>
  <si>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</si>
  <si>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</si>
  <si>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</si>
  <si>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</si>
  <si>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</si>
  <si>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</si>
  <si>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</si>
  <si>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</si>
  <si>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</si>
  <si>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</si>
  <si>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</si>
  <si>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</si>
  <si>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</si>
  <si>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</si>
  <si>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</si>
  <si>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</si>
  <si>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</si>
  <si>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</si>
  <si>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</si>
  <si>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</si>
  <si>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</si>
  <si>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</si>
  <si>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</si>
  <si>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</si>
  <si>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</si>
  <si>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</si>
  <si>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</si>
  <si>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</si>
  <si>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</si>
  <si>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</si>
  <si>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</si>
  <si>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</si>
  <si>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</si>
  <si>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</si>
  <si>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</si>
  <si>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</si>
  <si>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</si>
  <si>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</si>
  <si>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</si>
  <si>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</si>
  <si>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</si>
  <si>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</si>
  <si>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</si>
  <si>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</si>
  <si>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</si>
  <si>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</si>
  <si>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</si>
  <si>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</si>
  <si>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</si>
  <si>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</si>
  <si>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</si>
  <si>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</si>
  <si>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</si>
  <si>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</si>
  <si>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</si>
  <si>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</si>
  <si>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</si>
  <si>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</si>
  <si>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</si>
  <si>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</si>
  <si>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</si>
  <si>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</si>
  <si>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</si>
  <si>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</si>
  <si>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</si>
  <si>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</si>
  <si>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</si>
  <si>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</si>
  <si>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</si>
  <si>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</si>
  <si>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</si>
  <si>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</si>
  <si>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</si>
  <si>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</si>
  <si>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</si>
  <si>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</si>
  <si>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</si>
  <si>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</si>
  <si>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</si>
  <si>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</si>
  <si>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</si>
  <si>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</si>
  <si>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</si>
  <si>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</si>
  <si>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</si>
  <si>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</si>
  <si>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</si>
  <si>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</si>
  <si>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</si>
  <si>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</si>
  <si>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</si>
  <si>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</si>
  <si>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</si>
  <si>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</si>
  <si>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</si>
  <si>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</si>
  <si>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</si>
  <si>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</si>
  <si>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</si>
  <si>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</si>
  <si>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</si>
  <si>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</si>
  <si>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</si>
  <si>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</si>
  <si>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</si>
  <si>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</si>
  <si>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</si>
  <si>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</si>
  <si>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</si>
  <si>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</si>
  <si>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</si>
  <si>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</si>
  <si>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</si>
  <si>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</si>
  <si>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</si>
  <si>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</si>
  <si>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</si>
  <si>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</si>
  <si>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</si>
  <si>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</si>
  <si>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</si>
  <si>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</si>
  <si>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</si>
  <si>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</si>
  <si>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</si>
  <si>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</si>
  <si>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</si>
  <si>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</si>
  <si>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</si>
  <si>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</si>
  <si>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</si>
  <si>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</si>
  <si>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</si>
  <si>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</si>
  <si>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</si>
  <si>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</si>
  <si>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</si>
  <si>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</si>
  <si>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</si>
  <si>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</si>
  <si>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</si>
  <si>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</si>
  <si>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</si>
  <si>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</si>
  <si>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</si>
  <si>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</si>
  <si>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</si>
  <si>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</si>
  <si>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</si>
  <si>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</si>
  <si>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</si>
  <si>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</si>
  <si>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</si>
  <si>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</si>
  <si>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</si>
  <si>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</si>
  <si>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</si>
  <si>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</si>
  <si>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</si>
  <si>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</si>
  <si>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</si>
  <si>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</si>
  <si>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</si>
  <si>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</si>
  <si>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</si>
  <si>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</si>
  <si>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</si>
  <si>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</si>
  <si>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</si>
  <si>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</si>
  <si>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</si>
  <si>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</si>
  <si>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</si>
  <si>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</si>
  <si>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</si>
  <si>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</si>
  <si>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</si>
  <si>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</si>
  <si>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</si>
  <si>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</si>
  <si>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</si>
  <si>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</si>
  <si>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</si>
  <si>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</si>
  <si>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</si>
  <si>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</si>
  <si>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</si>
  <si>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</si>
  <si>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</si>
  <si>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</si>
  <si>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</si>
  <si>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</si>
  <si>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</si>
  <si>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</si>
  <si>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</si>
  <si>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</si>
  <si>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</si>
  <si>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</si>
  <si>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</si>
  <si>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</si>
  <si>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</si>
  <si>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</si>
  <si>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</si>
  <si>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</si>
  <si>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</si>
  <si>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</si>
  <si>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</si>
  <si>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</si>
  <si>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</si>
  <si>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</si>
  <si>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</si>
  <si>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</si>
  <si>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</si>
  <si>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</si>
  <si>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</si>
  <si>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</si>
  <si>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</si>
  <si>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</si>
  <si>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</si>
  <si>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</si>
  <si>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</si>
  <si>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</si>
  <si>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</si>
  <si>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</si>
  <si>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</si>
  <si>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</si>
  <si>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</si>
  <si>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</si>
  <si>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</si>
  <si>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</si>
  <si>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</si>
  <si>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</si>
  <si>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</si>
  <si>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</si>
  <si>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</si>
  <si>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</si>
  <si>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</si>
  <si>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</si>
  <si>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</si>
  <si>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</si>
  <si>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</si>
  <si>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</si>
  <si>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</si>
  <si>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</si>
  <si>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</si>
  <si>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</si>
  <si>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</si>
  <si>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</si>
  <si>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</si>
  <si>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</si>
  <si>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</si>
  <si>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</si>
  <si>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</si>
  <si>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</si>
  <si>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</si>
  <si>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</si>
  <si>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</si>
  <si>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</si>
  <si>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</si>
  <si>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</si>
  <si>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</si>
  <si>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</si>
  <si>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</si>
  <si>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</si>
  <si>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</si>
  <si>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</si>
  <si>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</si>
  <si>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</si>
  <si>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</si>
  <si>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</si>
  <si>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</si>
  <si>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</si>
  <si>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</si>
  <si>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</si>
  <si>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</si>
  <si>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</si>
  <si>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</si>
  <si>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</si>
  <si>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</si>
  <si>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</si>
  <si>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</si>
  <si>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</si>
  <si>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</si>
  <si>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</si>
  <si>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</si>
  <si>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</si>
  <si>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</si>
  <si>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</si>
  <si>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</si>
  <si>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</si>
  <si>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</si>
  <si>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</si>
  <si>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</si>
  <si>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</si>
  <si>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</si>
  <si>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</si>
  <si>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</si>
  <si>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</si>
  <si>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</si>
  <si>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</si>
  <si>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</si>
  <si>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</si>
  <si>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</si>
  <si>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</si>
  <si>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</si>
  <si>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</si>
  <si>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</si>
  <si>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</si>
  <si>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</si>
  <si>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</si>
  <si>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</si>
  <si>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</si>
  <si>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</si>
  <si>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</si>
  <si>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</si>
  <si>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</si>
  <si>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</si>
  <si>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</si>
  <si>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</si>
  <si>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</si>
  <si>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</si>
  <si>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</si>
  <si>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３次元地理空間情報を活用した安全・安心・快適な社会実現のための技術開発</t>
    <phoneticPr fontId="5"/>
  </si>
  <si>
    <t>大臣官房</t>
    <phoneticPr fontId="5"/>
  </si>
  <si>
    <t>技術調査課</t>
    <phoneticPr fontId="5"/>
  </si>
  <si>
    <t>11　ICTの利活用及び技術研究開発の推進
　41　技術研究開発を推進する</t>
    <phoneticPr fontId="5"/>
  </si>
  <si>
    <t>-</t>
    <phoneticPr fontId="5"/>
  </si>
  <si>
    <t>○</t>
  </si>
  <si>
    <t>本事業に関連する論文・報文発表、刊行物公表件数</t>
    <phoneticPr fontId="5"/>
  </si>
  <si>
    <t>諸謝金</t>
    <rPh sb="0" eb="1">
      <t>ショ</t>
    </rPh>
    <rPh sb="1" eb="3">
      <t>シャキン</t>
    </rPh>
    <phoneticPr fontId="5"/>
  </si>
  <si>
    <t>職員旅費</t>
    <rPh sb="0" eb="2">
      <t>ショクイン</t>
    </rPh>
    <rPh sb="2" eb="4">
      <t>リョヒ</t>
    </rPh>
    <phoneticPr fontId="5"/>
  </si>
  <si>
    <t>委員等旅費</t>
    <rPh sb="0" eb="3">
      <t>イイントウ</t>
    </rPh>
    <rPh sb="3" eb="5">
      <t>リョヒ</t>
    </rPh>
    <phoneticPr fontId="5"/>
  </si>
  <si>
    <t>技術研究開発調査費</t>
    <rPh sb="0" eb="2">
      <t>ギジュツ</t>
    </rPh>
    <rPh sb="2" eb="4">
      <t>ケンキュウ</t>
    </rPh>
    <rPh sb="4" eb="6">
      <t>カイハツ</t>
    </rPh>
    <rPh sb="6" eb="9">
      <t>チョウサヒ</t>
    </rPh>
    <phoneticPr fontId="5"/>
  </si>
  <si>
    <t>-</t>
    <phoneticPr fontId="5"/>
  </si>
  <si>
    <t>‐</t>
  </si>
  <si>
    <t>測位環境や３次元地図整備に係る各般の取組みを秩序だったものにする上で必要となる国の技術基準・ガイドラインが存在しないことから、民間を中心とする試行も個別に実施されており、技術の調整・連携に乏しいため、これらの取組みの技術にかかる基準、ガイドラインを策定、公開することにより、これら技術の社会実装を促進させる。</t>
  </si>
  <si>
    <t>技術研究開発は、成果目標により実施する内容（分析、実験等）が異なるため、単位当たりコストを示すことができない。　</t>
    <phoneticPr fontId="5"/>
  </si>
  <si>
    <t>-</t>
    <phoneticPr fontId="5"/>
  </si>
  <si>
    <t>第４期科学技術基本計画（H23.8閣議決定）、国土交通省技術基本計画（H24.12）、地理空間情報活用推進基本計画（H24.3閣議決定）</t>
    <phoneticPr fontId="5"/>
  </si>
  <si>
    <t>-</t>
    <phoneticPr fontId="5"/>
  </si>
  <si>
    <t>屋内外における測位の相互連携、屋内空間３次元地図の整備・更新等の技術基準やガイドラインの策定及び公開</t>
    <phoneticPr fontId="5"/>
  </si>
  <si>
    <t>国土交通省</t>
  </si>
  <si>
    <t>発注にあたって競争性を確保するなど、効率的・効果的な事業の実施に努めるほか、策定したガイドライン等の成果物が広く活用されるものとなるよう、社会のニーズを的確に反映しつつ事業に取り組む。</t>
    <rPh sb="0" eb="2">
      <t>ハッチュウ</t>
    </rPh>
    <rPh sb="7" eb="10">
      <t>キョウソウセイ</t>
    </rPh>
    <rPh sb="11" eb="13">
      <t>カクホ</t>
    </rPh>
    <rPh sb="18" eb="21">
      <t>コウリツテキ</t>
    </rPh>
    <rPh sb="22" eb="25">
      <t>コウカテキ</t>
    </rPh>
    <rPh sb="26" eb="28">
      <t>ジギョウ</t>
    </rPh>
    <rPh sb="29" eb="31">
      <t>ジッシ</t>
    </rPh>
    <rPh sb="32" eb="33">
      <t>ツト</t>
    </rPh>
    <rPh sb="38" eb="40">
      <t>サクテイ</t>
    </rPh>
    <rPh sb="48" eb="49">
      <t>トウ</t>
    </rPh>
    <rPh sb="50" eb="53">
      <t>セイカブツ</t>
    </rPh>
    <rPh sb="54" eb="55">
      <t>ヒロ</t>
    </rPh>
    <rPh sb="56" eb="58">
      <t>カツヨウ</t>
    </rPh>
    <rPh sb="69" eb="71">
      <t>シャカイ</t>
    </rPh>
    <rPh sb="76" eb="78">
      <t>テキカク</t>
    </rPh>
    <rPh sb="79" eb="81">
      <t>ハンエイ</t>
    </rPh>
    <rPh sb="84" eb="86">
      <t>ジギョウ</t>
    </rPh>
    <rPh sb="87" eb="88">
      <t>ト</t>
    </rPh>
    <rPh sb="89" eb="90">
      <t>ク</t>
    </rPh>
    <phoneticPr fontId="5"/>
  </si>
  <si>
    <t>課長　五道仁実</t>
    <rPh sb="3" eb="5">
      <t>ゴドウ</t>
    </rPh>
    <rPh sb="5" eb="7">
      <t>ヒトミ</t>
    </rPh>
    <phoneticPr fontId="5"/>
  </si>
  <si>
    <t xml:space="preserve">屋内外の測位環境や、複雑な都市空間（地下街を含む公共的屋内空間等）を表現する３次元の地理空間情報（以下、「３次元地図」という）の未整備等、高精度測位による新サービスの実現にかかる課題を解決するため、ビル街など衛星測位が困難な箇所を含む屋内外の測位環境の改善と相互連携、３次元地図の整備・更新に関する技術開発を行う。
</t>
    <phoneticPr fontId="5"/>
  </si>
  <si>
    <t>技術的課題数</t>
    <phoneticPr fontId="5"/>
  </si>
  <si>
    <t>発注にあたっては競争性の確保に努めるほか、成果物が広く活用されるものとなるよう予算の適切な執行を図る。</t>
    <rPh sb="0" eb="2">
      <t>ハッチュウ</t>
    </rPh>
    <rPh sb="8" eb="11">
      <t>キョウソウセイ</t>
    </rPh>
    <rPh sb="12" eb="14">
      <t>カクホ</t>
    </rPh>
    <rPh sb="15" eb="16">
      <t>ツト</t>
    </rPh>
    <rPh sb="21" eb="24">
      <t>セイカブツ</t>
    </rPh>
    <rPh sb="25" eb="26">
      <t>ヒロ</t>
    </rPh>
    <rPh sb="27" eb="29">
      <t>カツヨウ</t>
    </rPh>
    <rPh sb="39" eb="41">
      <t>ヨサン</t>
    </rPh>
    <rPh sb="42" eb="44">
      <t>テキセツ</t>
    </rPh>
    <rPh sb="45" eb="47">
      <t>シッコウ</t>
    </rPh>
    <rPh sb="48" eb="49">
      <t>ハカ</t>
    </rPh>
    <phoneticPr fontId="5"/>
  </si>
  <si>
    <t>本事業は、外部有識者による「事前評価」において、必要性が高い課題であると評価されている。</t>
    <phoneticPr fontId="5"/>
  </si>
  <si>
    <t>本事業は、外部有識者による「事前評価」において、必要性が高い課題であると評価されている。</t>
    <phoneticPr fontId="5"/>
  </si>
  <si>
    <t>本事業は、外部有識者による「事前評価」において、必要性が高い課題であると評価されている。</t>
    <phoneticPr fontId="5"/>
  </si>
  <si>
    <t>「国費投入の必要性」については、妥当であると判断できる。</t>
    <phoneticPr fontId="5"/>
  </si>
  <si>
    <t>平成28年度は技術基準・ガイドライン案等を検討するとともに、ビル街や地下街等における現場観測・技術実証等の実施を予定しており、このために必要な技術研究開発調査費等の必要額を計上している。
百万円未満を四捨五入しているため、「予算額・執行額」欄と誤差が生じている。</t>
    <rPh sb="0" eb="2">
      <t>ヘイセイ</t>
    </rPh>
    <rPh sb="4" eb="6">
      <t>ネンド</t>
    </rPh>
    <rPh sb="32" eb="33">
      <t>ガイ</t>
    </rPh>
    <rPh sb="34" eb="37">
      <t>チカガイ</t>
    </rPh>
    <rPh sb="37" eb="38">
      <t>トウ</t>
    </rPh>
    <rPh sb="42" eb="44">
      <t>ゲンバ</t>
    </rPh>
    <rPh sb="44" eb="46">
      <t>カンソク</t>
    </rPh>
    <rPh sb="47" eb="49">
      <t>ギジュツ</t>
    </rPh>
    <rPh sb="49" eb="51">
      <t>ジッショウ</t>
    </rPh>
    <rPh sb="51" eb="52">
      <t>トウ</t>
    </rPh>
    <rPh sb="53" eb="55">
      <t>ジッシ</t>
    </rPh>
    <rPh sb="56" eb="58">
      <t>ヨテイ</t>
    </rPh>
    <rPh sb="68" eb="70">
      <t>ヒツヨウ</t>
    </rPh>
    <rPh sb="71" eb="73">
      <t>ギジュツ</t>
    </rPh>
    <rPh sb="73" eb="75">
      <t>ケンキュウ</t>
    </rPh>
    <rPh sb="75" eb="77">
      <t>カイハツ</t>
    </rPh>
    <rPh sb="77" eb="79">
      <t>チョウサ</t>
    </rPh>
    <rPh sb="79" eb="80">
      <t>ヒ</t>
    </rPh>
    <rPh sb="80" eb="81">
      <t>トウ</t>
    </rPh>
    <rPh sb="82" eb="84">
      <t>ヒツヨウ</t>
    </rPh>
    <rPh sb="84" eb="85">
      <t>ガク</t>
    </rPh>
    <rPh sb="86" eb="88">
      <t>ケイジョウ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</si>
</sst>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6">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oneCellAnchor>
    <xdr:from>
      <xdr:col>18</xdr:col>
      <xdr:colOff>0</xdr:colOff>
      <xdr:row>141</xdr:row>
      <xdr:rowOff>0</xdr:rowOff>
    </xdr:from>
    <xdr:ext cx="2019300" cy="459100"/>
    <xdr:sp macro="" textlink="">
      <xdr:nvSpPr>
        <xdr:cNvPr id="16" name="テキスト ボックス 15"/>
        <xdr:cNvSpPr txBox="1"/>
      </xdr:nvSpPr>
      <xdr:spPr>
        <a:xfrm>
          <a:off x="3227294" y="51076412"/>
          <a:ext cx="2019300" cy="459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国土交通省</a:t>
          </a:r>
          <a:endParaRPr kumimoji="1" lang="en-US" altLang="ja-JP" sz="1100"/>
        </a:p>
        <a:p>
          <a:pPr algn="ctr"/>
          <a:r>
            <a:rPr kumimoji="1" lang="ja-JP" altLang="en-US" sz="1100"/>
            <a:t>４５百万円</a:t>
          </a:r>
        </a:p>
      </xdr:txBody>
    </xdr:sp>
    <xdr:clientData/>
  </xdr:oneCellAnchor>
  <xdr:oneCellAnchor>
    <xdr:from>
      <xdr:col>18</xdr:col>
      <xdr:colOff>169563</xdr:colOff>
      <xdr:row>142</xdr:row>
      <xdr:rowOff>225797</xdr:rowOff>
    </xdr:from>
    <xdr:ext cx="1722737" cy="469900"/>
    <xdr:sp macro="" textlink="">
      <xdr:nvSpPr>
        <xdr:cNvPr id="17" name="テキスト ボックス 16"/>
        <xdr:cNvSpPr txBox="1"/>
      </xdr:nvSpPr>
      <xdr:spPr>
        <a:xfrm>
          <a:off x="3396857" y="51649591"/>
          <a:ext cx="1722737" cy="4699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総合技術開発プロジェクトの計画主体</a:t>
          </a:r>
        </a:p>
      </xdr:txBody>
    </xdr:sp>
    <xdr:clientData/>
  </xdr:oneCellAnchor>
  <xdr:twoCellAnchor>
    <xdr:from>
      <xdr:col>18</xdr:col>
      <xdr:colOff>12700</xdr:colOff>
      <xdr:row>142</xdr:row>
      <xdr:rowOff>225797</xdr:rowOff>
    </xdr:from>
    <xdr:to>
      <xdr:col>28</xdr:col>
      <xdr:colOff>172384</xdr:colOff>
      <xdr:row>144</xdr:row>
      <xdr:rowOff>13632</xdr:rowOff>
    </xdr:to>
    <xdr:sp macro="" textlink="">
      <xdr:nvSpPr>
        <xdr:cNvPr id="18" name="大かっこ 17"/>
        <xdr:cNvSpPr/>
      </xdr:nvSpPr>
      <xdr:spPr>
        <a:xfrm>
          <a:off x="3239994" y="51649591"/>
          <a:ext cx="1952625" cy="482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18</xdr:col>
      <xdr:colOff>68541</xdr:colOff>
      <xdr:row>146</xdr:row>
      <xdr:rowOff>242045</xdr:rowOff>
    </xdr:from>
    <xdr:ext cx="2057400" cy="459100"/>
    <xdr:sp macro="" textlink="">
      <xdr:nvSpPr>
        <xdr:cNvPr id="19" name="テキスト ボックス 18"/>
        <xdr:cNvSpPr txBox="1"/>
      </xdr:nvSpPr>
      <xdr:spPr>
        <a:xfrm>
          <a:off x="3295835" y="53055369"/>
          <a:ext cx="2057400" cy="459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国土地理院</a:t>
          </a:r>
          <a:endParaRPr kumimoji="1" lang="en-US" altLang="ja-JP" sz="1100"/>
        </a:p>
        <a:p>
          <a:pPr algn="ctr"/>
          <a:r>
            <a:rPr kumimoji="1" lang="ja-JP" altLang="en-US" sz="1100">
              <a:solidFill>
                <a:schemeClr val="tx1"/>
              </a:solidFill>
            </a:rPr>
            <a:t>４</a:t>
          </a:r>
          <a:r>
            <a:rPr kumimoji="1" lang="ja-JP" altLang="en-US" sz="1100">
              <a:solidFill>
                <a:sysClr val="windowText" lastClr="000000"/>
              </a:solidFill>
            </a:rPr>
            <a:t>５</a:t>
          </a:r>
          <a:r>
            <a:rPr kumimoji="1" lang="ja-JP" altLang="en-US" sz="1100"/>
            <a:t>百万円</a:t>
          </a:r>
        </a:p>
      </xdr:txBody>
    </xdr:sp>
    <xdr:clientData/>
  </xdr:oneCellAnchor>
  <xdr:oneCellAnchor>
    <xdr:from>
      <xdr:col>18</xdr:col>
      <xdr:colOff>90953</xdr:colOff>
      <xdr:row>148</xdr:row>
      <xdr:rowOff>55281</xdr:rowOff>
    </xdr:from>
    <xdr:ext cx="2044700" cy="673100"/>
    <xdr:sp macro="" textlink="">
      <xdr:nvSpPr>
        <xdr:cNvPr id="20" name="テキスト ボックス 19"/>
        <xdr:cNvSpPr txBox="1"/>
      </xdr:nvSpPr>
      <xdr:spPr>
        <a:xfrm>
          <a:off x="3318247" y="53563369"/>
          <a:ext cx="2044700" cy="6731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屋内外の測位環境の改善、３次元地図の整備更新技術等の標準化</a:t>
          </a:r>
        </a:p>
      </xdr:txBody>
    </xdr:sp>
    <xdr:clientData/>
  </xdr:oneCellAnchor>
  <xdr:twoCellAnchor>
    <xdr:from>
      <xdr:col>23</xdr:col>
      <xdr:colOff>100852</xdr:colOff>
      <xdr:row>144</xdr:row>
      <xdr:rowOff>89647</xdr:rowOff>
    </xdr:from>
    <xdr:to>
      <xdr:col>23</xdr:col>
      <xdr:colOff>111123</xdr:colOff>
      <xdr:row>146</xdr:row>
      <xdr:rowOff>174810</xdr:rowOff>
    </xdr:to>
    <xdr:cxnSp macro="">
      <xdr:nvCxnSpPr>
        <xdr:cNvPr id="21" name="直線矢印コネクタ 20"/>
        <xdr:cNvCxnSpPr/>
      </xdr:nvCxnSpPr>
      <xdr:spPr>
        <a:xfrm>
          <a:off x="4224617" y="52208206"/>
          <a:ext cx="10271" cy="77992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127558</xdr:colOff>
      <xdr:row>150</xdr:row>
      <xdr:rowOff>34362</xdr:rowOff>
    </xdr:from>
    <xdr:to>
      <xdr:col>23</xdr:col>
      <xdr:colOff>137083</xdr:colOff>
      <xdr:row>153</xdr:row>
      <xdr:rowOff>39965</xdr:rowOff>
    </xdr:to>
    <xdr:cxnSp macro="">
      <xdr:nvCxnSpPr>
        <xdr:cNvPr id="22" name="直線矢印コネクタ 21"/>
        <xdr:cNvCxnSpPr/>
      </xdr:nvCxnSpPr>
      <xdr:spPr>
        <a:xfrm>
          <a:off x="4251323" y="54237215"/>
          <a:ext cx="9525" cy="10477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138577</xdr:colOff>
      <xdr:row>151</xdr:row>
      <xdr:rowOff>194234</xdr:rowOff>
    </xdr:from>
    <xdr:to>
      <xdr:col>34</xdr:col>
      <xdr:colOff>30067</xdr:colOff>
      <xdr:row>151</xdr:row>
      <xdr:rowOff>206934</xdr:rowOff>
    </xdr:to>
    <xdr:cxnSp macro="">
      <xdr:nvCxnSpPr>
        <xdr:cNvPr id="23" name="直線矢印コネクタ 22"/>
        <xdr:cNvCxnSpPr/>
      </xdr:nvCxnSpPr>
      <xdr:spPr>
        <a:xfrm flipV="1">
          <a:off x="4262342" y="54744469"/>
          <a:ext cx="1863725" cy="127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100848</xdr:colOff>
      <xdr:row>153</xdr:row>
      <xdr:rowOff>202455</xdr:rowOff>
    </xdr:from>
    <xdr:ext cx="2006600" cy="459100"/>
    <xdr:sp macro="" textlink="">
      <xdr:nvSpPr>
        <xdr:cNvPr id="24" name="テキスト ボックス 23"/>
        <xdr:cNvSpPr txBox="1"/>
      </xdr:nvSpPr>
      <xdr:spPr>
        <a:xfrm>
          <a:off x="3328142" y="55447455"/>
          <a:ext cx="2006600" cy="459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t>Ａ．民間企業等（詳細未定）</a:t>
          </a:r>
          <a:endParaRPr kumimoji="1" lang="en-US" altLang="ja-JP" sz="1100"/>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４</a:t>
          </a:r>
          <a:r>
            <a:rPr kumimoji="1" lang="ja-JP" altLang="en-US" sz="1100">
              <a:solidFill>
                <a:schemeClr val="tx1"/>
              </a:solidFill>
              <a:effectLst/>
              <a:latin typeface="+mn-lt"/>
              <a:ea typeface="+mn-ea"/>
              <a:cs typeface="+mn-cs"/>
            </a:rPr>
            <a:t>４．５</a:t>
          </a:r>
          <a:r>
            <a:rPr kumimoji="1" lang="ja-JP" altLang="ja-JP" sz="1100">
              <a:solidFill>
                <a:schemeClr val="tx1"/>
              </a:solidFill>
              <a:effectLst/>
              <a:latin typeface="+mn-lt"/>
              <a:ea typeface="+mn-ea"/>
              <a:cs typeface="+mn-cs"/>
            </a:rPr>
            <a:t>百万円</a:t>
          </a:r>
          <a:endParaRPr lang="ja-JP" altLang="ja-JP">
            <a:effectLst/>
          </a:endParaRPr>
        </a:p>
        <a:p>
          <a:pPr algn="ctr"/>
          <a:endParaRPr kumimoji="1" lang="en-US" altLang="ja-JP" sz="1100"/>
        </a:p>
      </xdr:txBody>
    </xdr:sp>
    <xdr:clientData/>
  </xdr:oneCellAnchor>
  <xdr:twoCellAnchor>
    <xdr:from>
      <xdr:col>18</xdr:col>
      <xdr:colOff>100848</xdr:colOff>
      <xdr:row>155</xdr:row>
      <xdr:rowOff>47441</xdr:rowOff>
    </xdr:from>
    <xdr:to>
      <xdr:col>29</xdr:col>
      <xdr:colOff>93938</xdr:colOff>
      <xdr:row>156</xdr:row>
      <xdr:rowOff>302559</xdr:rowOff>
    </xdr:to>
    <xdr:sp macro="" textlink="">
      <xdr:nvSpPr>
        <xdr:cNvPr id="25" name="大かっこ 24"/>
        <xdr:cNvSpPr/>
      </xdr:nvSpPr>
      <xdr:spPr>
        <a:xfrm>
          <a:off x="3328142" y="55987206"/>
          <a:ext cx="1965325" cy="602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18</xdr:col>
      <xdr:colOff>145675</xdr:colOff>
      <xdr:row>155</xdr:row>
      <xdr:rowOff>47441</xdr:rowOff>
    </xdr:from>
    <xdr:ext cx="1999873" cy="850900"/>
    <xdr:sp macro="" textlink="">
      <xdr:nvSpPr>
        <xdr:cNvPr id="26" name="テキスト ボックス 25"/>
        <xdr:cNvSpPr txBox="1"/>
      </xdr:nvSpPr>
      <xdr:spPr>
        <a:xfrm>
          <a:off x="3372969" y="55987206"/>
          <a:ext cx="1999873" cy="8509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solidFill>
                <a:schemeClr val="tx1"/>
              </a:solidFill>
              <a:latin typeface="+mn-lt"/>
              <a:ea typeface="+mn-ea"/>
              <a:cs typeface="+mn-cs"/>
            </a:rPr>
            <a:t>屋内外の測位環境の改善、３次元地図の整備更新等に関する調査、技術</a:t>
          </a:r>
          <a:r>
            <a:rPr kumimoji="1" lang="ja-JP" altLang="ja-JP" sz="1100">
              <a:solidFill>
                <a:schemeClr val="tx1"/>
              </a:solidFill>
              <a:latin typeface="+mn-lt"/>
              <a:ea typeface="+mn-ea"/>
              <a:cs typeface="+mn-cs"/>
            </a:rPr>
            <a:t>開発</a:t>
          </a:r>
          <a:r>
            <a:rPr kumimoji="1" lang="ja-JP" altLang="en-US" sz="1100">
              <a:solidFill>
                <a:schemeClr val="tx1"/>
              </a:solidFill>
              <a:latin typeface="+mn-lt"/>
              <a:ea typeface="+mn-ea"/>
              <a:cs typeface="+mn-cs"/>
            </a:rPr>
            <a:t>を実施</a:t>
          </a:r>
          <a:endParaRPr lang="ja-JP" altLang="ja-JP"/>
        </a:p>
      </xdr:txBody>
    </xdr:sp>
    <xdr:clientData/>
  </xdr:oneCellAnchor>
  <xdr:oneCellAnchor>
    <xdr:from>
      <xdr:col>18</xdr:col>
      <xdr:colOff>78436</xdr:colOff>
      <xdr:row>152</xdr:row>
      <xdr:rowOff>257737</xdr:rowOff>
    </xdr:from>
    <xdr:ext cx="1155700" cy="241300"/>
    <xdr:sp macro="" textlink="">
      <xdr:nvSpPr>
        <xdr:cNvPr id="27" name="テキスト ボックス 26"/>
        <xdr:cNvSpPr txBox="1"/>
      </xdr:nvSpPr>
      <xdr:spPr>
        <a:xfrm>
          <a:off x="3305730" y="55155355"/>
          <a:ext cx="1155700" cy="2413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en-US" altLang="ja-JP" sz="1100"/>
            <a:t>【</a:t>
          </a:r>
          <a:r>
            <a:rPr kumimoji="1" lang="ja-JP" altLang="en-US" sz="1100"/>
            <a:t>一般競争等</a:t>
          </a:r>
          <a:r>
            <a:rPr kumimoji="1" lang="en-US" altLang="ja-JP" sz="1100"/>
            <a:t>】</a:t>
          </a:r>
          <a:endParaRPr kumimoji="1" lang="ja-JP" altLang="en-US" sz="1100"/>
        </a:p>
      </xdr:txBody>
    </xdr:sp>
    <xdr:clientData/>
  </xdr:oneCellAnchor>
  <xdr:twoCellAnchor>
    <xdr:from>
      <xdr:col>18</xdr:col>
      <xdr:colOff>78437</xdr:colOff>
      <xdr:row>148</xdr:row>
      <xdr:rowOff>123265</xdr:rowOff>
    </xdr:from>
    <xdr:to>
      <xdr:col>29</xdr:col>
      <xdr:colOff>58827</xdr:colOff>
      <xdr:row>149</xdr:row>
      <xdr:rowOff>258482</xdr:rowOff>
    </xdr:to>
    <xdr:sp macro="" textlink="">
      <xdr:nvSpPr>
        <xdr:cNvPr id="28" name="大かっこ 27"/>
        <xdr:cNvSpPr/>
      </xdr:nvSpPr>
      <xdr:spPr>
        <a:xfrm>
          <a:off x="3305731" y="53631353"/>
          <a:ext cx="1952625" cy="482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34</xdr:col>
      <xdr:colOff>78440</xdr:colOff>
      <xdr:row>150</xdr:row>
      <xdr:rowOff>313764</xdr:rowOff>
    </xdr:from>
    <xdr:ext cx="2006600" cy="459100"/>
    <xdr:sp macro="" textlink="">
      <xdr:nvSpPr>
        <xdr:cNvPr id="29" name="テキスト ボックス 28"/>
        <xdr:cNvSpPr txBox="1"/>
      </xdr:nvSpPr>
      <xdr:spPr>
        <a:xfrm>
          <a:off x="6174440" y="54516617"/>
          <a:ext cx="2006600" cy="459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事務費</a:t>
          </a:r>
          <a:endParaRPr kumimoji="1" lang="en-US" altLang="ja-JP" sz="1100"/>
        </a:p>
        <a:p>
          <a:pPr algn="ctr"/>
          <a:r>
            <a:rPr kumimoji="1" lang="ja-JP" altLang="en-US" sz="1100"/>
            <a:t>０．５百万円</a:t>
          </a:r>
        </a:p>
      </xdr:txBody>
    </xdr:sp>
    <xdr:clientData/>
  </xdr:oneCellAnchor>
  <xdr:twoCellAnchor>
    <xdr:from>
      <xdr:col>34</xdr:col>
      <xdr:colOff>89646</xdr:colOff>
      <xdr:row>152</xdr:row>
      <xdr:rowOff>112059</xdr:rowOff>
    </xdr:from>
    <xdr:to>
      <xdr:col>45</xdr:col>
      <xdr:colOff>82736</xdr:colOff>
      <xdr:row>153</xdr:row>
      <xdr:rowOff>33617</xdr:rowOff>
    </xdr:to>
    <xdr:sp macro="" textlink="">
      <xdr:nvSpPr>
        <xdr:cNvPr id="30" name="大かっこ 29"/>
        <xdr:cNvSpPr/>
      </xdr:nvSpPr>
      <xdr:spPr>
        <a:xfrm>
          <a:off x="6185646" y="55009677"/>
          <a:ext cx="1965325" cy="2689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34</xdr:col>
      <xdr:colOff>134469</xdr:colOff>
      <xdr:row>152</xdr:row>
      <xdr:rowOff>123264</xdr:rowOff>
    </xdr:from>
    <xdr:ext cx="2044700" cy="673100"/>
    <xdr:sp macro="" textlink="">
      <xdr:nvSpPr>
        <xdr:cNvPr id="31" name="テキスト ボックス 30"/>
        <xdr:cNvSpPr txBox="1"/>
      </xdr:nvSpPr>
      <xdr:spPr>
        <a:xfrm>
          <a:off x="6230469" y="55020882"/>
          <a:ext cx="2044700" cy="6731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謝金、職員旅費、委員等旅費</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501"/>
  <sheetViews>
    <sheetView tabSelected="1" view="pageBreakPreview" zoomScale="75" zoomScaleNormal="75" zoomScaleSheetLayoutView="75" workbookViewId="0">
      <selection activeCell="R100" sqref="R100:W10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356</v>
      </c>
      <c r="AR2" s="97"/>
      <c r="AS2" s="59" t="str">
        <f>IF(OR(AQ2="　", AQ2=""), "", "-")</f>
        <v>-</v>
      </c>
      <c r="AT2" s="98">
        <v>54</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399</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380</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381</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99</v>
      </c>
      <c r="H5" s="317"/>
      <c r="I5" s="317"/>
      <c r="J5" s="317"/>
      <c r="K5" s="317"/>
      <c r="L5" s="317"/>
      <c r="M5" s="318" t="s">
        <v>92</v>
      </c>
      <c r="N5" s="319"/>
      <c r="O5" s="319"/>
      <c r="P5" s="319"/>
      <c r="Q5" s="319"/>
      <c r="R5" s="320"/>
      <c r="S5" s="321" t="s">
        <v>103</v>
      </c>
      <c r="T5" s="317"/>
      <c r="U5" s="317"/>
      <c r="V5" s="317"/>
      <c r="W5" s="317"/>
      <c r="X5" s="322"/>
      <c r="Y5" s="499" t="s">
        <v>3</v>
      </c>
      <c r="Z5" s="500"/>
      <c r="AA5" s="500"/>
      <c r="AB5" s="500"/>
      <c r="AC5" s="500"/>
      <c r="AD5" s="501"/>
      <c r="AE5" s="502" t="s">
        <v>382</v>
      </c>
      <c r="AF5" s="503"/>
      <c r="AG5" s="503"/>
      <c r="AH5" s="503"/>
      <c r="AI5" s="503"/>
      <c r="AJ5" s="503"/>
      <c r="AK5" s="503"/>
      <c r="AL5" s="503"/>
      <c r="AM5" s="503"/>
      <c r="AN5" s="503"/>
      <c r="AO5" s="503"/>
      <c r="AP5" s="504"/>
      <c r="AQ5" s="505" t="s">
        <v>401</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383</v>
      </c>
      <c r="AF6" s="517"/>
      <c r="AG6" s="517"/>
      <c r="AH6" s="517"/>
      <c r="AI6" s="517"/>
      <c r="AJ6" s="517"/>
      <c r="AK6" s="517"/>
      <c r="AL6" s="517"/>
      <c r="AM6" s="517"/>
      <c r="AN6" s="517"/>
      <c r="AO6" s="517"/>
      <c r="AP6" s="517"/>
      <c r="AQ6" s="115"/>
      <c r="AR6" s="115"/>
      <c r="AS6" s="115"/>
      <c r="AT6" s="115"/>
      <c r="AU6" s="115"/>
      <c r="AV6" s="115"/>
      <c r="AW6" s="115"/>
      <c r="AX6" s="518"/>
    </row>
    <row r="7" spans="1:50" ht="49.5" customHeight="1" x14ac:dyDescent="0.15">
      <c r="A7" s="438" t="s">
        <v>25</v>
      </c>
      <c r="B7" s="439"/>
      <c r="C7" s="439"/>
      <c r="D7" s="439"/>
      <c r="E7" s="439"/>
      <c r="F7" s="439"/>
      <c r="G7" s="440" t="s">
        <v>384</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396</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科学技術・イノベーション</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文教及び科学振興</v>
      </c>
      <c r="AF8" s="474"/>
      <c r="AG8" s="474"/>
      <c r="AH8" s="474"/>
      <c r="AI8" s="474"/>
      <c r="AJ8" s="474"/>
      <c r="AK8" s="474"/>
      <c r="AL8" s="474"/>
      <c r="AM8" s="474"/>
      <c r="AN8" s="474"/>
      <c r="AO8" s="474"/>
      <c r="AP8" s="474"/>
      <c r="AQ8" s="474"/>
      <c r="AR8" s="474"/>
      <c r="AS8" s="474"/>
      <c r="AT8" s="474"/>
      <c r="AU8" s="474"/>
      <c r="AV8" s="474"/>
      <c r="AW8" s="474"/>
      <c r="AX8" s="475"/>
    </row>
    <row r="9" spans="1:50" ht="56.25" customHeight="1" x14ac:dyDescent="0.15">
      <c r="A9" s="447" t="s">
        <v>26</v>
      </c>
      <c r="B9" s="448"/>
      <c r="C9" s="448"/>
      <c r="D9" s="448"/>
      <c r="E9" s="448"/>
      <c r="F9" s="448"/>
      <c r="G9" s="476" t="s">
        <v>393</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64.5" customHeight="1" x14ac:dyDescent="0.15">
      <c r="A10" s="447" t="s">
        <v>36</v>
      </c>
      <c r="B10" s="448"/>
      <c r="C10" s="448"/>
      <c r="D10" s="448"/>
      <c r="E10" s="448"/>
      <c r="F10" s="448"/>
      <c r="G10" s="476" t="s">
        <v>402</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直接実施、委託・請負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t="s">
        <v>397</v>
      </c>
      <c r="Q13" s="63"/>
      <c r="R13" s="63"/>
      <c r="S13" s="63"/>
      <c r="T13" s="63"/>
      <c r="U13" s="63"/>
      <c r="V13" s="64"/>
      <c r="W13" s="62" t="s">
        <v>397</v>
      </c>
      <c r="X13" s="63"/>
      <c r="Y13" s="63"/>
      <c r="Z13" s="63"/>
      <c r="AA13" s="63"/>
      <c r="AB13" s="63"/>
      <c r="AC13" s="64"/>
      <c r="AD13" s="62" t="s">
        <v>397</v>
      </c>
      <c r="AE13" s="63"/>
      <c r="AF13" s="63"/>
      <c r="AG13" s="63"/>
      <c r="AH13" s="63"/>
      <c r="AI13" s="63"/>
      <c r="AJ13" s="64"/>
      <c r="AK13" s="62">
        <v>45</v>
      </c>
      <c r="AL13" s="63"/>
      <c r="AM13" s="63"/>
      <c r="AN13" s="63"/>
      <c r="AO13" s="63"/>
      <c r="AP13" s="63"/>
      <c r="AQ13" s="64"/>
      <c r="AR13" s="656">
        <v>89</v>
      </c>
      <c r="AS13" s="657"/>
      <c r="AT13" s="657"/>
      <c r="AU13" s="657"/>
      <c r="AV13" s="657"/>
      <c r="AW13" s="657"/>
      <c r="AX13" s="658"/>
    </row>
    <row r="14" spans="1:50" ht="21" customHeight="1" x14ac:dyDescent="0.15">
      <c r="A14" s="453"/>
      <c r="B14" s="454"/>
      <c r="C14" s="454"/>
      <c r="D14" s="454"/>
      <c r="E14" s="454"/>
      <c r="F14" s="455"/>
      <c r="G14" s="466"/>
      <c r="H14" s="467"/>
      <c r="I14" s="333" t="s">
        <v>9</v>
      </c>
      <c r="J14" s="461"/>
      <c r="K14" s="461"/>
      <c r="L14" s="461"/>
      <c r="M14" s="461"/>
      <c r="N14" s="461"/>
      <c r="O14" s="462"/>
      <c r="P14" s="62" t="s">
        <v>397</v>
      </c>
      <c r="Q14" s="63"/>
      <c r="R14" s="63"/>
      <c r="S14" s="63"/>
      <c r="T14" s="63"/>
      <c r="U14" s="63"/>
      <c r="V14" s="64"/>
      <c r="W14" s="62" t="s">
        <v>397</v>
      </c>
      <c r="X14" s="63"/>
      <c r="Y14" s="63"/>
      <c r="Z14" s="63"/>
      <c r="AA14" s="63"/>
      <c r="AB14" s="63"/>
      <c r="AC14" s="64"/>
      <c r="AD14" s="62" t="s">
        <v>397</v>
      </c>
      <c r="AE14" s="63"/>
      <c r="AF14" s="63"/>
      <c r="AG14" s="63"/>
      <c r="AH14" s="63"/>
      <c r="AI14" s="63"/>
      <c r="AJ14" s="64"/>
      <c r="AK14" s="62" t="s">
        <v>397</v>
      </c>
      <c r="AL14" s="63"/>
      <c r="AM14" s="63"/>
      <c r="AN14" s="63"/>
      <c r="AO14" s="63"/>
      <c r="AP14" s="63"/>
      <c r="AQ14" s="64"/>
      <c r="AR14" s="654"/>
      <c r="AS14" s="654"/>
      <c r="AT14" s="654"/>
      <c r="AU14" s="654"/>
      <c r="AV14" s="654"/>
      <c r="AW14" s="654"/>
      <c r="AX14" s="655"/>
    </row>
    <row r="15" spans="1:50" ht="21" customHeight="1" x14ac:dyDescent="0.15">
      <c r="A15" s="453"/>
      <c r="B15" s="454"/>
      <c r="C15" s="454"/>
      <c r="D15" s="454"/>
      <c r="E15" s="454"/>
      <c r="F15" s="455"/>
      <c r="G15" s="466"/>
      <c r="H15" s="467"/>
      <c r="I15" s="333" t="s">
        <v>62</v>
      </c>
      <c r="J15" s="334"/>
      <c r="K15" s="334"/>
      <c r="L15" s="334"/>
      <c r="M15" s="334"/>
      <c r="N15" s="334"/>
      <c r="O15" s="335"/>
      <c r="P15" s="62" t="s">
        <v>397</v>
      </c>
      <c r="Q15" s="63"/>
      <c r="R15" s="63"/>
      <c r="S15" s="63"/>
      <c r="T15" s="63"/>
      <c r="U15" s="63"/>
      <c r="V15" s="64"/>
      <c r="W15" s="62" t="s">
        <v>397</v>
      </c>
      <c r="X15" s="63"/>
      <c r="Y15" s="63"/>
      <c r="Z15" s="63"/>
      <c r="AA15" s="63"/>
      <c r="AB15" s="63"/>
      <c r="AC15" s="64"/>
      <c r="AD15" s="62" t="s">
        <v>397</v>
      </c>
      <c r="AE15" s="63"/>
      <c r="AF15" s="63"/>
      <c r="AG15" s="63"/>
      <c r="AH15" s="63"/>
      <c r="AI15" s="63"/>
      <c r="AJ15" s="64"/>
      <c r="AK15" s="62" t="s">
        <v>397</v>
      </c>
      <c r="AL15" s="63"/>
      <c r="AM15" s="63"/>
      <c r="AN15" s="63"/>
      <c r="AO15" s="63"/>
      <c r="AP15" s="63"/>
      <c r="AQ15" s="64"/>
      <c r="AR15" s="62"/>
      <c r="AS15" s="63"/>
      <c r="AT15" s="63"/>
      <c r="AU15" s="63"/>
      <c r="AV15" s="63"/>
      <c r="AW15" s="63"/>
      <c r="AX15" s="653"/>
    </row>
    <row r="16" spans="1:50" ht="21" customHeight="1" x14ac:dyDescent="0.15">
      <c r="A16" s="453"/>
      <c r="B16" s="454"/>
      <c r="C16" s="454"/>
      <c r="D16" s="454"/>
      <c r="E16" s="454"/>
      <c r="F16" s="455"/>
      <c r="G16" s="466"/>
      <c r="H16" s="467"/>
      <c r="I16" s="333" t="s">
        <v>63</v>
      </c>
      <c r="J16" s="334"/>
      <c r="K16" s="334"/>
      <c r="L16" s="334"/>
      <c r="M16" s="334"/>
      <c r="N16" s="334"/>
      <c r="O16" s="335"/>
      <c r="P16" s="62" t="s">
        <v>397</v>
      </c>
      <c r="Q16" s="63"/>
      <c r="R16" s="63"/>
      <c r="S16" s="63"/>
      <c r="T16" s="63"/>
      <c r="U16" s="63"/>
      <c r="V16" s="64"/>
      <c r="W16" s="62" t="s">
        <v>397</v>
      </c>
      <c r="X16" s="63"/>
      <c r="Y16" s="63"/>
      <c r="Z16" s="63"/>
      <c r="AA16" s="63"/>
      <c r="AB16" s="63"/>
      <c r="AC16" s="64"/>
      <c r="AD16" s="62" t="s">
        <v>397</v>
      </c>
      <c r="AE16" s="63"/>
      <c r="AF16" s="63"/>
      <c r="AG16" s="63"/>
      <c r="AH16" s="63"/>
      <c r="AI16" s="63"/>
      <c r="AJ16" s="64"/>
      <c r="AK16" s="62" t="s">
        <v>397</v>
      </c>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397</v>
      </c>
      <c r="Q17" s="63"/>
      <c r="R17" s="63"/>
      <c r="S17" s="63"/>
      <c r="T17" s="63"/>
      <c r="U17" s="63"/>
      <c r="V17" s="64"/>
      <c r="W17" s="62" t="s">
        <v>397</v>
      </c>
      <c r="X17" s="63"/>
      <c r="Y17" s="63"/>
      <c r="Z17" s="63"/>
      <c r="AA17" s="63"/>
      <c r="AB17" s="63"/>
      <c r="AC17" s="64"/>
      <c r="AD17" s="62" t="s">
        <v>397</v>
      </c>
      <c r="AE17" s="63"/>
      <c r="AF17" s="63"/>
      <c r="AG17" s="63"/>
      <c r="AH17" s="63"/>
      <c r="AI17" s="63"/>
      <c r="AJ17" s="64"/>
      <c r="AK17" s="62" t="s">
        <v>397</v>
      </c>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 t="shared" ref="AD18" si="0">SUM(AD13:AJ17)</f>
        <v>0</v>
      </c>
      <c r="AE18" s="307"/>
      <c r="AF18" s="307"/>
      <c r="AG18" s="307"/>
      <c r="AH18" s="307"/>
      <c r="AI18" s="307"/>
      <c r="AJ18" s="308"/>
      <c r="AK18" s="306">
        <f t="shared" ref="AK18" si="1">SUM(AK13:AQ17)</f>
        <v>45</v>
      </c>
      <c r="AL18" s="307"/>
      <c r="AM18" s="307"/>
      <c r="AN18" s="307"/>
      <c r="AO18" s="307"/>
      <c r="AP18" s="307"/>
      <c r="AQ18" s="308"/>
      <c r="AR18" s="306">
        <f t="shared" ref="AR18" si="2">SUM(AR13:AX17)</f>
        <v>89</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t="s">
        <v>397</v>
      </c>
      <c r="Q19" s="63"/>
      <c r="R19" s="63"/>
      <c r="S19" s="63"/>
      <c r="T19" s="63"/>
      <c r="U19" s="63"/>
      <c r="V19" s="64"/>
      <c r="W19" s="62" t="s">
        <v>397</v>
      </c>
      <c r="X19" s="63"/>
      <c r="Y19" s="63"/>
      <c r="Z19" s="63"/>
      <c r="AA19" s="63"/>
      <c r="AB19" s="63"/>
      <c r="AC19" s="64"/>
      <c r="AD19" s="62" t="s">
        <v>397</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t="str">
        <f>IF(AD18=0, "-", AD19/AD18)</f>
        <v>-</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29</v>
      </c>
      <c r="AV22" s="101"/>
      <c r="AW22" s="99" t="s">
        <v>355</v>
      </c>
      <c r="AX22" s="100"/>
    </row>
    <row r="23" spans="1:50" ht="22.5" customHeight="1" x14ac:dyDescent="0.15">
      <c r="A23" s="208"/>
      <c r="B23" s="206"/>
      <c r="C23" s="206"/>
      <c r="D23" s="206"/>
      <c r="E23" s="206"/>
      <c r="F23" s="207"/>
      <c r="G23" s="312" t="s">
        <v>398</v>
      </c>
      <c r="H23" s="279"/>
      <c r="I23" s="279"/>
      <c r="J23" s="279"/>
      <c r="K23" s="279"/>
      <c r="L23" s="279"/>
      <c r="M23" s="279"/>
      <c r="N23" s="279"/>
      <c r="O23" s="280"/>
      <c r="P23" s="204" t="s">
        <v>403</v>
      </c>
      <c r="Q23" s="186"/>
      <c r="R23" s="186"/>
      <c r="S23" s="186"/>
      <c r="T23" s="186"/>
      <c r="U23" s="186"/>
      <c r="V23" s="186"/>
      <c r="W23" s="186"/>
      <c r="X23" s="187"/>
      <c r="Y23" s="284" t="s">
        <v>14</v>
      </c>
      <c r="Z23" s="285"/>
      <c r="AA23" s="286"/>
      <c r="AB23" s="649"/>
      <c r="AC23" s="287"/>
      <c r="AD23" s="287"/>
      <c r="AE23" s="84" t="s">
        <v>384</v>
      </c>
      <c r="AF23" s="85"/>
      <c r="AG23" s="85"/>
      <c r="AH23" s="85"/>
      <c r="AI23" s="86"/>
      <c r="AJ23" s="84" t="s">
        <v>384</v>
      </c>
      <c r="AK23" s="85"/>
      <c r="AL23" s="85"/>
      <c r="AM23" s="85"/>
      <c r="AN23" s="86"/>
      <c r="AO23" s="84" t="s">
        <v>384</v>
      </c>
      <c r="AP23" s="85"/>
      <c r="AQ23" s="85"/>
      <c r="AR23" s="85"/>
      <c r="AS23" s="86"/>
      <c r="AT23" s="218"/>
      <c r="AU23" s="218"/>
      <c r="AV23" s="218"/>
      <c r="AW23" s="218"/>
      <c r="AX23" s="219"/>
    </row>
    <row r="24" spans="1:50" ht="22.5" customHeight="1" x14ac:dyDescent="0.15">
      <c r="A24" s="209"/>
      <c r="B24" s="210"/>
      <c r="C24" s="210"/>
      <c r="D24" s="210"/>
      <c r="E24" s="210"/>
      <c r="F24" s="211"/>
      <c r="G24" s="281"/>
      <c r="H24" s="282"/>
      <c r="I24" s="282"/>
      <c r="J24" s="282"/>
      <c r="K24" s="282"/>
      <c r="L24" s="282"/>
      <c r="M24" s="282"/>
      <c r="N24" s="282"/>
      <c r="O24" s="283"/>
      <c r="P24" s="267"/>
      <c r="Q24" s="267"/>
      <c r="R24" s="267"/>
      <c r="S24" s="267"/>
      <c r="T24" s="267"/>
      <c r="U24" s="267"/>
      <c r="V24" s="267"/>
      <c r="W24" s="267"/>
      <c r="X24" s="268"/>
      <c r="Y24" s="166" t="s">
        <v>65</v>
      </c>
      <c r="Z24" s="112"/>
      <c r="AA24" s="162"/>
      <c r="AB24" s="326"/>
      <c r="AC24" s="277"/>
      <c r="AD24" s="277"/>
      <c r="AE24" s="84" t="s">
        <v>384</v>
      </c>
      <c r="AF24" s="85"/>
      <c r="AG24" s="85"/>
      <c r="AH24" s="85"/>
      <c r="AI24" s="86"/>
      <c r="AJ24" s="84" t="s">
        <v>384</v>
      </c>
      <c r="AK24" s="85"/>
      <c r="AL24" s="85"/>
      <c r="AM24" s="85"/>
      <c r="AN24" s="86"/>
      <c r="AO24" s="84" t="s">
        <v>384</v>
      </c>
      <c r="AP24" s="85"/>
      <c r="AQ24" s="85"/>
      <c r="AR24" s="85"/>
      <c r="AS24" s="86"/>
      <c r="AT24" s="84">
        <v>4</v>
      </c>
      <c r="AU24" s="85"/>
      <c r="AV24" s="85"/>
      <c r="AW24" s="85"/>
      <c r="AX24" s="87"/>
    </row>
    <row r="25" spans="1:50" ht="22.5" customHeight="1" x14ac:dyDescent="0.15">
      <c r="A25" s="659"/>
      <c r="B25" s="660"/>
      <c r="C25" s="660"/>
      <c r="D25" s="660"/>
      <c r="E25" s="660"/>
      <c r="F25" s="661"/>
      <c r="G25" s="313"/>
      <c r="H25" s="314"/>
      <c r="I25" s="314"/>
      <c r="J25" s="314"/>
      <c r="K25" s="314"/>
      <c r="L25" s="314"/>
      <c r="M25" s="314"/>
      <c r="N25" s="314"/>
      <c r="O25" s="315"/>
      <c r="P25" s="188"/>
      <c r="Q25" s="188"/>
      <c r="R25" s="188"/>
      <c r="S25" s="188"/>
      <c r="T25" s="188"/>
      <c r="U25" s="188"/>
      <c r="V25" s="188"/>
      <c r="W25" s="188"/>
      <c r="X25" s="189"/>
      <c r="Y25" s="111" t="s">
        <v>15</v>
      </c>
      <c r="Z25" s="112"/>
      <c r="AA25" s="162"/>
      <c r="AB25" s="671" t="s">
        <v>359</v>
      </c>
      <c r="AC25" s="255"/>
      <c r="AD25" s="255"/>
      <c r="AE25" s="84" t="s">
        <v>384</v>
      </c>
      <c r="AF25" s="85"/>
      <c r="AG25" s="85"/>
      <c r="AH25" s="85"/>
      <c r="AI25" s="86"/>
      <c r="AJ25" s="84" t="s">
        <v>384</v>
      </c>
      <c r="AK25" s="85"/>
      <c r="AL25" s="85"/>
      <c r="AM25" s="85"/>
      <c r="AN25" s="86"/>
      <c r="AO25" s="84" t="s">
        <v>384</v>
      </c>
      <c r="AP25" s="85"/>
      <c r="AQ25" s="85"/>
      <c r="AR25" s="85"/>
      <c r="AS25" s="86"/>
      <c r="AT25" s="259"/>
      <c r="AU25" s="260"/>
      <c r="AV25" s="260"/>
      <c r="AW25" s="260"/>
      <c r="AX25" s="261"/>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0" t="s">
        <v>303</v>
      </c>
      <c r="AU26" s="651"/>
      <c r="AV26" s="651"/>
      <c r="AW26" s="651"/>
      <c r="AX26" s="652"/>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8"/>
      <c r="B28" s="206"/>
      <c r="C28" s="206"/>
      <c r="D28" s="206"/>
      <c r="E28" s="206"/>
      <c r="F28" s="207"/>
      <c r="G28" s="312"/>
      <c r="H28" s="279"/>
      <c r="I28" s="279"/>
      <c r="J28" s="279"/>
      <c r="K28" s="279"/>
      <c r="L28" s="279"/>
      <c r="M28" s="279"/>
      <c r="N28" s="279"/>
      <c r="O28" s="280"/>
      <c r="P28" s="204"/>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9"/>
      <c r="B30" s="660"/>
      <c r="C30" s="660"/>
      <c r="D30" s="660"/>
      <c r="E30" s="660"/>
      <c r="F30" s="661"/>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8"/>
      <c r="B33" s="206"/>
      <c r="C33" s="206"/>
      <c r="D33" s="206"/>
      <c r="E33" s="206"/>
      <c r="F33" s="207"/>
      <c r="G33" s="278"/>
      <c r="H33" s="279"/>
      <c r="I33" s="279"/>
      <c r="J33" s="279"/>
      <c r="K33" s="279"/>
      <c r="L33" s="279"/>
      <c r="M33" s="279"/>
      <c r="N33" s="279"/>
      <c r="O33" s="280"/>
      <c r="P33" s="204"/>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9"/>
      <c r="B35" s="660"/>
      <c r="C35" s="660"/>
      <c r="D35" s="660"/>
      <c r="E35" s="660"/>
      <c r="F35" s="661"/>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8"/>
      <c r="B38" s="206"/>
      <c r="C38" s="206"/>
      <c r="D38" s="206"/>
      <c r="E38" s="206"/>
      <c r="F38" s="207"/>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9"/>
      <c r="B40" s="660"/>
      <c r="C40" s="660"/>
      <c r="D40" s="660"/>
      <c r="E40" s="660"/>
      <c r="F40" s="661"/>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8"/>
      <c r="B43" s="206"/>
      <c r="C43" s="206"/>
      <c r="D43" s="206"/>
      <c r="E43" s="206"/>
      <c r="F43" s="207"/>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idden="1" x14ac:dyDescent="0.15">
      <c r="A45" s="209"/>
      <c r="B45" s="210"/>
      <c r="C45" s="210"/>
      <c r="D45" s="210"/>
      <c r="E45" s="210"/>
      <c r="F45" s="211"/>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8.75" hidden="1" customHeight="1" x14ac:dyDescent="0.15">
      <c r="A47" s="226" t="s">
        <v>320</v>
      </c>
      <c r="B47" s="674" t="s">
        <v>317</v>
      </c>
      <c r="C47" s="228"/>
      <c r="D47" s="228"/>
      <c r="E47" s="228"/>
      <c r="F47" s="229"/>
      <c r="G47" s="611" t="s">
        <v>311</v>
      </c>
      <c r="H47" s="611"/>
      <c r="I47" s="611"/>
      <c r="J47" s="611"/>
      <c r="K47" s="611"/>
      <c r="L47" s="611"/>
      <c r="M47" s="611"/>
      <c r="N47" s="611"/>
      <c r="O47" s="611"/>
      <c r="P47" s="611"/>
      <c r="Q47" s="611"/>
      <c r="R47" s="611"/>
      <c r="S47" s="611"/>
      <c r="T47" s="611"/>
      <c r="U47" s="611"/>
      <c r="V47" s="611"/>
      <c r="W47" s="611"/>
      <c r="X47" s="611"/>
      <c r="Y47" s="611"/>
      <c r="Z47" s="611"/>
      <c r="AA47" s="679"/>
      <c r="AB47" s="610" t="s">
        <v>310</v>
      </c>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2"/>
    </row>
    <row r="48" spans="1:50" ht="18.75" hidden="1" customHeight="1" x14ac:dyDescent="0.15">
      <c r="A48" s="226"/>
      <c r="B48" s="674"/>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74"/>
      <c r="C49" s="228"/>
      <c r="D49" s="228"/>
      <c r="E49" s="228"/>
      <c r="F49" s="229"/>
      <c r="G49" s="327"/>
      <c r="H49" s="327"/>
      <c r="I49" s="327"/>
      <c r="J49" s="327"/>
      <c r="K49" s="327"/>
      <c r="L49" s="327"/>
      <c r="M49" s="327"/>
      <c r="N49" s="327"/>
      <c r="O49" s="327"/>
      <c r="P49" s="327"/>
      <c r="Q49" s="327"/>
      <c r="R49" s="327"/>
      <c r="S49" s="327"/>
      <c r="T49" s="327"/>
      <c r="U49" s="327"/>
      <c r="V49" s="327"/>
      <c r="W49" s="327"/>
      <c r="X49" s="327"/>
      <c r="Y49" s="327"/>
      <c r="Z49" s="327"/>
      <c r="AA49" s="328"/>
      <c r="AB49" s="604"/>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5"/>
    </row>
    <row r="50" spans="1:50" ht="22.5" hidden="1" customHeight="1" x14ac:dyDescent="0.15">
      <c r="A50" s="226"/>
      <c r="B50" s="674"/>
      <c r="C50" s="228"/>
      <c r="D50" s="228"/>
      <c r="E50" s="228"/>
      <c r="F50" s="229"/>
      <c r="G50" s="329"/>
      <c r="H50" s="329"/>
      <c r="I50" s="329"/>
      <c r="J50" s="329"/>
      <c r="K50" s="329"/>
      <c r="L50" s="329"/>
      <c r="M50" s="329"/>
      <c r="N50" s="329"/>
      <c r="O50" s="329"/>
      <c r="P50" s="329"/>
      <c r="Q50" s="329"/>
      <c r="R50" s="329"/>
      <c r="S50" s="329"/>
      <c r="T50" s="329"/>
      <c r="U50" s="329"/>
      <c r="V50" s="329"/>
      <c r="W50" s="329"/>
      <c r="X50" s="329"/>
      <c r="Y50" s="329"/>
      <c r="Z50" s="329"/>
      <c r="AA50" s="330"/>
      <c r="AB50" s="606"/>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7"/>
    </row>
    <row r="51" spans="1:50" ht="22.5" hidden="1" customHeight="1" x14ac:dyDescent="0.15">
      <c r="A51" s="226"/>
      <c r="B51" s="675"/>
      <c r="C51" s="230"/>
      <c r="D51" s="230"/>
      <c r="E51" s="230"/>
      <c r="F51" s="231"/>
      <c r="G51" s="331"/>
      <c r="H51" s="331"/>
      <c r="I51" s="331"/>
      <c r="J51" s="331"/>
      <c r="K51" s="331"/>
      <c r="L51" s="331"/>
      <c r="M51" s="331"/>
      <c r="N51" s="331"/>
      <c r="O51" s="331"/>
      <c r="P51" s="331"/>
      <c r="Q51" s="331"/>
      <c r="R51" s="331"/>
      <c r="S51" s="331"/>
      <c r="T51" s="331"/>
      <c r="U51" s="331"/>
      <c r="V51" s="331"/>
      <c r="W51" s="331"/>
      <c r="X51" s="331"/>
      <c r="Y51" s="331"/>
      <c r="Z51" s="331"/>
      <c r="AA51" s="332"/>
      <c r="AB51" s="608"/>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9"/>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2" t="s">
        <v>303</v>
      </c>
      <c r="AU52" s="263"/>
      <c r="AV52" s="263"/>
      <c r="AW52" s="263"/>
      <c r="AX52" s="264"/>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v>29</v>
      </c>
      <c r="AV53" s="101"/>
      <c r="AW53" s="99" t="s">
        <v>355</v>
      </c>
      <c r="AX53" s="100"/>
    </row>
    <row r="54" spans="1:50" ht="22.5" hidden="1" customHeight="1" x14ac:dyDescent="0.15">
      <c r="A54" s="226"/>
      <c r="B54" s="228"/>
      <c r="C54" s="228"/>
      <c r="D54" s="228"/>
      <c r="E54" s="228"/>
      <c r="F54" s="229"/>
      <c r="G54" s="265"/>
      <c r="H54" s="186"/>
      <c r="I54" s="186"/>
      <c r="J54" s="186"/>
      <c r="K54" s="186"/>
      <c r="L54" s="186"/>
      <c r="M54" s="186"/>
      <c r="N54" s="186"/>
      <c r="O54" s="187"/>
      <c r="P54" s="204"/>
      <c r="Q54" s="246"/>
      <c r="R54" s="246"/>
      <c r="S54" s="246"/>
      <c r="T54" s="246"/>
      <c r="U54" s="246"/>
      <c r="V54" s="246"/>
      <c r="W54" s="246"/>
      <c r="X54" s="247"/>
      <c r="Y54" s="252" t="s">
        <v>86</v>
      </c>
      <c r="Z54" s="253"/>
      <c r="AA54" s="254"/>
      <c r="AB54" s="359"/>
      <c r="AC54" s="217"/>
      <c r="AD54" s="217"/>
      <c r="AE54" s="84" t="s">
        <v>395</v>
      </c>
      <c r="AF54" s="85"/>
      <c r="AG54" s="85"/>
      <c r="AH54" s="85"/>
      <c r="AI54" s="86"/>
      <c r="AJ54" s="84" t="s">
        <v>395</v>
      </c>
      <c r="AK54" s="85"/>
      <c r="AL54" s="85"/>
      <c r="AM54" s="85"/>
      <c r="AN54" s="86"/>
      <c r="AO54" s="84" t="s">
        <v>395</v>
      </c>
      <c r="AP54" s="85"/>
      <c r="AQ54" s="85"/>
      <c r="AR54" s="85"/>
      <c r="AS54" s="86"/>
      <c r="AT54" s="218"/>
      <c r="AU54" s="218"/>
      <c r="AV54" s="218"/>
      <c r="AW54" s="218"/>
      <c r="AX54" s="219"/>
    </row>
    <row r="55" spans="1:50" ht="22.5" hidden="1" customHeight="1" x14ac:dyDescent="0.15">
      <c r="A55" s="226"/>
      <c r="B55" s="228"/>
      <c r="C55" s="228"/>
      <c r="D55" s="228"/>
      <c r="E55" s="228"/>
      <c r="F55" s="229"/>
      <c r="G55" s="266"/>
      <c r="H55" s="267"/>
      <c r="I55" s="267"/>
      <c r="J55" s="267"/>
      <c r="K55" s="267"/>
      <c r="L55" s="267"/>
      <c r="M55" s="267"/>
      <c r="N55" s="267"/>
      <c r="O55" s="268"/>
      <c r="P55" s="248"/>
      <c r="Q55" s="248"/>
      <c r="R55" s="248"/>
      <c r="S55" s="248"/>
      <c r="T55" s="248"/>
      <c r="U55" s="248"/>
      <c r="V55" s="248"/>
      <c r="W55" s="248"/>
      <c r="X55" s="249"/>
      <c r="Y55" s="220" t="s">
        <v>65</v>
      </c>
      <c r="Z55" s="221"/>
      <c r="AA55" s="222"/>
      <c r="AB55" s="647"/>
      <c r="AC55" s="223"/>
      <c r="AD55" s="223"/>
      <c r="AE55" s="84" t="s">
        <v>395</v>
      </c>
      <c r="AF55" s="85"/>
      <c r="AG55" s="85"/>
      <c r="AH55" s="85"/>
      <c r="AI55" s="86"/>
      <c r="AJ55" s="84" t="s">
        <v>395</v>
      </c>
      <c r="AK55" s="85"/>
      <c r="AL55" s="85"/>
      <c r="AM55" s="85"/>
      <c r="AN55" s="86"/>
      <c r="AO55" s="84" t="s">
        <v>395</v>
      </c>
      <c r="AP55" s="85"/>
      <c r="AQ55" s="85"/>
      <c r="AR55" s="85"/>
      <c r="AS55" s="86"/>
      <c r="AT55" s="84">
        <v>4</v>
      </c>
      <c r="AU55" s="85"/>
      <c r="AV55" s="85"/>
      <c r="AW55" s="85"/>
      <c r="AX55" s="87"/>
    </row>
    <row r="56" spans="1:50" ht="22.5" hidden="1" customHeight="1" x14ac:dyDescent="0.15">
      <c r="A56" s="226"/>
      <c r="B56" s="230"/>
      <c r="C56" s="230"/>
      <c r="D56" s="230"/>
      <c r="E56" s="230"/>
      <c r="F56" s="231"/>
      <c r="G56" s="269"/>
      <c r="H56" s="188"/>
      <c r="I56" s="188"/>
      <c r="J56" s="188"/>
      <c r="K56" s="188"/>
      <c r="L56" s="188"/>
      <c r="M56" s="188"/>
      <c r="N56" s="188"/>
      <c r="O56" s="189"/>
      <c r="P56" s="250"/>
      <c r="Q56" s="250"/>
      <c r="R56" s="250"/>
      <c r="S56" s="250"/>
      <c r="T56" s="250"/>
      <c r="U56" s="250"/>
      <c r="V56" s="250"/>
      <c r="W56" s="250"/>
      <c r="X56" s="251"/>
      <c r="Y56" s="224" t="s">
        <v>15</v>
      </c>
      <c r="Z56" s="221"/>
      <c r="AA56" s="222"/>
      <c r="AB56" s="225" t="s">
        <v>16</v>
      </c>
      <c r="AC56" s="225"/>
      <c r="AD56" s="225"/>
      <c r="AE56" s="84" t="s">
        <v>395</v>
      </c>
      <c r="AF56" s="85"/>
      <c r="AG56" s="85"/>
      <c r="AH56" s="85"/>
      <c r="AI56" s="86"/>
      <c r="AJ56" s="84" t="s">
        <v>395</v>
      </c>
      <c r="AK56" s="85"/>
      <c r="AL56" s="85"/>
      <c r="AM56" s="85"/>
      <c r="AN56" s="86"/>
      <c r="AO56" s="84" t="s">
        <v>395</v>
      </c>
      <c r="AP56" s="85"/>
      <c r="AQ56" s="85"/>
      <c r="AR56" s="85"/>
      <c r="AS56" s="86"/>
      <c r="AT56" s="259"/>
      <c r="AU56" s="260"/>
      <c r="AV56" s="260"/>
      <c r="AW56" s="260"/>
      <c r="AX56" s="261"/>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2" t="s">
        <v>303</v>
      </c>
      <c r="AU57" s="263"/>
      <c r="AV57" s="263"/>
      <c r="AW57" s="263"/>
      <c r="AX57" s="264"/>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5"/>
      <c r="H59" s="186"/>
      <c r="I59" s="186"/>
      <c r="J59" s="186"/>
      <c r="K59" s="186"/>
      <c r="L59" s="186"/>
      <c r="M59" s="186"/>
      <c r="N59" s="186"/>
      <c r="O59" s="187"/>
      <c r="P59" s="204"/>
      <c r="Q59" s="246"/>
      <c r="R59" s="246"/>
      <c r="S59" s="246"/>
      <c r="T59" s="246"/>
      <c r="U59" s="246"/>
      <c r="V59" s="246"/>
      <c r="W59" s="246"/>
      <c r="X59" s="247"/>
      <c r="Y59" s="252" t="s">
        <v>86</v>
      </c>
      <c r="Z59" s="253"/>
      <c r="AA59" s="254"/>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6"/>
      <c r="H60" s="267"/>
      <c r="I60" s="267"/>
      <c r="J60" s="267"/>
      <c r="K60" s="267"/>
      <c r="L60" s="267"/>
      <c r="M60" s="267"/>
      <c r="N60" s="267"/>
      <c r="O60" s="268"/>
      <c r="P60" s="248"/>
      <c r="Q60" s="248"/>
      <c r="R60" s="248"/>
      <c r="S60" s="248"/>
      <c r="T60" s="248"/>
      <c r="U60" s="248"/>
      <c r="V60" s="248"/>
      <c r="W60" s="248"/>
      <c r="X60" s="249"/>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69"/>
      <c r="H61" s="188"/>
      <c r="I61" s="188"/>
      <c r="J61" s="188"/>
      <c r="K61" s="188"/>
      <c r="L61" s="188"/>
      <c r="M61" s="188"/>
      <c r="N61" s="188"/>
      <c r="O61" s="189"/>
      <c r="P61" s="250"/>
      <c r="Q61" s="250"/>
      <c r="R61" s="250"/>
      <c r="S61" s="250"/>
      <c r="T61" s="250"/>
      <c r="U61" s="250"/>
      <c r="V61" s="250"/>
      <c r="W61" s="250"/>
      <c r="X61" s="251"/>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2" t="s">
        <v>303</v>
      </c>
      <c r="AU62" s="263"/>
      <c r="AV62" s="263"/>
      <c r="AW62" s="263"/>
      <c r="AX62" s="264"/>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5"/>
      <c r="H64" s="186"/>
      <c r="I64" s="186"/>
      <c r="J64" s="186"/>
      <c r="K64" s="186"/>
      <c r="L64" s="186"/>
      <c r="M64" s="186"/>
      <c r="N64" s="186"/>
      <c r="O64" s="187"/>
      <c r="P64" s="204"/>
      <c r="Q64" s="246"/>
      <c r="R64" s="246"/>
      <c r="S64" s="246"/>
      <c r="T64" s="246"/>
      <c r="U64" s="246"/>
      <c r="V64" s="246"/>
      <c r="W64" s="246"/>
      <c r="X64" s="247"/>
      <c r="Y64" s="252" t="s">
        <v>86</v>
      </c>
      <c r="Z64" s="253"/>
      <c r="AA64" s="254"/>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6"/>
      <c r="H65" s="267"/>
      <c r="I65" s="267"/>
      <c r="J65" s="267"/>
      <c r="K65" s="267"/>
      <c r="L65" s="267"/>
      <c r="M65" s="267"/>
      <c r="N65" s="267"/>
      <c r="O65" s="268"/>
      <c r="P65" s="248"/>
      <c r="Q65" s="248"/>
      <c r="R65" s="248"/>
      <c r="S65" s="248"/>
      <c r="T65" s="248"/>
      <c r="U65" s="248"/>
      <c r="V65" s="248"/>
      <c r="W65" s="248"/>
      <c r="X65" s="249"/>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69"/>
      <c r="H66" s="188"/>
      <c r="I66" s="188"/>
      <c r="J66" s="188"/>
      <c r="K66" s="188"/>
      <c r="L66" s="188"/>
      <c r="M66" s="188"/>
      <c r="N66" s="188"/>
      <c r="O66" s="189"/>
      <c r="P66" s="250"/>
      <c r="Q66" s="250"/>
      <c r="R66" s="250"/>
      <c r="S66" s="250"/>
      <c r="T66" s="250"/>
      <c r="U66" s="250"/>
      <c r="V66" s="250"/>
      <c r="W66" s="250"/>
      <c r="X66" s="251"/>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8" t="s">
        <v>69</v>
      </c>
      <c r="AF67" s="109"/>
      <c r="AG67" s="109"/>
      <c r="AH67" s="109"/>
      <c r="AI67" s="109"/>
      <c r="AJ67" s="648" t="s">
        <v>70</v>
      </c>
      <c r="AK67" s="109"/>
      <c r="AL67" s="109"/>
      <c r="AM67" s="109"/>
      <c r="AN67" s="109"/>
      <c r="AO67" s="648" t="s">
        <v>71</v>
      </c>
      <c r="AP67" s="109"/>
      <c r="AQ67" s="109"/>
      <c r="AR67" s="109"/>
      <c r="AS67" s="109"/>
      <c r="AT67" s="167" t="s">
        <v>74</v>
      </c>
      <c r="AU67" s="168"/>
      <c r="AV67" s="168"/>
      <c r="AW67" s="168"/>
      <c r="AX67" s="169"/>
    </row>
    <row r="68" spans="1:60" ht="22.5" customHeight="1" x14ac:dyDescent="0.15">
      <c r="A68" s="176"/>
      <c r="B68" s="177"/>
      <c r="C68" s="177"/>
      <c r="D68" s="177"/>
      <c r="E68" s="177"/>
      <c r="F68" s="178"/>
      <c r="G68" s="204" t="s">
        <v>386</v>
      </c>
      <c r="H68" s="186"/>
      <c r="I68" s="186"/>
      <c r="J68" s="186"/>
      <c r="K68" s="186"/>
      <c r="L68" s="186"/>
      <c r="M68" s="186"/>
      <c r="N68" s="186"/>
      <c r="O68" s="186"/>
      <c r="P68" s="186"/>
      <c r="Q68" s="186"/>
      <c r="R68" s="186"/>
      <c r="S68" s="186"/>
      <c r="T68" s="186"/>
      <c r="U68" s="186"/>
      <c r="V68" s="186"/>
      <c r="W68" s="186"/>
      <c r="X68" s="187"/>
      <c r="Y68" s="323" t="s">
        <v>66</v>
      </c>
      <c r="Z68" s="324"/>
      <c r="AA68" s="325"/>
      <c r="AB68" s="193"/>
      <c r="AC68" s="194"/>
      <c r="AD68" s="195"/>
      <c r="AE68" s="84" t="s">
        <v>395</v>
      </c>
      <c r="AF68" s="85"/>
      <c r="AG68" s="85"/>
      <c r="AH68" s="85"/>
      <c r="AI68" s="86"/>
      <c r="AJ68" s="84" t="s">
        <v>395</v>
      </c>
      <c r="AK68" s="85"/>
      <c r="AL68" s="85"/>
      <c r="AM68" s="85"/>
      <c r="AN68" s="86"/>
      <c r="AO68" s="84" t="s">
        <v>395</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c r="AC69" s="202"/>
      <c r="AD69" s="203"/>
      <c r="AE69" s="84" t="s">
        <v>395</v>
      </c>
      <c r="AF69" s="85"/>
      <c r="AG69" s="85"/>
      <c r="AH69" s="85"/>
      <c r="AI69" s="86"/>
      <c r="AJ69" s="84" t="s">
        <v>395</v>
      </c>
      <c r="AK69" s="85"/>
      <c r="AL69" s="85"/>
      <c r="AM69" s="85"/>
      <c r="AN69" s="86"/>
      <c r="AO69" s="84" t="s">
        <v>395</v>
      </c>
      <c r="AP69" s="85"/>
      <c r="AQ69" s="85"/>
      <c r="AR69" s="85"/>
      <c r="AS69" s="86"/>
      <c r="AT69" s="84">
        <v>1</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204"/>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t="s">
        <v>395</v>
      </c>
      <c r="AF71" s="85"/>
      <c r="AG71" s="85"/>
      <c r="AH71" s="85"/>
      <c r="AI71" s="86"/>
      <c r="AJ71" s="84" t="s">
        <v>395</v>
      </c>
      <c r="AK71" s="85"/>
      <c r="AL71" s="85"/>
      <c r="AM71" s="85"/>
      <c r="AN71" s="86"/>
      <c r="AO71" s="84" t="s">
        <v>395</v>
      </c>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t="s">
        <v>395</v>
      </c>
      <c r="AF72" s="85"/>
      <c r="AG72" s="85"/>
      <c r="AH72" s="85"/>
      <c r="AI72" s="86"/>
      <c r="AJ72" s="84" t="s">
        <v>395</v>
      </c>
      <c r="AK72" s="85"/>
      <c r="AL72" s="85"/>
      <c r="AM72" s="85"/>
      <c r="AN72" s="86"/>
      <c r="AO72" s="84" t="s">
        <v>395</v>
      </c>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394</v>
      </c>
      <c r="H83" s="135"/>
      <c r="I83" s="135"/>
      <c r="J83" s="135"/>
      <c r="K83" s="135"/>
      <c r="L83" s="135"/>
      <c r="M83" s="135"/>
      <c r="N83" s="135"/>
      <c r="O83" s="135"/>
      <c r="P83" s="135"/>
      <c r="Q83" s="135"/>
      <c r="R83" s="135"/>
      <c r="S83" s="135"/>
      <c r="T83" s="135"/>
      <c r="U83" s="135"/>
      <c r="V83" s="135"/>
      <c r="W83" s="135"/>
      <c r="X83" s="135"/>
      <c r="Y83" s="137" t="s">
        <v>17</v>
      </c>
      <c r="Z83" s="138"/>
      <c r="AA83" s="139"/>
      <c r="AB83" s="172"/>
      <c r="AC83" s="141"/>
      <c r="AD83" s="142"/>
      <c r="AE83" s="84" t="s">
        <v>395</v>
      </c>
      <c r="AF83" s="85"/>
      <c r="AG83" s="85"/>
      <c r="AH83" s="85"/>
      <c r="AI83" s="86"/>
      <c r="AJ83" s="84" t="s">
        <v>395</v>
      </c>
      <c r="AK83" s="85"/>
      <c r="AL83" s="85"/>
      <c r="AM83" s="85"/>
      <c r="AN83" s="86"/>
      <c r="AO83" s="84" t="s">
        <v>395</v>
      </c>
      <c r="AP83" s="85"/>
      <c r="AQ83" s="85"/>
      <c r="AR83" s="85"/>
      <c r="AS83" s="86"/>
      <c r="AT83" s="84" t="s">
        <v>395</v>
      </c>
      <c r="AU83" s="85"/>
      <c r="AV83" s="85"/>
      <c r="AW83" s="85"/>
      <c r="AX83" s="86"/>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379</v>
      </c>
      <c r="AC84" s="149"/>
      <c r="AD84" s="150"/>
      <c r="AE84" s="84" t="s">
        <v>395</v>
      </c>
      <c r="AF84" s="85"/>
      <c r="AG84" s="85"/>
      <c r="AH84" s="85"/>
      <c r="AI84" s="86"/>
      <c r="AJ84" s="84" t="s">
        <v>395</v>
      </c>
      <c r="AK84" s="85"/>
      <c r="AL84" s="85"/>
      <c r="AM84" s="85"/>
      <c r="AN84" s="86"/>
      <c r="AO84" s="84" t="s">
        <v>395</v>
      </c>
      <c r="AP84" s="85"/>
      <c r="AQ84" s="85"/>
      <c r="AR84" s="85"/>
      <c r="AS84" s="86"/>
      <c r="AT84" s="84" t="s">
        <v>395</v>
      </c>
      <c r="AU84" s="85"/>
      <c r="AV84" s="85"/>
      <c r="AW84" s="85"/>
      <c r="AX84" s="86"/>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387</v>
      </c>
      <c r="D98" s="404"/>
      <c r="E98" s="404"/>
      <c r="F98" s="404"/>
      <c r="G98" s="404"/>
      <c r="H98" s="404"/>
      <c r="I98" s="404"/>
      <c r="J98" s="404"/>
      <c r="K98" s="405"/>
      <c r="L98" s="62">
        <v>0.4</v>
      </c>
      <c r="M98" s="63"/>
      <c r="N98" s="63"/>
      <c r="O98" s="63"/>
      <c r="P98" s="63"/>
      <c r="Q98" s="64"/>
      <c r="R98" s="62">
        <v>0.3</v>
      </c>
      <c r="S98" s="63"/>
      <c r="T98" s="63"/>
      <c r="U98" s="63"/>
      <c r="V98" s="63"/>
      <c r="W98" s="64"/>
      <c r="X98" s="662" t="s">
        <v>409</v>
      </c>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3.1" customHeight="1" x14ac:dyDescent="0.15">
      <c r="A99" s="368"/>
      <c r="B99" s="369"/>
      <c r="C99" s="152" t="s">
        <v>388</v>
      </c>
      <c r="D99" s="153"/>
      <c r="E99" s="153"/>
      <c r="F99" s="153"/>
      <c r="G99" s="153"/>
      <c r="H99" s="153"/>
      <c r="I99" s="153"/>
      <c r="J99" s="153"/>
      <c r="K99" s="154"/>
      <c r="L99" s="62">
        <v>0</v>
      </c>
      <c r="M99" s="63"/>
      <c r="N99" s="63"/>
      <c r="O99" s="63"/>
      <c r="P99" s="63"/>
      <c r="Q99" s="64"/>
      <c r="R99" s="62">
        <v>0.3</v>
      </c>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3.1" customHeight="1" x14ac:dyDescent="0.15">
      <c r="A100" s="368"/>
      <c r="B100" s="369"/>
      <c r="C100" s="152" t="s">
        <v>389</v>
      </c>
      <c r="D100" s="153"/>
      <c r="E100" s="153"/>
      <c r="F100" s="153"/>
      <c r="G100" s="153"/>
      <c r="H100" s="153"/>
      <c r="I100" s="153"/>
      <c r="J100" s="153"/>
      <c r="K100" s="154"/>
      <c r="L100" s="62">
        <v>0.1</v>
      </c>
      <c r="M100" s="63"/>
      <c r="N100" s="63"/>
      <c r="O100" s="63"/>
      <c r="P100" s="63"/>
      <c r="Q100" s="64"/>
      <c r="R100" s="62">
        <v>0.1</v>
      </c>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3.1" customHeight="1" x14ac:dyDescent="0.15">
      <c r="A101" s="368"/>
      <c r="B101" s="369"/>
      <c r="C101" s="152" t="s">
        <v>390</v>
      </c>
      <c r="D101" s="153"/>
      <c r="E101" s="153"/>
      <c r="F101" s="153"/>
      <c r="G101" s="153"/>
      <c r="H101" s="153"/>
      <c r="I101" s="153"/>
      <c r="J101" s="153"/>
      <c r="K101" s="154"/>
      <c r="L101" s="62">
        <v>44</v>
      </c>
      <c r="M101" s="63"/>
      <c r="N101" s="63"/>
      <c r="O101" s="63"/>
      <c r="P101" s="63"/>
      <c r="Q101" s="64"/>
      <c r="R101" s="62">
        <v>88</v>
      </c>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x14ac:dyDescent="0.2">
      <c r="A104" s="370"/>
      <c r="B104" s="371"/>
      <c r="C104" s="360" t="s">
        <v>22</v>
      </c>
      <c r="D104" s="361"/>
      <c r="E104" s="361"/>
      <c r="F104" s="361"/>
      <c r="G104" s="361"/>
      <c r="H104" s="361"/>
      <c r="I104" s="361"/>
      <c r="J104" s="361"/>
      <c r="K104" s="362"/>
      <c r="L104" s="363">
        <f>SUM(L98:Q103)</f>
        <v>44.5</v>
      </c>
      <c r="M104" s="364"/>
      <c r="N104" s="364"/>
      <c r="O104" s="364"/>
      <c r="P104" s="364"/>
      <c r="Q104" s="365"/>
      <c r="R104" s="363">
        <f>SUM(R98:W103)</f>
        <v>88.7</v>
      </c>
      <c r="S104" s="364"/>
      <c r="T104" s="364"/>
      <c r="U104" s="364"/>
      <c r="V104" s="364"/>
      <c r="W104" s="365"/>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6" t="s">
        <v>39</v>
      </c>
      <c r="D107" s="585"/>
      <c r="E107" s="585"/>
      <c r="F107" s="585"/>
      <c r="G107" s="585"/>
      <c r="H107" s="585"/>
      <c r="I107" s="585"/>
      <c r="J107" s="585"/>
      <c r="K107" s="585"/>
      <c r="L107" s="585"/>
      <c r="M107" s="585"/>
      <c r="N107" s="585"/>
      <c r="O107" s="585"/>
      <c r="P107" s="585"/>
      <c r="Q107" s="585"/>
      <c r="R107" s="585"/>
      <c r="S107" s="585"/>
      <c r="T107" s="585"/>
      <c r="U107" s="585"/>
      <c r="V107" s="585"/>
      <c r="W107" s="585"/>
      <c r="X107" s="585"/>
      <c r="Y107" s="585"/>
      <c r="Z107" s="585"/>
      <c r="AA107" s="585"/>
      <c r="AB107" s="585"/>
      <c r="AC107" s="587"/>
      <c r="AD107" s="585" t="s">
        <v>43</v>
      </c>
      <c r="AE107" s="585"/>
      <c r="AF107" s="585"/>
      <c r="AG107" s="619" t="s">
        <v>38</v>
      </c>
      <c r="AH107" s="585"/>
      <c r="AI107" s="585"/>
      <c r="AJ107" s="585"/>
      <c r="AK107" s="585"/>
      <c r="AL107" s="585"/>
      <c r="AM107" s="585"/>
      <c r="AN107" s="585"/>
      <c r="AO107" s="585"/>
      <c r="AP107" s="585"/>
      <c r="AQ107" s="585"/>
      <c r="AR107" s="585"/>
      <c r="AS107" s="585"/>
      <c r="AT107" s="585"/>
      <c r="AU107" s="585"/>
      <c r="AV107" s="585"/>
      <c r="AW107" s="585"/>
      <c r="AX107" s="620"/>
    </row>
    <row r="108" spans="1:50" ht="37.5" customHeight="1" x14ac:dyDescent="0.15">
      <c r="A108" s="297" t="s">
        <v>312</v>
      </c>
      <c r="B108" s="298"/>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4" t="s">
        <v>385</v>
      </c>
      <c r="AE108" s="595"/>
      <c r="AF108" s="595"/>
      <c r="AG108" s="590" t="s">
        <v>405</v>
      </c>
      <c r="AH108" s="591"/>
      <c r="AI108" s="591"/>
      <c r="AJ108" s="591"/>
      <c r="AK108" s="591"/>
      <c r="AL108" s="591"/>
      <c r="AM108" s="591"/>
      <c r="AN108" s="591"/>
      <c r="AO108" s="591"/>
      <c r="AP108" s="591"/>
      <c r="AQ108" s="591"/>
      <c r="AR108" s="591"/>
      <c r="AS108" s="591"/>
      <c r="AT108" s="591"/>
      <c r="AU108" s="591"/>
      <c r="AV108" s="591"/>
      <c r="AW108" s="591"/>
      <c r="AX108" s="592"/>
    </row>
    <row r="109" spans="1:50" ht="37.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385</v>
      </c>
      <c r="AE109" s="432"/>
      <c r="AF109" s="432"/>
      <c r="AG109" s="593" t="s">
        <v>406</v>
      </c>
      <c r="AH109" s="295"/>
      <c r="AI109" s="295"/>
      <c r="AJ109" s="295"/>
      <c r="AK109" s="295"/>
      <c r="AL109" s="295"/>
      <c r="AM109" s="295"/>
      <c r="AN109" s="295"/>
      <c r="AO109" s="295"/>
      <c r="AP109" s="295"/>
      <c r="AQ109" s="295"/>
      <c r="AR109" s="295"/>
      <c r="AS109" s="295"/>
      <c r="AT109" s="295"/>
      <c r="AU109" s="295"/>
      <c r="AV109" s="295"/>
      <c r="AW109" s="295"/>
      <c r="AX109" s="296"/>
    </row>
    <row r="110" spans="1:50" ht="37.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4" t="s">
        <v>385</v>
      </c>
      <c r="AE110" s="575"/>
      <c r="AF110" s="575"/>
      <c r="AG110" s="520" t="s">
        <v>407</v>
      </c>
      <c r="AH110" s="188"/>
      <c r="AI110" s="188"/>
      <c r="AJ110" s="188"/>
      <c r="AK110" s="188"/>
      <c r="AL110" s="188"/>
      <c r="AM110" s="188"/>
      <c r="AN110" s="188"/>
      <c r="AO110" s="188"/>
      <c r="AP110" s="188"/>
      <c r="AQ110" s="188"/>
      <c r="AR110" s="188"/>
      <c r="AS110" s="188"/>
      <c r="AT110" s="188"/>
      <c r="AU110" s="188"/>
      <c r="AV110" s="188"/>
      <c r="AW110" s="188"/>
      <c r="AX110" s="521"/>
    </row>
    <row r="111" spans="1:50" ht="19.350000000000001" customHeight="1" x14ac:dyDescent="0.15">
      <c r="A111" s="539" t="s">
        <v>46</v>
      </c>
      <c r="B111" s="576"/>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392</v>
      </c>
      <c r="AE111" s="428"/>
      <c r="AF111" s="428"/>
      <c r="AG111" s="291"/>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7"/>
      <c r="B112" s="578"/>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392</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77"/>
      <c r="B113" s="578"/>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392</v>
      </c>
      <c r="AE113" s="432"/>
      <c r="AF113" s="432"/>
      <c r="AG113" s="294"/>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7"/>
      <c r="B114" s="578"/>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392</v>
      </c>
      <c r="AE114" s="432"/>
      <c r="AF114" s="432"/>
      <c r="AG114" s="294"/>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77"/>
      <c r="B115" s="578"/>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392</v>
      </c>
      <c r="AE115" s="432"/>
      <c r="AF115" s="432"/>
      <c r="AG115" s="294"/>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7"/>
      <c r="B116" s="578"/>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3" t="s">
        <v>392</v>
      </c>
      <c r="AE116" s="624"/>
      <c r="AF116" s="624"/>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79"/>
      <c r="B117" s="580"/>
      <c r="C117" s="581" t="s">
        <v>82</v>
      </c>
      <c r="D117" s="582"/>
      <c r="E117" s="582"/>
      <c r="F117" s="582"/>
      <c r="G117" s="582"/>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3"/>
      <c r="AD117" s="574" t="s">
        <v>392</v>
      </c>
      <c r="AE117" s="575"/>
      <c r="AF117" s="584"/>
      <c r="AG117" s="588"/>
      <c r="AH117" s="425"/>
      <c r="AI117" s="425"/>
      <c r="AJ117" s="425"/>
      <c r="AK117" s="425"/>
      <c r="AL117" s="425"/>
      <c r="AM117" s="425"/>
      <c r="AN117" s="425"/>
      <c r="AO117" s="425"/>
      <c r="AP117" s="425"/>
      <c r="AQ117" s="425"/>
      <c r="AR117" s="425"/>
      <c r="AS117" s="425"/>
      <c r="AT117" s="425"/>
      <c r="AU117" s="425"/>
      <c r="AV117" s="425"/>
      <c r="AW117" s="425"/>
      <c r="AX117" s="589"/>
      <c r="BG117" s="10"/>
      <c r="BH117" s="10"/>
      <c r="BI117" s="10"/>
      <c r="BJ117" s="10"/>
    </row>
    <row r="118" spans="1:64" ht="58.5" customHeight="1" x14ac:dyDescent="0.15">
      <c r="A118" s="539" t="s">
        <v>47</v>
      </c>
      <c r="B118" s="576"/>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27" t="s">
        <v>392</v>
      </c>
      <c r="AE118" s="428"/>
      <c r="AF118" s="628"/>
      <c r="AG118" s="291"/>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7"/>
      <c r="B119" s="578"/>
      <c r="C119" s="571" t="s">
        <v>53</v>
      </c>
      <c r="D119" s="572"/>
      <c r="E119" s="572"/>
      <c r="F119" s="572"/>
      <c r="G119" s="572"/>
      <c r="H119" s="572"/>
      <c r="I119" s="572"/>
      <c r="J119" s="572"/>
      <c r="K119" s="572"/>
      <c r="L119" s="572"/>
      <c r="M119" s="572"/>
      <c r="N119" s="572"/>
      <c r="O119" s="572"/>
      <c r="P119" s="572"/>
      <c r="Q119" s="572"/>
      <c r="R119" s="572"/>
      <c r="S119" s="572"/>
      <c r="T119" s="572"/>
      <c r="U119" s="572"/>
      <c r="V119" s="572"/>
      <c r="W119" s="572"/>
      <c r="X119" s="572"/>
      <c r="Y119" s="572"/>
      <c r="Z119" s="572"/>
      <c r="AA119" s="572"/>
      <c r="AB119" s="572"/>
      <c r="AC119" s="573"/>
      <c r="AD119" s="596" t="s">
        <v>392</v>
      </c>
      <c r="AE119" s="597"/>
      <c r="AF119" s="597"/>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7"/>
      <c r="B120" s="578"/>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392</v>
      </c>
      <c r="AE120" s="432"/>
      <c r="AF120" s="432"/>
      <c r="AG120" s="294"/>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79"/>
      <c r="B121" s="580"/>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392</v>
      </c>
      <c r="AE121" s="432"/>
      <c r="AF121" s="432"/>
      <c r="AG121" s="570"/>
      <c r="AH121" s="188"/>
      <c r="AI121" s="188"/>
      <c r="AJ121" s="188"/>
      <c r="AK121" s="188"/>
      <c r="AL121" s="188"/>
      <c r="AM121" s="188"/>
      <c r="AN121" s="188"/>
      <c r="AO121" s="188"/>
      <c r="AP121" s="188"/>
      <c r="AQ121" s="188"/>
      <c r="AR121" s="188"/>
      <c r="AS121" s="188"/>
      <c r="AT121" s="188"/>
      <c r="AU121" s="188"/>
      <c r="AV121" s="188"/>
      <c r="AW121" s="188"/>
      <c r="AX121" s="521"/>
    </row>
    <row r="122" spans="1:64" ht="33.6" customHeight="1" x14ac:dyDescent="0.15">
      <c r="A122" s="613" t="s">
        <v>80</v>
      </c>
      <c r="B122" s="614"/>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392</v>
      </c>
      <c r="AE122" s="428"/>
      <c r="AF122" s="428"/>
      <c r="AG122" s="566"/>
      <c r="AH122" s="186"/>
      <c r="AI122" s="186"/>
      <c r="AJ122" s="186"/>
      <c r="AK122" s="186"/>
      <c r="AL122" s="186"/>
      <c r="AM122" s="186"/>
      <c r="AN122" s="186"/>
      <c r="AO122" s="186"/>
      <c r="AP122" s="186"/>
      <c r="AQ122" s="186"/>
      <c r="AR122" s="186"/>
      <c r="AS122" s="186"/>
      <c r="AT122" s="186"/>
      <c r="AU122" s="186"/>
      <c r="AV122" s="186"/>
      <c r="AW122" s="186"/>
      <c r="AX122" s="567"/>
    </row>
    <row r="123" spans="1:64" ht="15.75" customHeight="1" x14ac:dyDescent="0.15">
      <c r="A123" s="615"/>
      <c r="B123" s="616"/>
      <c r="C123" s="642" t="s">
        <v>87</v>
      </c>
      <c r="D123" s="643"/>
      <c r="E123" s="643"/>
      <c r="F123" s="643"/>
      <c r="G123" s="643"/>
      <c r="H123" s="643"/>
      <c r="I123" s="643"/>
      <c r="J123" s="643"/>
      <c r="K123" s="643"/>
      <c r="L123" s="643"/>
      <c r="M123" s="643"/>
      <c r="N123" s="643"/>
      <c r="O123" s="644"/>
      <c r="P123" s="636" t="s">
        <v>0</v>
      </c>
      <c r="Q123" s="645"/>
      <c r="R123" s="645"/>
      <c r="S123" s="646"/>
      <c r="T123" s="635" t="s">
        <v>30</v>
      </c>
      <c r="U123" s="636"/>
      <c r="V123" s="636"/>
      <c r="W123" s="636"/>
      <c r="X123" s="636"/>
      <c r="Y123" s="636"/>
      <c r="Z123" s="636"/>
      <c r="AA123" s="636"/>
      <c r="AB123" s="636"/>
      <c r="AC123" s="636"/>
      <c r="AD123" s="636"/>
      <c r="AE123" s="636"/>
      <c r="AF123" s="637"/>
      <c r="AG123" s="568"/>
      <c r="AH123" s="267"/>
      <c r="AI123" s="267"/>
      <c r="AJ123" s="267"/>
      <c r="AK123" s="267"/>
      <c r="AL123" s="267"/>
      <c r="AM123" s="267"/>
      <c r="AN123" s="267"/>
      <c r="AO123" s="267"/>
      <c r="AP123" s="267"/>
      <c r="AQ123" s="267"/>
      <c r="AR123" s="267"/>
      <c r="AS123" s="267"/>
      <c r="AT123" s="267"/>
      <c r="AU123" s="267"/>
      <c r="AV123" s="267"/>
      <c r="AW123" s="267"/>
      <c r="AX123" s="569"/>
    </row>
    <row r="124" spans="1:64" ht="26.25" customHeight="1" x14ac:dyDescent="0.15">
      <c r="A124" s="615"/>
      <c r="B124" s="616"/>
      <c r="C124" s="629"/>
      <c r="D124" s="630"/>
      <c r="E124" s="630"/>
      <c r="F124" s="630"/>
      <c r="G124" s="630"/>
      <c r="H124" s="630"/>
      <c r="I124" s="630"/>
      <c r="J124" s="630"/>
      <c r="K124" s="630"/>
      <c r="L124" s="630"/>
      <c r="M124" s="630"/>
      <c r="N124" s="630"/>
      <c r="O124" s="631"/>
      <c r="P124" s="638"/>
      <c r="Q124" s="638"/>
      <c r="R124" s="638"/>
      <c r="S124" s="639"/>
      <c r="T124" s="621"/>
      <c r="U124" s="295"/>
      <c r="V124" s="295"/>
      <c r="W124" s="295"/>
      <c r="X124" s="295"/>
      <c r="Y124" s="295"/>
      <c r="Z124" s="295"/>
      <c r="AA124" s="295"/>
      <c r="AB124" s="295"/>
      <c r="AC124" s="295"/>
      <c r="AD124" s="295"/>
      <c r="AE124" s="295"/>
      <c r="AF124" s="622"/>
      <c r="AG124" s="568"/>
      <c r="AH124" s="267"/>
      <c r="AI124" s="267"/>
      <c r="AJ124" s="267"/>
      <c r="AK124" s="267"/>
      <c r="AL124" s="267"/>
      <c r="AM124" s="267"/>
      <c r="AN124" s="267"/>
      <c r="AO124" s="267"/>
      <c r="AP124" s="267"/>
      <c r="AQ124" s="267"/>
      <c r="AR124" s="267"/>
      <c r="AS124" s="267"/>
      <c r="AT124" s="267"/>
      <c r="AU124" s="267"/>
      <c r="AV124" s="267"/>
      <c r="AW124" s="267"/>
      <c r="AX124" s="569"/>
    </row>
    <row r="125" spans="1:64" ht="26.25" customHeight="1" x14ac:dyDescent="0.15">
      <c r="A125" s="617"/>
      <c r="B125" s="618"/>
      <c r="C125" s="632"/>
      <c r="D125" s="633"/>
      <c r="E125" s="633"/>
      <c r="F125" s="633"/>
      <c r="G125" s="633"/>
      <c r="H125" s="633"/>
      <c r="I125" s="633"/>
      <c r="J125" s="633"/>
      <c r="K125" s="633"/>
      <c r="L125" s="633"/>
      <c r="M125" s="633"/>
      <c r="N125" s="633"/>
      <c r="O125" s="634"/>
      <c r="P125" s="640"/>
      <c r="Q125" s="640"/>
      <c r="R125" s="640"/>
      <c r="S125" s="641"/>
      <c r="T125" s="424"/>
      <c r="U125" s="425"/>
      <c r="V125" s="425"/>
      <c r="W125" s="425"/>
      <c r="X125" s="425"/>
      <c r="Y125" s="425"/>
      <c r="Z125" s="425"/>
      <c r="AA125" s="425"/>
      <c r="AB125" s="425"/>
      <c r="AC125" s="425"/>
      <c r="AD125" s="425"/>
      <c r="AE125" s="425"/>
      <c r="AF125" s="426"/>
      <c r="AG125" s="570"/>
      <c r="AH125" s="188"/>
      <c r="AI125" s="188"/>
      <c r="AJ125" s="188"/>
      <c r="AK125" s="188"/>
      <c r="AL125" s="188"/>
      <c r="AM125" s="188"/>
      <c r="AN125" s="188"/>
      <c r="AO125" s="188"/>
      <c r="AP125" s="188"/>
      <c r="AQ125" s="188"/>
      <c r="AR125" s="188"/>
      <c r="AS125" s="188"/>
      <c r="AT125" s="188"/>
      <c r="AU125" s="188"/>
      <c r="AV125" s="188"/>
      <c r="AW125" s="188"/>
      <c r="AX125" s="521"/>
    </row>
    <row r="126" spans="1:64" ht="57" customHeight="1" x14ac:dyDescent="0.15">
      <c r="A126" s="539" t="s">
        <v>58</v>
      </c>
      <c r="B126" s="540"/>
      <c r="C126" s="382" t="s">
        <v>64</v>
      </c>
      <c r="D126" s="562"/>
      <c r="E126" s="562"/>
      <c r="F126" s="563"/>
      <c r="G126" s="533" t="s">
        <v>408</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x14ac:dyDescent="0.2">
      <c r="A127" s="541"/>
      <c r="B127" s="542"/>
      <c r="C127" s="351" t="s">
        <v>68</v>
      </c>
      <c r="D127" s="352"/>
      <c r="E127" s="352"/>
      <c r="F127" s="353"/>
      <c r="G127" s="354" t="s">
        <v>391</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93" customHeight="1" thickBot="1" x14ac:dyDescent="0.2">
      <c r="A129" s="561"/>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120" customHeight="1" thickBot="1" x14ac:dyDescent="0.2">
      <c r="A131" s="536"/>
      <c r="B131" s="537"/>
      <c r="C131" s="537"/>
      <c r="D131" s="537"/>
      <c r="E131" s="538"/>
      <c r="F131" s="555" t="s">
        <v>400</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99.95" customHeight="1" thickBot="1" x14ac:dyDescent="0.2">
      <c r="A133" s="421"/>
      <c r="B133" s="422"/>
      <c r="C133" s="422"/>
      <c r="D133" s="422"/>
      <c r="E133" s="423"/>
      <c r="F133" s="558" t="s">
        <v>404</v>
      </c>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99.95" customHeight="1" thickBot="1" x14ac:dyDescent="0.2">
      <c r="A135" s="598"/>
      <c r="B135" s="599"/>
      <c r="C135" s="599"/>
      <c r="D135" s="599"/>
      <c r="E135" s="599"/>
      <c r="F135" s="599"/>
      <c r="G135" s="599"/>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600"/>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4" t="s">
        <v>224</v>
      </c>
      <c r="B137" s="395"/>
      <c r="C137" s="395"/>
      <c r="D137" s="395"/>
      <c r="E137" s="395"/>
      <c r="F137" s="395"/>
      <c r="G137" s="408"/>
      <c r="H137" s="409"/>
      <c r="I137" s="409"/>
      <c r="J137" s="409"/>
      <c r="K137" s="409"/>
      <c r="L137" s="409"/>
      <c r="M137" s="409"/>
      <c r="N137" s="409"/>
      <c r="O137" s="409"/>
      <c r="P137" s="410"/>
      <c r="Q137" s="395" t="s">
        <v>225</v>
      </c>
      <c r="R137" s="395"/>
      <c r="S137" s="395"/>
      <c r="T137" s="395"/>
      <c r="U137" s="395"/>
      <c r="V137" s="395"/>
      <c r="W137" s="408"/>
      <c r="X137" s="409"/>
      <c r="Y137" s="409"/>
      <c r="Z137" s="409"/>
      <c r="AA137" s="409"/>
      <c r="AB137" s="409"/>
      <c r="AC137" s="409"/>
      <c r="AD137" s="409"/>
      <c r="AE137" s="409"/>
      <c r="AF137" s="410"/>
      <c r="AG137" s="395" t="s">
        <v>226</v>
      </c>
      <c r="AH137" s="395"/>
      <c r="AI137" s="395"/>
      <c r="AJ137" s="395"/>
      <c r="AK137" s="395"/>
      <c r="AL137" s="395"/>
      <c r="AM137" s="391"/>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c r="H138" s="412"/>
      <c r="I138" s="412"/>
      <c r="J138" s="412"/>
      <c r="K138" s="412"/>
      <c r="L138" s="412"/>
      <c r="M138" s="412"/>
      <c r="N138" s="412"/>
      <c r="O138" s="412"/>
      <c r="P138" s="413"/>
      <c r="Q138" s="397" t="s">
        <v>228</v>
      </c>
      <c r="R138" s="397"/>
      <c r="S138" s="397"/>
      <c r="T138" s="397"/>
      <c r="U138" s="397"/>
      <c r="V138" s="397"/>
      <c r="W138" s="411"/>
      <c r="X138" s="412"/>
      <c r="Y138" s="412"/>
      <c r="Z138" s="412"/>
      <c r="AA138" s="412"/>
      <c r="AB138" s="412"/>
      <c r="AC138" s="412"/>
      <c r="AD138" s="412"/>
      <c r="AE138" s="412"/>
      <c r="AF138" s="413"/>
      <c r="AG138" s="564"/>
      <c r="AH138" s="565"/>
      <c r="AI138" s="565"/>
      <c r="AJ138" s="565"/>
      <c r="AK138" s="565"/>
      <c r="AL138" s="565"/>
      <c r="AM138" s="601"/>
      <c r="AN138" s="602"/>
      <c r="AO138" s="602"/>
      <c r="AP138" s="602"/>
      <c r="AQ138" s="602"/>
      <c r="AR138" s="602"/>
      <c r="AS138" s="602"/>
      <c r="AT138" s="602"/>
      <c r="AU138" s="602"/>
      <c r="AV138" s="603"/>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5" t="s">
        <v>34</v>
      </c>
      <c r="B178" s="526"/>
      <c r="C178" s="526"/>
      <c r="D178" s="526"/>
      <c r="E178" s="526"/>
      <c r="F178" s="527"/>
      <c r="G178" s="378" t="s">
        <v>365</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hidden="1" customHeight="1" x14ac:dyDescent="0.15">
      <c r="A179" s="117"/>
      <c r="B179" s="528"/>
      <c r="C179" s="528"/>
      <c r="D179" s="528"/>
      <c r="E179" s="528"/>
      <c r="F179" s="529"/>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hidden="1" customHeight="1" x14ac:dyDescent="0.15">
      <c r="A180" s="117"/>
      <c r="B180" s="528"/>
      <c r="C180" s="528"/>
      <c r="D180" s="528"/>
      <c r="E180" s="528"/>
      <c r="F180" s="529"/>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hidden="1" customHeight="1" x14ac:dyDescent="0.15">
      <c r="A181" s="117"/>
      <c r="B181" s="528"/>
      <c r="C181" s="528"/>
      <c r="D181" s="528"/>
      <c r="E181" s="528"/>
      <c r="F181" s="52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28"/>
      <c r="C182" s="528"/>
      <c r="D182" s="528"/>
      <c r="E182" s="528"/>
      <c r="F182" s="52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x14ac:dyDescent="0.2">
      <c r="A190" s="117"/>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28"/>
      <c r="C191" s="528"/>
      <c r="D191" s="528"/>
      <c r="E191" s="528"/>
      <c r="F191" s="529"/>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hidden="1" customHeight="1" x14ac:dyDescent="0.15">
      <c r="A192" s="117"/>
      <c r="B192" s="528"/>
      <c r="C192" s="528"/>
      <c r="D192" s="528"/>
      <c r="E192" s="528"/>
      <c r="F192" s="529"/>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hidden="1" customHeight="1" x14ac:dyDescent="0.15">
      <c r="A193" s="117"/>
      <c r="B193" s="528"/>
      <c r="C193" s="528"/>
      <c r="D193" s="528"/>
      <c r="E193" s="528"/>
      <c r="F193" s="529"/>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hidden="1" customHeight="1" x14ac:dyDescent="0.15">
      <c r="A194" s="117"/>
      <c r="B194" s="528"/>
      <c r="C194" s="528"/>
      <c r="D194" s="528"/>
      <c r="E194" s="528"/>
      <c r="F194" s="52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28"/>
      <c r="C195" s="528"/>
      <c r="D195" s="528"/>
      <c r="E195" s="528"/>
      <c r="F195" s="52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28"/>
      <c r="C204" s="528"/>
      <c r="D204" s="528"/>
      <c r="E204" s="528"/>
      <c r="F204" s="529"/>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117"/>
      <c r="B205" s="528"/>
      <c r="C205" s="528"/>
      <c r="D205" s="528"/>
      <c r="E205" s="528"/>
      <c r="F205" s="529"/>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hidden="1" customHeight="1" x14ac:dyDescent="0.15">
      <c r="A206" s="117"/>
      <c r="B206" s="528"/>
      <c r="C206" s="528"/>
      <c r="D206" s="528"/>
      <c r="E206" s="528"/>
      <c r="F206" s="52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28"/>
      <c r="C217" s="528"/>
      <c r="D217" s="528"/>
      <c r="E217" s="528"/>
      <c r="F217" s="529"/>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117"/>
      <c r="B218" s="528"/>
      <c r="C218" s="528"/>
      <c r="D218" s="528"/>
      <c r="E218" s="528"/>
      <c r="F218" s="529"/>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hidden="1" customHeight="1" x14ac:dyDescent="0.15">
      <c r="A219" s="117"/>
      <c r="B219" s="528"/>
      <c r="C219" s="528"/>
      <c r="D219" s="528"/>
      <c r="E219" s="528"/>
      <c r="F219" s="52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x14ac:dyDescent="0.15">
      <c r="A220" s="117"/>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row r="498" spans="1:50" hidden="1" x14ac:dyDescent="0.15"/>
    <row r="499" spans="1:50" hidden="1" x14ac:dyDescent="0.15"/>
    <row r="500" spans="1:50" hidden="1" x14ac:dyDescent="0.15"/>
    <row r="501" spans="1:50" hidden="1" x14ac:dyDescent="0.15"/>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cfRule type="expression" dxfId="275" priority="633">
      <formula>IF(RIGHT(TEXT(P14,"0.#"),1)=".",FALSE,TRUE)</formula>
    </cfRule>
    <cfRule type="expression" dxfId="274" priority="634">
      <formula>IF(RIGHT(TEXT(P14,"0.#"),1)=".",TRUE,FALSE)</formula>
    </cfRule>
  </conditionalFormatting>
  <conditionalFormatting sqref="AT69:AX69">
    <cfRule type="expression" dxfId="273" priority="555">
      <formula>IF(RIGHT(TEXT(AT69,"0.#"),1)=".",FALSE,TRUE)</formula>
    </cfRule>
    <cfRule type="expression" dxfId="272" priority="556">
      <formula>IF(RIGHT(TEXT(AT69,"0.#"),1)=".",TRUE,FALSE)</formula>
    </cfRule>
  </conditionalFormatting>
  <conditionalFormatting sqref="L99">
    <cfRule type="expression" dxfId="271" priority="515">
      <formula>IF(RIGHT(TEXT(L99,"0.#"),1)=".",FALSE,TRUE)</formula>
    </cfRule>
    <cfRule type="expression" dxfId="270" priority="516">
      <formula>IF(RIGHT(TEXT(L99,"0.#"),1)=".",TRUE,FALSE)</formula>
    </cfRule>
  </conditionalFormatting>
  <conditionalFormatting sqref="L104">
    <cfRule type="expression" dxfId="269" priority="513">
      <formula>IF(RIGHT(TEXT(L104,"0.#"),1)=".",FALSE,TRUE)</formula>
    </cfRule>
    <cfRule type="expression" dxfId="268" priority="514">
      <formula>IF(RIGHT(TEXT(L104,"0.#"),1)=".",TRUE,FALSE)</formula>
    </cfRule>
  </conditionalFormatting>
  <conditionalFormatting sqref="R104">
    <cfRule type="expression" dxfId="267" priority="511">
      <formula>IF(RIGHT(TEXT(R104,"0.#"),1)=".",FALSE,TRUE)</formula>
    </cfRule>
    <cfRule type="expression" dxfId="266" priority="512">
      <formula>IF(RIGHT(TEXT(R104,"0.#"),1)=".",TRUE,FALSE)</formula>
    </cfRule>
  </conditionalFormatting>
  <conditionalFormatting sqref="P18:AX18">
    <cfRule type="expression" dxfId="265" priority="509">
      <formula>IF(RIGHT(TEXT(P18,"0.#"),1)=".",FALSE,TRUE)</formula>
    </cfRule>
    <cfRule type="expression" dxfId="264" priority="510">
      <formula>IF(RIGHT(TEXT(P18,"0.#"),1)=".",TRUE,FALSE)</formula>
    </cfRule>
  </conditionalFormatting>
  <conditionalFormatting sqref="Y181">
    <cfRule type="expression" dxfId="263" priority="505">
      <formula>IF(RIGHT(TEXT(Y181,"0.#"),1)=".",FALSE,TRUE)</formula>
    </cfRule>
    <cfRule type="expression" dxfId="262" priority="506">
      <formula>IF(RIGHT(TEXT(Y181,"0.#"),1)=".",TRUE,FALSE)</formula>
    </cfRule>
  </conditionalFormatting>
  <conditionalFormatting sqref="Y190">
    <cfRule type="expression" dxfId="261" priority="501">
      <formula>IF(RIGHT(TEXT(Y190,"0.#"),1)=".",FALSE,TRUE)</formula>
    </cfRule>
    <cfRule type="expression" dxfId="260" priority="502">
      <formula>IF(RIGHT(TEXT(Y190,"0.#"),1)=".",TRUE,FALSE)</formula>
    </cfRule>
  </conditionalFormatting>
  <conditionalFormatting sqref="AK236">
    <cfRule type="expression" dxfId="259" priority="423">
      <formula>IF(RIGHT(TEXT(AK236,"0.#"),1)=".",FALSE,TRUE)</formula>
    </cfRule>
    <cfRule type="expression" dxfId="258" priority="424">
      <formula>IF(RIGHT(TEXT(AK236,"0.#"),1)=".",TRUE,FALSE)</formula>
    </cfRule>
  </conditionalFormatting>
  <conditionalFormatting sqref="AE54:AI54">
    <cfRule type="expression" dxfId="257" priority="373">
      <formula>IF(RIGHT(TEXT(AE54,"0.#"),1)=".",FALSE,TRUE)</formula>
    </cfRule>
    <cfRule type="expression" dxfId="256" priority="374">
      <formula>IF(RIGHT(TEXT(AE54,"0.#"),1)=".",TRUE,FALSE)</formula>
    </cfRule>
  </conditionalFormatting>
  <conditionalFormatting sqref="P15:V17 P13:V13 AK13:AX13 AR15:AX15">
    <cfRule type="expression" dxfId="255" priority="331">
      <formula>IF(RIGHT(TEXT(P13,"0.#"),1)=".",FALSE,TRUE)</formula>
    </cfRule>
    <cfRule type="expression" dxfId="254" priority="332">
      <formula>IF(RIGHT(TEXT(P13,"0.#"),1)=".",TRUE,FALSE)</formula>
    </cfRule>
  </conditionalFormatting>
  <conditionalFormatting sqref="P19:AJ19">
    <cfRule type="expression" dxfId="253" priority="329">
      <formula>IF(RIGHT(TEXT(P19,"0.#"),1)=".",FALSE,TRUE)</formula>
    </cfRule>
    <cfRule type="expression" dxfId="252" priority="330">
      <formula>IF(RIGHT(TEXT(P19,"0.#"),1)=".",TRUE,FALSE)</formula>
    </cfRule>
  </conditionalFormatting>
  <conditionalFormatting sqref="AE55:AI55 AT55:AX55">
    <cfRule type="expression" dxfId="251" priority="325">
      <formula>IF(RIGHT(TEXT(AE55,"0.#"),1)=".",FALSE,TRUE)</formula>
    </cfRule>
    <cfRule type="expression" dxfId="250" priority="326">
      <formula>IF(RIGHT(TEXT(AE55,"0.#"),1)=".",TRUE,FALSE)</formula>
    </cfRule>
  </conditionalFormatting>
  <conditionalFormatting sqref="AE95:AI95 AE92:AI92 AE89:AI89 AE86:AI86">
    <cfRule type="expression" dxfId="249" priority="319">
      <formula>IF(RIGHT(TEXT(AE86,"0.#"),1)=".",FALSE,TRUE)</formula>
    </cfRule>
    <cfRule type="expression" dxfId="248" priority="320">
      <formula>IF(RIGHT(TEXT(AE86,"0.#"),1)=".",TRUE,FALSE)</formula>
    </cfRule>
  </conditionalFormatting>
  <conditionalFormatting sqref="AJ95:AX95 AJ92:AX92 AJ89:AX89 AJ86:AX86">
    <cfRule type="expression" dxfId="247" priority="317">
      <formula>IF(RIGHT(TEXT(AJ86,"0.#"),1)=".",FALSE,TRUE)</formula>
    </cfRule>
    <cfRule type="expression" dxfId="246" priority="318">
      <formula>IF(RIGHT(TEXT(AJ86,"0.#"),1)=".",TRUE,FALSE)</formula>
    </cfRule>
  </conditionalFormatting>
  <conditionalFormatting sqref="L100:L103 L98">
    <cfRule type="expression" dxfId="245" priority="315">
      <formula>IF(RIGHT(TEXT(L98,"0.#"),1)=".",FALSE,TRUE)</formula>
    </cfRule>
    <cfRule type="expression" dxfId="244" priority="316">
      <formula>IF(RIGHT(TEXT(L98,"0.#"),1)=".",TRUE,FALSE)</formula>
    </cfRule>
  </conditionalFormatting>
  <conditionalFormatting sqref="R98">
    <cfRule type="expression" dxfId="243" priority="311">
      <formula>IF(RIGHT(TEXT(R98,"0.#"),1)=".",FALSE,TRUE)</formula>
    </cfRule>
    <cfRule type="expression" dxfId="242" priority="312">
      <formula>IF(RIGHT(TEXT(R98,"0.#"),1)=".",TRUE,FALSE)</formula>
    </cfRule>
  </conditionalFormatting>
  <conditionalFormatting sqref="R99:R103">
    <cfRule type="expression" dxfId="241" priority="309">
      <formula>IF(RIGHT(TEXT(R99,"0.#"),1)=".",FALSE,TRUE)</formula>
    </cfRule>
    <cfRule type="expression" dxfId="240" priority="310">
      <formula>IF(RIGHT(TEXT(R99,"0.#"),1)=".",TRUE,FALSE)</formula>
    </cfRule>
  </conditionalFormatting>
  <conditionalFormatting sqref="Y182:Y189 Y180">
    <cfRule type="expression" dxfId="239" priority="307">
      <formula>IF(RIGHT(TEXT(Y180,"0.#"),1)=".",FALSE,TRUE)</formula>
    </cfRule>
    <cfRule type="expression" dxfId="238" priority="308">
      <formula>IF(RIGHT(TEXT(Y180,"0.#"),1)=".",TRUE,FALSE)</formula>
    </cfRule>
  </conditionalFormatting>
  <conditionalFormatting sqref="AU181">
    <cfRule type="expression" dxfId="237" priority="305">
      <formula>IF(RIGHT(TEXT(AU181,"0.#"),1)=".",FALSE,TRUE)</formula>
    </cfRule>
    <cfRule type="expression" dxfId="236" priority="306">
      <formula>IF(RIGHT(TEXT(AU181,"0.#"),1)=".",TRUE,FALSE)</formula>
    </cfRule>
  </conditionalFormatting>
  <conditionalFormatting sqref="AU190">
    <cfRule type="expression" dxfId="235" priority="303">
      <formula>IF(RIGHT(TEXT(AU190,"0.#"),1)=".",FALSE,TRUE)</formula>
    </cfRule>
    <cfRule type="expression" dxfId="234" priority="304">
      <formula>IF(RIGHT(TEXT(AU190,"0.#"),1)=".",TRUE,FALSE)</formula>
    </cfRule>
  </conditionalFormatting>
  <conditionalFormatting sqref="AU182:AU189 AU180">
    <cfRule type="expression" dxfId="233" priority="301">
      <formula>IF(RIGHT(TEXT(AU180,"0.#"),1)=".",FALSE,TRUE)</formula>
    </cfRule>
    <cfRule type="expression" dxfId="232" priority="302">
      <formula>IF(RIGHT(TEXT(AU180,"0.#"),1)=".",TRUE,FALSE)</formula>
    </cfRule>
  </conditionalFormatting>
  <conditionalFormatting sqref="Y220 Y207 Y194">
    <cfRule type="expression" dxfId="231" priority="287">
      <formula>IF(RIGHT(TEXT(Y194,"0.#"),1)=".",FALSE,TRUE)</formula>
    </cfRule>
    <cfRule type="expression" dxfId="230" priority="288">
      <formula>IF(RIGHT(TEXT(Y194,"0.#"),1)=".",TRUE,FALSE)</formula>
    </cfRule>
  </conditionalFormatting>
  <conditionalFormatting sqref="Y229 Y216 Y203">
    <cfRule type="expression" dxfId="229" priority="285">
      <formula>IF(RIGHT(TEXT(Y203,"0.#"),1)=".",FALSE,TRUE)</formula>
    </cfRule>
    <cfRule type="expression" dxfId="228" priority="286">
      <formula>IF(RIGHT(TEXT(Y203,"0.#"),1)=".",TRUE,FALSE)</formula>
    </cfRule>
  </conditionalFormatting>
  <conditionalFormatting sqref="Y221:Y228 Y219 Y208:Y215 Y206 Y195:Y202 Y193">
    <cfRule type="expression" dxfId="227" priority="283">
      <formula>IF(RIGHT(TEXT(Y193,"0.#"),1)=".",FALSE,TRUE)</formula>
    </cfRule>
    <cfRule type="expression" dxfId="226" priority="284">
      <formula>IF(RIGHT(TEXT(Y193,"0.#"),1)=".",TRUE,FALSE)</formula>
    </cfRule>
  </conditionalFormatting>
  <conditionalFormatting sqref="AU220 AU207 AU194">
    <cfRule type="expression" dxfId="225" priority="281">
      <formula>IF(RIGHT(TEXT(AU194,"0.#"),1)=".",FALSE,TRUE)</formula>
    </cfRule>
    <cfRule type="expression" dxfId="224" priority="282">
      <formula>IF(RIGHT(TEXT(AU194,"0.#"),1)=".",TRUE,FALSE)</formula>
    </cfRule>
  </conditionalFormatting>
  <conditionalFormatting sqref="AU229 AU216 AU203">
    <cfRule type="expression" dxfId="223" priority="279">
      <formula>IF(RIGHT(TEXT(AU203,"0.#"),1)=".",FALSE,TRUE)</formula>
    </cfRule>
    <cfRule type="expression" dxfId="222" priority="280">
      <formula>IF(RIGHT(TEXT(AU203,"0.#"),1)=".",TRUE,FALSE)</formula>
    </cfRule>
  </conditionalFormatting>
  <conditionalFormatting sqref="AU221:AU228 AU219 AU208:AU215 AU206 AU195:AU202 AU193">
    <cfRule type="expression" dxfId="221" priority="277">
      <formula>IF(RIGHT(TEXT(AU193,"0.#"),1)=".",FALSE,TRUE)</formula>
    </cfRule>
    <cfRule type="expression" dxfId="220" priority="278">
      <formula>IF(RIGHT(TEXT(AU193,"0.#"),1)=".",TRUE,FALSE)</formula>
    </cfRule>
  </conditionalFormatting>
  <conditionalFormatting sqref="AE56:AI56">
    <cfRule type="expression" dxfId="219" priority="251">
      <formula>IF(AND(AE56&gt;=0, RIGHT(TEXT(AE56,"0.#"),1)&lt;&gt;"."),TRUE,FALSE)</formula>
    </cfRule>
    <cfRule type="expression" dxfId="218" priority="252">
      <formula>IF(AND(AE56&gt;=0, RIGHT(TEXT(AE56,"0.#"),1)="."),TRUE,FALSE)</formula>
    </cfRule>
    <cfRule type="expression" dxfId="217" priority="253">
      <formula>IF(AND(AE56&lt;0, RIGHT(TEXT(AE56,"0.#"),1)&lt;&gt;"."),TRUE,FALSE)</formula>
    </cfRule>
    <cfRule type="expression" dxfId="216" priority="254">
      <formula>IF(AND(AE56&lt;0, RIGHT(TEXT(AE56,"0.#"),1)="."),TRUE,FALSE)</formula>
    </cfRule>
  </conditionalFormatting>
  <conditionalFormatting sqref="AK237:AK265">
    <cfRule type="expression" dxfId="215" priority="235">
      <formula>IF(RIGHT(TEXT(AK237,"0.#"),1)=".",FALSE,TRUE)</formula>
    </cfRule>
    <cfRule type="expression" dxfId="214" priority="236">
      <formula>IF(RIGHT(TEXT(AK237,"0.#"),1)=".",TRUE,FALSE)</formula>
    </cfRule>
  </conditionalFormatting>
  <conditionalFormatting sqref="AU237:AX265">
    <cfRule type="expression" dxfId="213" priority="231">
      <formula>IF(AND(AU237&gt;=0, RIGHT(TEXT(AU237,"0.#"),1)&lt;&gt;"."),TRUE,FALSE)</formula>
    </cfRule>
    <cfRule type="expression" dxfId="212" priority="232">
      <formula>IF(AND(AU237&gt;=0, RIGHT(TEXT(AU237,"0.#"),1)="."),TRUE,FALSE)</formula>
    </cfRule>
    <cfRule type="expression" dxfId="211" priority="233">
      <formula>IF(AND(AU237&lt;0, RIGHT(TEXT(AU237,"0.#"),1)&lt;&gt;"."),TRUE,FALSE)</formula>
    </cfRule>
    <cfRule type="expression" dxfId="210" priority="234">
      <formula>IF(AND(AU237&lt;0, RIGHT(TEXT(AU237,"0.#"),1)="."),TRUE,FALSE)</formula>
    </cfRule>
  </conditionalFormatting>
  <conditionalFormatting sqref="AK269">
    <cfRule type="expression" dxfId="209" priority="229">
      <formula>IF(RIGHT(TEXT(AK269,"0.#"),1)=".",FALSE,TRUE)</formula>
    </cfRule>
    <cfRule type="expression" dxfId="208" priority="230">
      <formula>IF(RIGHT(TEXT(AK269,"0.#"),1)=".",TRUE,FALSE)</formula>
    </cfRule>
  </conditionalFormatting>
  <conditionalFormatting sqref="AU269:AX269">
    <cfRule type="expression" dxfId="207" priority="225">
      <formula>IF(AND(AU269&gt;=0, RIGHT(TEXT(AU269,"0.#"),1)&lt;&gt;"."),TRUE,FALSE)</formula>
    </cfRule>
    <cfRule type="expression" dxfId="206" priority="226">
      <formula>IF(AND(AU269&gt;=0, RIGHT(TEXT(AU269,"0.#"),1)="."),TRUE,FALSE)</formula>
    </cfRule>
    <cfRule type="expression" dxfId="205" priority="227">
      <formula>IF(AND(AU269&lt;0, RIGHT(TEXT(AU269,"0.#"),1)&lt;&gt;"."),TRUE,FALSE)</formula>
    </cfRule>
    <cfRule type="expression" dxfId="204" priority="228">
      <formula>IF(AND(AU269&lt;0, RIGHT(TEXT(AU269,"0.#"),1)="."),TRUE,FALSE)</formula>
    </cfRule>
  </conditionalFormatting>
  <conditionalFormatting sqref="AK270:AK298">
    <cfRule type="expression" dxfId="203" priority="223">
      <formula>IF(RIGHT(TEXT(AK270,"0.#"),1)=".",FALSE,TRUE)</formula>
    </cfRule>
    <cfRule type="expression" dxfId="202" priority="224">
      <formula>IF(RIGHT(TEXT(AK270,"0.#"),1)=".",TRUE,FALSE)</formula>
    </cfRule>
  </conditionalFormatting>
  <conditionalFormatting sqref="AU270:AX298">
    <cfRule type="expression" dxfId="201" priority="219">
      <formula>IF(AND(AU270&gt;=0, RIGHT(TEXT(AU270,"0.#"),1)&lt;&gt;"."),TRUE,FALSE)</formula>
    </cfRule>
    <cfRule type="expression" dxfId="200" priority="220">
      <formula>IF(AND(AU270&gt;=0, RIGHT(TEXT(AU270,"0.#"),1)="."),TRUE,FALSE)</formula>
    </cfRule>
    <cfRule type="expression" dxfId="199" priority="221">
      <formula>IF(AND(AU270&lt;0, RIGHT(TEXT(AU270,"0.#"),1)&lt;&gt;"."),TRUE,FALSE)</formula>
    </cfRule>
    <cfRule type="expression" dxfId="198" priority="222">
      <formula>IF(AND(AU270&lt;0, RIGHT(TEXT(AU270,"0.#"),1)="."),TRUE,FALSE)</formula>
    </cfRule>
  </conditionalFormatting>
  <conditionalFormatting sqref="AK302">
    <cfRule type="expression" dxfId="197" priority="217">
      <formula>IF(RIGHT(TEXT(AK302,"0.#"),1)=".",FALSE,TRUE)</formula>
    </cfRule>
    <cfRule type="expression" dxfId="196" priority="218">
      <formula>IF(RIGHT(TEXT(AK302,"0.#"),1)=".",TRUE,FALSE)</formula>
    </cfRule>
  </conditionalFormatting>
  <conditionalFormatting sqref="AU302:AX302">
    <cfRule type="expression" dxfId="195" priority="213">
      <formula>IF(AND(AU302&gt;=0, RIGHT(TEXT(AU302,"0.#"),1)&lt;&gt;"."),TRUE,FALSE)</formula>
    </cfRule>
    <cfRule type="expression" dxfId="194" priority="214">
      <formula>IF(AND(AU302&gt;=0, RIGHT(TEXT(AU302,"0.#"),1)="."),TRUE,FALSE)</formula>
    </cfRule>
    <cfRule type="expression" dxfId="193" priority="215">
      <formula>IF(AND(AU302&lt;0, RIGHT(TEXT(AU302,"0.#"),1)&lt;&gt;"."),TRUE,FALSE)</formula>
    </cfRule>
    <cfRule type="expression" dxfId="192" priority="216">
      <formula>IF(AND(AU302&lt;0, RIGHT(TEXT(AU302,"0.#"),1)="."),TRUE,FALSE)</formula>
    </cfRule>
  </conditionalFormatting>
  <conditionalFormatting sqref="AK303:AK331">
    <cfRule type="expression" dxfId="191" priority="211">
      <formula>IF(RIGHT(TEXT(AK303,"0.#"),1)=".",FALSE,TRUE)</formula>
    </cfRule>
    <cfRule type="expression" dxfId="190" priority="212">
      <formula>IF(RIGHT(TEXT(AK303,"0.#"),1)=".",TRUE,FALSE)</formula>
    </cfRule>
  </conditionalFormatting>
  <conditionalFormatting sqref="AU303:AX331">
    <cfRule type="expression" dxfId="189" priority="207">
      <formula>IF(AND(AU303&gt;=0, RIGHT(TEXT(AU303,"0.#"),1)&lt;&gt;"."),TRUE,FALSE)</formula>
    </cfRule>
    <cfRule type="expression" dxfId="188" priority="208">
      <formula>IF(AND(AU303&gt;=0, RIGHT(TEXT(AU303,"0.#"),1)="."),TRUE,FALSE)</formula>
    </cfRule>
    <cfRule type="expression" dxfId="187" priority="209">
      <formula>IF(AND(AU303&lt;0, RIGHT(TEXT(AU303,"0.#"),1)&lt;&gt;"."),TRUE,FALSE)</formula>
    </cfRule>
    <cfRule type="expression" dxfId="186" priority="210">
      <formula>IF(AND(AU303&lt;0, RIGHT(TEXT(AU303,"0.#"),1)="."),TRUE,FALSE)</formula>
    </cfRule>
  </conditionalFormatting>
  <conditionalFormatting sqref="AK335">
    <cfRule type="expression" dxfId="185" priority="205">
      <formula>IF(RIGHT(TEXT(AK335,"0.#"),1)=".",FALSE,TRUE)</formula>
    </cfRule>
    <cfRule type="expression" dxfId="184" priority="206">
      <formula>IF(RIGHT(TEXT(AK335,"0.#"),1)=".",TRUE,FALSE)</formula>
    </cfRule>
  </conditionalFormatting>
  <conditionalFormatting sqref="AU335:AX335">
    <cfRule type="expression" dxfId="183" priority="201">
      <formula>IF(AND(AU335&gt;=0, RIGHT(TEXT(AU335,"0.#"),1)&lt;&gt;"."),TRUE,FALSE)</formula>
    </cfRule>
    <cfRule type="expression" dxfId="182" priority="202">
      <formula>IF(AND(AU335&gt;=0, RIGHT(TEXT(AU335,"0.#"),1)="."),TRUE,FALSE)</formula>
    </cfRule>
    <cfRule type="expression" dxfId="181" priority="203">
      <formula>IF(AND(AU335&lt;0, RIGHT(TEXT(AU335,"0.#"),1)&lt;&gt;"."),TRUE,FALSE)</formula>
    </cfRule>
    <cfRule type="expression" dxfId="180" priority="204">
      <formula>IF(AND(AU335&lt;0, RIGHT(TEXT(AU335,"0.#"),1)="."),TRUE,FALSE)</formula>
    </cfRule>
  </conditionalFormatting>
  <conditionalFormatting sqref="AK336:AK364">
    <cfRule type="expression" dxfId="179" priority="199">
      <formula>IF(RIGHT(TEXT(AK336,"0.#"),1)=".",FALSE,TRUE)</formula>
    </cfRule>
    <cfRule type="expression" dxfId="178" priority="200">
      <formula>IF(RIGHT(TEXT(AK336,"0.#"),1)=".",TRUE,FALSE)</formula>
    </cfRule>
  </conditionalFormatting>
  <conditionalFormatting sqref="AU336:AX364">
    <cfRule type="expression" dxfId="177" priority="195">
      <formula>IF(AND(AU336&gt;=0, RIGHT(TEXT(AU336,"0.#"),1)&lt;&gt;"."),TRUE,FALSE)</formula>
    </cfRule>
    <cfRule type="expression" dxfId="176" priority="196">
      <formula>IF(AND(AU336&gt;=0, RIGHT(TEXT(AU336,"0.#"),1)="."),TRUE,FALSE)</formula>
    </cfRule>
    <cfRule type="expression" dxfId="175" priority="197">
      <formula>IF(AND(AU336&lt;0, RIGHT(TEXT(AU336,"0.#"),1)&lt;&gt;"."),TRUE,FALSE)</formula>
    </cfRule>
    <cfRule type="expression" dxfId="174" priority="198">
      <formula>IF(AND(AU336&lt;0, RIGHT(TEXT(AU336,"0.#"),1)="."),TRUE,FALSE)</formula>
    </cfRule>
  </conditionalFormatting>
  <conditionalFormatting sqref="AK368">
    <cfRule type="expression" dxfId="173" priority="193">
      <formula>IF(RIGHT(TEXT(AK368,"0.#"),1)=".",FALSE,TRUE)</formula>
    </cfRule>
    <cfRule type="expression" dxfId="172" priority="194">
      <formula>IF(RIGHT(TEXT(AK368,"0.#"),1)=".",TRUE,FALSE)</formula>
    </cfRule>
  </conditionalFormatting>
  <conditionalFormatting sqref="AU368:AX368">
    <cfRule type="expression" dxfId="171" priority="189">
      <formula>IF(AND(AU368&gt;=0, RIGHT(TEXT(AU368,"0.#"),1)&lt;&gt;"."),TRUE,FALSE)</formula>
    </cfRule>
    <cfRule type="expression" dxfId="170" priority="190">
      <formula>IF(AND(AU368&gt;=0, RIGHT(TEXT(AU368,"0.#"),1)="."),TRUE,FALSE)</formula>
    </cfRule>
    <cfRule type="expression" dxfId="169" priority="191">
      <formula>IF(AND(AU368&lt;0, RIGHT(TEXT(AU368,"0.#"),1)&lt;&gt;"."),TRUE,FALSE)</formula>
    </cfRule>
    <cfRule type="expression" dxfId="168" priority="192">
      <formula>IF(AND(AU368&lt;0, RIGHT(TEXT(AU368,"0.#"),1)="."),TRUE,FALSE)</formula>
    </cfRule>
  </conditionalFormatting>
  <conditionalFormatting sqref="AK369:AK397">
    <cfRule type="expression" dxfId="167" priority="187">
      <formula>IF(RIGHT(TEXT(AK369,"0.#"),1)=".",FALSE,TRUE)</formula>
    </cfRule>
    <cfRule type="expression" dxfId="166" priority="188">
      <formula>IF(RIGHT(TEXT(AK369,"0.#"),1)=".",TRUE,FALSE)</formula>
    </cfRule>
  </conditionalFormatting>
  <conditionalFormatting sqref="AU369:AX397">
    <cfRule type="expression" dxfId="165" priority="183">
      <formula>IF(AND(AU369&gt;=0, RIGHT(TEXT(AU369,"0.#"),1)&lt;&gt;"."),TRUE,FALSE)</formula>
    </cfRule>
    <cfRule type="expression" dxfId="164" priority="184">
      <formula>IF(AND(AU369&gt;=0, RIGHT(TEXT(AU369,"0.#"),1)="."),TRUE,FALSE)</formula>
    </cfRule>
    <cfRule type="expression" dxfId="163" priority="185">
      <formula>IF(AND(AU369&lt;0, RIGHT(TEXT(AU369,"0.#"),1)&lt;&gt;"."),TRUE,FALSE)</formula>
    </cfRule>
    <cfRule type="expression" dxfId="162" priority="186">
      <formula>IF(AND(AU369&lt;0, RIGHT(TEXT(AU369,"0.#"),1)="."),TRUE,FALSE)</formula>
    </cfRule>
  </conditionalFormatting>
  <conditionalFormatting sqref="AK401">
    <cfRule type="expression" dxfId="161" priority="181">
      <formula>IF(RIGHT(TEXT(AK401,"0.#"),1)=".",FALSE,TRUE)</formula>
    </cfRule>
    <cfRule type="expression" dxfId="160" priority="182">
      <formula>IF(RIGHT(TEXT(AK401,"0.#"),1)=".",TRUE,FALSE)</formula>
    </cfRule>
  </conditionalFormatting>
  <conditionalFormatting sqref="AU401:AX401">
    <cfRule type="expression" dxfId="159" priority="177">
      <formula>IF(AND(AU401&gt;=0, RIGHT(TEXT(AU401,"0.#"),1)&lt;&gt;"."),TRUE,FALSE)</formula>
    </cfRule>
    <cfRule type="expression" dxfId="158" priority="178">
      <formula>IF(AND(AU401&gt;=0, RIGHT(TEXT(AU401,"0.#"),1)="."),TRUE,FALSE)</formula>
    </cfRule>
    <cfRule type="expression" dxfId="157" priority="179">
      <formula>IF(AND(AU401&lt;0, RIGHT(TEXT(AU401,"0.#"),1)&lt;&gt;"."),TRUE,FALSE)</formula>
    </cfRule>
    <cfRule type="expression" dxfId="156" priority="180">
      <formula>IF(AND(AU401&lt;0, RIGHT(TEXT(AU401,"0.#"),1)="."),TRUE,FALSE)</formula>
    </cfRule>
  </conditionalFormatting>
  <conditionalFormatting sqref="AK402:AK430">
    <cfRule type="expression" dxfId="155" priority="175">
      <formula>IF(RIGHT(TEXT(AK402,"0.#"),1)=".",FALSE,TRUE)</formula>
    </cfRule>
    <cfRule type="expression" dxfId="154" priority="176">
      <formula>IF(RIGHT(TEXT(AK402,"0.#"),1)=".",TRUE,FALSE)</formula>
    </cfRule>
  </conditionalFormatting>
  <conditionalFormatting sqref="AU402:AX430">
    <cfRule type="expression" dxfId="153" priority="171">
      <formula>IF(AND(AU402&gt;=0, RIGHT(TEXT(AU402,"0.#"),1)&lt;&gt;"."),TRUE,FALSE)</formula>
    </cfRule>
    <cfRule type="expression" dxfId="152" priority="172">
      <formula>IF(AND(AU402&gt;=0, RIGHT(TEXT(AU402,"0.#"),1)="."),TRUE,FALSE)</formula>
    </cfRule>
    <cfRule type="expression" dxfId="151" priority="173">
      <formula>IF(AND(AU402&lt;0, RIGHT(TEXT(AU402,"0.#"),1)&lt;&gt;"."),TRUE,FALSE)</formula>
    </cfRule>
    <cfRule type="expression" dxfId="150" priority="174">
      <formula>IF(AND(AU402&lt;0, RIGHT(TEXT(AU402,"0.#"),1)="."),TRUE,FALSE)</formula>
    </cfRule>
  </conditionalFormatting>
  <conditionalFormatting sqref="AK434">
    <cfRule type="expression" dxfId="149" priority="169">
      <formula>IF(RIGHT(TEXT(AK434,"0.#"),1)=".",FALSE,TRUE)</formula>
    </cfRule>
    <cfRule type="expression" dxfId="148" priority="170">
      <formula>IF(RIGHT(TEXT(AK434,"0.#"),1)=".",TRUE,FALSE)</formula>
    </cfRule>
  </conditionalFormatting>
  <conditionalFormatting sqref="AU434:AX434">
    <cfRule type="expression" dxfId="147" priority="165">
      <formula>IF(AND(AU434&gt;=0, RIGHT(TEXT(AU434,"0.#"),1)&lt;&gt;"."),TRUE,FALSE)</formula>
    </cfRule>
    <cfRule type="expression" dxfId="146" priority="166">
      <formula>IF(AND(AU434&gt;=0, RIGHT(TEXT(AU434,"0.#"),1)="."),TRUE,FALSE)</formula>
    </cfRule>
    <cfRule type="expression" dxfId="145" priority="167">
      <formula>IF(AND(AU434&lt;0, RIGHT(TEXT(AU434,"0.#"),1)&lt;&gt;"."),TRUE,FALSE)</formula>
    </cfRule>
    <cfRule type="expression" dxfId="144" priority="168">
      <formula>IF(AND(AU434&lt;0, RIGHT(TEXT(AU434,"0.#"),1)="."),TRUE,FALSE)</formula>
    </cfRule>
  </conditionalFormatting>
  <conditionalFormatting sqref="AK435:AK463">
    <cfRule type="expression" dxfId="143" priority="163">
      <formula>IF(RIGHT(TEXT(AK435,"0.#"),1)=".",FALSE,TRUE)</formula>
    </cfRule>
    <cfRule type="expression" dxfId="142" priority="164">
      <formula>IF(RIGHT(TEXT(AK435,"0.#"),1)=".",TRUE,FALSE)</formula>
    </cfRule>
  </conditionalFormatting>
  <conditionalFormatting sqref="AU435:AX463">
    <cfRule type="expression" dxfId="141" priority="159">
      <formula>IF(AND(AU435&gt;=0, RIGHT(TEXT(AU435,"0.#"),1)&lt;&gt;"."),TRUE,FALSE)</formula>
    </cfRule>
    <cfRule type="expression" dxfId="140" priority="160">
      <formula>IF(AND(AU435&gt;=0, RIGHT(TEXT(AU435,"0.#"),1)="."),TRUE,FALSE)</formula>
    </cfRule>
    <cfRule type="expression" dxfId="139" priority="161">
      <formula>IF(AND(AU435&lt;0, RIGHT(TEXT(AU435,"0.#"),1)&lt;&gt;"."),TRUE,FALSE)</formula>
    </cfRule>
    <cfRule type="expression" dxfId="138" priority="162">
      <formula>IF(AND(AU435&lt;0, RIGHT(TEXT(AU435,"0.#"),1)="."),TRUE,FALSE)</formula>
    </cfRule>
  </conditionalFormatting>
  <conditionalFormatting sqref="AK467">
    <cfRule type="expression" dxfId="137" priority="157">
      <formula>IF(RIGHT(TEXT(AK467,"0.#"),1)=".",FALSE,TRUE)</formula>
    </cfRule>
    <cfRule type="expression" dxfId="136" priority="158">
      <formula>IF(RIGHT(TEXT(AK467,"0.#"),1)=".",TRUE,FALSE)</formula>
    </cfRule>
  </conditionalFormatting>
  <conditionalFormatting sqref="AU467:AX467">
    <cfRule type="expression" dxfId="135" priority="153">
      <formula>IF(AND(AU467&gt;=0, RIGHT(TEXT(AU467,"0.#"),1)&lt;&gt;"."),TRUE,FALSE)</formula>
    </cfRule>
    <cfRule type="expression" dxfId="134" priority="154">
      <formula>IF(AND(AU467&gt;=0, RIGHT(TEXT(AU467,"0.#"),1)="."),TRUE,FALSE)</formula>
    </cfRule>
    <cfRule type="expression" dxfId="133" priority="155">
      <formula>IF(AND(AU467&lt;0, RIGHT(TEXT(AU467,"0.#"),1)&lt;&gt;"."),TRUE,FALSE)</formula>
    </cfRule>
    <cfRule type="expression" dxfId="132" priority="156">
      <formula>IF(AND(AU467&lt;0, RIGHT(TEXT(AU467,"0.#"),1)="."),TRUE,FALSE)</formula>
    </cfRule>
  </conditionalFormatting>
  <conditionalFormatting sqref="AK468:AK496">
    <cfRule type="expression" dxfId="131" priority="151">
      <formula>IF(RIGHT(TEXT(AK468,"0.#"),1)=".",FALSE,TRUE)</formula>
    </cfRule>
    <cfRule type="expression" dxfId="130" priority="152">
      <formula>IF(RIGHT(TEXT(AK468,"0.#"),1)=".",TRUE,FALSE)</formula>
    </cfRule>
  </conditionalFormatting>
  <conditionalFormatting sqref="AU468:AX496">
    <cfRule type="expression" dxfId="129" priority="147">
      <formula>IF(AND(AU468&gt;=0, RIGHT(TEXT(AU468,"0.#"),1)&lt;&gt;"."),TRUE,FALSE)</formula>
    </cfRule>
    <cfRule type="expression" dxfId="128" priority="148">
      <formula>IF(AND(AU468&gt;=0, RIGHT(TEXT(AU468,"0.#"),1)="."),TRUE,FALSE)</formula>
    </cfRule>
    <cfRule type="expression" dxfId="127" priority="149">
      <formula>IF(AND(AU468&lt;0, RIGHT(TEXT(AU468,"0.#"),1)&lt;&gt;"."),TRUE,FALSE)</formula>
    </cfRule>
    <cfRule type="expression" dxfId="126" priority="150">
      <formula>IF(AND(AU468&lt;0, RIGHT(TEXT(AU468,"0.#"),1)="."),TRUE,FALSE)</formula>
    </cfRule>
  </conditionalFormatting>
  <conditionalFormatting sqref="AT24:AX24">
    <cfRule type="expression" dxfId="125" priority="145">
      <formula>IF(RIGHT(TEXT(AT24,"0.#"),1)=".",FALSE,TRUE)</formula>
    </cfRule>
    <cfRule type="expression" dxfId="124" priority="146">
      <formula>IF(RIGHT(TEXT(AT24,"0.#"),1)=".",TRUE,FALSE)</formula>
    </cfRule>
  </conditionalFormatting>
  <conditionalFormatting sqref="AU236:AX236">
    <cfRule type="expression" dxfId="123" priority="121">
      <formula>IF(AND(AU236&gt;=0, RIGHT(TEXT(AU236,"0.#"),1)&lt;&gt;"."),TRUE,FALSE)</formula>
    </cfRule>
    <cfRule type="expression" dxfId="122" priority="122">
      <formula>IF(AND(AU236&gt;=0, RIGHT(TEXT(AU236,"0.#"),1)="."),TRUE,FALSE)</formula>
    </cfRule>
    <cfRule type="expression" dxfId="121" priority="123">
      <formula>IF(AND(AU236&lt;0, RIGHT(TEXT(AU236,"0.#"),1)&lt;&gt;"."),TRUE,FALSE)</formula>
    </cfRule>
    <cfRule type="expression" dxfId="120" priority="124">
      <formula>IF(AND(AU236&lt;0, RIGHT(TEXT(AU236,"0.#"),1)="."),TRUE,FALSE)</formula>
    </cfRule>
  </conditionalFormatting>
  <conditionalFormatting sqref="AE43:AI43 AE38:AI38 AE33:AI33 AE28:AI28">
    <cfRule type="expression" dxfId="119" priority="119">
      <formula>IF(RIGHT(TEXT(AE28,"0.#"),1)=".",FALSE,TRUE)</formula>
    </cfRule>
    <cfRule type="expression" dxfId="118" priority="120">
      <formula>IF(RIGHT(TEXT(AE28,"0.#"),1)=".",TRUE,FALSE)</formula>
    </cfRule>
  </conditionalFormatting>
  <conditionalFormatting sqref="AE44:AX44 AJ43:AS43 AE39:AX39 AJ38:AS38 AE34:AX34 AJ33:AS33 AE29:AX29 AJ28:AS28">
    <cfRule type="expression" dxfId="117" priority="117">
      <formula>IF(RIGHT(TEXT(AE28,"0.#"),1)=".",FALSE,TRUE)</formula>
    </cfRule>
    <cfRule type="expression" dxfId="116" priority="118">
      <formula>IF(RIGHT(TEXT(AE28,"0.#"),1)=".",TRUE,FALSE)</formula>
    </cfRule>
  </conditionalFormatting>
  <conditionalFormatting sqref="AE45:AI45 AE40:AI40 AE35:AI35 AE30:AI30">
    <cfRule type="expression" dxfId="115" priority="113">
      <formula>IF(AND(AE30&gt;=0, RIGHT(TEXT(AE30,"0.#"),1)&lt;&gt;"."),TRUE,FALSE)</formula>
    </cfRule>
    <cfRule type="expression" dxfId="114" priority="114">
      <formula>IF(AND(AE30&gt;=0, RIGHT(TEXT(AE30,"0.#"),1)="."),TRUE,FALSE)</formula>
    </cfRule>
    <cfRule type="expression" dxfId="113" priority="115">
      <formula>IF(AND(AE30&lt;0, RIGHT(TEXT(AE30,"0.#"),1)&lt;&gt;"."),TRUE,FALSE)</formula>
    </cfRule>
    <cfRule type="expression" dxfId="112" priority="116">
      <formula>IF(AND(AE30&lt;0, RIGHT(TEXT(AE30,"0.#"),1)="."),TRUE,FALSE)</formula>
    </cfRule>
  </conditionalFormatting>
  <conditionalFormatting sqref="AJ45:AS45 AJ40:AS40 AJ35:AS35 AJ30:AS30">
    <cfRule type="expression" dxfId="111" priority="109">
      <formula>IF(AND(AJ30&gt;=0, RIGHT(TEXT(AJ30,"0.#"),1)&lt;&gt;"."),TRUE,FALSE)</formula>
    </cfRule>
    <cfRule type="expression" dxfId="110" priority="110">
      <formula>IF(AND(AJ30&gt;=0, RIGHT(TEXT(AJ30,"0.#"),1)="."),TRUE,FALSE)</formula>
    </cfRule>
    <cfRule type="expression" dxfId="109" priority="111">
      <formula>IF(AND(AJ30&lt;0, RIGHT(TEXT(AJ30,"0.#"),1)&lt;&gt;"."),TRUE,FALSE)</formula>
    </cfRule>
    <cfRule type="expression" dxfId="108" priority="112">
      <formula>IF(AND(AJ30&lt;0, RIGHT(TEXT(AJ30,"0.#"),1)="."),TRUE,FALSE)</formula>
    </cfRule>
  </conditionalFormatting>
  <conditionalFormatting sqref="AE64:AI64 AE59:AI59">
    <cfRule type="expression" dxfId="107" priority="107">
      <formula>IF(RIGHT(TEXT(AE59,"0.#"),1)=".",FALSE,TRUE)</formula>
    </cfRule>
    <cfRule type="expression" dxfId="106" priority="108">
      <formula>IF(RIGHT(TEXT(AE59,"0.#"),1)=".",TRUE,FALSE)</formula>
    </cfRule>
  </conditionalFormatting>
  <conditionalFormatting sqref="AE65:AX65 AJ64:AS64 AE60:AX60 AJ59:AS59">
    <cfRule type="expression" dxfId="105" priority="105">
      <formula>IF(RIGHT(TEXT(AE59,"0.#"),1)=".",FALSE,TRUE)</formula>
    </cfRule>
    <cfRule type="expression" dxfId="104" priority="106">
      <formula>IF(RIGHT(TEXT(AE59,"0.#"),1)=".",TRUE,FALSE)</formula>
    </cfRule>
  </conditionalFormatting>
  <conditionalFormatting sqref="AE66:AI66 AE61:AI61">
    <cfRule type="expression" dxfId="103" priority="101">
      <formula>IF(AND(AE61&gt;=0, RIGHT(TEXT(AE61,"0.#"),1)&lt;&gt;"."),TRUE,FALSE)</formula>
    </cfRule>
    <cfRule type="expression" dxfId="102" priority="102">
      <formula>IF(AND(AE61&gt;=0, RIGHT(TEXT(AE61,"0.#"),1)="."),TRUE,FALSE)</formula>
    </cfRule>
    <cfRule type="expression" dxfId="101" priority="103">
      <formula>IF(AND(AE61&lt;0, RIGHT(TEXT(AE61,"0.#"),1)&lt;&gt;"."),TRUE,FALSE)</formula>
    </cfRule>
    <cfRule type="expression" dxfId="100" priority="104">
      <formula>IF(AND(AE61&lt;0, RIGHT(TEXT(AE61,"0.#"),1)="."),TRUE,FALSE)</formula>
    </cfRule>
  </conditionalFormatting>
  <conditionalFormatting sqref="AJ66:AS66 AJ61:AS61">
    <cfRule type="expression" dxfId="99" priority="97">
      <formula>IF(AND(AJ61&gt;=0, RIGHT(TEXT(AJ61,"0.#"),1)&lt;&gt;"."),TRUE,FALSE)</formula>
    </cfRule>
    <cfRule type="expression" dxfId="98" priority="98">
      <formula>IF(AND(AJ61&gt;=0, RIGHT(TEXT(AJ61,"0.#"),1)="."),TRUE,FALSE)</formula>
    </cfRule>
    <cfRule type="expression" dxfId="97" priority="99">
      <formula>IF(AND(AJ61&lt;0, RIGHT(TEXT(AJ61,"0.#"),1)&lt;&gt;"."),TRUE,FALSE)</formula>
    </cfRule>
    <cfRule type="expression" dxfId="96" priority="100">
      <formula>IF(AND(AJ61&lt;0, RIGHT(TEXT(AJ61,"0.#"),1)="."),TRUE,FALSE)</formula>
    </cfRule>
  </conditionalFormatting>
  <conditionalFormatting sqref="AE81:AX81 AE78:AX78 AE75:AX75 AT72:AX72">
    <cfRule type="expression" dxfId="95" priority="95">
      <formula>IF(RIGHT(TEXT(AE72,"0.#"),1)=".",FALSE,TRUE)</formula>
    </cfRule>
    <cfRule type="expression" dxfId="94" priority="96">
      <formula>IF(RIGHT(TEXT(AE72,"0.#"),1)=".",TRUE,FALSE)</formula>
    </cfRule>
  </conditionalFormatting>
  <conditionalFormatting sqref="AE80:AS80 AE77:AS77 AE74:AS74">
    <cfRule type="expression" dxfId="93" priority="93">
      <formula>IF(RIGHT(TEXT(AE74,"0.#"),1)=".",FALSE,TRUE)</formula>
    </cfRule>
    <cfRule type="expression" dxfId="92" priority="94">
      <formula>IF(RIGHT(TEXT(AE74,"0.#"),1)=".",TRUE,FALSE)</formula>
    </cfRule>
  </conditionalFormatting>
  <conditionalFormatting sqref="AJ54:AN54">
    <cfRule type="expression" dxfId="91" priority="91">
      <formula>IF(RIGHT(TEXT(AJ54,"0.#"),1)=".",FALSE,TRUE)</formula>
    </cfRule>
    <cfRule type="expression" dxfId="90" priority="92">
      <formula>IF(RIGHT(TEXT(AJ54,"0.#"),1)=".",TRUE,FALSE)</formula>
    </cfRule>
  </conditionalFormatting>
  <conditionalFormatting sqref="AJ55:AN55">
    <cfRule type="expression" dxfId="89" priority="89">
      <formula>IF(RIGHT(TEXT(AJ55,"0.#"),1)=".",FALSE,TRUE)</formula>
    </cfRule>
    <cfRule type="expression" dxfId="88" priority="90">
      <formula>IF(RIGHT(TEXT(AJ55,"0.#"),1)=".",TRUE,FALSE)</formula>
    </cfRule>
  </conditionalFormatting>
  <conditionalFormatting sqref="AJ56:AN56">
    <cfRule type="expression" dxfId="87" priority="85">
      <formula>IF(AND(AJ56&gt;=0, RIGHT(TEXT(AJ56,"0.#"),1)&lt;&gt;"."),TRUE,FALSE)</formula>
    </cfRule>
    <cfRule type="expression" dxfId="86" priority="86">
      <formula>IF(AND(AJ56&gt;=0, RIGHT(TEXT(AJ56,"0.#"),1)="."),TRUE,FALSE)</formula>
    </cfRule>
    <cfRule type="expression" dxfId="85" priority="87">
      <formula>IF(AND(AJ56&lt;0, RIGHT(TEXT(AJ56,"0.#"),1)&lt;&gt;"."),TRUE,FALSE)</formula>
    </cfRule>
    <cfRule type="expression" dxfId="84" priority="88">
      <formula>IF(AND(AJ56&lt;0, RIGHT(TEXT(AJ56,"0.#"),1)="."),TRUE,FALSE)</formula>
    </cfRule>
  </conditionalFormatting>
  <conditionalFormatting sqref="AO54:AS54">
    <cfRule type="expression" dxfId="83" priority="83">
      <formula>IF(RIGHT(TEXT(AO54,"0.#"),1)=".",FALSE,TRUE)</formula>
    </cfRule>
    <cfRule type="expression" dxfId="82" priority="84">
      <formula>IF(RIGHT(TEXT(AO54,"0.#"),1)=".",TRUE,FALSE)</formula>
    </cfRule>
  </conditionalFormatting>
  <conditionalFormatting sqref="AO55:AS55">
    <cfRule type="expression" dxfId="81" priority="81">
      <formula>IF(RIGHT(TEXT(AO55,"0.#"),1)=".",FALSE,TRUE)</formula>
    </cfRule>
    <cfRule type="expression" dxfId="80" priority="82">
      <formula>IF(RIGHT(TEXT(AO55,"0.#"),1)=".",TRUE,FALSE)</formula>
    </cfRule>
  </conditionalFormatting>
  <conditionalFormatting sqref="AO56:AS56">
    <cfRule type="expression" dxfId="79" priority="77">
      <formula>IF(AND(AO56&gt;=0, RIGHT(TEXT(AO56,"0.#"),1)&lt;&gt;"."),TRUE,FALSE)</formula>
    </cfRule>
    <cfRule type="expression" dxfId="78" priority="78">
      <formula>IF(AND(AO56&gt;=0, RIGHT(TEXT(AO56,"0.#"),1)="."),TRUE,FALSE)</formula>
    </cfRule>
    <cfRule type="expression" dxfId="77" priority="79">
      <formula>IF(AND(AO56&lt;0, RIGHT(TEXT(AO56,"0.#"),1)&lt;&gt;"."),TRUE,FALSE)</formula>
    </cfRule>
    <cfRule type="expression" dxfId="76" priority="80">
      <formula>IF(AND(AO56&lt;0, RIGHT(TEXT(AO56,"0.#"),1)="."),TRUE,FALSE)</formula>
    </cfRule>
  </conditionalFormatting>
  <conditionalFormatting sqref="AE68:AI68">
    <cfRule type="expression" dxfId="75" priority="75">
      <formula>IF(RIGHT(TEXT(AE68,"0.#"),1)=".",FALSE,TRUE)</formula>
    </cfRule>
    <cfRule type="expression" dxfId="74" priority="76">
      <formula>IF(RIGHT(TEXT(AE68,"0.#"),1)=".",TRUE,FALSE)</formula>
    </cfRule>
  </conditionalFormatting>
  <conditionalFormatting sqref="AE69:AI69">
    <cfRule type="expression" dxfId="73" priority="73">
      <formula>IF(RIGHT(TEXT(AE69,"0.#"),1)=".",FALSE,TRUE)</formula>
    </cfRule>
    <cfRule type="expression" dxfId="72" priority="74">
      <formula>IF(RIGHT(TEXT(AE69,"0.#"),1)=".",TRUE,FALSE)</formula>
    </cfRule>
  </conditionalFormatting>
  <conditionalFormatting sqref="AO68:AS68">
    <cfRule type="expression" dxfId="71" priority="71">
      <formula>IF(RIGHT(TEXT(AO68,"0.#"),1)=".",FALSE,TRUE)</formula>
    </cfRule>
    <cfRule type="expression" dxfId="70" priority="72">
      <formula>IF(RIGHT(TEXT(AO68,"0.#"),1)=".",TRUE,FALSE)</formula>
    </cfRule>
  </conditionalFormatting>
  <conditionalFormatting sqref="AO69:AS69">
    <cfRule type="expression" dxfId="69" priority="69">
      <formula>IF(RIGHT(TEXT(AO69,"0.#"),1)=".",FALSE,TRUE)</formula>
    </cfRule>
    <cfRule type="expression" dxfId="68" priority="70">
      <formula>IF(RIGHT(TEXT(AO69,"0.#"),1)=".",TRUE,FALSE)</formula>
    </cfRule>
  </conditionalFormatting>
  <conditionalFormatting sqref="AJ68:AN68">
    <cfRule type="expression" dxfId="67" priority="67">
      <formula>IF(RIGHT(TEXT(AJ68,"0.#"),1)=".",FALSE,TRUE)</formula>
    </cfRule>
    <cfRule type="expression" dxfId="66" priority="68">
      <formula>IF(RIGHT(TEXT(AJ68,"0.#"),1)=".",TRUE,FALSE)</formula>
    </cfRule>
  </conditionalFormatting>
  <conditionalFormatting sqref="AJ69:AN69">
    <cfRule type="expression" dxfId="65" priority="65">
      <formula>IF(RIGHT(TEXT(AJ69,"0.#"),1)=".",FALSE,TRUE)</formula>
    </cfRule>
    <cfRule type="expression" dxfId="64" priority="66">
      <formula>IF(RIGHT(TEXT(AJ69,"0.#"),1)=".",TRUE,FALSE)</formula>
    </cfRule>
  </conditionalFormatting>
  <conditionalFormatting sqref="AE71:AI71">
    <cfRule type="expression" dxfId="63" priority="63">
      <formula>IF(RIGHT(TEXT(AE71,"0.#"),1)=".",FALSE,TRUE)</formula>
    </cfRule>
    <cfRule type="expression" dxfId="62" priority="64">
      <formula>IF(RIGHT(TEXT(AE71,"0.#"),1)=".",TRUE,FALSE)</formula>
    </cfRule>
  </conditionalFormatting>
  <conditionalFormatting sqref="AE72:AI72">
    <cfRule type="expression" dxfId="61" priority="61">
      <formula>IF(RIGHT(TEXT(AE72,"0.#"),1)=".",FALSE,TRUE)</formula>
    </cfRule>
    <cfRule type="expression" dxfId="60" priority="62">
      <formula>IF(RIGHT(TEXT(AE72,"0.#"),1)=".",TRUE,FALSE)</formula>
    </cfRule>
  </conditionalFormatting>
  <conditionalFormatting sqref="AJ71:AN71">
    <cfRule type="expression" dxfId="59" priority="59">
      <formula>IF(RIGHT(TEXT(AJ71,"0.#"),1)=".",FALSE,TRUE)</formula>
    </cfRule>
    <cfRule type="expression" dxfId="58" priority="60">
      <formula>IF(RIGHT(TEXT(AJ71,"0.#"),1)=".",TRUE,FALSE)</formula>
    </cfRule>
  </conditionalFormatting>
  <conditionalFormatting sqref="AJ72:AN72">
    <cfRule type="expression" dxfId="57" priority="57">
      <formula>IF(RIGHT(TEXT(AJ72,"0.#"),1)=".",FALSE,TRUE)</formula>
    </cfRule>
    <cfRule type="expression" dxfId="56" priority="58">
      <formula>IF(RIGHT(TEXT(AJ72,"0.#"),1)=".",TRUE,FALSE)</formula>
    </cfRule>
  </conditionalFormatting>
  <conditionalFormatting sqref="AO71:AS71">
    <cfRule type="expression" dxfId="55" priority="55">
      <formula>IF(RIGHT(TEXT(AO71,"0.#"),1)=".",FALSE,TRUE)</formula>
    </cfRule>
    <cfRule type="expression" dxfId="54" priority="56">
      <formula>IF(RIGHT(TEXT(AO71,"0.#"),1)=".",TRUE,FALSE)</formula>
    </cfRule>
  </conditionalFormatting>
  <conditionalFormatting sqref="AO72:AS72">
    <cfRule type="expression" dxfId="53" priority="53">
      <formula>IF(RIGHT(TEXT(AO72,"0.#"),1)=".",FALSE,TRUE)</formula>
    </cfRule>
    <cfRule type="expression" dxfId="52" priority="54">
      <formula>IF(RIGHT(TEXT(AO72,"0.#"),1)=".",TRUE,FALSE)</formula>
    </cfRule>
  </conditionalFormatting>
  <conditionalFormatting sqref="AE83:AI83">
    <cfRule type="expression" dxfId="51" priority="51">
      <formula>IF(RIGHT(TEXT(AE83,"0.#"),1)=".",FALSE,TRUE)</formula>
    </cfRule>
    <cfRule type="expression" dxfId="50" priority="52">
      <formula>IF(RIGHT(TEXT(AE83,"0.#"),1)=".",TRUE,FALSE)</formula>
    </cfRule>
  </conditionalFormatting>
  <conditionalFormatting sqref="AE84:AI84">
    <cfRule type="expression" dxfId="49" priority="49">
      <formula>IF(RIGHT(TEXT(AE84,"0.#"),1)=".",FALSE,TRUE)</formula>
    </cfRule>
    <cfRule type="expression" dxfId="48" priority="50">
      <formula>IF(RIGHT(TEXT(AE84,"0.#"),1)=".",TRUE,FALSE)</formula>
    </cfRule>
  </conditionalFormatting>
  <conditionalFormatting sqref="AJ83:AN83">
    <cfRule type="expression" dxfId="47" priority="47">
      <formula>IF(RIGHT(TEXT(AJ83,"0.#"),1)=".",FALSE,TRUE)</formula>
    </cfRule>
    <cfRule type="expression" dxfId="46" priority="48">
      <formula>IF(RIGHT(TEXT(AJ83,"0.#"),1)=".",TRUE,FALSE)</formula>
    </cfRule>
  </conditionalFormatting>
  <conditionalFormatting sqref="AJ84:AN84">
    <cfRule type="expression" dxfId="45" priority="45">
      <formula>IF(RIGHT(TEXT(AJ84,"0.#"),1)=".",FALSE,TRUE)</formula>
    </cfRule>
    <cfRule type="expression" dxfId="44" priority="46">
      <formula>IF(RIGHT(TEXT(AJ84,"0.#"),1)=".",TRUE,FALSE)</formula>
    </cfRule>
  </conditionalFormatting>
  <conditionalFormatting sqref="AO83:AS83">
    <cfRule type="expression" dxfId="43" priority="43">
      <formula>IF(RIGHT(TEXT(AO83,"0.#"),1)=".",FALSE,TRUE)</formula>
    </cfRule>
    <cfRule type="expression" dxfId="42" priority="44">
      <formula>IF(RIGHT(TEXT(AO83,"0.#"),1)=".",TRUE,FALSE)</formula>
    </cfRule>
  </conditionalFormatting>
  <conditionalFormatting sqref="AO84:AS84">
    <cfRule type="expression" dxfId="41" priority="41">
      <formula>IF(RIGHT(TEXT(AO84,"0.#"),1)=".",FALSE,TRUE)</formula>
    </cfRule>
    <cfRule type="expression" dxfId="40" priority="42">
      <formula>IF(RIGHT(TEXT(AO84,"0.#"),1)=".",TRUE,FALSE)</formula>
    </cfRule>
  </conditionalFormatting>
  <conditionalFormatting sqref="AT83:AX83">
    <cfRule type="expression" dxfId="39" priority="39">
      <formula>IF(RIGHT(TEXT(AT83,"0.#"),1)=".",FALSE,TRUE)</formula>
    </cfRule>
    <cfRule type="expression" dxfId="38" priority="40">
      <formula>IF(RIGHT(TEXT(AT83,"0.#"),1)=".",TRUE,FALSE)</formula>
    </cfRule>
  </conditionalFormatting>
  <conditionalFormatting sqref="AT84:AX84">
    <cfRule type="expression" dxfId="37" priority="37">
      <formula>IF(RIGHT(TEXT(AT84,"0.#"),1)=".",FALSE,TRUE)</formula>
    </cfRule>
    <cfRule type="expression" dxfId="36" priority="38">
      <formula>IF(RIGHT(TEXT(AT84,"0.#"),1)=".",TRUE,FALSE)</formula>
    </cfRule>
  </conditionalFormatting>
  <conditionalFormatting sqref="W14:AC14">
    <cfRule type="expression" dxfId="35" priority="35">
      <formula>IF(RIGHT(TEXT(W14,"0.#"),1)=".",FALSE,TRUE)</formula>
    </cfRule>
    <cfRule type="expression" dxfId="34" priority="36">
      <formula>IF(RIGHT(TEXT(W14,"0.#"),1)=".",TRUE,FALSE)</formula>
    </cfRule>
  </conditionalFormatting>
  <conditionalFormatting sqref="W15:AC17 W13:AC13">
    <cfRule type="expression" dxfId="33" priority="33">
      <formula>IF(RIGHT(TEXT(W13,"0.#"),1)=".",FALSE,TRUE)</formula>
    </cfRule>
    <cfRule type="expression" dxfId="32" priority="34">
      <formula>IF(RIGHT(TEXT(W13,"0.#"),1)=".",TRUE,FALSE)</formula>
    </cfRule>
  </conditionalFormatting>
  <conditionalFormatting sqref="AD14:AJ14">
    <cfRule type="expression" dxfId="31" priority="31">
      <formula>IF(RIGHT(TEXT(AD14,"0.#"),1)=".",FALSE,TRUE)</formula>
    </cfRule>
    <cfRule type="expression" dxfId="30" priority="32">
      <formula>IF(RIGHT(TEXT(AD14,"0.#"),1)=".",TRUE,FALSE)</formula>
    </cfRule>
  </conditionalFormatting>
  <conditionalFormatting sqref="AD15:AJ17 AD13:AJ13">
    <cfRule type="expression" dxfId="29" priority="29">
      <formula>IF(RIGHT(TEXT(AD13,"0.#"),1)=".",FALSE,TRUE)</formula>
    </cfRule>
    <cfRule type="expression" dxfId="28" priority="30">
      <formula>IF(RIGHT(TEXT(AD13,"0.#"),1)=".",TRUE,FALSE)</formula>
    </cfRule>
  </conditionalFormatting>
  <conditionalFormatting sqref="AK14:AQ14">
    <cfRule type="expression" dxfId="27" priority="27">
      <formula>IF(RIGHT(TEXT(AK14,"0.#"),1)=".",FALSE,TRUE)</formula>
    </cfRule>
    <cfRule type="expression" dxfId="26" priority="28">
      <formula>IF(RIGHT(TEXT(AK14,"0.#"),1)=".",TRUE,FALSE)</formula>
    </cfRule>
  </conditionalFormatting>
  <conditionalFormatting sqref="AK15:AQ17">
    <cfRule type="expression" dxfId="25" priority="25">
      <formula>IF(RIGHT(TEXT(AK15,"0.#"),1)=".",FALSE,TRUE)</formula>
    </cfRule>
    <cfRule type="expression" dxfId="24" priority="26">
      <formula>IF(RIGHT(TEXT(AK15,"0.#"),1)=".",TRUE,FALSE)</formula>
    </cfRule>
  </conditionalFormatting>
  <conditionalFormatting sqref="AE23:AI23">
    <cfRule type="expression" dxfId="23" priority="23">
      <formula>IF(RIGHT(TEXT(AE23,"0.#"),1)=".",FALSE,TRUE)</formula>
    </cfRule>
    <cfRule type="expression" dxfId="22" priority="24">
      <formula>IF(RIGHT(TEXT(AE23,"0.#"),1)=".",TRUE,FALSE)</formula>
    </cfRule>
  </conditionalFormatting>
  <conditionalFormatting sqref="AE24:AI24">
    <cfRule type="expression" dxfId="21" priority="21">
      <formula>IF(RIGHT(TEXT(AE24,"0.#"),1)=".",FALSE,TRUE)</formula>
    </cfRule>
    <cfRule type="expression" dxfId="20" priority="22">
      <formula>IF(RIGHT(TEXT(AE24,"0.#"),1)=".",TRUE,FALSE)</formula>
    </cfRule>
  </conditionalFormatting>
  <conditionalFormatting sqref="AE25:AI25">
    <cfRule type="expression" dxfId="19" priority="17">
      <formula>IF(AND(AE25&gt;=0, RIGHT(TEXT(AE25,"0.#"),1)&lt;&gt;"."),TRUE,FALSE)</formula>
    </cfRule>
    <cfRule type="expression" dxfId="18" priority="18">
      <formula>IF(AND(AE25&gt;=0, RIGHT(TEXT(AE25,"0.#"),1)="."),TRUE,FALSE)</formula>
    </cfRule>
    <cfRule type="expression" dxfId="17" priority="19">
      <formula>IF(AND(AE25&lt;0, RIGHT(TEXT(AE25,"0.#"),1)&lt;&gt;"."),TRUE,FALSE)</formula>
    </cfRule>
    <cfRule type="expression" dxfId="16" priority="20">
      <formula>IF(AND(AE25&lt;0, RIGHT(TEXT(AE25,"0.#"),1)="."),TRUE,FALSE)</formula>
    </cfRule>
  </conditionalFormatting>
  <conditionalFormatting sqref="AJ23:AN23">
    <cfRule type="expression" dxfId="15" priority="15">
      <formula>IF(RIGHT(TEXT(AJ23,"0.#"),1)=".",FALSE,TRUE)</formula>
    </cfRule>
    <cfRule type="expression" dxfId="14" priority="16">
      <formula>IF(RIGHT(TEXT(AJ23,"0.#"),1)=".",TRUE,FALSE)</formula>
    </cfRule>
  </conditionalFormatting>
  <conditionalFormatting sqref="AJ24:AN24">
    <cfRule type="expression" dxfId="13" priority="13">
      <formula>IF(RIGHT(TEXT(AJ24,"0.#"),1)=".",FALSE,TRUE)</formula>
    </cfRule>
    <cfRule type="expression" dxfId="12" priority="14">
      <formula>IF(RIGHT(TEXT(AJ24,"0.#"),1)=".",TRUE,FALSE)</formula>
    </cfRule>
  </conditionalFormatting>
  <conditionalFormatting sqref="AJ25:AN25">
    <cfRule type="expression" dxfId="11" priority="9">
      <formula>IF(AND(AJ25&gt;=0, RIGHT(TEXT(AJ25,"0.#"),1)&lt;&gt;"."),TRUE,FALSE)</formula>
    </cfRule>
    <cfRule type="expression" dxfId="10" priority="10">
      <formula>IF(AND(AJ25&gt;=0, RIGHT(TEXT(AJ25,"0.#"),1)="."),TRUE,FALSE)</formula>
    </cfRule>
    <cfRule type="expression" dxfId="9" priority="11">
      <formula>IF(AND(AJ25&lt;0, RIGHT(TEXT(AJ25,"0.#"),1)&lt;&gt;"."),TRUE,FALSE)</formula>
    </cfRule>
    <cfRule type="expression" dxfId="8" priority="12">
      <formula>IF(AND(AJ25&lt;0, RIGHT(TEXT(AJ25,"0.#"),1)="."),TRUE,FALSE)</formula>
    </cfRule>
  </conditionalFormatting>
  <conditionalFormatting sqref="AO23:AS23">
    <cfRule type="expression" dxfId="7" priority="7">
      <formula>IF(RIGHT(TEXT(AO23,"0.#"),1)=".",FALSE,TRUE)</formula>
    </cfRule>
    <cfRule type="expression" dxfId="6" priority="8">
      <formula>IF(RIGHT(TEXT(AO23,"0.#"),1)=".",TRUE,FALSE)</formula>
    </cfRule>
  </conditionalFormatting>
  <conditionalFormatting sqref="AO24:AS24">
    <cfRule type="expression" dxfId="5" priority="5">
      <formula>IF(RIGHT(TEXT(AO24,"0.#"),1)=".",FALSE,TRUE)</formula>
    </cfRule>
    <cfRule type="expression" dxfId="4" priority="6">
      <formula>IF(RIGHT(TEXT(AO24,"0.#"),1)=".",TRUE,FALSE)</formula>
    </cfRule>
  </conditionalFormatting>
  <conditionalFormatting sqref="AO25:AS25">
    <cfRule type="expression" dxfId="3" priority="1">
      <formula>IF(AND(AO25&gt;=0, RIGHT(TEXT(AO25,"0.#"),1)&lt;&gt;"."),TRUE,FALSE)</formula>
    </cfRule>
    <cfRule type="expression" dxfId="2" priority="2">
      <formula>IF(AND(AO25&gt;=0, RIGHT(TEXT(AO25,"0.#"),1)="."),TRUE,FALSE)</formula>
    </cfRule>
    <cfRule type="expression" dxfId="1" priority="3">
      <formula>IF(AND(AO25&lt;0, RIGHT(TEXT(AO25,"0.#"),1)&lt;&gt;"."),TRUE,FALSE)</formula>
    </cfRule>
    <cfRule type="expression" dxfId="0" priority="4">
      <formula>IF(AND(AO25&lt;0, RIGHT(TEXT(AO25,"0.#"),1)="."),TRUE,FALSE)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4" manualBreakCount="4">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5" sqref="L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t="s">
        <v>385</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385</v>
      </c>
      <c r="M3" s="15" t="str">
        <f t="shared" ref="M3:M11" si="2">IF(L3="","",K3)</f>
        <v>文教及び科学振興</v>
      </c>
      <c r="N3" s="15" t="str">
        <f>IF(M3="",N2,IF(N2&lt;&gt;"",CONCATENATE(N2,"、",M3),M3))</f>
        <v>文教及び科学振興</v>
      </c>
      <c r="O3" s="15"/>
      <c r="P3" s="14" t="s">
        <v>218</v>
      </c>
      <c r="Q3" s="19" t="s">
        <v>385</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385</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2015-08-26T04:11:33Z</cp:lastPrinted>
  <dcterms:created xsi:type="dcterms:W3CDTF">2012-03-13T00:50:25Z</dcterms:created>
  <dcterms:modified xsi:type="dcterms:W3CDTF">2015-09-08T12:56:56Z</dcterms:modified>
</cp:coreProperties>
</file>