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465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<sst xmlns="http://schemas.openxmlformats.org/spreadsheetml/2006/main" count="948" uniqueCount="482">
  <si>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</si>
  <si>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</si>
  <si>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</si>
  <si>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</si>
  <si>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</si>
  <si>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</si>
  <si>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</si>
  <si>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</si>
  <si>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</si>
  <si>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</si>
  <si>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</si>
  <si>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</si>
  <si>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</si>
  <si>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</si>
  <si>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</si>
  <si>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</si>
  <si>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</si>
  <si>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</si>
  <si>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</si>
  <si>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</si>
  <si>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</si>
  <si>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</si>
  <si>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</si>
  <si>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</si>
  <si>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</si>
  <si>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</si>
  <si>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</si>
  <si>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</si>
  <si>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</si>
  <si>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</si>
  <si>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</si>
  <si>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</si>
  <si>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</si>
  <si>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</si>
  <si>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</si>
  <si>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</si>
  <si>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</si>
  <si>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</si>
  <si>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</si>
  <si>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</si>
  <si>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</si>
  <si>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</si>
  <si>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</si>
  <si>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</si>
  <si>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</si>
  <si>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</si>
  <si>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</si>
  <si>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</si>
  <si>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</si>
  <si>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</si>
  <si>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</si>
  <si>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</si>
  <si>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</si>
  <si>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</si>
  <si>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</si>
  <si>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</si>
  <si>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</si>
  <si>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</si>
  <si>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</si>
  <si>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</si>
  <si>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</si>
  <si>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</si>
  <si>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</si>
  <si>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</si>
  <si>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</si>
  <si>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</si>
  <si>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</si>
  <si>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</si>
  <si>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</si>
  <si>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</si>
  <si>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</si>
  <si>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</si>
  <si>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</si>
  <si>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</si>
  <si>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</si>
  <si>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</si>
  <si>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</si>
  <si>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</si>
  <si>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</si>
  <si>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</si>
  <si>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</si>
  <si>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</si>
  <si>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</si>
  <si>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</si>
  <si>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</si>
  <si>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</si>
  <si>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</si>
  <si>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</si>
  <si>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</si>
  <si>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</si>
  <si>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</si>
  <si>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</si>
  <si>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</si>
  <si>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</si>
  <si>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</si>
  <si>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</si>
  <si>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</si>
  <si>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</si>
  <si>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</si>
  <si>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</si>
  <si>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</si>
  <si>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</si>
  <si>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</si>
  <si>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</si>
  <si>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</si>
  <si>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</si>
  <si>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</si>
  <si>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</si>
  <si>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</si>
  <si>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</si>
  <si>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</si>
  <si>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</si>
  <si>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</si>
  <si>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</si>
  <si>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</si>
  <si>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</si>
  <si>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</si>
  <si>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</si>
  <si>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</si>
  <si>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</si>
  <si>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</si>
  <si>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</si>
  <si>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</si>
  <si>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</si>
  <si>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</si>
  <si>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</si>
  <si>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</si>
  <si>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</si>
  <si>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</si>
  <si>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</si>
  <si>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</si>
  <si>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</si>
  <si>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</si>
  <si>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</si>
  <si>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</si>
  <si>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</si>
  <si>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</si>
  <si>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</si>
  <si>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</si>
  <si>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</si>
  <si>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</si>
  <si>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</si>
  <si>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</si>
  <si>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</si>
  <si>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</si>
  <si>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</si>
  <si>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</si>
  <si>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</si>
  <si>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</si>
  <si>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</si>
  <si>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</si>
  <si>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</si>
  <si>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</si>
  <si>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</si>
  <si>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</si>
  <si>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</si>
  <si>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</si>
  <si>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</si>
  <si>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</si>
  <si>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</si>
  <si>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</si>
  <si>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</si>
  <si>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</si>
  <si>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</si>
  <si>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</si>
  <si>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</si>
  <si>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</si>
  <si>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</si>
  <si>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</si>
  <si>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</si>
  <si>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</si>
  <si>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</si>
  <si>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</si>
  <si>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</si>
  <si>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</si>
  <si>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</si>
  <si>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</si>
  <si>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</si>
  <si>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</si>
  <si>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</si>
  <si>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</si>
  <si>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</si>
  <si>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</si>
  <si>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</si>
  <si>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</si>
  <si>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</si>
  <si>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</si>
  <si>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</si>
  <si>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</si>
  <si>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</si>
  <si>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</si>
  <si>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</si>
  <si>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</si>
  <si>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</si>
  <si>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</si>
  <si>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</si>
  <si>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</si>
  <si>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</si>
  <si>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</si>
  <si>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</si>
  <si>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</si>
  <si>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</si>
  <si>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</si>
  <si>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</si>
  <si>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</si>
  <si>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</si>
  <si>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</si>
  <si>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</si>
  <si>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</si>
  <si>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</si>
  <si>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</si>
  <si>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</si>
  <si>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</si>
  <si>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</si>
  <si>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</si>
  <si>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</si>
  <si>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</si>
  <si>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</si>
  <si>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</si>
  <si>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</si>
  <si>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</si>
  <si>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</si>
  <si>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</si>
  <si>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</si>
  <si>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</si>
  <si>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</si>
  <si>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</si>
  <si>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</si>
  <si>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</si>
  <si>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</si>
  <si>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</si>
  <si>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</si>
  <si>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</si>
  <si>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</si>
  <si>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</si>
  <si>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</si>
  <si>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</si>
  <si>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</si>
  <si>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</si>
  <si>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</si>
  <si>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</si>
  <si>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</si>
  <si>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</si>
  <si>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</si>
  <si>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</si>
  <si>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</si>
  <si>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</si>
  <si>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</si>
  <si>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</si>
  <si>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</si>
  <si>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</si>
  <si>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</si>
  <si>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</si>
  <si>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</si>
  <si>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</si>
  <si>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</si>
  <si>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</si>
  <si>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</si>
  <si>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</si>
  <si>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</si>
  <si>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</si>
  <si>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</si>
  <si>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</si>
  <si>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</si>
  <si>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</si>
  <si>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</si>
  <si>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</si>
  <si>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</si>
  <si>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</si>
  <si>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</si>
  <si>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</si>
  <si>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</si>
  <si>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</si>
  <si>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</si>
  <si>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</si>
  <si>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</si>
  <si>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</si>
  <si>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</si>
  <si>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</si>
  <si>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</si>
  <si>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</si>
  <si>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</si>
  <si>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</si>
  <si>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</si>
  <si>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</si>
  <si>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</si>
  <si>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</si>
  <si>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</si>
  <si>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</si>
  <si>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</si>
  <si>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</si>
  <si>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</si>
  <si>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</si>
  <si>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</si>
  <si>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</si>
  <si>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</si>
  <si>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</si>
  <si>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</si>
  <si>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</si>
  <si>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</si>
  <si>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</si>
  <si>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</si>
  <si>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</si>
  <si>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</si>
  <si>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</si>
  <si>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</si>
  <si>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</si>
  <si>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</si>
  <si>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</si>
  <si>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</si>
  <si>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</si>
  <si>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</si>
  <si>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</si>
  <si>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</si>
  <si>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</si>
  <si>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</si>
  <si>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</si>
  <si>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</si>
  <si>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</si>
  <si>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</si>
  <si>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</si>
  <si>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</si>
  <si>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</si>
  <si>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</si>
  <si>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</si>
  <si>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</si>
  <si>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</si>
  <si>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</si>
  <si>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</si>
  <si>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</si>
  <si>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</si>
  <si>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</si>
  <si>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</si>
  <si>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</si>
  <si>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</si>
  <si>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</si>
  <si>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</si>
  <si>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</si>
  <si>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</si>
  <si>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</si>
  <si>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</si>
  <si>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</si>
  <si>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</si>
  <si>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</si>
  <si>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</si>
  <si>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</si>
  <si>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</si>
  <si>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</si>
  <si>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</si>
  <si>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</si>
  <si>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</si>
  <si>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</si>
  <si>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</si>
  <si>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</si>
  <si>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</si>
  <si>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</si>
  <si>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</si>
  <si>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</si>
  <si>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</si>
  <si>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</si>
  <si>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</si>
  <si>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</si>
  <si>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</si>
  <si>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</si>
  <si>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</si>
  <si>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</si>
  <si>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</si>
  <si>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</si>
  <si>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</si>
  <si>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</si>
  <si>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</si>
  <si>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</si>
  <si>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</si>
  <si>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</si>
  <si>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</si>
  <si>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</si>
  <si>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</si>
  <si>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</si>
  <si>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</si>
  <si>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</si>
  <si>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公的賃貸住宅の管理等</t>
  </si>
  <si>
    <t>住宅総合整備課</t>
  </si>
  <si>
    <t>１　少子・高齢化等に対応した住生活の安定の確保及び向上の促進
　１　居住の安定確保と暮らしやすい居住環境・良質な住宅ストックの形成を図る</t>
  </si>
  <si>
    <t>公的賃貸住宅長寿命化モデル事業</t>
    <rPh sb="0" eb="2">
      <t>コウテキ</t>
    </rPh>
    <rPh sb="2" eb="4">
      <t>チンタイ</t>
    </rPh>
    <rPh sb="4" eb="6">
      <t>ジュウタク</t>
    </rPh>
    <rPh sb="6" eb="10">
      <t>チョウジュミョウカ</t>
    </rPh>
    <rPh sb="13" eb="15">
      <t>ジギョウ</t>
    </rPh>
    <phoneticPr fontId="5"/>
  </si>
  <si>
    <t>-</t>
    <phoneticPr fontId="5"/>
  </si>
  <si>
    <t>-</t>
    <phoneticPr fontId="5"/>
  </si>
  <si>
    <t>公営住宅法（昭和26年法律第193号）第17条　等</t>
    <phoneticPr fontId="5"/>
  </si>
  <si>
    <t>補助対象戸数</t>
    <phoneticPr fontId="5"/>
  </si>
  <si>
    <t>戸</t>
    <rPh sb="0" eb="1">
      <t>コ</t>
    </rPh>
    <phoneticPr fontId="5"/>
  </si>
  <si>
    <t>-</t>
    <phoneticPr fontId="5"/>
  </si>
  <si>
    <t>家賃の低減に係る補助金額／補助対象戸数　　　　　　　　　　　</t>
    <rPh sb="0" eb="2">
      <t>ヤチン</t>
    </rPh>
    <rPh sb="3" eb="5">
      <t>テイゲン</t>
    </rPh>
    <rPh sb="6" eb="7">
      <t>カカ</t>
    </rPh>
    <rPh sb="8" eb="10">
      <t>ホジョ</t>
    </rPh>
    <rPh sb="10" eb="12">
      <t>キンガク</t>
    </rPh>
    <rPh sb="13" eb="15">
      <t>ホジョ</t>
    </rPh>
    <rPh sb="15" eb="17">
      <t>タイショウ</t>
    </rPh>
    <rPh sb="17" eb="19">
      <t>コスウ</t>
    </rPh>
    <phoneticPr fontId="5"/>
  </si>
  <si>
    <t>8,401,626
/97,164</t>
    <phoneticPr fontId="5"/>
  </si>
  <si>
    <t>7,773,941
/87,356</t>
    <phoneticPr fontId="5"/>
  </si>
  <si>
    <t>千円</t>
    <rPh sb="0" eb="2">
      <t>センエン</t>
    </rPh>
    <phoneticPr fontId="5"/>
  </si>
  <si>
    <t>　千円/戸</t>
    <rPh sb="1" eb="3">
      <t>センエン</t>
    </rPh>
    <rPh sb="4" eb="5">
      <t>コ</t>
    </rPh>
    <phoneticPr fontId="5"/>
  </si>
  <si>
    <t>（目）公営住宅整備費等補助</t>
  </si>
  <si>
    <t>（目）住宅建設事業調査費</t>
    <rPh sb="1" eb="2">
      <t>モク</t>
    </rPh>
    <rPh sb="3" eb="5">
      <t>ジュウタク</t>
    </rPh>
    <rPh sb="5" eb="7">
      <t>ケンセツ</t>
    </rPh>
    <rPh sb="7" eb="9">
      <t>ジギョウ</t>
    </rPh>
    <rPh sb="9" eb="12">
      <t>チョウサヒ</t>
    </rPh>
    <phoneticPr fontId="2"/>
  </si>
  <si>
    <t>（目）公的賃貸住宅家賃対策補助</t>
    <rPh sb="1" eb="2">
      <t>モク</t>
    </rPh>
    <rPh sb="3" eb="5">
      <t>コウテキ</t>
    </rPh>
    <rPh sb="5" eb="7">
      <t>チンタイ</t>
    </rPh>
    <rPh sb="7" eb="9">
      <t>ジュウタク</t>
    </rPh>
    <rPh sb="9" eb="11">
      <t>ヤチン</t>
    </rPh>
    <rPh sb="11" eb="13">
      <t>タイサク</t>
    </rPh>
    <rPh sb="13" eb="15">
      <t>ホジョ</t>
    </rPh>
    <phoneticPr fontId="2"/>
  </si>
  <si>
    <t>（目）特定賃貸住宅建設融資利子補給補助</t>
    <rPh sb="1" eb="2">
      <t>モク</t>
    </rPh>
    <rPh sb="3" eb="5">
      <t>トクテイ</t>
    </rPh>
    <rPh sb="5" eb="7">
      <t>チンタイ</t>
    </rPh>
    <rPh sb="7" eb="9">
      <t>ジュウタク</t>
    </rPh>
    <rPh sb="9" eb="11">
      <t>ケンセツ</t>
    </rPh>
    <rPh sb="11" eb="13">
      <t>ユウシ</t>
    </rPh>
    <rPh sb="13" eb="15">
      <t>リシ</t>
    </rPh>
    <rPh sb="15" eb="17">
      <t>ホキュウ</t>
    </rPh>
    <rPh sb="17" eb="19">
      <t>ホジョ</t>
    </rPh>
    <phoneticPr fontId="2"/>
  </si>
  <si>
    <t>（目）住宅施設災害復旧事業費補助</t>
    <rPh sb="1" eb="2">
      <t>モク</t>
    </rPh>
    <rPh sb="3" eb="5">
      <t>ジュウタク</t>
    </rPh>
    <rPh sb="5" eb="7">
      <t>シセツ</t>
    </rPh>
    <rPh sb="7" eb="9">
      <t>サイガイ</t>
    </rPh>
    <rPh sb="9" eb="11">
      <t>フッキュウ</t>
    </rPh>
    <rPh sb="11" eb="14">
      <t>ジギョウヒ</t>
    </rPh>
    <rPh sb="14" eb="16">
      <t>ホジョ</t>
    </rPh>
    <phoneticPr fontId="2"/>
  </si>
  <si>
    <t>‐</t>
  </si>
  <si>
    <t>最低居住面積水準未満率を早期に解消する</t>
    <rPh sb="0" eb="2">
      <t>サイテイ</t>
    </rPh>
    <rPh sb="2" eb="4">
      <t>キョジュウ</t>
    </rPh>
    <rPh sb="4" eb="6">
      <t>メンセキ</t>
    </rPh>
    <rPh sb="6" eb="8">
      <t>スイジュン</t>
    </rPh>
    <rPh sb="8" eb="10">
      <t>ミマン</t>
    </rPh>
    <rPh sb="10" eb="11">
      <t>リツ</t>
    </rPh>
    <rPh sb="12" eb="14">
      <t>ソウキ</t>
    </rPh>
    <rPh sb="15" eb="17">
      <t>カイショウ</t>
    </rPh>
    <phoneticPr fontId="5"/>
  </si>
  <si>
    <t>最低居住面積水準未満率</t>
    <rPh sb="0" eb="2">
      <t>サイテイ</t>
    </rPh>
    <rPh sb="2" eb="4">
      <t>キョジュウ</t>
    </rPh>
    <rPh sb="4" eb="6">
      <t>メンセキ</t>
    </rPh>
    <rPh sb="6" eb="8">
      <t>スイジュン</t>
    </rPh>
    <rPh sb="8" eb="10">
      <t>ミマン</t>
    </rPh>
    <rPh sb="10" eb="11">
      <t>リツ</t>
    </rPh>
    <phoneticPr fontId="5"/>
  </si>
  <si>
    <t>(株)地域計画建築研究所</t>
  </si>
  <si>
    <t>新潟市農業協同組合</t>
  </si>
  <si>
    <t>西美濃農業協同組合</t>
  </si>
  <si>
    <t>越後中央農業協同組合</t>
  </si>
  <si>
    <t>ながさき西海農業協同組合</t>
  </si>
  <si>
    <t>久留米市農業協同組合</t>
  </si>
  <si>
    <t>グリーン鹿児島農業協同組合</t>
  </si>
  <si>
    <t>熊本市農業協同組合</t>
  </si>
  <si>
    <t>福岡市農業協同組合</t>
  </si>
  <si>
    <t>えひめ中央農業協同組合</t>
  </si>
  <si>
    <t>-</t>
    <phoneticPr fontId="5"/>
  </si>
  <si>
    <t>-</t>
    <phoneticPr fontId="5"/>
  </si>
  <si>
    <t>農業協同組合等の融資期間が農地所有者等が行う賃貸住宅の建設資金を融通する場合の利子補給</t>
    <phoneticPr fontId="5"/>
  </si>
  <si>
    <t>（独）都市再生機構</t>
    <rPh sb="1" eb="2">
      <t>ドク</t>
    </rPh>
    <rPh sb="3" eb="5">
      <t>トシ</t>
    </rPh>
    <rPh sb="5" eb="7">
      <t>サイセイ</t>
    </rPh>
    <rPh sb="7" eb="9">
      <t>キコウ</t>
    </rPh>
    <phoneticPr fontId="5"/>
  </si>
  <si>
    <t>独立行政法人都市再生機構が供給する賃貸住宅に対する家賃減額
公的賃貸住宅長寿命化モデル事業</t>
    <rPh sb="0" eb="2">
      <t>ドクリツ</t>
    </rPh>
    <rPh sb="2" eb="4">
      <t>ギョウセイ</t>
    </rPh>
    <rPh sb="4" eb="6">
      <t>ホウジン</t>
    </rPh>
    <rPh sb="6" eb="8">
      <t>トシ</t>
    </rPh>
    <rPh sb="8" eb="10">
      <t>サイセイ</t>
    </rPh>
    <rPh sb="10" eb="12">
      <t>キコウ</t>
    </rPh>
    <rPh sb="13" eb="15">
      <t>キョウキュウ</t>
    </rPh>
    <rPh sb="17" eb="19">
      <t>チンタイ</t>
    </rPh>
    <rPh sb="19" eb="21">
      <t>ジュウタク</t>
    </rPh>
    <rPh sb="22" eb="23">
      <t>タイ</t>
    </rPh>
    <rPh sb="25" eb="27">
      <t>ヤチン</t>
    </rPh>
    <rPh sb="27" eb="29">
      <t>ゲンガク</t>
    </rPh>
    <rPh sb="30" eb="32">
      <t>コウテキ</t>
    </rPh>
    <rPh sb="32" eb="34">
      <t>チンタイ</t>
    </rPh>
    <rPh sb="34" eb="36">
      <t>ジュウタク</t>
    </rPh>
    <rPh sb="36" eb="40">
      <t>チョウジュミョウカ</t>
    </rPh>
    <rPh sb="43" eb="45">
      <t>ジギョウ</t>
    </rPh>
    <phoneticPr fontId="5"/>
  </si>
  <si>
    <t>-</t>
    <phoneticPr fontId="5"/>
  </si>
  <si>
    <t>過去の行政事業レビュー推進チームの所見において、「本事業は家賃低廉化事業に係る義務的経費であり、入居者の状況によって執行率が変化するものの、引き続き適切な執行を図られたい。」とされていたところであり、平成27年度も引き続き、適切な執行に努める。</t>
    <phoneticPr fontId="5"/>
  </si>
  <si>
    <t>公営住宅法等の関係法令に基づき、入居者の収入と住宅から受ける便益により入居者の家賃を定めており、妥当である。</t>
    <rPh sb="0" eb="2">
      <t>コウエイ</t>
    </rPh>
    <rPh sb="2" eb="4">
      <t>ジュウタク</t>
    </rPh>
    <rPh sb="4" eb="6">
      <t>ホウトウ</t>
    </rPh>
    <rPh sb="7" eb="9">
      <t>カンケイ</t>
    </rPh>
    <rPh sb="9" eb="11">
      <t>ホウレイ</t>
    </rPh>
    <rPh sb="12" eb="13">
      <t>モト</t>
    </rPh>
    <rPh sb="16" eb="19">
      <t>ニュウキョシャ</t>
    </rPh>
    <rPh sb="20" eb="22">
      <t>シュウニュウ</t>
    </rPh>
    <rPh sb="23" eb="25">
      <t>ジュウタク</t>
    </rPh>
    <rPh sb="27" eb="28">
      <t>ウ</t>
    </rPh>
    <rPh sb="30" eb="32">
      <t>ベンエキ</t>
    </rPh>
    <rPh sb="35" eb="38">
      <t>ニュウキョシャ</t>
    </rPh>
    <rPh sb="39" eb="41">
      <t>ヤチン</t>
    </rPh>
    <rPh sb="42" eb="43">
      <t>サダ</t>
    </rPh>
    <rPh sb="48" eb="50">
      <t>ダトウ</t>
    </rPh>
    <phoneticPr fontId="5"/>
  </si>
  <si>
    <t>公営住宅法等の関係法令に基づき、近傍同種の住宅の家賃と入居者負担基準額との差額に対する助成となっており、妥当である。</t>
    <rPh sb="0" eb="2">
      <t>コウエイ</t>
    </rPh>
    <rPh sb="2" eb="4">
      <t>ジュウタク</t>
    </rPh>
    <rPh sb="4" eb="6">
      <t>ホウトウ</t>
    </rPh>
    <rPh sb="7" eb="9">
      <t>カンケイ</t>
    </rPh>
    <rPh sb="9" eb="11">
      <t>ホウレイ</t>
    </rPh>
    <rPh sb="12" eb="13">
      <t>モト</t>
    </rPh>
    <rPh sb="52" eb="54">
      <t>ダトウ</t>
    </rPh>
    <phoneticPr fontId="5"/>
  </si>
  <si>
    <t>地方公共団体等の事業主体からの需要を把握しつつ適切に執行しており、活動実績は見込みに見合ったものである。</t>
    <rPh sb="33" eb="35">
      <t>カツドウ</t>
    </rPh>
    <rPh sb="35" eb="37">
      <t>ジッセキ</t>
    </rPh>
    <rPh sb="38" eb="40">
      <t>ミコ</t>
    </rPh>
    <rPh sb="42" eb="44">
      <t>ミア</t>
    </rPh>
    <phoneticPr fontId="5"/>
  </si>
  <si>
    <t>本事業は、公営住宅等の家賃低廉化や供給支援に資するものとなっており、十分に活用されている。</t>
    <rPh sb="0" eb="1">
      <t>ホン</t>
    </rPh>
    <rPh sb="1" eb="3">
      <t>ジギョウ</t>
    </rPh>
    <rPh sb="11" eb="13">
      <t>ヤチン</t>
    </rPh>
    <rPh sb="13" eb="16">
      <t>テイレンカ</t>
    </rPh>
    <rPh sb="34" eb="36">
      <t>ジュウブン</t>
    </rPh>
    <rPh sb="37" eb="39">
      <t>カツヨウ</t>
    </rPh>
    <phoneticPr fontId="5"/>
  </si>
  <si>
    <t>7,585,423
/80,289</t>
    <phoneticPr fontId="5"/>
  </si>
  <si>
    <t>平成26年空き家実態調査実施業務</t>
    <phoneticPr fontId="5"/>
  </si>
  <si>
    <t>平成25年住生活総合調査集計・分析関連業務</t>
    <phoneticPr fontId="5"/>
  </si>
  <si>
    <t>超高齢社会における高齢者の居住の安定確保に関する調査</t>
    <rPh sb="0" eb="1">
      <t>チョウ</t>
    </rPh>
    <rPh sb="1" eb="3">
      <t>コウレイ</t>
    </rPh>
    <rPh sb="3" eb="5">
      <t>シャカイ</t>
    </rPh>
    <rPh sb="9" eb="12">
      <t>コウレイシャ</t>
    </rPh>
    <rPh sb="13" eb="15">
      <t>キョジュウ</t>
    </rPh>
    <rPh sb="16" eb="18">
      <t>アンテイ</t>
    </rPh>
    <rPh sb="18" eb="20">
      <t>カクホ</t>
    </rPh>
    <rPh sb="21" eb="22">
      <t>カン</t>
    </rPh>
    <rPh sb="24" eb="26">
      <t>チョウサ</t>
    </rPh>
    <phoneticPr fontId="7"/>
  </si>
  <si>
    <t>サービス付き高齢者向け住宅に係る評価・情報表示方策検討調査</t>
    <rPh sb="4" eb="5">
      <t>ツ</t>
    </rPh>
    <rPh sb="6" eb="9">
      <t>コウレイシャ</t>
    </rPh>
    <rPh sb="9" eb="10">
      <t>ム</t>
    </rPh>
    <rPh sb="11" eb="13">
      <t>ジュウタク</t>
    </rPh>
    <rPh sb="14" eb="15">
      <t>カカ</t>
    </rPh>
    <rPh sb="16" eb="18">
      <t>ヒョウカ</t>
    </rPh>
    <rPh sb="19" eb="21">
      <t>ジョウホウ</t>
    </rPh>
    <rPh sb="21" eb="23">
      <t>ヒョウジ</t>
    </rPh>
    <rPh sb="23" eb="25">
      <t>ホウサク</t>
    </rPh>
    <rPh sb="25" eb="27">
      <t>ケントウ</t>
    </rPh>
    <rPh sb="27" eb="29">
      <t>チョウサ</t>
    </rPh>
    <phoneticPr fontId="7"/>
  </si>
  <si>
    <t>密集市街地の改善整備方策に関する調査検討業務</t>
    <rPh sb="0" eb="2">
      <t>ミッシュウ</t>
    </rPh>
    <rPh sb="2" eb="5">
      <t>シガイチ</t>
    </rPh>
    <rPh sb="6" eb="8">
      <t>カイゼン</t>
    </rPh>
    <rPh sb="8" eb="10">
      <t>セイビ</t>
    </rPh>
    <rPh sb="10" eb="12">
      <t>ホウサク</t>
    </rPh>
    <rPh sb="13" eb="14">
      <t>カン</t>
    </rPh>
    <rPh sb="16" eb="18">
      <t>チョウサ</t>
    </rPh>
    <rPh sb="18" eb="20">
      <t>ケントウ</t>
    </rPh>
    <rPh sb="20" eb="22">
      <t>ギョウム</t>
    </rPh>
    <phoneticPr fontId="7"/>
  </si>
  <si>
    <t>民間賃貸住宅の新規ニーズへの対応と適正な管理運営のためのオーナー及び事業者の役割分担等に関する調査</t>
    <rPh sb="0" eb="2">
      <t>ミンカン</t>
    </rPh>
    <rPh sb="2" eb="4">
      <t>チンタイ</t>
    </rPh>
    <rPh sb="4" eb="6">
      <t>ジュウタク</t>
    </rPh>
    <rPh sb="7" eb="9">
      <t>シンキ</t>
    </rPh>
    <rPh sb="14" eb="16">
      <t>タイオウ</t>
    </rPh>
    <rPh sb="17" eb="19">
      <t>テキセイ</t>
    </rPh>
    <rPh sb="20" eb="22">
      <t>カンリ</t>
    </rPh>
    <rPh sb="22" eb="24">
      <t>ウンエイ</t>
    </rPh>
    <rPh sb="32" eb="33">
      <t>オヨ</t>
    </rPh>
    <rPh sb="34" eb="37">
      <t>ジギョウシャ</t>
    </rPh>
    <rPh sb="38" eb="40">
      <t>ヤクワリ</t>
    </rPh>
    <rPh sb="40" eb="42">
      <t>ブンタン</t>
    </rPh>
    <rPh sb="42" eb="43">
      <t>トウ</t>
    </rPh>
    <rPh sb="44" eb="45">
      <t>カン</t>
    </rPh>
    <rPh sb="47" eb="49">
      <t>チョウサ</t>
    </rPh>
    <phoneticPr fontId="7"/>
  </si>
  <si>
    <t>公営住宅の維持管理・点検状況調査</t>
  </si>
  <si>
    <t>大規模住宅団地の更新にあわせた生活支援施設の整備方策検討調査</t>
    <rPh sb="0" eb="3">
      <t>ダイキボ</t>
    </rPh>
    <rPh sb="3" eb="5">
      <t>ジュウタク</t>
    </rPh>
    <rPh sb="5" eb="7">
      <t>ダンチ</t>
    </rPh>
    <rPh sb="8" eb="10">
      <t>コウシン</t>
    </rPh>
    <rPh sb="15" eb="17">
      <t>セイカツ</t>
    </rPh>
    <rPh sb="17" eb="19">
      <t>シエン</t>
    </rPh>
    <rPh sb="19" eb="21">
      <t>シセツ</t>
    </rPh>
    <rPh sb="22" eb="24">
      <t>セイビ</t>
    </rPh>
    <rPh sb="24" eb="26">
      <t>ホウサク</t>
    </rPh>
    <rPh sb="26" eb="28">
      <t>ケントウ</t>
    </rPh>
    <rPh sb="28" eb="30">
      <t>チョウサ</t>
    </rPh>
    <phoneticPr fontId="7"/>
  </si>
  <si>
    <t>子育て世帯等の居住の安定に資する地域包括型の住まい・生活支援サービスのあり方に関する調査・検討業務</t>
    <rPh sb="0" eb="2">
      <t>コソダ</t>
    </rPh>
    <rPh sb="3" eb="5">
      <t>セタイ</t>
    </rPh>
    <rPh sb="5" eb="6">
      <t>トウ</t>
    </rPh>
    <rPh sb="7" eb="9">
      <t>キョジュウ</t>
    </rPh>
    <rPh sb="10" eb="12">
      <t>アンテイ</t>
    </rPh>
    <rPh sb="13" eb="14">
      <t>シ</t>
    </rPh>
    <rPh sb="16" eb="18">
      <t>チイキ</t>
    </rPh>
    <rPh sb="18" eb="20">
      <t>ホウカツ</t>
    </rPh>
    <rPh sb="20" eb="21">
      <t>ガタ</t>
    </rPh>
    <rPh sb="22" eb="23">
      <t>ス</t>
    </rPh>
    <rPh sb="26" eb="28">
      <t>セイカツ</t>
    </rPh>
    <rPh sb="28" eb="30">
      <t>シエン</t>
    </rPh>
    <rPh sb="37" eb="38">
      <t>カタ</t>
    </rPh>
    <rPh sb="39" eb="40">
      <t>カン</t>
    </rPh>
    <rPh sb="42" eb="44">
      <t>チョウサ</t>
    </rPh>
    <rPh sb="45" eb="47">
      <t>ケントウ</t>
    </rPh>
    <rPh sb="47" eb="49">
      <t>ギョウム</t>
    </rPh>
    <phoneticPr fontId="1"/>
  </si>
  <si>
    <t>「多世代循環型社会」を実現する新たな住生活関連サービス等のあり方検討調査</t>
    <rPh sb="27" eb="28">
      <t>トウ</t>
    </rPh>
    <rPh sb="31" eb="32">
      <t>カタ</t>
    </rPh>
    <rPh sb="32" eb="34">
      <t>ケントウ</t>
    </rPh>
    <phoneticPr fontId="7"/>
  </si>
  <si>
    <t>ランドブレイン（株）</t>
    <rPh sb="8" eb="9">
      <t>カブ</t>
    </rPh>
    <phoneticPr fontId="7"/>
  </si>
  <si>
    <t>（株）三菱総合研究所</t>
    <rPh sb="1" eb="2">
      <t>カブ</t>
    </rPh>
    <rPh sb="3" eb="5">
      <t>ミツビシ</t>
    </rPh>
    <rPh sb="5" eb="7">
      <t>ソウゴウ</t>
    </rPh>
    <rPh sb="7" eb="10">
      <t>ケンキュウショ</t>
    </rPh>
    <phoneticPr fontId="7"/>
  </si>
  <si>
    <t>（株）野村総合研究所</t>
    <rPh sb="1" eb="2">
      <t>カブ</t>
    </rPh>
    <rPh sb="3" eb="5">
      <t>ノムラ</t>
    </rPh>
    <rPh sb="5" eb="7">
      <t>ソウゴウ</t>
    </rPh>
    <rPh sb="7" eb="10">
      <t>ケンキュウショ</t>
    </rPh>
    <phoneticPr fontId="7"/>
  </si>
  <si>
    <t>（株）アルテップ</t>
    <rPh sb="1" eb="2">
      <t>カブ</t>
    </rPh>
    <phoneticPr fontId="7"/>
  </si>
  <si>
    <t>（株）価値総合研究所</t>
    <rPh sb="1" eb="2">
      <t>カブ</t>
    </rPh>
    <rPh sb="3" eb="5">
      <t>カチ</t>
    </rPh>
    <rPh sb="5" eb="7">
      <t>ソウゴウ</t>
    </rPh>
    <rPh sb="7" eb="10">
      <t>ケンキュウショ</t>
    </rPh>
    <phoneticPr fontId="7"/>
  </si>
  <si>
    <t>（株）市浦ハウジング＆プランニング</t>
    <rPh sb="1" eb="2">
      <t>カブ</t>
    </rPh>
    <rPh sb="3" eb="5">
      <t>イチウラ</t>
    </rPh>
    <phoneticPr fontId="7"/>
  </si>
  <si>
    <t>(株)地域計画建築研究所</t>
    <phoneticPr fontId="5"/>
  </si>
  <si>
    <t>B.（独）都市再生機構</t>
    <phoneticPr fontId="5"/>
  </si>
  <si>
    <t>D.ランドブレイン（株）</t>
    <phoneticPr fontId="5"/>
  </si>
  <si>
    <t>C.(株)地域計画建築研究所</t>
    <phoneticPr fontId="5"/>
  </si>
  <si>
    <t>調査費</t>
    <rPh sb="0" eb="3">
      <t>チョウサヒ</t>
    </rPh>
    <phoneticPr fontId="5"/>
  </si>
  <si>
    <t>住宅建設事業調査費</t>
    <rPh sb="0" eb="2">
      <t>ジュウタク</t>
    </rPh>
    <rPh sb="2" eb="4">
      <t>ケンセツ</t>
    </rPh>
    <rPh sb="4" eb="6">
      <t>ジギョウ</t>
    </rPh>
    <rPh sb="6" eb="9">
      <t>チョウサヒ</t>
    </rPh>
    <phoneticPr fontId="5"/>
  </si>
  <si>
    <t>公的賃貸住宅長寿命化モデル事業</t>
    <rPh sb="0" eb="2">
      <t>コウテキ</t>
    </rPh>
    <rPh sb="2" eb="4">
      <t>チンタイ</t>
    </rPh>
    <rPh sb="4" eb="6">
      <t>ジュウタク</t>
    </rPh>
    <rPh sb="6" eb="10">
      <t>チョウジュミョウカ</t>
    </rPh>
    <rPh sb="13" eb="15">
      <t>ジギョウ</t>
    </rPh>
    <phoneticPr fontId="5"/>
  </si>
  <si>
    <t>事業費</t>
    <rPh sb="0" eb="3">
      <t>ジギョウヒ</t>
    </rPh>
    <phoneticPr fontId="5"/>
  </si>
  <si>
    <t>東京都</t>
    <rPh sb="0" eb="3">
      <t>トウキョウト</t>
    </rPh>
    <phoneticPr fontId="5"/>
  </si>
  <si>
    <t>横浜市</t>
    <rPh sb="0" eb="3">
      <t>ヨコハマシ</t>
    </rPh>
    <phoneticPr fontId="5"/>
  </si>
  <si>
    <t>大阪市</t>
    <rPh sb="0" eb="3">
      <t>オオサカシ</t>
    </rPh>
    <phoneticPr fontId="5"/>
  </si>
  <si>
    <t>静岡市</t>
    <rPh sb="0" eb="3">
      <t>シズオカシ</t>
    </rPh>
    <phoneticPr fontId="5"/>
  </si>
  <si>
    <t>大阪府</t>
    <rPh sb="0" eb="3">
      <t>オオサカフ</t>
    </rPh>
    <phoneticPr fontId="5"/>
  </si>
  <si>
    <t>京都市</t>
    <rPh sb="0" eb="3">
      <t>キョウトシ</t>
    </rPh>
    <phoneticPr fontId="5"/>
  </si>
  <si>
    <t>埼玉県</t>
    <rPh sb="0" eb="3">
      <t>サイタマケン</t>
    </rPh>
    <phoneticPr fontId="5"/>
  </si>
  <si>
    <t>中央区</t>
    <rPh sb="0" eb="3">
      <t>チュウオウク</t>
    </rPh>
    <phoneticPr fontId="5"/>
  </si>
  <si>
    <t>福知山市</t>
    <rPh sb="0" eb="4">
      <t>フクチヤマシ</t>
    </rPh>
    <phoneticPr fontId="5"/>
  </si>
  <si>
    <t>三島市</t>
    <rPh sb="0" eb="3">
      <t>ミシマシ</t>
    </rPh>
    <phoneticPr fontId="5"/>
  </si>
  <si>
    <t>公的賃貸住宅家賃対策調整補助
特定賃貸住宅建設融資利子補給</t>
    <rPh sb="0" eb="2">
      <t>コウテキ</t>
    </rPh>
    <rPh sb="2" eb="4">
      <t>チンタイ</t>
    </rPh>
    <rPh sb="4" eb="6">
      <t>ジュウタク</t>
    </rPh>
    <rPh sb="6" eb="8">
      <t>ヤチン</t>
    </rPh>
    <rPh sb="8" eb="10">
      <t>タイサク</t>
    </rPh>
    <rPh sb="10" eb="12">
      <t>チョウセイ</t>
    </rPh>
    <rPh sb="12" eb="14">
      <t>ホジョ</t>
    </rPh>
    <rPh sb="15" eb="17">
      <t>トクテイ</t>
    </rPh>
    <rPh sb="17" eb="19">
      <t>チンタイ</t>
    </rPh>
    <rPh sb="19" eb="21">
      <t>ジュウタク</t>
    </rPh>
    <rPh sb="21" eb="23">
      <t>ケンセツ</t>
    </rPh>
    <rPh sb="23" eb="25">
      <t>ユウシ</t>
    </rPh>
    <rPh sb="25" eb="27">
      <t>リシ</t>
    </rPh>
    <rPh sb="27" eb="29">
      <t>ホキュウ</t>
    </rPh>
    <phoneticPr fontId="5"/>
  </si>
  <si>
    <t>公的賃貸住宅家賃対策調整補助</t>
    <rPh sb="0" eb="2">
      <t>コウテキ</t>
    </rPh>
    <rPh sb="2" eb="4">
      <t>チンタイ</t>
    </rPh>
    <rPh sb="4" eb="6">
      <t>ジュウタク</t>
    </rPh>
    <rPh sb="6" eb="8">
      <t>ヤチン</t>
    </rPh>
    <rPh sb="8" eb="10">
      <t>タイサク</t>
    </rPh>
    <rPh sb="10" eb="12">
      <t>チョウセイ</t>
    </rPh>
    <rPh sb="12" eb="14">
      <t>ホジョ</t>
    </rPh>
    <phoneticPr fontId="5"/>
  </si>
  <si>
    <t>公的賃貸住宅家賃対策調整補助
公的賃貸住宅長寿命化モデル事業</t>
    <rPh sb="0" eb="2">
      <t>コウテキ</t>
    </rPh>
    <rPh sb="2" eb="4">
      <t>チンタイ</t>
    </rPh>
    <rPh sb="4" eb="6">
      <t>ジュウタク</t>
    </rPh>
    <rPh sb="6" eb="8">
      <t>ヤチン</t>
    </rPh>
    <rPh sb="8" eb="10">
      <t>タイサク</t>
    </rPh>
    <rPh sb="10" eb="12">
      <t>チョウセイ</t>
    </rPh>
    <rPh sb="12" eb="14">
      <t>ホジョ</t>
    </rPh>
    <rPh sb="15" eb="17">
      <t>コウテキ</t>
    </rPh>
    <rPh sb="17" eb="19">
      <t>チンタイ</t>
    </rPh>
    <rPh sb="19" eb="21">
      <t>ジュウタク</t>
    </rPh>
    <rPh sb="21" eb="25">
      <t>チョウジュミョウカ</t>
    </rPh>
    <rPh sb="28" eb="30">
      <t>ジギョウ</t>
    </rPh>
    <phoneticPr fontId="5"/>
  </si>
  <si>
    <t>-</t>
    <phoneticPr fontId="5"/>
  </si>
  <si>
    <t>既設公営住宅等災害復旧事業</t>
    <rPh sb="0" eb="2">
      <t>キセツ</t>
    </rPh>
    <rPh sb="2" eb="4">
      <t>コウエイ</t>
    </rPh>
    <rPh sb="4" eb="7">
      <t>ジュウタクトウ</t>
    </rPh>
    <rPh sb="7" eb="9">
      <t>サイガイ</t>
    </rPh>
    <rPh sb="9" eb="11">
      <t>フッキュウ</t>
    </rPh>
    <rPh sb="11" eb="13">
      <t>ジギョウ</t>
    </rPh>
    <phoneticPr fontId="5"/>
  </si>
  <si>
    <t>A.東京都</t>
    <rPh sb="2" eb="5">
      <t>トウキョウト</t>
    </rPh>
    <phoneticPr fontId="5"/>
  </si>
  <si>
    <t>特定賃貸住宅建設融資利子補給</t>
    <rPh sb="0" eb="2">
      <t>トクテイ</t>
    </rPh>
    <rPh sb="2" eb="4">
      <t>チンタイ</t>
    </rPh>
    <rPh sb="4" eb="6">
      <t>ジュウタク</t>
    </rPh>
    <rPh sb="6" eb="8">
      <t>ケンセツ</t>
    </rPh>
    <rPh sb="8" eb="10">
      <t>ユウシ</t>
    </rPh>
    <rPh sb="10" eb="12">
      <t>リシ</t>
    </rPh>
    <rPh sb="12" eb="14">
      <t>ホキュウ</t>
    </rPh>
    <phoneticPr fontId="5"/>
  </si>
  <si>
    <t>公的賃貸住宅家賃対策調整補助金交付要綱
公営住宅等ストック総合改善事業補助金交付要綱　等</t>
    <rPh sb="20" eb="22">
      <t>コウエイ</t>
    </rPh>
    <rPh sb="22" eb="25">
      <t>ジュウタクトウ</t>
    </rPh>
    <rPh sb="29" eb="31">
      <t>ソウゴウ</t>
    </rPh>
    <rPh sb="31" eb="33">
      <t>カイゼン</t>
    </rPh>
    <rPh sb="33" eb="35">
      <t>ジギョウ</t>
    </rPh>
    <rPh sb="35" eb="38">
      <t>ホジョキン</t>
    </rPh>
    <rPh sb="38" eb="40">
      <t>コウフ</t>
    </rPh>
    <rPh sb="40" eb="42">
      <t>ヨウコウ</t>
    </rPh>
    <phoneticPr fontId="5"/>
  </si>
  <si>
    <t>公的賃貸住宅に係る家賃の減額についてその経費の一部を補助し地方公共団体の負担する当該経費に関する地域間の不均衡を調整すること、公的賃貸住宅の長寿命化のため事業主体が行う先導的な取組みに対する支援を行うこと等により、低額所得者等の居住の安定確保を図ることを目的とする。</t>
    <rPh sb="63" eb="65">
      <t>コウテキ</t>
    </rPh>
    <rPh sb="65" eb="67">
      <t>チンタイ</t>
    </rPh>
    <rPh sb="67" eb="69">
      <t>ジュウタク</t>
    </rPh>
    <rPh sb="70" eb="74">
      <t>チョウジュミョウカ</t>
    </rPh>
    <rPh sb="77" eb="79">
      <t>ジギョウ</t>
    </rPh>
    <rPh sb="79" eb="81">
      <t>シュタイ</t>
    </rPh>
    <rPh sb="82" eb="83">
      <t>オコナ</t>
    </rPh>
    <rPh sb="84" eb="87">
      <t>センドウテキ</t>
    </rPh>
    <rPh sb="88" eb="90">
      <t>トリクミ</t>
    </rPh>
    <rPh sb="92" eb="93">
      <t>タイ</t>
    </rPh>
    <rPh sb="95" eb="97">
      <t>シエン</t>
    </rPh>
    <rPh sb="98" eb="99">
      <t>オコナ</t>
    </rPh>
    <phoneticPr fontId="5"/>
  </si>
  <si>
    <t>地方公共団体等が実施する公的賃貸住宅の供給を支援することにより、住宅に困窮する低額所得者等の居住の安定化を図ることを目的としており、社会的要請が高いものである。</t>
    <rPh sb="6" eb="7">
      <t>トウ</t>
    </rPh>
    <rPh sb="58" eb="60">
      <t>モクテキ</t>
    </rPh>
    <rPh sb="66" eb="69">
      <t>シャカイテキ</t>
    </rPh>
    <rPh sb="69" eb="71">
      <t>ヨウセイ</t>
    </rPh>
    <rPh sb="72" eb="73">
      <t>タカ</t>
    </rPh>
    <phoneticPr fontId="5"/>
  </si>
  <si>
    <t>住宅に困窮する低額所得者等の居住の安定化を図ることは、地方公共団体等と連携を図りながら国が率先して行うべきものであり、国が支援を行う必要がある。</t>
    <rPh sb="0" eb="2">
      <t>ジュウタク</t>
    </rPh>
    <rPh sb="3" eb="5">
      <t>コンキュウ</t>
    </rPh>
    <rPh sb="7" eb="9">
      <t>テイガク</t>
    </rPh>
    <rPh sb="9" eb="12">
      <t>ショトクシャ</t>
    </rPh>
    <rPh sb="12" eb="13">
      <t>トウ</t>
    </rPh>
    <rPh sb="14" eb="16">
      <t>キョジュウ</t>
    </rPh>
    <rPh sb="17" eb="19">
      <t>アンテイ</t>
    </rPh>
    <rPh sb="19" eb="20">
      <t>バ</t>
    </rPh>
    <rPh sb="21" eb="22">
      <t>ハカ</t>
    </rPh>
    <rPh sb="27" eb="31">
      <t>チホウコウキョウ</t>
    </rPh>
    <rPh sb="31" eb="33">
      <t>ダンタイ</t>
    </rPh>
    <rPh sb="33" eb="34">
      <t>トウ</t>
    </rPh>
    <rPh sb="35" eb="37">
      <t>レンケイ</t>
    </rPh>
    <rPh sb="38" eb="39">
      <t>ハカ</t>
    </rPh>
    <rPh sb="43" eb="44">
      <t>クニ</t>
    </rPh>
    <rPh sb="45" eb="47">
      <t>ソッセン</t>
    </rPh>
    <rPh sb="49" eb="50">
      <t>オコナ</t>
    </rPh>
    <rPh sb="59" eb="60">
      <t>クニ</t>
    </rPh>
    <rPh sb="61" eb="63">
      <t>シエン</t>
    </rPh>
    <rPh sb="64" eb="65">
      <t>オコナ</t>
    </rPh>
    <rPh sb="66" eb="68">
      <t>ヒツヨウ</t>
    </rPh>
    <phoneticPr fontId="5"/>
  </si>
  <si>
    <t>憲法第25条の規定の趣旨にのっとり、住宅に困窮する低額所得者等に対して公的賃貸住宅を低廉な家賃で供給することは、極めて優先度の高い事業である。</t>
    <rPh sb="0" eb="2">
      <t>ケンポウ</t>
    </rPh>
    <rPh sb="2" eb="3">
      <t>ダイ</t>
    </rPh>
    <rPh sb="5" eb="6">
      <t>ジョウ</t>
    </rPh>
    <rPh sb="7" eb="9">
      <t>キテイ</t>
    </rPh>
    <rPh sb="10" eb="12">
      <t>シュシ</t>
    </rPh>
    <rPh sb="18" eb="20">
      <t>ジュウタク</t>
    </rPh>
    <rPh sb="21" eb="23">
      <t>コンキュウ</t>
    </rPh>
    <rPh sb="25" eb="27">
      <t>テイガク</t>
    </rPh>
    <rPh sb="27" eb="30">
      <t>ショトクシャ</t>
    </rPh>
    <rPh sb="30" eb="31">
      <t>トウ</t>
    </rPh>
    <rPh sb="32" eb="33">
      <t>タイ</t>
    </rPh>
    <rPh sb="35" eb="37">
      <t>コウテキ</t>
    </rPh>
    <rPh sb="37" eb="39">
      <t>チンタイ</t>
    </rPh>
    <rPh sb="39" eb="41">
      <t>ジュウタク</t>
    </rPh>
    <rPh sb="42" eb="44">
      <t>テイレン</t>
    </rPh>
    <rPh sb="45" eb="47">
      <t>ヤチン</t>
    </rPh>
    <rPh sb="48" eb="50">
      <t>キョウキュウ</t>
    </rPh>
    <rPh sb="56" eb="57">
      <t>キワ</t>
    </rPh>
    <rPh sb="59" eb="62">
      <t>ユウセンド</t>
    </rPh>
    <rPh sb="63" eb="64">
      <t>タカ</t>
    </rPh>
    <rPh sb="65" eb="67">
      <t>ジギョウ</t>
    </rPh>
    <phoneticPr fontId="5"/>
  </si>
  <si>
    <t>本事業は、公的賃貸住宅の家賃の低廉化等を通じて、住宅に困窮する低額所得者等が一定以上の居住水準を備えた住宅に居住することに寄与している。</t>
    <rPh sb="0" eb="1">
      <t>ホン</t>
    </rPh>
    <rPh sb="1" eb="3">
      <t>ジギョウ</t>
    </rPh>
    <rPh sb="5" eb="7">
      <t>コウテキ</t>
    </rPh>
    <rPh sb="7" eb="9">
      <t>チンタイ</t>
    </rPh>
    <rPh sb="9" eb="11">
      <t>ジュウタク</t>
    </rPh>
    <rPh sb="12" eb="14">
      <t>ヤチン</t>
    </rPh>
    <rPh sb="15" eb="18">
      <t>テイレンカ</t>
    </rPh>
    <rPh sb="18" eb="19">
      <t>トウ</t>
    </rPh>
    <rPh sb="20" eb="21">
      <t>ツウ</t>
    </rPh>
    <rPh sb="24" eb="26">
      <t>ジュウタク</t>
    </rPh>
    <rPh sb="25" eb="26">
      <t>キョジュウ</t>
    </rPh>
    <rPh sb="27" eb="29">
      <t>コンキュウ</t>
    </rPh>
    <rPh sb="31" eb="33">
      <t>テイガク</t>
    </rPh>
    <rPh sb="33" eb="36">
      <t>ショトクシャ</t>
    </rPh>
    <rPh sb="36" eb="37">
      <t>トウ</t>
    </rPh>
    <rPh sb="38" eb="40">
      <t>イッテイ</t>
    </rPh>
    <rPh sb="40" eb="42">
      <t>イジョウ</t>
    </rPh>
    <rPh sb="43" eb="45">
      <t>キョジュウ</t>
    </rPh>
    <rPh sb="45" eb="47">
      <t>スイジュン</t>
    </rPh>
    <rPh sb="48" eb="49">
      <t>ソナ</t>
    </rPh>
    <rPh sb="51" eb="53">
      <t>ジュウタク</t>
    </rPh>
    <rPh sb="52" eb="53">
      <t>キョジュウ</t>
    </rPh>
    <rPh sb="54" eb="56">
      <t>キョジュウ</t>
    </rPh>
    <rPh sb="61" eb="63">
      <t>キヨ</t>
    </rPh>
    <phoneticPr fontId="5"/>
  </si>
  <si>
    <t>平成17年度以前に国及び地方公共団体からの支援を前提に公共団体の認定を受けて供給された施策住宅等に対する支援を維持するために必要な家賃低減や、公的賃貸住宅のストックについて最新の建築技術を踏まえた長寿命化対策を行う先導的な取組み等に対する支援を実施するとともに、公営住宅整備事業をはじめとする住宅建設事業の効率的かつ効果的な推進のための調査を実施。</t>
    <rPh sb="71" eb="73">
      <t>コウテキ</t>
    </rPh>
    <rPh sb="73" eb="75">
      <t>チンタイ</t>
    </rPh>
    <rPh sb="75" eb="77">
      <t>ジュウタク</t>
    </rPh>
    <rPh sb="86" eb="88">
      <t>サイシン</t>
    </rPh>
    <rPh sb="89" eb="91">
      <t>ケンチク</t>
    </rPh>
    <rPh sb="91" eb="93">
      <t>ギジュツ</t>
    </rPh>
    <rPh sb="94" eb="95">
      <t>フ</t>
    </rPh>
    <rPh sb="98" eb="102">
      <t>チョウジュミョウカ</t>
    </rPh>
    <rPh sb="102" eb="104">
      <t>タイサク</t>
    </rPh>
    <rPh sb="105" eb="106">
      <t>オコナ</t>
    </rPh>
    <rPh sb="107" eb="110">
      <t>センドウテキ</t>
    </rPh>
    <rPh sb="111" eb="113">
      <t>トリクミ</t>
    </rPh>
    <rPh sb="114" eb="115">
      <t>トウ</t>
    </rPh>
    <rPh sb="116" eb="117">
      <t>タイ</t>
    </rPh>
    <rPh sb="119" eb="121">
      <t>シエン</t>
    </rPh>
    <rPh sb="122" eb="124">
      <t>ジッシ</t>
    </rPh>
    <rPh sb="131" eb="133">
      <t>コウエイ</t>
    </rPh>
    <rPh sb="133" eb="135">
      <t>ジュウタク</t>
    </rPh>
    <rPh sb="135" eb="137">
      <t>セイビ</t>
    </rPh>
    <rPh sb="137" eb="139">
      <t>ジギョウ</t>
    </rPh>
    <rPh sb="146" eb="148">
      <t>ジュウタク</t>
    </rPh>
    <rPh sb="148" eb="150">
      <t>ケンセツ</t>
    </rPh>
    <rPh sb="150" eb="152">
      <t>ジギョウ</t>
    </rPh>
    <rPh sb="153" eb="156">
      <t>コウリツテキ</t>
    </rPh>
    <rPh sb="158" eb="161">
      <t>コウカテキ</t>
    </rPh>
    <rPh sb="162" eb="164">
      <t>スイシン</t>
    </rPh>
    <rPh sb="168" eb="170">
      <t>チョウサ</t>
    </rPh>
    <rPh sb="171" eb="173">
      <t>ジッシ</t>
    </rPh>
    <phoneticPr fontId="5"/>
  </si>
  <si>
    <t>公的賃貸住宅家賃対策補助</t>
    <rPh sb="0" eb="2">
      <t>コウテキ</t>
    </rPh>
    <rPh sb="2" eb="4">
      <t>チンタイ</t>
    </rPh>
    <rPh sb="4" eb="6">
      <t>ジュウタク</t>
    </rPh>
    <rPh sb="6" eb="8">
      <t>ヤチン</t>
    </rPh>
    <rPh sb="8" eb="10">
      <t>タイサク</t>
    </rPh>
    <rPh sb="10" eb="12">
      <t>ホジョ</t>
    </rPh>
    <phoneticPr fontId="5"/>
  </si>
  <si>
    <t>公的賃貸住宅家賃対策調整補助金は、平成17年度以前に管理開始された公的賃貸住宅等を対象とした家賃低廉化事業に係る義務的経費であることから、必要額を計上している。
また、本事業は、特定優良賃貸住宅等の入居者の状況に応じて執行額が変化するものである。本事業は、家賃低廉化に係る義務的経費であり、執行率は入居者の状況次第で変化するものの、引き続き適切に執行する必要がある。</t>
    <rPh sb="33" eb="35">
      <t>コウテキ</t>
    </rPh>
    <phoneticPr fontId="5"/>
  </si>
  <si>
    <t>本事業は、住宅に困窮する低額所得者等の居住の安定化を図ることを目的とし、低額所得者の負担能力に応じた家賃設定等を実現するものであることから、費目・使途は必要なものに限定されている。</t>
    <rPh sb="36" eb="38">
      <t>テイガク</t>
    </rPh>
    <rPh sb="38" eb="41">
      <t>ショトクシャ</t>
    </rPh>
    <rPh sb="42" eb="44">
      <t>フタン</t>
    </rPh>
    <rPh sb="44" eb="46">
      <t>ノウリョク</t>
    </rPh>
    <rPh sb="47" eb="48">
      <t>オウ</t>
    </rPh>
    <rPh sb="50" eb="52">
      <t>ヤチン</t>
    </rPh>
    <rPh sb="52" eb="54">
      <t>セッテイ</t>
    </rPh>
    <rPh sb="54" eb="55">
      <t>トウ</t>
    </rPh>
    <rPh sb="56" eb="58">
      <t>ジツゲン</t>
    </rPh>
    <phoneticPr fontId="5"/>
  </si>
  <si>
    <t>（目）農地所有者等賃貸住宅建設融資利子補給補助金</t>
    <rPh sb="1" eb="2">
      <t>モク</t>
    </rPh>
    <rPh sb="3" eb="5">
      <t>ノウチ</t>
    </rPh>
    <rPh sb="5" eb="8">
      <t>ショユウシャ</t>
    </rPh>
    <rPh sb="8" eb="9">
      <t>トウ</t>
    </rPh>
    <rPh sb="9" eb="11">
      <t>チンタイ</t>
    </rPh>
    <rPh sb="11" eb="13">
      <t>ジュウタク</t>
    </rPh>
    <rPh sb="13" eb="15">
      <t>ケンセツ</t>
    </rPh>
    <rPh sb="15" eb="17">
      <t>ユウシ</t>
    </rPh>
    <rPh sb="17" eb="19">
      <t>リシ</t>
    </rPh>
    <rPh sb="19" eb="21">
      <t>ホキュウ</t>
    </rPh>
    <rPh sb="21" eb="23">
      <t>ホジョ</t>
    </rPh>
    <rPh sb="23" eb="24">
      <t>キン</t>
    </rPh>
    <phoneticPr fontId="2"/>
  </si>
  <si>
    <t>本事業は、家賃低廉化に係る義務的経費であり、引き続き適切に執行する必要がある。</t>
    <rPh sb="0" eb="1">
      <t>ホン</t>
    </rPh>
    <rPh sb="1" eb="3">
      <t>ジギョウ</t>
    </rPh>
    <rPh sb="5" eb="7">
      <t>ヤチン</t>
    </rPh>
    <rPh sb="7" eb="10">
      <t>テイレンカ</t>
    </rPh>
    <rPh sb="11" eb="12">
      <t>カカ</t>
    </rPh>
    <rPh sb="13" eb="16">
      <t>ギムテキ</t>
    </rPh>
    <rPh sb="16" eb="18">
      <t>ケイヒ</t>
    </rPh>
    <rPh sb="22" eb="23">
      <t>ヒ</t>
    </rPh>
    <rPh sb="24" eb="25">
      <t>ツヅ</t>
    </rPh>
    <rPh sb="26" eb="28">
      <t>テキセツ</t>
    </rPh>
    <rPh sb="29" eb="31">
      <t>シッコウ</t>
    </rPh>
    <rPh sb="33" eb="35">
      <t>ヒツヨウ</t>
    </rPh>
    <phoneticPr fontId="5"/>
  </si>
  <si>
    <t>課長　北　真夫</t>
    <rPh sb="3" eb="4">
      <t>キタ</t>
    </rPh>
    <rPh sb="5" eb="7">
      <t>マサオ</t>
    </rPh>
    <phoneticPr fontId="2"/>
  </si>
  <si>
    <t>現状通り</t>
  </si>
  <si>
    <t>家賃低廉化事業等について、引き続き適切な執行を図る。</t>
    <rPh sb="0" eb="2">
      <t>ヤチン</t>
    </rPh>
    <rPh sb="2" eb="5">
      <t>テイレンカ</t>
    </rPh>
    <rPh sb="5" eb="7">
      <t>ジギョウ</t>
    </rPh>
    <rPh sb="7" eb="8">
      <t>トウ</t>
    </rPh>
    <rPh sb="13" eb="14">
      <t>ヒ</t>
    </rPh>
    <rPh sb="15" eb="16">
      <t>ツヅ</t>
    </rPh>
    <rPh sb="17" eb="19">
      <t>テキセツ</t>
    </rPh>
    <rPh sb="20" eb="22">
      <t>シッコウ</t>
    </rPh>
    <rPh sb="23" eb="24">
      <t>ハカ</t>
    </rPh>
    <phoneticPr fontId="5"/>
  </si>
  <si>
    <t>家賃低廉化事業等の事業量増によるもの。</t>
    <rPh sb="0" eb="2">
      <t>ヤチン</t>
    </rPh>
    <rPh sb="2" eb="5">
      <t>テイレンカ</t>
    </rPh>
    <rPh sb="5" eb="7">
      <t>ジギョウ</t>
    </rPh>
    <rPh sb="7" eb="8">
      <t>トウ</t>
    </rPh>
    <rPh sb="9" eb="12">
      <t>ジギョウリョウ</t>
    </rPh>
    <rPh sb="12" eb="13">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</si>
</sst>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3" fillId="0" borderId="25" xfId="0" applyFon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3" fillId="0" borderId="98"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38" fontId="3" fillId="0" borderId="11" xfId="7" applyFont="1" applyBorder="1" applyAlignment="1" applyProtection="1">
      <alignment horizontal="center" vertical="center"/>
      <protection locked="0"/>
    </xf>
    <xf numFmtId="3" fontId="3" fillId="0" borderId="11" xfId="0"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29" fillId="0" borderId="75" xfId="3" applyFont="1" applyFill="1" applyBorder="1" applyAlignment="1" applyProtection="1">
      <alignment horizontal="center" vertical="center" wrapText="1" shrinkToFit="1"/>
      <protection locked="0"/>
    </xf>
    <xf numFmtId="0" fontId="29" fillId="0" borderId="42" xfId="3"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29" fillId="0" borderId="42" xfId="1"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shrinkToFit="1"/>
      <protection locked="0"/>
    </xf>
    <xf numFmtId="0" fontId="29"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0" fillId="0" borderId="26" xfId="0" applyBorder="1" applyAlignment="1" applyProtection="1">
      <alignment vertical="center"/>
      <protection locked="0"/>
    </xf>
    <xf numFmtId="0" fontId="0" fillId="0" borderId="35" xfId="0" applyBorder="1" applyAlignment="1" applyProtection="1">
      <alignmen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101600</xdr:colOff>
      <xdr:row>142</xdr:row>
      <xdr:rowOff>33617</xdr:rowOff>
    </xdr:from>
    <xdr:to>
      <xdr:col>16</xdr:col>
      <xdr:colOff>121567</xdr:colOff>
      <xdr:row>144</xdr:row>
      <xdr:rowOff>253620</xdr:rowOff>
    </xdr:to>
    <xdr:sp macro="" textlink="">
      <xdr:nvSpPr>
        <xdr:cNvPr id="5" name="テキスト ボックス 4"/>
        <xdr:cNvSpPr txBox="1"/>
      </xdr:nvSpPr>
      <xdr:spPr>
        <a:xfrm>
          <a:off x="1715247" y="51670323"/>
          <a:ext cx="1275026" cy="914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国土交通省</a:t>
          </a:r>
          <a:endParaRPr kumimoji="1" lang="en-US" altLang="ja-JP" sz="1100">
            <a:latin typeface="ＭＳ ゴシック" pitchFamily="49" charset="-128"/>
            <a:ea typeface="ＭＳ ゴシック" pitchFamily="49" charset="-128"/>
          </a:endParaRPr>
        </a:p>
        <a:p>
          <a:pPr algn="ctr"/>
          <a:r>
            <a:rPr kumimoji="1" lang="en-US" altLang="ja-JP" sz="1100">
              <a:latin typeface="ＭＳ ゴシック" pitchFamily="49" charset="-128"/>
              <a:ea typeface="ＭＳ ゴシック" pitchFamily="49" charset="-128"/>
            </a:rPr>
            <a:t>8,309</a:t>
          </a:r>
          <a:r>
            <a:rPr kumimoji="1" lang="ja-JP" altLang="en-US" sz="1100">
              <a:latin typeface="ＭＳ ゴシック" pitchFamily="49" charset="-128"/>
              <a:ea typeface="ＭＳ ゴシック" pitchFamily="49" charset="-128"/>
            </a:rPr>
            <a:t>百万円</a:t>
          </a:r>
          <a:endParaRPr kumimoji="1" lang="en-US" altLang="ja-JP" sz="1100">
            <a:latin typeface="ＭＳ ゴシック" pitchFamily="49" charset="-128"/>
            <a:ea typeface="ＭＳ ゴシック" pitchFamily="49" charset="-128"/>
          </a:endParaRPr>
        </a:p>
      </xdr:txBody>
    </xdr:sp>
    <xdr:clientData/>
  </xdr:twoCellAnchor>
  <xdr:twoCellAnchor>
    <xdr:from>
      <xdr:col>16</xdr:col>
      <xdr:colOff>136748</xdr:colOff>
      <xdr:row>143</xdr:row>
      <xdr:rowOff>141218</xdr:rowOff>
    </xdr:from>
    <xdr:to>
      <xdr:col>22</xdr:col>
      <xdr:colOff>50871</xdr:colOff>
      <xdr:row>145</xdr:row>
      <xdr:rowOff>7946</xdr:rowOff>
    </xdr:to>
    <xdr:cxnSp macro="">
      <xdr:nvCxnSpPr>
        <xdr:cNvPr id="6" name="カギ線コネクタ 10"/>
        <xdr:cNvCxnSpPr>
          <a:endCxn id="7" idx="1"/>
        </xdr:cNvCxnSpPr>
      </xdr:nvCxnSpPr>
      <xdr:spPr>
        <a:xfrm>
          <a:off x="3387948" y="52363618"/>
          <a:ext cx="1133323" cy="577928"/>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50871</xdr:colOff>
      <xdr:row>144</xdr:row>
      <xdr:rowOff>91344</xdr:rowOff>
    </xdr:from>
    <xdr:to>
      <xdr:col>36</xdr:col>
      <xdr:colOff>122916</xdr:colOff>
      <xdr:row>145</xdr:row>
      <xdr:rowOff>280147</xdr:rowOff>
    </xdr:to>
    <xdr:sp macro="" textlink="">
      <xdr:nvSpPr>
        <xdr:cNvPr id="7" name="テキスト ボックス 6"/>
        <xdr:cNvSpPr txBox="1"/>
      </xdr:nvSpPr>
      <xdr:spPr>
        <a:xfrm>
          <a:off x="3995342" y="52422815"/>
          <a:ext cx="2582162" cy="5361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A</a:t>
          </a:r>
          <a:r>
            <a:rPr kumimoji="1" lang="ja-JP" altLang="en-US" sz="1100">
              <a:solidFill>
                <a:schemeClr val="tx1"/>
              </a:solidFill>
              <a:latin typeface="ＭＳ ゴシック" pitchFamily="49" charset="-128"/>
              <a:ea typeface="ＭＳ ゴシック" pitchFamily="49" charset="-128"/>
            </a:rPr>
            <a:t>．地方公共団体（</a:t>
          </a:r>
          <a:r>
            <a:rPr kumimoji="1" lang="en-US" altLang="ja-JP" sz="1100">
              <a:solidFill>
                <a:schemeClr val="tx1"/>
              </a:solidFill>
              <a:latin typeface="ＭＳ ゴシック" pitchFamily="49" charset="-128"/>
              <a:ea typeface="ＭＳ ゴシック" pitchFamily="49" charset="-128"/>
            </a:rPr>
            <a:t>271</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4,697</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135223</xdr:colOff>
      <xdr:row>145</xdr:row>
      <xdr:rowOff>259758</xdr:rowOff>
    </xdr:from>
    <xdr:to>
      <xdr:col>37</xdr:col>
      <xdr:colOff>177198</xdr:colOff>
      <xdr:row>148</xdr:row>
      <xdr:rowOff>280147</xdr:rowOff>
    </xdr:to>
    <xdr:sp macro="" textlink="">
      <xdr:nvSpPr>
        <xdr:cNvPr id="8" name="テキスト ボックス 7"/>
        <xdr:cNvSpPr txBox="1"/>
      </xdr:nvSpPr>
      <xdr:spPr>
        <a:xfrm>
          <a:off x="4572752" y="33350729"/>
          <a:ext cx="3067564" cy="1062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en-US" sz="800" baseline="0" smtClean="0">
              <a:solidFill>
                <a:schemeClr val="dk1"/>
              </a:solidFill>
              <a:latin typeface="+mn-lt"/>
              <a:ea typeface="+mn-ea"/>
              <a:cs typeface="+mn-cs"/>
            </a:rPr>
            <a:t>・公的賃貸住宅に係る家賃の減額を実施</a:t>
          </a:r>
        </a:p>
        <a:p>
          <a:r>
            <a:rPr lang="ja-JP" altLang="en-US" sz="800" baseline="0" smtClean="0">
              <a:solidFill>
                <a:schemeClr val="dk1"/>
              </a:solidFill>
              <a:latin typeface="+mn-lt"/>
              <a:ea typeface="+mn-ea"/>
              <a:cs typeface="+mn-cs"/>
            </a:rPr>
            <a:t>・既設公営住宅の復旧事業を実施</a:t>
          </a:r>
        </a:p>
        <a:p>
          <a:r>
            <a:rPr lang="ja-JP" altLang="en-US" sz="800" baseline="0" smtClean="0">
              <a:solidFill>
                <a:schemeClr val="dk1"/>
              </a:solidFill>
              <a:latin typeface="+mn-lt"/>
              <a:ea typeface="+mn-ea"/>
              <a:cs typeface="+mn-cs"/>
            </a:rPr>
            <a:t>・特定賃貸住宅の建設資金の融通を行う融資機関に</a:t>
          </a:r>
        </a:p>
        <a:p>
          <a:r>
            <a:rPr lang="ja-JP" altLang="en-US" sz="800" baseline="0" smtClean="0">
              <a:solidFill>
                <a:schemeClr val="dk1"/>
              </a:solidFill>
              <a:latin typeface="+mn-lt"/>
              <a:ea typeface="+mn-ea"/>
              <a:cs typeface="+mn-cs"/>
            </a:rPr>
            <a:t>対して、地方公共団体が一定の利子補給を実施</a:t>
          </a:r>
        </a:p>
        <a:p>
          <a:r>
            <a:rPr lang="ja-JP" altLang="en-US" sz="800" baseline="0" smtClean="0">
              <a:solidFill>
                <a:schemeClr val="tx1"/>
              </a:solidFill>
              <a:latin typeface="+mn-lt"/>
              <a:ea typeface="+mn-ea"/>
              <a:cs typeface="+mn-cs"/>
            </a:rPr>
            <a:t>（平成</a:t>
          </a:r>
          <a:r>
            <a:rPr lang="en-US" altLang="ja-JP" sz="800" baseline="0" smtClean="0">
              <a:solidFill>
                <a:schemeClr val="tx1"/>
              </a:solidFill>
              <a:latin typeface="+mn-lt"/>
              <a:ea typeface="+mn-ea"/>
              <a:cs typeface="+mn-cs"/>
            </a:rPr>
            <a:t>11</a:t>
          </a:r>
          <a:r>
            <a:rPr lang="ja-JP" altLang="en-US" sz="800" baseline="0" smtClean="0">
              <a:solidFill>
                <a:schemeClr val="tx1"/>
              </a:solidFill>
              <a:latin typeface="+mn-lt"/>
              <a:ea typeface="+mn-ea"/>
              <a:cs typeface="+mn-cs"/>
            </a:rPr>
            <a:t>年度以降は新規事業採択は実施していない）</a:t>
          </a:r>
          <a:endParaRPr lang="en-US" altLang="ja-JP" sz="800" baseline="0" smtClean="0">
            <a:solidFill>
              <a:schemeClr val="tx1"/>
            </a:solidFill>
            <a:latin typeface="+mn-lt"/>
            <a:ea typeface="+mn-ea"/>
            <a:cs typeface="+mn-cs"/>
          </a:endParaRPr>
        </a:p>
        <a:p>
          <a:r>
            <a:rPr kumimoji="1" lang="ja-JP" altLang="en-US" sz="800" baseline="0" smtClean="0">
              <a:solidFill>
                <a:schemeClr val="tx1"/>
              </a:solidFill>
              <a:latin typeface="+mn-lt"/>
              <a:ea typeface="+mn-ea"/>
              <a:cs typeface="+mn-cs"/>
            </a:rPr>
            <a:t>・公的賃貸住宅長寿命化モデル事業の実施</a:t>
          </a:r>
          <a:endParaRPr kumimoji="1" lang="en-US" altLang="ja-JP" sz="800">
            <a:solidFill>
              <a:schemeClr val="tx1"/>
            </a:solidFill>
            <a:latin typeface="ＭＳ ゴシック" pitchFamily="49" charset="-128"/>
            <a:ea typeface="ＭＳ ゴシック" pitchFamily="49" charset="-128"/>
          </a:endParaRPr>
        </a:p>
      </xdr:txBody>
    </xdr:sp>
    <xdr:clientData/>
  </xdr:twoCellAnchor>
  <xdr:twoCellAnchor>
    <xdr:from>
      <xdr:col>22</xdr:col>
      <xdr:colOff>55282</xdr:colOff>
      <xdr:row>143</xdr:row>
      <xdr:rowOff>193685</xdr:rowOff>
    </xdr:from>
    <xdr:to>
      <xdr:col>26</xdr:col>
      <xdr:colOff>69961</xdr:colOff>
      <xdr:row>144</xdr:row>
      <xdr:rowOff>78441</xdr:rowOff>
    </xdr:to>
    <xdr:sp macro="" textlink="">
      <xdr:nvSpPr>
        <xdr:cNvPr id="9" name="テキスト ボックス 8"/>
        <xdr:cNvSpPr txBox="1"/>
      </xdr:nvSpPr>
      <xdr:spPr>
        <a:xfrm flipH="1">
          <a:off x="3999753" y="52177773"/>
          <a:ext cx="731855" cy="232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19</xdr:col>
      <xdr:colOff>101598</xdr:colOff>
      <xdr:row>143</xdr:row>
      <xdr:rowOff>274918</xdr:rowOff>
    </xdr:from>
    <xdr:to>
      <xdr:col>22</xdr:col>
      <xdr:colOff>63241</xdr:colOff>
      <xdr:row>150</xdr:row>
      <xdr:rowOff>172758</xdr:rowOff>
    </xdr:to>
    <xdr:cxnSp macro="">
      <xdr:nvCxnSpPr>
        <xdr:cNvPr id="10" name="カギ線コネクタ 10"/>
        <xdr:cNvCxnSpPr>
          <a:endCxn id="11" idx="1"/>
        </xdr:cNvCxnSpPr>
      </xdr:nvCxnSpPr>
      <xdr:spPr>
        <a:xfrm rot="16200000" flipH="1">
          <a:off x="3052632" y="33552502"/>
          <a:ext cx="2329516" cy="566760"/>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63241</xdr:colOff>
      <xdr:row>149</xdr:row>
      <xdr:rowOff>255868</xdr:rowOff>
    </xdr:from>
    <xdr:to>
      <xdr:col>36</xdr:col>
      <xdr:colOff>135286</xdr:colOff>
      <xdr:row>151</xdr:row>
      <xdr:rowOff>89647</xdr:rowOff>
    </xdr:to>
    <xdr:sp macro="" textlink="">
      <xdr:nvSpPr>
        <xdr:cNvPr id="11" name="テキスト ボックス 10"/>
        <xdr:cNvSpPr txBox="1"/>
      </xdr:nvSpPr>
      <xdr:spPr>
        <a:xfrm>
          <a:off x="4500770" y="34736368"/>
          <a:ext cx="2895928" cy="52854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B</a:t>
          </a:r>
          <a:r>
            <a:rPr kumimoji="1" lang="ja-JP" altLang="en-US" sz="1100">
              <a:solidFill>
                <a:schemeClr val="tx1"/>
              </a:solidFill>
              <a:latin typeface="ＭＳ ゴシック" pitchFamily="49" charset="-128"/>
              <a:ea typeface="ＭＳ ゴシック" pitchFamily="49" charset="-128"/>
            </a:rPr>
            <a:t>．（独）都市再生機構</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3,289</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8812</xdr:colOff>
      <xdr:row>146</xdr:row>
      <xdr:rowOff>27948</xdr:rowOff>
    </xdr:from>
    <xdr:to>
      <xdr:col>37</xdr:col>
      <xdr:colOff>0</xdr:colOff>
      <xdr:row>148</xdr:row>
      <xdr:rowOff>145676</xdr:rowOff>
    </xdr:to>
    <xdr:sp macro="" textlink="">
      <xdr:nvSpPr>
        <xdr:cNvPr id="12" name="大かっこ 11"/>
        <xdr:cNvSpPr/>
      </xdr:nvSpPr>
      <xdr:spPr>
        <a:xfrm>
          <a:off x="3953283" y="53054183"/>
          <a:ext cx="2680599" cy="8124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169182</xdr:colOff>
      <xdr:row>149</xdr:row>
      <xdr:rowOff>22223</xdr:rowOff>
    </xdr:from>
    <xdr:to>
      <xdr:col>26</xdr:col>
      <xdr:colOff>2886</xdr:colOff>
      <xdr:row>149</xdr:row>
      <xdr:rowOff>336550</xdr:rowOff>
    </xdr:to>
    <xdr:sp macro="" textlink="">
      <xdr:nvSpPr>
        <xdr:cNvPr id="13" name="テキスト ボックス 12"/>
        <xdr:cNvSpPr txBox="1"/>
      </xdr:nvSpPr>
      <xdr:spPr>
        <a:xfrm flipH="1">
          <a:off x="4436382" y="54378223"/>
          <a:ext cx="849704" cy="314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16</xdr:col>
      <xdr:colOff>121567</xdr:colOff>
      <xdr:row>143</xdr:row>
      <xdr:rowOff>143619</xdr:rowOff>
    </xdr:from>
    <xdr:to>
      <xdr:col>22</xdr:col>
      <xdr:colOff>72148</xdr:colOff>
      <xdr:row>155</xdr:row>
      <xdr:rowOff>37166</xdr:rowOff>
    </xdr:to>
    <xdr:cxnSp macro="">
      <xdr:nvCxnSpPr>
        <xdr:cNvPr id="14" name="カギ線コネクタ 13"/>
        <xdr:cNvCxnSpPr>
          <a:stCxn id="5" idx="3"/>
          <a:endCxn id="15" idx="1"/>
        </xdr:cNvCxnSpPr>
      </xdr:nvCxnSpPr>
      <xdr:spPr>
        <a:xfrm>
          <a:off x="3348861" y="32730325"/>
          <a:ext cx="1160816" cy="4062135"/>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72148</xdr:colOff>
      <xdr:row>154</xdr:row>
      <xdr:rowOff>107949</xdr:rowOff>
    </xdr:from>
    <xdr:to>
      <xdr:col>36</xdr:col>
      <xdr:colOff>144193</xdr:colOff>
      <xdr:row>155</xdr:row>
      <xdr:rowOff>313764</xdr:rowOff>
    </xdr:to>
    <xdr:sp macro="" textlink="">
      <xdr:nvSpPr>
        <xdr:cNvPr id="15" name="テキスト ボックス 14"/>
        <xdr:cNvSpPr txBox="1"/>
      </xdr:nvSpPr>
      <xdr:spPr>
        <a:xfrm>
          <a:off x="4509677" y="36325361"/>
          <a:ext cx="2895928" cy="5531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C</a:t>
          </a:r>
          <a:r>
            <a:rPr kumimoji="1" lang="ja-JP" altLang="en-US" sz="1100">
              <a:solidFill>
                <a:schemeClr val="tx1"/>
              </a:solidFill>
              <a:latin typeface="ＭＳ ゴシック" pitchFamily="49" charset="-128"/>
              <a:ea typeface="ＭＳ ゴシック" pitchFamily="49" charset="-128"/>
            </a:rPr>
            <a:t>．民間事業者等（</a:t>
          </a:r>
          <a:r>
            <a:rPr kumimoji="1" lang="en-US" altLang="ja-JP" sz="1100">
              <a:solidFill>
                <a:schemeClr val="tx1"/>
              </a:solidFill>
              <a:latin typeface="ＭＳ ゴシック" pitchFamily="49" charset="-128"/>
              <a:ea typeface="ＭＳ ゴシック" pitchFamily="49" charset="-128"/>
            </a:rPr>
            <a:t>14</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11</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33235</xdr:colOff>
      <xdr:row>155</xdr:row>
      <xdr:rowOff>390234</xdr:rowOff>
    </xdr:from>
    <xdr:to>
      <xdr:col>26</xdr:col>
      <xdr:colOff>47914</xdr:colOff>
      <xdr:row>155</xdr:row>
      <xdr:rowOff>670224</xdr:rowOff>
    </xdr:to>
    <xdr:sp macro="" textlink="">
      <xdr:nvSpPr>
        <xdr:cNvPr id="16" name="テキスト ボックス 15"/>
        <xdr:cNvSpPr txBox="1"/>
      </xdr:nvSpPr>
      <xdr:spPr>
        <a:xfrm flipH="1">
          <a:off x="4014685" y="35956584"/>
          <a:ext cx="738579" cy="27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16</xdr:col>
      <xdr:colOff>6516</xdr:colOff>
      <xdr:row>159</xdr:row>
      <xdr:rowOff>112059</xdr:rowOff>
    </xdr:from>
    <xdr:to>
      <xdr:col>30</xdr:col>
      <xdr:colOff>53161</xdr:colOff>
      <xdr:row>160</xdr:row>
      <xdr:rowOff>302559</xdr:rowOff>
    </xdr:to>
    <xdr:sp macro="" textlink="">
      <xdr:nvSpPr>
        <xdr:cNvPr id="17" name="テキスト ボックス 16"/>
        <xdr:cNvSpPr txBox="1"/>
      </xdr:nvSpPr>
      <xdr:spPr>
        <a:xfrm>
          <a:off x="3233810" y="37954324"/>
          <a:ext cx="2870527" cy="5378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D</a:t>
          </a:r>
          <a:r>
            <a:rPr kumimoji="1" lang="ja-JP" altLang="en-US" sz="1100">
              <a:solidFill>
                <a:schemeClr val="tx1"/>
              </a:solidFill>
              <a:latin typeface="ＭＳ ゴシック" pitchFamily="49" charset="-128"/>
              <a:ea typeface="ＭＳ ゴシック" pitchFamily="49" charset="-128"/>
            </a:rPr>
            <a:t>．民間事業者等（</a:t>
          </a:r>
          <a:r>
            <a:rPr kumimoji="1" lang="en-US" altLang="ja-JP" sz="1100">
              <a:solidFill>
                <a:schemeClr val="tx1"/>
              </a:solidFill>
              <a:latin typeface="ＭＳ ゴシック" pitchFamily="49" charset="-128"/>
              <a:ea typeface="ＭＳ ゴシック" pitchFamily="49" charset="-128"/>
            </a:rPr>
            <a:t>8</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314</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16</xdr:col>
      <xdr:colOff>3022</xdr:colOff>
      <xdr:row>158</xdr:row>
      <xdr:rowOff>228601</xdr:rowOff>
    </xdr:from>
    <xdr:to>
      <xdr:col>21</xdr:col>
      <xdr:colOff>71882</xdr:colOff>
      <xdr:row>159</xdr:row>
      <xdr:rowOff>133622</xdr:rowOff>
    </xdr:to>
    <xdr:sp macro="" textlink="">
      <xdr:nvSpPr>
        <xdr:cNvPr id="18" name="テキスト ボックス 17"/>
        <xdr:cNvSpPr txBox="1"/>
      </xdr:nvSpPr>
      <xdr:spPr>
        <a:xfrm flipH="1">
          <a:off x="2898622" y="57216676"/>
          <a:ext cx="973735" cy="257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30424</xdr:colOff>
      <xdr:row>151</xdr:row>
      <xdr:rowOff>131437</xdr:rowOff>
    </xdr:from>
    <xdr:to>
      <xdr:col>37</xdr:col>
      <xdr:colOff>1</xdr:colOff>
      <xdr:row>153</xdr:row>
      <xdr:rowOff>15503</xdr:rowOff>
    </xdr:to>
    <xdr:sp macro="" textlink="">
      <xdr:nvSpPr>
        <xdr:cNvPr id="19" name="大かっこ 18"/>
        <xdr:cNvSpPr/>
      </xdr:nvSpPr>
      <xdr:spPr>
        <a:xfrm>
          <a:off x="4467953" y="35306702"/>
          <a:ext cx="2995166" cy="5788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2139</xdr:colOff>
      <xdr:row>151</xdr:row>
      <xdr:rowOff>181592</xdr:rowOff>
    </xdr:from>
    <xdr:to>
      <xdr:col>36</xdr:col>
      <xdr:colOff>37835</xdr:colOff>
      <xdr:row>153</xdr:row>
      <xdr:rowOff>20546</xdr:rowOff>
    </xdr:to>
    <xdr:sp macro="" textlink="">
      <xdr:nvSpPr>
        <xdr:cNvPr id="20" name="Text Box 41"/>
        <xdr:cNvSpPr txBox="1">
          <a:spLocks noChangeArrowheads="1"/>
        </xdr:cNvSpPr>
      </xdr:nvSpPr>
      <xdr:spPr bwMode="auto">
        <a:xfrm>
          <a:off x="4641374" y="35356857"/>
          <a:ext cx="2657873" cy="533718"/>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・独立行政法人都市再生機構が供給する賃貸住宅に対して、同機構が家賃減額を実施</a:t>
          </a:r>
          <a:endParaRPr lang="en-US" altLang="ja-JP" sz="8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kumimoji="1" lang="ja-JP" altLang="ja-JP" sz="800" baseline="0">
              <a:solidFill>
                <a:schemeClr val="tx1"/>
              </a:solidFill>
              <a:effectLst/>
              <a:latin typeface="+mn-lt"/>
              <a:ea typeface="+mn-ea"/>
              <a:cs typeface="+mn-cs"/>
            </a:rPr>
            <a:t>・公的賃貸住宅</a:t>
          </a:r>
          <a:r>
            <a:rPr kumimoji="1" lang="ja-JP" altLang="en-US" sz="800" baseline="0">
              <a:solidFill>
                <a:schemeClr val="tx1"/>
              </a:solidFill>
              <a:effectLst/>
              <a:latin typeface="+mn-lt"/>
              <a:ea typeface="+mn-ea"/>
              <a:cs typeface="+mn-cs"/>
            </a:rPr>
            <a:t>長寿命化</a:t>
          </a:r>
          <a:r>
            <a:rPr kumimoji="1" lang="ja-JP" altLang="ja-JP" sz="800" baseline="0">
              <a:solidFill>
                <a:schemeClr val="tx1"/>
              </a:solidFill>
              <a:effectLst/>
              <a:latin typeface="+mn-lt"/>
              <a:ea typeface="+mn-ea"/>
              <a:cs typeface="+mn-cs"/>
            </a:rPr>
            <a:t>モデル事業</a:t>
          </a:r>
          <a:r>
            <a:rPr kumimoji="1" lang="ja-JP" altLang="en-US" sz="800" baseline="0">
              <a:solidFill>
                <a:schemeClr val="tx1"/>
              </a:solidFill>
              <a:effectLst/>
              <a:latin typeface="+mn-lt"/>
              <a:ea typeface="+mn-ea"/>
              <a:cs typeface="+mn-cs"/>
            </a:rPr>
            <a:t>を</a:t>
          </a:r>
          <a:r>
            <a:rPr kumimoji="1" lang="ja-JP" altLang="ja-JP" sz="800" baseline="0">
              <a:solidFill>
                <a:schemeClr val="tx1"/>
              </a:solidFill>
              <a:effectLst/>
              <a:latin typeface="+mn-lt"/>
              <a:ea typeface="+mn-ea"/>
              <a:cs typeface="+mn-cs"/>
            </a:rPr>
            <a:t>実施</a:t>
          </a:r>
          <a:endParaRPr lang="ja-JP" altLang="ja-JP" sz="800">
            <a:solidFill>
              <a:schemeClr val="tx1"/>
            </a:solidFill>
            <a:effectLst/>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22</xdr:col>
      <xdr:colOff>9979</xdr:colOff>
      <xdr:row>156</xdr:row>
      <xdr:rowOff>111096</xdr:rowOff>
    </xdr:from>
    <xdr:to>
      <xdr:col>37</xdr:col>
      <xdr:colOff>28575</xdr:colOff>
      <xdr:row>157</xdr:row>
      <xdr:rowOff>192742</xdr:rowOff>
    </xdr:to>
    <xdr:sp macro="" textlink="">
      <xdr:nvSpPr>
        <xdr:cNvPr id="21" name="大かっこ 20"/>
        <xdr:cNvSpPr/>
      </xdr:nvSpPr>
      <xdr:spPr>
        <a:xfrm>
          <a:off x="4447508" y="37023272"/>
          <a:ext cx="3044185" cy="4290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42267</xdr:colOff>
      <xdr:row>156</xdr:row>
      <xdr:rowOff>108405</xdr:rowOff>
    </xdr:from>
    <xdr:to>
      <xdr:col>36</xdr:col>
      <xdr:colOff>82658</xdr:colOff>
      <xdr:row>157</xdr:row>
      <xdr:rowOff>235325</xdr:rowOff>
    </xdr:to>
    <xdr:sp macro="" textlink="">
      <xdr:nvSpPr>
        <xdr:cNvPr id="22" name="Text Box 41"/>
        <xdr:cNvSpPr txBox="1">
          <a:spLocks noChangeArrowheads="1"/>
        </xdr:cNvSpPr>
      </xdr:nvSpPr>
      <xdr:spPr bwMode="auto">
        <a:xfrm>
          <a:off x="4681502" y="37020581"/>
          <a:ext cx="2662568" cy="474303"/>
        </a:xfrm>
        <a:prstGeom prst="rect">
          <a:avLst/>
        </a:prstGeom>
        <a:noFill/>
        <a:ln w="9525">
          <a:noFill/>
          <a:miter lim="800000"/>
          <a:headEnd/>
          <a:tailEnd/>
        </a:ln>
      </xdr:spPr>
      <xdr:txBody>
        <a:bodyPr vertOverflow="clip" wrap="square" lIns="18288" tIns="18288" rIns="0" bIns="0" anchor="t" upright="1"/>
        <a:lstStyle/>
        <a:p>
          <a:r>
            <a:rPr lang="ja-JP" altLang="en-US" sz="800" baseline="0" smtClean="0">
              <a:latin typeface="+mn-lt"/>
              <a:ea typeface="+mn-ea"/>
              <a:cs typeface="+mn-cs"/>
            </a:rPr>
            <a:t>・農業協同組合等の融資期間が農地所有者等が行う賃貸住宅の建設資金を融通する場合の利子補給</a:t>
          </a:r>
          <a:endParaRPr lang="en-US" altLang="ja-JP" sz="800" baseline="0" smtClean="0">
            <a:latin typeface="+mn-lt"/>
            <a:ea typeface="+mn-ea"/>
            <a:cs typeface="+mn-cs"/>
          </a:endParaRPr>
        </a:p>
        <a:p>
          <a:r>
            <a:rPr lang="ja-JP" altLang="en-US" sz="800" b="0" i="0" u="none" strike="noStrike" baseline="0" smtClean="0">
              <a:solidFill>
                <a:srgbClr val="000000"/>
              </a:solidFill>
              <a:latin typeface="+mn-lt"/>
              <a:ea typeface="+mn-ea"/>
              <a:cs typeface="+mn-cs"/>
            </a:rPr>
            <a:t>・公的賃貸住宅長寿命化モデル事業を実施</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15</xdr:col>
      <xdr:colOff>134258</xdr:colOff>
      <xdr:row>160</xdr:row>
      <xdr:rowOff>325558</xdr:rowOff>
    </xdr:from>
    <xdr:to>
      <xdr:col>30</xdr:col>
      <xdr:colOff>67235</xdr:colOff>
      <xdr:row>162</xdr:row>
      <xdr:rowOff>78442</xdr:rowOff>
    </xdr:to>
    <xdr:sp macro="" textlink="">
      <xdr:nvSpPr>
        <xdr:cNvPr id="23" name="大かっこ 22"/>
        <xdr:cNvSpPr/>
      </xdr:nvSpPr>
      <xdr:spPr>
        <a:xfrm>
          <a:off x="3159846" y="38515205"/>
          <a:ext cx="2958565" cy="4476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121558</xdr:colOff>
      <xdr:row>161</xdr:row>
      <xdr:rowOff>32604</xdr:rowOff>
    </xdr:from>
    <xdr:to>
      <xdr:col>29</xdr:col>
      <xdr:colOff>92529</xdr:colOff>
      <xdr:row>163</xdr:row>
      <xdr:rowOff>33619</xdr:rowOff>
    </xdr:to>
    <xdr:sp macro="" textlink="">
      <xdr:nvSpPr>
        <xdr:cNvPr id="24" name="Text Box 41"/>
        <xdr:cNvSpPr txBox="1">
          <a:spLocks noChangeArrowheads="1"/>
        </xdr:cNvSpPr>
      </xdr:nvSpPr>
      <xdr:spPr bwMode="auto">
        <a:xfrm>
          <a:off x="3348852" y="38569633"/>
          <a:ext cx="2593148" cy="695780"/>
        </a:xfrm>
        <a:prstGeom prst="rect">
          <a:avLst/>
        </a:prstGeom>
        <a:noFill/>
        <a:ln w="9525">
          <a:noFill/>
          <a:miter lim="800000"/>
          <a:headEnd/>
          <a:tailEnd/>
        </a:ln>
      </xdr:spPr>
      <xdr:txBody>
        <a:bodyPr vertOverflow="clip" wrap="square" lIns="18288" tIns="18288" rIns="0" bIns="0" anchor="t" upright="1"/>
        <a:lstStyle/>
        <a:p>
          <a:r>
            <a:rPr lang="ja-JP" altLang="en-US" sz="800" baseline="0" smtClean="0">
              <a:latin typeface="+mn-lt"/>
              <a:ea typeface="+mn-ea"/>
              <a:cs typeface="+mn-cs"/>
            </a:rPr>
            <a:t>・（項）住宅対策諸費（目）住宅建設事業調査費に係る調査検討業務の実施</a:t>
          </a:r>
          <a:endParaRPr lang="en-US" altLang="ja-JP" sz="800" baseline="0" smtClean="0">
            <a:latin typeface="+mn-lt"/>
            <a:ea typeface="+mn-ea"/>
            <a:cs typeface="+mn-cs"/>
          </a:endParaRPr>
        </a:p>
      </xdr:txBody>
    </xdr:sp>
    <xdr:clientData/>
  </xdr:twoCellAnchor>
  <xdr:twoCellAnchor>
    <xdr:from>
      <xdr:col>33</xdr:col>
      <xdr:colOff>41730</xdr:colOff>
      <xdr:row>141</xdr:row>
      <xdr:rowOff>44823</xdr:rowOff>
    </xdr:from>
    <xdr:to>
      <xdr:col>44</xdr:col>
      <xdr:colOff>104322</xdr:colOff>
      <xdr:row>144</xdr:row>
      <xdr:rowOff>23583</xdr:rowOff>
    </xdr:to>
    <xdr:sp macro="" textlink="">
      <xdr:nvSpPr>
        <xdr:cNvPr id="25" name="テキスト ボックス 24"/>
        <xdr:cNvSpPr txBox="1"/>
      </xdr:nvSpPr>
      <xdr:spPr>
        <a:xfrm>
          <a:off x="5958436" y="51334147"/>
          <a:ext cx="2034827" cy="102090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chemeClr val="dk1"/>
              </a:solidFill>
              <a:latin typeface="+mn-lt"/>
              <a:ea typeface="+mn-ea"/>
              <a:cs typeface="+mn-cs"/>
            </a:rPr>
            <a:t>事業費</a:t>
          </a:r>
          <a:endParaRPr kumimoji="1" lang="en-US" altLang="ja-JP" sz="1000">
            <a:solidFill>
              <a:schemeClr val="dk1"/>
            </a:solidFill>
            <a:latin typeface="+mn-lt"/>
            <a:ea typeface="+mn-ea"/>
            <a:cs typeface="+mn-cs"/>
          </a:endParaRPr>
        </a:p>
        <a:p>
          <a:r>
            <a:rPr kumimoji="1" lang="ja-JP" altLang="ja-JP" sz="1000">
              <a:solidFill>
                <a:schemeClr val="dk1"/>
              </a:solidFill>
              <a:latin typeface="+mn-lt"/>
              <a:ea typeface="+mn-ea"/>
              <a:cs typeface="+mn-cs"/>
            </a:rPr>
            <a:t>　</a:t>
          </a:r>
          <a:r>
            <a:rPr kumimoji="1" lang="ja-JP" altLang="en-US" sz="1000">
              <a:solidFill>
                <a:schemeClr val="dk1"/>
              </a:solidFill>
              <a:latin typeface="+mn-lt"/>
              <a:ea typeface="+mn-ea"/>
              <a:cs typeface="+mn-cs"/>
            </a:rPr>
            <a:t>家賃対策補助</a:t>
          </a:r>
          <a:r>
            <a:rPr kumimoji="1" lang="ja-JP" altLang="ja-JP" sz="1000">
              <a:solidFill>
                <a:schemeClr val="dk1"/>
              </a:solidFill>
              <a:latin typeface="+mn-lt"/>
              <a:ea typeface="+mn-ea"/>
              <a:cs typeface="+mn-cs"/>
            </a:rPr>
            <a:t>　　</a:t>
          </a:r>
          <a:r>
            <a:rPr kumimoji="1" lang="en-US" altLang="ja-JP" sz="1000">
              <a:solidFill>
                <a:schemeClr val="dk1"/>
              </a:solidFill>
              <a:latin typeface="ＭＳ ゴシック" pitchFamily="49" charset="-128"/>
              <a:ea typeface="ＭＳ ゴシック" pitchFamily="49" charset="-128"/>
              <a:cs typeface="+mn-cs"/>
            </a:rPr>
            <a:t>453.6</a:t>
          </a:r>
          <a:r>
            <a:rPr kumimoji="1" lang="ja-JP" altLang="ja-JP" sz="1000">
              <a:solidFill>
                <a:schemeClr val="dk1"/>
              </a:solidFill>
              <a:latin typeface="+mn-lt"/>
              <a:ea typeface="+mn-ea"/>
              <a:cs typeface="+mn-cs"/>
            </a:rPr>
            <a:t>百万円</a:t>
          </a:r>
          <a:endParaRPr kumimoji="1" lang="en-US" altLang="ja-JP" sz="1000">
            <a:solidFill>
              <a:schemeClr val="dk1"/>
            </a:solidFill>
            <a:latin typeface="+mn-lt"/>
            <a:ea typeface="+mn-ea"/>
            <a:cs typeface="+mn-cs"/>
          </a:endParaRPr>
        </a:p>
        <a:p>
          <a:r>
            <a:rPr kumimoji="1" lang="ja-JP" altLang="en-US" sz="1000">
              <a:solidFill>
                <a:schemeClr val="dk1"/>
              </a:solidFill>
              <a:latin typeface="+mn-lt"/>
              <a:ea typeface="+mn-ea"/>
              <a:cs typeface="+mn-cs"/>
            </a:rPr>
            <a:t>　特定賃貸住宅</a:t>
          </a:r>
          <a:endParaRPr kumimoji="1" lang="en-US" altLang="ja-JP" sz="1000">
            <a:solidFill>
              <a:schemeClr val="dk1"/>
            </a:solidFill>
            <a:latin typeface="ＭＳ ゴシック" pitchFamily="49" charset="-128"/>
            <a:ea typeface="ＭＳ ゴシック" pitchFamily="49" charset="-128"/>
            <a:cs typeface="+mn-cs"/>
          </a:endParaRPr>
        </a:p>
        <a:p>
          <a:r>
            <a:rPr kumimoji="1" lang="ja-JP" altLang="en-US" sz="1000">
              <a:solidFill>
                <a:schemeClr val="dk1"/>
              </a:solidFill>
              <a:latin typeface="ＭＳ ゴシック" pitchFamily="49" charset="-128"/>
              <a:ea typeface="ＭＳ ゴシック" pitchFamily="49" charset="-128"/>
              <a:cs typeface="+mn-cs"/>
            </a:rPr>
            <a:t>　建設融資利子補給　</a:t>
          </a:r>
          <a:r>
            <a:rPr kumimoji="1" lang="en-US" altLang="ja-JP" sz="1000">
              <a:solidFill>
                <a:schemeClr val="dk1"/>
              </a:solidFill>
              <a:latin typeface="ＭＳ ゴシック" pitchFamily="49" charset="-128"/>
              <a:ea typeface="ＭＳ ゴシック" pitchFamily="49" charset="-128"/>
              <a:cs typeface="+mn-cs"/>
            </a:rPr>
            <a:t>0.7</a:t>
          </a:r>
          <a:r>
            <a:rPr kumimoji="1" lang="ja-JP" altLang="en-US" sz="1000">
              <a:solidFill>
                <a:schemeClr val="dk1"/>
              </a:solidFill>
              <a:latin typeface="+mn-lt"/>
              <a:ea typeface="+mn-ea"/>
              <a:cs typeface="+mn-cs"/>
            </a:rPr>
            <a:t>百万円</a:t>
          </a:r>
          <a:r>
            <a:rPr kumimoji="1" lang="ja-JP" altLang="en-US" sz="1000">
              <a:solidFill>
                <a:schemeClr val="tx1"/>
              </a:solidFill>
              <a:latin typeface="ＭＳ ゴシック" pitchFamily="49" charset="-128"/>
              <a:ea typeface="ＭＳ ゴシック" pitchFamily="49" charset="-128"/>
            </a:rPr>
            <a:t>　</a:t>
          </a:r>
          <a:endParaRPr kumimoji="1" lang="en-US" altLang="ja-JP" sz="1000">
            <a:solidFill>
              <a:schemeClr val="tx1"/>
            </a:solidFill>
            <a:latin typeface="ＭＳ ゴシック" pitchFamily="49" charset="-128"/>
            <a:ea typeface="ＭＳ ゴシック" pitchFamily="49" charset="-128"/>
          </a:endParaRPr>
        </a:p>
      </xdr:txBody>
    </xdr:sp>
    <xdr:clientData/>
  </xdr:twoCellAnchor>
  <xdr:twoCellAnchor>
    <xdr:from>
      <xdr:col>36</xdr:col>
      <xdr:colOff>124280</xdr:colOff>
      <xdr:row>144</xdr:row>
      <xdr:rowOff>37192</xdr:rowOff>
    </xdr:from>
    <xdr:to>
      <xdr:col>39</xdr:col>
      <xdr:colOff>58967</xdr:colOff>
      <xdr:row>145</xdr:row>
      <xdr:rowOff>1678</xdr:rowOff>
    </xdr:to>
    <xdr:sp macro="" textlink="">
      <xdr:nvSpPr>
        <xdr:cNvPr id="26" name="フリーフォーム 25"/>
        <xdr:cNvSpPr/>
      </xdr:nvSpPr>
      <xdr:spPr>
        <a:xfrm rot="16200000">
          <a:off x="6659219" y="52288312"/>
          <a:ext cx="311868" cy="472570"/>
        </a:xfrm>
        <a:custGeom>
          <a:avLst/>
          <a:gdLst>
            <a:gd name="connsiteX0" fmla="*/ 0 w 404812"/>
            <a:gd name="connsiteY0" fmla="*/ 0 h 1035844"/>
            <a:gd name="connsiteX1" fmla="*/ 0 w 404812"/>
            <a:gd name="connsiteY1" fmla="*/ 1035844 h 1035844"/>
            <a:gd name="connsiteX2" fmla="*/ 404812 w 404812"/>
            <a:gd name="connsiteY2" fmla="*/ 1035844 h 1035844"/>
          </a:gdLst>
          <a:ahLst/>
          <a:cxnLst>
            <a:cxn ang="0">
              <a:pos x="connsiteX0" y="connsiteY0"/>
            </a:cxn>
            <a:cxn ang="0">
              <a:pos x="connsiteX1" y="connsiteY1"/>
            </a:cxn>
            <a:cxn ang="0">
              <a:pos x="connsiteX2" y="connsiteY2"/>
            </a:cxn>
          </a:cxnLst>
          <a:rect l="l" t="t" r="r" b="b"/>
          <a:pathLst>
            <a:path w="404812" h="1035844">
              <a:moveTo>
                <a:pt x="0" y="0"/>
              </a:moveTo>
              <a:lnTo>
                <a:pt x="0" y="1035844"/>
              </a:lnTo>
              <a:lnTo>
                <a:pt x="404812" y="1035844"/>
              </a:lnTo>
            </a:path>
          </a:pathLst>
        </a:custGeom>
        <a:ln>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30</xdr:col>
      <xdr:colOff>142541</xdr:colOff>
      <xdr:row>139</xdr:row>
      <xdr:rowOff>325230</xdr:rowOff>
    </xdr:from>
    <xdr:ext cx="1313180" cy="289324"/>
    <xdr:sp macro="" textlink="">
      <xdr:nvSpPr>
        <xdr:cNvPr id="27" name="テキスト ボックス 26"/>
        <xdr:cNvSpPr txBox="1"/>
      </xdr:nvSpPr>
      <xdr:spPr>
        <a:xfrm>
          <a:off x="5571791" y="30214680"/>
          <a:ext cx="1313180" cy="28932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latin typeface="+mn-ea"/>
              <a:ea typeface="+mn-ea"/>
            </a:rPr>
            <a:t>＜東京都の事例＞</a:t>
          </a:r>
        </a:p>
      </xdr:txBody>
    </xdr:sp>
    <xdr:clientData/>
  </xdr:oneCellAnchor>
  <xdr:twoCellAnchor>
    <xdr:from>
      <xdr:col>22</xdr:col>
      <xdr:colOff>19050</xdr:colOff>
      <xdr:row>153</xdr:row>
      <xdr:rowOff>231775</xdr:rowOff>
    </xdr:from>
    <xdr:to>
      <xdr:col>26</xdr:col>
      <xdr:colOff>33729</xdr:colOff>
      <xdr:row>154</xdr:row>
      <xdr:rowOff>190502</xdr:rowOff>
    </xdr:to>
    <xdr:sp macro="" textlink="">
      <xdr:nvSpPr>
        <xdr:cNvPr id="32" name="テキスト ボックス 31"/>
        <xdr:cNvSpPr txBox="1"/>
      </xdr:nvSpPr>
      <xdr:spPr>
        <a:xfrm flipH="1">
          <a:off x="4489450" y="56010175"/>
          <a:ext cx="827479" cy="314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13</xdr:col>
      <xdr:colOff>0</xdr:colOff>
      <xdr:row>144</xdr:row>
      <xdr:rowOff>253620</xdr:rowOff>
    </xdr:from>
    <xdr:to>
      <xdr:col>13</xdr:col>
      <xdr:colOff>12004</xdr:colOff>
      <xdr:row>160</xdr:row>
      <xdr:rowOff>17318</xdr:rowOff>
    </xdr:to>
    <xdr:cxnSp macro="">
      <xdr:nvCxnSpPr>
        <xdr:cNvPr id="28" name="直線コネクタ 27"/>
        <xdr:cNvCxnSpPr>
          <a:stCxn id="5" idx="2"/>
        </xdr:cNvCxnSpPr>
      </xdr:nvCxnSpPr>
      <xdr:spPr>
        <a:xfrm flipH="1">
          <a:off x="2589068" y="33166825"/>
          <a:ext cx="12004" cy="54440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8659</xdr:colOff>
      <xdr:row>160</xdr:row>
      <xdr:rowOff>0</xdr:rowOff>
    </xdr:from>
    <xdr:to>
      <xdr:col>16</xdr:col>
      <xdr:colOff>8660</xdr:colOff>
      <xdr:row>160</xdr:row>
      <xdr:rowOff>0</xdr:rowOff>
    </xdr:to>
    <xdr:cxnSp macro="">
      <xdr:nvCxnSpPr>
        <xdr:cNvPr id="30" name="直線矢印コネクタ 29"/>
        <xdr:cNvCxnSpPr/>
      </xdr:nvCxnSpPr>
      <xdr:spPr>
        <a:xfrm>
          <a:off x="2597727" y="38593568"/>
          <a:ext cx="597478"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3" zoomScaleNormal="85" zoomScaleSheetLayoutView="73" zoomScalePageLayoutView="40" workbookViewId="0">
      <selection activeCell="AJ24" sqref="AJ24:AN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4" t="s">
        <v>0</v>
      </c>
      <c r="AK2" s="494"/>
      <c r="AL2" s="494"/>
      <c r="AM2" s="494"/>
      <c r="AN2" s="494"/>
      <c r="AO2" s="494"/>
      <c r="AP2" s="494"/>
      <c r="AQ2" s="97" t="s">
        <v>376</v>
      </c>
      <c r="AR2" s="97"/>
      <c r="AS2" s="59" t="str">
        <f>IF(OR(AQ2="　", AQ2=""), "", "-")</f>
        <v/>
      </c>
      <c r="AT2" s="98">
        <v>1</v>
      </c>
      <c r="AU2" s="98"/>
      <c r="AV2" s="60" t="str">
        <f>IF(AW2="", "", "-")</f>
        <v/>
      </c>
      <c r="AW2" s="102"/>
      <c r="AX2" s="102"/>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377</v>
      </c>
      <c r="AK3" s="295"/>
      <c r="AL3" s="295"/>
      <c r="AM3" s="295"/>
      <c r="AN3" s="295"/>
      <c r="AO3" s="295"/>
      <c r="AP3" s="295"/>
      <c r="AQ3" s="295"/>
      <c r="AR3" s="295"/>
      <c r="AS3" s="295"/>
      <c r="AT3" s="295"/>
      <c r="AU3" s="295"/>
      <c r="AV3" s="295"/>
      <c r="AW3" s="295"/>
      <c r="AX3" s="36" t="s">
        <v>91</v>
      </c>
    </row>
    <row r="4" spans="1:50" ht="24.75" customHeight="1" x14ac:dyDescent="0.15">
      <c r="A4" s="522" t="s">
        <v>30</v>
      </c>
      <c r="B4" s="523"/>
      <c r="C4" s="523"/>
      <c r="D4" s="523"/>
      <c r="E4" s="523"/>
      <c r="F4" s="523"/>
      <c r="G4" s="496" t="s">
        <v>380</v>
      </c>
      <c r="H4" s="497"/>
      <c r="I4" s="497"/>
      <c r="J4" s="497"/>
      <c r="K4" s="497"/>
      <c r="L4" s="497"/>
      <c r="M4" s="497"/>
      <c r="N4" s="497"/>
      <c r="O4" s="497"/>
      <c r="P4" s="497"/>
      <c r="Q4" s="497"/>
      <c r="R4" s="497"/>
      <c r="S4" s="497"/>
      <c r="T4" s="497"/>
      <c r="U4" s="497"/>
      <c r="V4" s="497"/>
      <c r="W4" s="497"/>
      <c r="X4" s="497"/>
      <c r="Y4" s="498" t="s">
        <v>1</v>
      </c>
      <c r="Z4" s="499"/>
      <c r="AA4" s="499"/>
      <c r="AB4" s="499"/>
      <c r="AC4" s="499"/>
      <c r="AD4" s="500"/>
      <c r="AE4" s="501" t="s">
        <v>379</v>
      </c>
      <c r="AF4" s="502"/>
      <c r="AG4" s="502"/>
      <c r="AH4" s="502"/>
      <c r="AI4" s="502"/>
      <c r="AJ4" s="502"/>
      <c r="AK4" s="502"/>
      <c r="AL4" s="502"/>
      <c r="AM4" s="502"/>
      <c r="AN4" s="502"/>
      <c r="AO4" s="502"/>
      <c r="AP4" s="503"/>
      <c r="AQ4" s="504" t="s">
        <v>2</v>
      </c>
      <c r="AR4" s="499"/>
      <c r="AS4" s="499"/>
      <c r="AT4" s="499"/>
      <c r="AU4" s="499"/>
      <c r="AV4" s="499"/>
      <c r="AW4" s="499"/>
      <c r="AX4" s="505"/>
    </row>
    <row r="5" spans="1:50" ht="30" customHeight="1" x14ac:dyDescent="0.15">
      <c r="A5" s="506" t="s">
        <v>93</v>
      </c>
      <c r="B5" s="507"/>
      <c r="C5" s="507"/>
      <c r="D5" s="507"/>
      <c r="E5" s="507"/>
      <c r="F5" s="508"/>
      <c r="G5" s="321" t="s">
        <v>207</v>
      </c>
      <c r="H5" s="322"/>
      <c r="I5" s="322"/>
      <c r="J5" s="322"/>
      <c r="K5" s="322"/>
      <c r="L5" s="322"/>
      <c r="M5" s="323" t="s">
        <v>92</v>
      </c>
      <c r="N5" s="324"/>
      <c r="O5" s="324"/>
      <c r="P5" s="324"/>
      <c r="Q5" s="324"/>
      <c r="R5" s="325"/>
      <c r="S5" s="326" t="s">
        <v>157</v>
      </c>
      <c r="T5" s="322"/>
      <c r="U5" s="322"/>
      <c r="V5" s="322"/>
      <c r="W5" s="322"/>
      <c r="X5" s="327"/>
      <c r="Y5" s="513" t="s">
        <v>3</v>
      </c>
      <c r="Z5" s="514"/>
      <c r="AA5" s="514"/>
      <c r="AB5" s="514"/>
      <c r="AC5" s="514"/>
      <c r="AD5" s="515"/>
      <c r="AE5" s="516" t="s">
        <v>381</v>
      </c>
      <c r="AF5" s="517"/>
      <c r="AG5" s="517"/>
      <c r="AH5" s="517"/>
      <c r="AI5" s="517"/>
      <c r="AJ5" s="517"/>
      <c r="AK5" s="517"/>
      <c r="AL5" s="517"/>
      <c r="AM5" s="517"/>
      <c r="AN5" s="517"/>
      <c r="AO5" s="517"/>
      <c r="AP5" s="518"/>
      <c r="AQ5" s="519" t="s">
        <v>478</v>
      </c>
      <c r="AR5" s="520"/>
      <c r="AS5" s="520"/>
      <c r="AT5" s="520"/>
      <c r="AU5" s="520"/>
      <c r="AV5" s="520"/>
      <c r="AW5" s="520"/>
      <c r="AX5" s="521"/>
    </row>
    <row r="6" spans="1:50" ht="55.5" customHeight="1" x14ac:dyDescent="0.15">
      <c r="A6" s="524" t="s">
        <v>4</v>
      </c>
      <c r="B6" s="525"/>
      <c r="C6" s="525"/>
      <c r="D6" s="525"/>
      <c r="E6" s="525"/>
      <c r="F6" s="525"/>
      <c r="G6" s="526" t="str">
        <f>入力規則等!F39</f>
        <v>一般会計</v>
      </c>
      <c r="H6" s="527"/>
      <c r="I6" s="527"/>
      <c r="J6" s="527"/>
      <c r="K6" s="527"/>
      <c r="L6" s="527"/>
      <c r="M6" s="527"/>
      <c r="N6" s="527"/>
      <c r="O6" s="527"/>
      <c r="P6" s="527"/>
      <c r="Q6" s="527"/>
      <c r="R6" s="527"/>
      <c r="S6" s="527"/>
      <c r="T6" s="527"/>
      <c r="U6" s="527"/>
      <c r="V6" s="527"/>
      <c r="W6" s="527"/>
      <c r="X6" s="527"/>
      <c r="Y6" s="528" t="s">
        <v>56</v>
      </c>
      <c r="Z6" s="529"/>
      <c r="AA6" s="529"/>
      <c r="AB6" s="529"/>
      <c r="AC6" s="529"/>
      <c r="AD6" s="530"/>
      <c r="AE6" s="531" t="s">
        <v>382</v>
      </c>
      <c r="AF6" s="532"/>
      <c r="AG6" s="532"/>
      <c r="AH6" s="532"/>
      <c r="AI6" s="532"/>
      <c r="AJ6" s="532"/>
      <c r="AK6" s="532"/>
      <c r="AL6" s="532"/>
      <c r="AM6" s="532"/>
      <c r="AN6" s="532"/>
      <c r="AO6" s="532"/>
      <c r="AP6" s="532"/>
      <c r="AQ6" s="532"/>
      <c r="AR6" s="532"/>
      <c r="AS6" s="532"/>
      <c r="AT6" s="532"/>
      <c r="AU6" s="532"/>
      <c r="AV6" s="532"/>
      <c r="AW6" s="532"/>
      <c r="AX6" s="533"/>
    </row>
    <row r="7" spans="1:50" ht="49.5" customHeight="1" x14ac:dyDescent="0.15">
      <c r="A7" s="453" t="s">
        <v>25</v>
      </c>
      <c r="B7" s="454"/>
      <c r="C7" s="454"/>
      <c r="D7" s="454"/>
      <c r="E7" s="454"/>
      <c r="F7" s="454"/>
      <c r="G7" s="455" t="s">
        <v>386</v>
      </c>
      <c r="H7" s="456"/>
      <c r="I7" s="456"/>
      <c r="J7" s="456"/>
      <c r="K7" s="456"/>
      <c r="L7" s="456"/>
      <c r="M7" s="456"/>
      <c r="N7" s="456"/>
      <c r="O7" s="456"/>
      <c r="P7" s="456"/>
      <c r="Q7" s="456"/>
      <c r="R7" s="456"/>
      <c r="S7" s="456"/>
      <c r="T7" s="456"/>
      <c r="U7" s="456"/>
      <c r="V7" s="457"/>
      <c r="W7" s="457"/>
      <c r="X7" s="457"/>
      <c r="Y7" s="458" t="s">
        <v>5</v>
      </c>
      <c r="Z7" s="389"/>
      <c r="AA7" s="389"/>
      <c r="AB7" s="389"/>
      <c r="AC7" s="389"/>
      <c r="AD7" s="391"/>
      <c r="AE7" s="459" t="s">
        <v>466</v>
      </c>
      <c r="AF7" s="460"/>
      <c r="AG7" s="460"/>
      <c r="AH7" s="460"/>
      <c r="AI7" s="460"/>
      <c r="AJ7" s="460"/>
      <c r="AK7" s="460"/>
      <c r="AL7" s="460"/>
      <c r="AM7" s="460"/>
      <c r="AN7" s="460"/>
      <c r="AO7" s="460"/>
      <c r="AP7" s="460"/>
      <c r="AQ7" s="460"/>
      <c r="AR7" s="460"/>
      <c r="AS7" s="460"/>
      <c r="AT7" s="460"/>
      <c r="AU7" s="460"/>
      <c r="AV7" s="460"/>
      <c r="AW7" s="460"/>
      <c r="AX7" s="461"/>
    </row>
    <row r="8" spans="1:50" ht="52.5" customHeight="1" x14ac:dyDescent="0.15">
      <c r="A8" s="351" t="s">
        <v>308</v>
      </c>
      <c r="B8" s="352"/>
      <c r="C8" s="352"/>
      <c r="D8" s="352"/>
      <c r="E8" s="352"/>
      <c r="F8" s="353"/>
      <c r="G8" s="348" t="str">
        <f>入力規則等!A26</f>
        <v>高齢社会対策、子ども・若者育成支援、少子化社会対策、女性活躍</v>
      </c>
      <c r="H8" s="349"/>
      <c r="I8" s="349"/>
      <c r="J8" s="349"/>
      <c r="K8" s="349"/>
      <c r="L8" s="349"/>
      <c r="M8" s="349"/>
      <c r="N8" s="349"/>
      <c r="O8" s="349"/>
      <c r="P8" s="349"/>
      <c r="Q8" s="349"/>
      <c r="R8" s="349"/>
      <c r="S8" s="349"/>
      <c r="T8" s="349"/>
      <c r="U8" s="349"/>
      <c r="V8" s="349"/>
      <c r="W8" s="349"/>
      <c r="X8" s="350"/>
      <c r="Y8" s="534" t="s">
        <v>79</v>
      </c>
      <c r="Z8" s="534"/>
      <c r="AA8" s="534"/>
      <c r="AB8" s="534"/>
      <c r="AC8" s="534"/>
      <c r="AD8" s="534"/>
      <c r="AE8" s="488" t="str">
        <f>入力規則等!K13</f>
        <v>公共事業</v>
      </c>
      <c r="AF8" s="489"/>
      <c r="AG8" s="489"/>
      <c r="AH8" s="489"/>
      <c r="AI8" s="489"/>
      <c r="AJ8" s="489"/>
      <c r="AK8" s="489"/>
      <c r="AL8" s="489"/>
      <c r="AM8" s="489"/>
      <c r="AN8" s="489"/>
      <c r="AO8" s="489"/>
      <c r="AP8" s="489"/>
      <c r="AQ8" s="489"/>
      <c r="AR8" s="489"/>
      <c r="AS8" s="489"/>
      <c r="AT8" s="489"/>
      <c r="AU8" s="489"/>
      <c r="AV8" s="489"/>
      <c r="AW8" s="489"/>
      <c r="AX8" s="490"/>
    </row>
    <row r="9" spans="1:50" ht="69" customHeight="1" x14ac:dyDescent="0.15">
      <c r="A9" s="462" t="s">
        <v>26</v>
      </c>
      <c r="B9" s="463"/>
      <c r="C9" s="463"/>
      <c r="D9" s="463"/>
      <c r="E9" s="463"/>
      <c r="F9" s="463"/>
      <c r="G9" s="491" t="s">
        <v>467</v>
      </c>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3"/>
    </row>
    <row r="10" spans="1:50" ht="97.5" customHeight="1" x14ac:dyDescent="0.15">
      <c r="A10" s="462" t="s">
        <v>36</v>
      </c>
      <c r="B10" s="463"/>
      <c r="C10" s="463"/>
      <c r="D10" s="463"/>
      <c r="E10" s="463"/>
      <c r="F10" s="463"/>
      <c r="G10" s="491" t="s">
        <v>472</v>
      </c>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5"/>
    </row>
    <row r="11" spans="1:50" ht="42" customHeight="1" x14ac:dyDescent="0.15">
      <c r="A11" s="462" t="s">
        <v>6</v>
      </c>
      <c r="B11" s="463"/>
      <c r="C11" s="463"/>
      <c r="D11" s="463"/>
      <c r="E11" s="463"/>
      <c r="F11" s="464"/>
      <c r="G11" s="510" t="str">
        <f>入力規則等!P10</f>
        <v>委託・請負、補助</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2"/>
    </row>
    <row r="12" spans="1:50" ht="21" customHeight="1" x14ac:dyDescent="0.15">
      <c r="A12" s="465" t="s">
        <v>27</v>
      </c>
      <c r="B12" s="466"/>
      <c r="C12" s="466"/>
      <c r="D12" s="466"/>
      <c r="E12" s="466"/>
      <c r="F12" s="467"/>
      <c r="G12" s="474"/>
      <c r="H12" s="475"/>
      <c r="I12" s="475"/>
      <c r="J12" s="475"/>
      <c r="K12" s="475"/>
      <c r="L12" s="475"/>
      <c r="M12" s="475"/>
      <c r="N12" s="475"/>
      <c r="O12" s="47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8"/>
    </row>
    <row r="13" spans="1:50" ht="21" customHeight="1" x14ac:dyDescent="0.15">
      <c r="A13" s="468"/>
      <c r="B13" s="469"/>
      <c r="C13" s="469"/>
      <c r="D13" s="469"/>
      <c r="E13" s="469"/>
      <c r="F13" s="470"/>
      <c r="G13" s="479" t="s">
        <v>7</v>
      </c>
      <c r="H13" s="480"/>
      <c r="I13" s="485" t="s">
        <v>8</v>
      </c>
      <c r="J13" s="486"/>
      <c r="K13" s="486"/>
      <c r="L13" s="486"/>
      <c r="M13" s="486"/>
      <c r="N13" s="486"/>
      <c r="O13" s="487"/>
      <c r="P13" s="62">
        <v>10509</v>
      </c>
      <c r="Q13" s="63"/>
      <c r="R13" s="63"/>
      <c r="S13" s="63"/>
      <c r="T13" s="63"/>
      <c r="U13" s="63"/>
      <c r="V13" s="64"/>
      <c r="W13" s="62">
        <v>9393</v>
      </c>
      <c r="X13" s="63"/>
      <c r="Y13" s="63"/>
      <c r="Z13" s="63"/>
      <c r="AA13" s="63"/>
      <c r="AB13" s="63"/>
      <c r="AC13" s="64"/>
      <c r="AD13" s="347">
        <v>10722</v>
      </c>
      <c r="AE13" s="347"/>
      <c r="AF13" s="347"/>
      <c r="AG13" s="347"/>
      <c r="AH13" s="347"/>
      <c r="AI13" s="347"/>
      <c r="AJ13" s="347"/>
      <c r="AK13" s="62">
        <v>12198</v>
      </c>
      <c r="AL13" s="63"/>
      <c r="AM13" s="63"/>
      <c r="AN13" s="63"/>
      <c r="AO13" s="63"/>
      <c r="AP13" s="63"/>
      <c r="AQ13" s="64"/>
      <c r="AR13" s="676">
        <v>12233</v>
      </c>
      <c r="AS13" s="677"/>
      <c r="AT13" s="677"/>
      <c r="AU13" s="677"/>
      <c r="AV13" s="677"/>
      <c r="AW13" s="677"/>
      <c r="AX13" s="678"/>
    </row>
    <row r="14" spans="1:50" ht="21" customHeight="1" x14ac:dyDescent="0.15">
      <c r="A14" s="468"/>
      <c r="B14" s="469"/>
      <c r="C14" s="469"/>
      <c r="D14" s="469"/>
      <c r="E14" s="469"/>
      <c r="F14" s="470"/>
      <c r="G14" s="481"/>
      <c r="H14" s="482"/>
      <c r="I14" s="338" t="s">
        <v>9</v>
      </c>
      <c r="J14" s="476"/>
      <c r="K14" s="476"/>
      <c r="L14" s="476"/>
      <c r="M14" s="476"/>
      <c r="N14" s="476"/>
      <c r="O14" s="477"/>
      <c r="P14" s="62">
        <v>129</v>
      </c>
      <c r="Q14" s="63"/>
      <c r="R14" s="63"/>
      <c r="S14" s="63"/>
      <c r="T14" s="63"/>
      <c r="U14" s="63"/>
      <c r="V14" s="64"/>
      <c r="W14" s="62">
        <v>177</v>
      </c>
      <c r="X14" s="63"/>
      <c r="Y14" s="63"/>
      <c r="Z14" s="63"/>
      <c r="AA14" s="63"/>
      <c r="AB14" s="63"/>
      <c r="AC14" s="64"/>
      <c r="AD14" s="62">
        <v>67</v>
      </c>
      <c r="AE14" s="63"/>
      <c r="AF14" s="63"/>
      <c r="AG14" s="63"/>
      <c r="AH14" s="63"/>
      <c r="AI14" s="63"/>
      <c r="AJ14" s="64"/>
      <c r="AK14" s="62"/>
      <c r="AL14" s="63"/>
      <c r="AM14" s="63"/>
      <c r="AN14" s="63"/>
      <c r="AO14" s="63"/>
      <c r="AP14" s="63"/>
      <c r="AQ14" s="64"/>
      <c r="AR14" s="672"/>
      <c r="AS14" s="672"/>
      <c r="AT14" s="672"/>
      <c r="AU14" s="672"/>
      <c r="AV14" s="672"/>
      <c r="AW14" s="672"/>
      <c r="AX14" s="673"/>
    </row>
    <row r="15" spans="1:50" ht="21" customHeight="1" x14ac:dyDescent="0.15">
      <c r="A15" s="468"/>
      <c r="B15" s="469"/>
      <c r="C15" s="469"/>
      <c r="D15" s="469"/>
      <c r="E15" s="469"/>
      <c r="F15" s="470"/>
      <c r="G15" s="481"/>
      <c r="H15" s="482"/>
      <c r="I15" s="338" t="s">
        <v>62</v>
      </c>
      <c r="J15" s="339"/>
      <c r="K15" s="339"/>
      <c r="L15" s="339"/>
      <c r="M15" s="339"/>
      <c r="N15" s="339"/>
      <c r="O15" s="340"/>
      <c r="P15" s="62" t="s">
        <v>385</v>
      </c>
      <c r="Q15" s="63"/>
      <c r="R15" s="63"/>
      <c r="S15" s="63"/>
      <c r="T15" s="63"/>
      <c r="U15" s="63"/>
      <c r="V15" s="64"/>
      <c r="W15" s="62" t="s">
        <v>385</v>
      </c>
      <c r="X15" s="63"/>
      <c r="Y15" s="63"/>
      <c r="Z15" s="63"/>
      <c r="AA15" s="63"/>
      <c r="AB15" s="63"/>
      <c r="AC15" s="64"/>
      <c r="AD15" s="62">
        <v>3</v>
      </c>
      <c r="AE15" s="63"/>
      <c r="AF15" s="63"/>
      <c r="AG15" s="63"/>
      <c r="AH15" s="63"/>
      <c r="AI15" s="63"/>
      <c r="AJ15" s="64"/>
      <c r="AK15" s="62">
        <v>1195</v>
      </c>
      <c r="AL15" s="63"/>
      <c r="AM15" s="63"/>
      <c r="AN15" s="63"/>
      <c r="AO15" s="63"/>
      <c r="AP15" s="63"/>
      <c r="AQ15" s="64"/>
      <c r="AR15" s="62"/>
      <c r="AS15" s="63"/>
      <c r="AT15" s="63"/>
      <c r="AU15" s="63"/>
      <c r="AV15" s="63"/>
      <c r="AW15" s="63"/>
      <c r="AX15" s="671"/>
    </row>
    <row r="16" spans="1:50" ht="21" customHeight="1" x14ac:dyDescent="0.15">
      <c r="A16" s="468"/>
      <c r="B16" s="469"/>
      <c r="C16" s="469"/>
      <c r="D16" s="469"/>
      <c r="E16" s="469"/>
      <c r="F16" s="470"/>
      <c r="G16" s="481"/>
      <c r="H16" s="482"/>
      <c r="I16" s="338" t="s">
        <v>63</v>
      </c>
      <c r="J16" s="339"/>
      <c r="K16" s="339"/>
      <c r="L16" s="339"/>
      <c r="M16" s="339"/>
      <c r="N16" s="339"/>
      <c r="O16" s="340"/>
      <c r="P16" s="62" t="s">
        <v>385</v>
      </c>
      <c r="Q16" s="63"/>
      <c r="R16" s="63"/>
      <c r="S16" s="63"/>
      <c r="T16" s="63"/>
      <c r="U16" s="63"/>
      <c r="V16" s="64"/>
      <c r="W16" s="62">
        <v>-3</v>
      </c>
      <c r="X16" s="63"/>
      <c r="Y16" s="63"/>
      <c r="Z16" s="63"/>
      <c r="AA16" s="63"/>
      <c r="AB16" s="63"/>
      <c r="AC16" s="64"/>
      <c r="AD16" s="62">
        <v>-1195</v>
      </c>
      <c r="AE16" s="63"/>
      <c r="AF16" s="63"/>
      <c r="AG16" s="63"/>
      <c r="AH16" s="63"/>
      <c r="AI16" s="63"/>
      <c r="AJ16" s="64"/>
      <c r="AK16" s="62"/>
      <c r="AL16" s="63"/>
      <c r="AM16" s="63"/>
      <c r="AN16" s="63"/>
      <c r="AO16" s="63"/>
      <c r="AP16" s="63"/>
      <c r="AQ16" s="64"/>
      <c r="AR16" s="448"/>
      <c r="AS16" s="449"/>
      <c r="AT16" s="449"/>
      <c r="AU16" s="449"/>
      <c r="AV16" s="449"/>
      <c r="AW16" s="449"/>
      <c r="AX16" s="450"/>
    </row>
    <row r="17" spans="1:50" ht="24.75" customHeight="1" x14ac:dyDescent="0.15">
      <c r="A17" s="468"/>
      <c r="B17" s="469"/>
      <c r="C17" s="469"/>
      <c r="D17" s="469"/>
      <c r="E17" s="469"/>
      <c r="F17" s="470"/>
      <c r="G17" s="481"/>
      <c r="H17" s="482"/>
      <c r="I17" s="338" t="s">
        <v>61</v>
      </c>
      <c r="J17" s="476"/>
      <c r="K17" s="476"/>
      <c r="L17" s="476"/>
      <c r="M17" s="476"/>
      <c r="N17" s="476"/>
      <c r="O17" s="477"/>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c r="AL17" s="63"/>
      <c r="AM17" s="63"/>
      <c r="AN17" s="63"/>
      <c r="AO17" s="63"/>
      <c r="AP17" s="63"/>
      <c r="AQ17" s="64"/>
      <c r="AR17" s="451"/>
      <c r="AS17" s="451"/>
      <c r="AT17" s="451"/>
      <c r="AU17" s="451"/>
      <c r="AV17" s="451"/>
      <c r="AW17" s="451"/>
      <c r="AX17" s="452"/>
    </row>
    <row r="18" spans="1:50" ht="24.75" customHeight="1" x14ac:dyDescent="0.15">
      <c r="A18" s="468"/>
      <c r="B18" s="469"/>
      <c r="C18" s="469"/>
      <c r="D18" s="469"/>
      <c r="E18" s="469"/>
      <c r="F18" s="470"/>
      <c r="G18" s="483"/>
      <c r="H18" s="484"/>
      <c r="I18" s="341" t="s">
        <v>22</v>
      </c>
      <c r="J18" s="342"/>
      <c r="K18" s="342"/>
      <c r="L18" s="342"/>
      <c r="M18" s="342"/>
      <c r="N18" s="342"/>
      <c r="O18" s="343"/>
      <c r="P18" s="311">
        <f>SUM(P13:V17)</f>
        <v>10638</v>
      </c>
      <c r="Q18" s="312"/>
      <c r="R18" s="312"/>
      <c r="S18" s="312"/>
      <c r="T18" s="312"/>
      <c r="U18" s="312"/>
      <c r="V18" s="313"/>
      <c r="W18" s="311">
        <f>SUM(W13:AC17)</f>
        <v>9567</v>
      </c>
      <c r="X18" s="312"/>
      <c r="Y18" s="312"/>
      <c r="Z18" s="312"/>
      <c r="AA18" s="312"/>
      <c r="AB18" s="312"/>
      <c r="AC18" s="313"/>
      <c r="AD18" s="311">
        <f t="shared" ref="AD18" si="0">SUM(AD13:AJ17)</f>
        <v>9597</v>
      </c>
      <c r="AE18" s="312"/>
      <c r="AF18" s="312"/>
      <c r="AG18" s="312"/>
      <c r="AH18" s="312"/>
      <c r="AI18" s="312"/>
      <c r="AJ18" s="313"/>
      <c r="AK18" s="311">
        <f t="shared" ref="AK18" si="1">SUM(AK13:AQ17)</f>
        <v>13393</v>
      </c>
      <c r="AL18" s="312"/>
      <c r="AM18" s="312"/>
      <c r="AN18" s="312"/>
      <c r="AO18" s="312"/>
      <c r="AP18" s="312"/>
      <c r="AQ18" s="313"/>
      <c r="AR18" s="311">
        <f t="shared" ref="AR18" si="2">SUM(AR13:AX17)</f>
        <v>12233</v>
      </c>
      <c r="AS18" s="312"/>
      <c r="AT18" s="312"/>
      <c r="AU18" s="312"/>
      <c r="AV18" s="312"/>
      <c r="AW18" s="312"/>
      <c r="AX18" s="314"/>
    </row>
    <row r="19" spans="1:50" ht="24.75" customHeight="1" x14ac:dyDescent="0.15">
      <c r="A19" s="468"/>
      <c r="B19" s="469"/>
      <c r="C19" s="469"/>
      <c r="D19" s="469"/>
      <c r="E19" s="469"/>
      <c r="F19" s="470"/>
      <c r="G19" s="308" t="s">
        <v>10</v>
      </c>
      <c r="H19" s="309"/>
      <c r="I19" s="309"/>
      <c r="J19" s="309"/>
      <c r="K19" s="309"/>
      <c r="L19" s="309"/>
      <c r="M19" s="309"/>
      <c r="N19" s="309"/>
      <c r="O19" s="309"/>
      <c r="P19" s="62">
        <v>8806</v>
      </c>
      <c r="Q19" s="63"/>
      <c r="R19" s="63"/>
      <c r="S19" s="63"/>
      <c r="T19" s="63"/>
      <c r="U19" s="63"/>
      <c r="V19" s="64"/>
      <c r="W19" s="62">
        <v>8334</v>
      </c>
      <c r="X19" s="63"/>
      <c r="Y19" s="63"/>
      <c r="Z19" s="63"/>
      <c r="AA19" s="63"/>
      <c r="AB19" s="63"/>
      <c r="AC19" s="64"/>
      <c r="AD19" s="62">
        <v>8309</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71"/>
      <c r="B20" s="472"/>
      <c r="C20" s="472"/>
      <c r="D20" s="472"/>
      <c r="E20" s="472"/>
      <c r="F20" s="473"/>
      <c r="G20" s="308" t="s">
        <v>11</v>
      </c>
      <c r="H20" s="309"/>
      <c r="I20" s="309"/>
      <c r="J20" s="309"/>
      <c r="K20" s="309"/>
      <c r="L20" s="309"/>
      <c r="M20" s="309"/>
      <c r="N20" s="309"/>
      <c r="O20" s="309"/>
      <c r="P20" s="316">
        <f>IF(P18=0, "-", P19/P18)</f>
        <v>0.82778717804098512</v>
      </c>
      <c r="Q20" s="316"/>
      <c r="R20" s="316"/>
      <c r="S20" s="316"/>
      <c r="T20" s="316"/>
      <c r="U20" s="316"/>
      <c r="V20" s="316"/>
      <c r="W20" s="316">
        <f>IF(W18=0, "-", W19/W18)</f>
        <v>0.87111947318908745</v>
      </c>
      <c r="X20" s="316"/>
      <c r="Y20" s="316"/>
      <c r="Z20" s="316"/>
      <c r="AA20" s="316"/>
      <c r="AB20" s="316"/>
      <c r="AC20" s="316"/>
      <c r="AD20" s="316">
        <f>IF(AD18=0, "-", AD19/AD18)</f>
        <v>0.86579139314369069</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77"/>
      <c r="AA21" s="78"/>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99"/>
      <c r="I22" s="99"/>
      <c r="J22" s="99"/>
      <c r="K22" s="99"/>
      <c r="L22" s="99"/>
      <c r="M22" s="99"/>
      <c r="N22" s="99"/>
      <c r="O22" s="220"/>
      <c r="P22" s="237"/>
      <c r="Q22" s="99"/>
      <c r="R22" s="99"/>
      <c r="S22" s="99"/>
      <c r="T22" s="99"/>
      <c r="U22" s="99"/>
      <c r="V22" s="99"/>
      <c r="W22" s="99"/>
      <c r="X22" s="220"/>
      <c r="Y22" s="275"/>
      <c r="Z22" s="276"/>
      <c r="AA22" s="277"/>
      <c r="AB22" s="130"/>
      <c r="AC22" s="125"/>
      <c r="AD22" s="126"/>
      <c r="AE22" s="131"/>
      <c r="AF22" s="124"/>
      <c r="AG22" s="124"/>
      <c r="AH22" s="124"/>
      <c r="AI22" s="281"/>
      <c r="AJ22" s="131"/>
      <c r="AK22" s="124"/>
      <c r="AL22" s="124"/>
      <c r="AM22" s="124"/>
      <c r="AN22" s="281"/>
      <c r="AO22" s="131"/>
      <c r="AP22" s="124"/>
      <c r="AQ22" s="124"/>
      <c r="AR22" s="124"/>
      <c r="AS22" s="281"/>
      <c r="AT22" s="58"/>
      <c r="AU22" s="101"/>
      <c r="AV22" s="101"/>
      <c r="AW22" s="99" t="s">
        <v>355</v>
      </c>
      <c r="AX22" s="100"/>
    </row>
    <row r="23" spans="1:50" ht="22.5" customHeight="1" x14ac:dyDescent="0.15">
      <c r="A23" s="212"/>
      <c r="B23" s="210"/>
      <c r="C23" s="210"/>
      <c r="D23" s="210"/>
      <c r="E23" s="210"/>
      <c r="F23" s="211"/>
      <c r="G23" s="317" t="s">
        <v>401</v>
      </c>
      <c r="H23" s="284"/>
      <c r="I23" s="284"/>
      <c r="J23" s="284"/>
      <c r="K23" s="284"/>
      <c r="L23" s="284"/>
      <c r="M23" s="284"/>
      <c r="N23" s="284"/>
      <c r="O23" s="285"/>
      <c r="P23" s="250" t="s">
        <v>402</v>
      </c>
      <c r="Q23" s="191"/>
      <c r="R23" s="191"/>
      <c r="S23" s="191"/>
      <c r="T23" s="191"/>
      <c r="U23" s="191"/>
      <c r="V23" s="191"/>
      <c r="W23" s="191"/>
      <c r="X23" s="192"/>
      <c r="Y23" s="289" t="s">
        <v>14</v>
      </c>
      <c r="Z23" s="290"/>
      <c r="AA23" s="291"/>
      <c r="AB23" s="667" t="s">
        <v>16</v>
      </c>
      <c r="AC23" s="292"/>
      <c r="AD23" s="292"/>
      <c r="AE23" s="84" t="s">
        <v>389</v>
      </c>
      <c r="AF23" s="85"/>
      <c r="AG23" s="85"/>
      <c r="AH23" s="85"/>
      <c r="AI23" s="86"/>
      <c r="AJ23" s="84">
        <v>4.2</v>
      </c>
      <c r="AK23" s="85"/>
      <c r="AL23" s="85"/>
      <c r="AM23" s="85"/>
      <c r="AN23" s="86"/>
      <c r="AO23" s="84" t="s">
        <v>389</v>
      </c>
      <c r="AP23" s="85"/>
      <c r="AQ23" s="85"/>
      <c r="AR23" s="85"/>
      <c r="AS23" s="86"/>
      <c r="AT23" s="222"/>
      <c r="AU23" s="222"/>
      <c r="AV23" s="222"/>
      <c r="AW23" s="222"/>
      <c r="AX23" s="223"/>
    </row>
    <row r="24" spans="1:50" ht="22.5" customHeight="1" x14ac:dyDescent="0.15">
      <c r="A24" s="213"/>
      <c r="B24" s="214"/>
      <c r="C24" s="214"/>
      <c r="D24" s="214"/>
      <c r="E24" s="214"/>
      <c r="F24" s="215"/>
      <c r="G24" s="286"/>
      <c r="H24" s="287"/>
      <c r="I24" s="287"/>
      <c r="J24" s="287"/>
      <c r="K24" s="287"/>
      <c r="L24" s="287"/>
      <c r="M24" s="287"/>
      <c r="N24" s="287"/>
      <c r="O24" s="288"/>
      <c r="P24" s="272"/>
      <c r="Q24" s="272"/>
      <c r="R24" s="272"/>
      <c r="S24" s="272"/>
      <c r="T24" s="272"/>
      <c r="U24" s="272"/>
      <c r="V24" s="272"/>
      <c r="W24" s="272"/>
      <c r="X24" s="273"/>
      <c r="Y24" s="166" t="s">
        <v>65</v>
      </c>
      <c r="Z24" s="112"/>
      <c r="AA24" s="162"/>
      <c r="AB24" s="331" t="s">
        <v>16</v>
      </c>
      <c r="AC24" s="282"/>
      <c r="AD24" s="282"/>
      <c r="AE24" s="84" t="s">
        <v>389</v>
      </c>
      <c r="AF24" s="85"/>
      <c r="AG24" s="85"/>
      <c r="AH24" s="85"/>
      <c r="AI24" s="86"/>
      <c r="AJ24" s="84" t="s">
        <v>389</v>
      </c>
      <c r="AK24" s="85"/>
      <c r="AL24" s="85"/>
      <c r="AM24" s="85"/>
      <c r="AN24" s="86"/>
      <c r="AO24" s="84" t="s">
        <v>389</v>
      </c>
      <c r="AP24" s="85"/>
      <c r="AQ24" s="85"/>
      <c r="AR24" s="85"/>
      <c r="AS24" s="86"/>
      <c r="AT24" s="84">
        <v>0</v>
      </c>
      <c r="AU24" s="85"/>
      <c r="AV24" s="85"/>
      <c r="AW24" s="85"/>
      <c r="AX24" s="87"/>
    </row>
    <row r="25" spans="1:50" ht="22.5" customHeight="1" x14ac:dyDescent="0.15">
      <c r="A25" s="679"/>
      <c r="B25" s="680"/>
      <c r="C25" s="680"/>
      <c r="D25" s="680"/>
      <c r="E25" s="680"/>
      <c r="F25" s="681"/>
      <c r="G25" s="318"/>
      <c r="H25" s="319"/>
      <c r="I25" s="319"/>
      <c r="J25" s="319"/>
      <c r="K25" s="319"/>
      <c r="L25" s="319"/>
      <c r="M25" s="319"/>
      <c r="N25" s="319"/>
      <c r="O25" s="320"/>
      <c r="P25" s="193"/>
      <c r="Q25" s="193"/>
      <c r="R25" s="193"/>
      <c r="S25" s="193"/>
      <c r="T25" s="193"/>
      <c r="U25" s="193"/>
      <c r="V25" s="193"/>
      <c r="W25" s="193"/>
      <c r="X25" s="194"/>
      <c r="Y25" s="111" t="s">
        <v>15</v>
      </c>
      <c r="Z25" s="112"/>
      <c r="AA25" s="162"/>
      <c r="AB25" s="691" t="s">
        <v>359</v>
      </c>
      <c r="AC25" s="260"/>
      <c r="AD25" s="260"/>
      <c r="AE25" s="84" t="s">
        <v>389</v>
      </c>
      <c r="AF25" s="85"/>
      <c r="AG25" s="85"/>
      <c r="AH25" s="85"/>
      <c r="AI25" s="86"/>
      <c r="AJ25" s="84" t="s">
        <v>389</v>
      </c>
      <c r="AK25" s="85"/>
      <c r="AL25" s="85"/>
      <c r="AM25" s="85"/>
      <c r="AN25" s="86"/>
      <c r="AO25" s="84" t="s">
        <v>389</v>
      </c>
      <c r="AP25" s="85"/>
      <c r="AQ25" s="85"/>
      <c r="AR25" s="85"/>
      <c r="AS25" s="86"/>
      <c r="AT25" s="264"/>
      <c r="AU25" s="265"/>
      <c r="AV25" s="265"/>
      <c r="AW25" s="265"/>
      <c r="AX25" s="266"/>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77"/>
      <c r="AA26" s="78"/>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68" t="s">
        <v>303</v>
      </c>
      <c r="AU26" s="669"/>
      <c r="AV26" s="669"/>
      <c r="AW26" s="669"/>
      <c r="AX26" s="670"/>
    </row>
    <row r="27" spans="1:50" ht="18.75" hidden="1" customHeight="1" x14ac:dyDescent="0.15">
      <c r="A27" s="209"/>
      <c r="B27" s="210"/>
      <c r="C27" s="210"/>
      <c r="D27" s="210"/>
      <c r="E27" s="210"/>
      <c r="F27" s="211"/>
      <c r="G27" s="219"/>
      <c r="H27" s="99"/>
      <c r="I27" s="99"/>
      <c r="J27" s="99"/>
      <c r="K27" s="99"/>
      <c r="L27" s="99"/>
      <c r="M27" s="99"/>
      <c r="N27" s="99"/>
      <c r="O27" s="220"/>
      <c r="P27" s="237"/>
      <c r="Q27" s="99"/>
      <c r="R27" s="99"/>
      <c r="S27" s="99"/>
      <c r="T27" s="99"/>
      <c r="U27" s="99"/>
      <c r="V27" s="99"/>
      <c r="W27" s="99"/>
      <c r="X27" s="220"/>
      <c r="Y27" s="275"/>
      <c r="Z27" s="276"/>
      <c r="AA27" s="277"/>
      <c r="AB27" s="130"/>
      <c r="AC27" s="125"/>
      <c r="AD27" s="126"/>
      <c r="AE27" s="131"/>
      <c r="AF27" s="124"/>
      <c r="AG27" s="124"/>
      <c r="AH27" s="124"/>
      <c r="AI27" s="281"/>
      <c r="AJ27" s="131"/>
      <c r="AK27" s="124"/>
      <c r="AL27" s="124"/>
      <c r="AM27" s="124"/>
      <c r="AN27" s="281"/>
      <c r="AO27" s="131"/>
      <c r="AP27" s="124"/>
      <c r="AQ27" s="124"/>
      <c r="AR27" s="124"/>
      <c r="AS27" s="281"/>
      <c r="AT27" s="58"/>
      <c r="AU27" s="101"/>
      <c r="AV27" s="101"/>
      <c r="AW27" s="99" t="s">
        <v>355</v>
      </c>
      <c r="AX27" s="100"/>
    </row>
    <row r="28" spans="1:50" ht="22.5" hidden="1" customHeight="1" x14ac:dyDescent="0.15">
      <c r="A28" s="212"/>
      <c r="B28" s="210"/>
      <c r="C28" s="210"/>
      <c r="D28" s="210"/>
      <c r="E28" s="210"/>
      <c r="F28" s="211"/>
      <c r="G28" s="317"/>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4"/>
      <c r="AF28" s="85"/>
      <c r="AG28" s="85"/>
      <c r="AH28" s="85"/>
      <c r="AI28" s="86"/>
      <c r="AJ28" s="84"/>
      <c r="AK28" s="85"/>
      <c r="AL28" s="85"/>
      <c r="AM28" s="85"/>
      <c r="AN28" s="86"/>
      <c r="AO28" s="84"/>
      <c r="AP28" s="85"/>
      <c r="AQ28" s="85"/>
      <c r="AR28" s="85"/>
      <c r="AS28" s="86"/>
      <c r="AT28" s="222"/>
      <c r="AU28" s="222"/>
      <c r="AV28" s="222"/>
      <c r="AW28" s="222"/>
      <c r="AX28" s="223"/>
    </row>
    <row r="29" spans="1:50" ht="22.5"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66" t="s">
        <v>65</v>
      </c>
      <c r="Z29" s="112"/>
      <c r="AA29" s="162"/>
      <c r="AB29" s="282"/>
      <c r="AC29" s="282"/>
      <c r="AD29" s="282"/>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9"/>
      <c r="B30" s="680"/>
      <c r="C30" s="680"/>
      <c r="D30" s="680"/>
      <c r="E30" s="680"/>
      <c r="F30" s="681"/>
      <c r="G30" s="318"/>
      <c r="H30" s="319"/>
      <c r="I30" s="319"/>
      <c r="J30" s="319"/>
      <c r="K30" s="319"/>
      <c r="L30" s="319"/>
      <c r="M30" s="319"/>
      <c r="N30" s="319"/>
      <c r="O30" s="320"/>
      <c r="P30" s="193"/>
      <c r="Q30" s="193"/>
      <c r="R30" s="193"/>
      <c r="S30" s="193"/>
      <c r="T30" s="193"/>
      <c r="U30" s="193"/>
      <c r="V30" s="193"/>
      <c r="W30" s="193"/>
      <c r="X30" s="194"/>
      <c r="Y30" s="111" t="s">
        <v>15</v>
      </c>
      <c r="Z30" s="112"/>
      <c r="AA30" s="162"/>
      <c r="AB30" s="260" t="s">
        <v>16</v>
      </c>
      <c r="AC30" s="260"/>
      <c r="AD30" s="260"/>
      <c r="AE30" s="84"/>
      <c r="AF30" s="85"/>
      <c r="AG30" s="85"/>
      <c r="AH30" s="85"/>
      <c r="AI30" s="86"/>
      <c r="AJ30" s="84"/>
      <c r="AK30" s="85"/>
      <c r="AL30" s="85"/>
      <c r="AM30" s="85"/>
      <c r="AN30" s="86"/>
      <c r="AO30" s="84"/>
      <c r="AP30" s="85"/>
      <c r="AQ30" s="85"/>
      <c r="AR30" s="85"/>
      <c r="AS30" s="86"/>
      <c r="AT30" s="264"/>
      <c r="AU30" s="265"/>
      <c r="AV30" s="265"/>
      <c r="AW30" s="265"/>
      <c r="AX30" s="266"/>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77"/>
      <c r="AA31" s="78"/>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9"/>
      <c r="B32" s="210"/>
      <c r="C32" s="210"/>
      <c r="D32" s="210"/>
      <c r="E32" s="210"/>
      <c r="F32" s="211"/>
      <c r="G32" s="219"/>
      <c r="H32" s="99"/>
      <c r="I32" s="99"/>
      <c r="J32" s="99"/>
      <c r="K32" s="99"/>
      <c r="L32" s="99"/>
      <c r="M32" s="99"/>
      <c r="N32" s="99"/>
      <c r="O32" s="220"/>
      <c r="P32" s="237"/>
      <c r="Q32" s="99"/>
      <c r="R32" s="99"/>
      <c r="S32" s="99"/>
      <c r="T32" s="99"/>
      <c r="U32" s="99"/>
      <c r="V32" s="99"/>
      <c r="W32" s="99"/>
      <c r="X32" s="220"/>
      <c r="Y32" s="275"/>
      <c r="Z32" s="276"/>
      <c r="AA32" s="277"/>
      <c r="AB32" s="130"/>
      <c r="AC32" s="125"/>
      <c r="AD32" s="126"/>
      <c r="AE32" s="131"/>
      <c r="AF32" s="124"/>
      <c r="AG32" s="124"/>
      <c r="AH32" s="124"/>
      <c r="AI32" s="281"/>
      <c r="AJ32" s="131"/>
      <c r="AK32" s="124"/>
      <c r="AL32" s="124"/>
      <c r="AM32" s="124"/>
      <c r="AN32" s="281"/>
      <c r="AO32" s="131"/>
      <c r="AP32" s="124"/>
      <c r="AQ32" s="124"/>
      <c r="AR32" s="124"/>
      <c r="AS32" s="281"/>
      <c r="AT32" s="58"/>
      <c r="AU32" s="101"/>
      <c r="AV32" s="101"/>
      <c r="AW32" s="99" t="s">
        <v>355</v>
      </c>
      <c r="AX32" s="100"/>
    </row>
    <row r="33" spans="1:50" ht="22.5"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4"/>
      <c r="AF33" s="85"/>
      <c r="AG33" s="85"/>
      <c r="AH33" s="85"/>
      <c r="AI33" s="86"/>
      <c r="AJ33" s="84"/>
      <c r="AK33" s="85"/>
      <c r="AL33" s="85"/>
      <c r="AM33" s="85"/>
      <c r="AN33" s="86"/>
      <c r="AO33" s="84"/>
      <c r="AP33" s="85"/>
      <c r="AQ33" s="85"/>
      <c r="AR33" s="85"/>
      <c r="AS33" s="86"/>
      <c r="AT33" s="222"/>
      <c r="AU33" s="222"/>
      <c r="AV33" s="222"/>
      <c r="AW33" s="222"/>
      <c r="AX33" s="223"/>
    </row>
    <row r="34" spans="1:50" ht="22.5"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66" t="s">
        <v>65</v>
      </c>
      <c r="Z34" s="112"/>
      <c r="AA34" s="162"/>
      <c r="AB34" s="282"/>
      <c r="AC34" s="282"/>
      <c r="AD34" s="282"/>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9"/>
      <c r="B35" s="680"/>
      <c r="C35" s="680"/>
      <c r="D35" s="680"/>
      <c r="E35" s="680"/>
      <c r="F35" s="681"/>
      <c r="G35" s="318"/>
      <c r="H35" s="319"/>
      <c r="I35" s="319"/>
      <c r="J35" s="319"/>
      <c r="K35" s="319"/>
      <c r="L35" s="319"/>
      <c r="M35" s="319"/>
      <c r="N35" s="319"/>
      <c r="O35" s="320"/>
      <c r="P35" s="193"/>
      <c r="Q35" s="193"/>
      <c r="R35" s="193"/>
      <c r="S35" s="193"/>
      <c r="T35" s="193"/>
      <c r="U35" s="193"/>
      <c r="V35" s="193"/>
      <c r="W35" s="193"/>
      <c r="X35" s="194"/>
      <c r="Y35" s="111" t="s">
        <v>15</v>
      </c>
      <c r="Z35" s="112"/>
      <c r="AA35" s="162"/>
      <c r="AB35" s="260" t="s">
        <v>16</v>
      </c>
      <c r="AC35" s="260"/>
      <c r="AD35" s="260"/>
      <c r="AE35" s="84"/>
      <c r="AF35" s="85"/>
      <c r="AG35" s="85"/>
      <c r="AH35" s="85"/>
      <c r="AI35" s="86"/>
      <c r="AJ35" s="84"/>
      <c r="AK35" s="85"/>
      <c r="AL35" s="85"/>
      <c r="AM35" s="85"/>
      <c r="AN35" s="86"/>
      <c r="AO35" s="84"/>
      <c r="AP35" s="85"/>
      <c r="AQ35" s="85"/>
      <c r="AR35" s="85"/>
      <c r="AS35" s="86"/>
      <c r="AT35" s="264"/>
      <c r="AU35" s="265"/>
      <c r="AV35" s="265"/>
      <c r="AW35" s="265"/>
      <c r="AX35" s="266"/>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77"/>
      <c r="AA36" s="78"/>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9"/>
      <c r="B37" s="210"/>
      <c r="C37" s="210"/>
      <c r="D37" s="210"/>
      <c r="E37" s="210"/>
      <c r="F37" s="211"/>
      <c r="G37" s="219"/>
      <c r="H37" s="99"/>
      <c r="I37" s="99"/>
      <c r="J37" s="99"/>
      <c r="K37" s="99"/>
      <c r="L37" s="99"/>
      <c r="M37" s="99"/>
      <c r="N37" s="99"/>
      <c r="O37" s="220"/>
      <c r="P37" s="237"/>
      <c r="Q37" s="99"/>
      <c r="R37" s="99"/>
      <c r="S37" s="99"/>
      <c r="T37" s="99"/>
      <c r="U37" s="99"/>
      <c r="V37" s="99"/>
      <c r="W37" s="99"/>
      <c r="X37" s="220"/>
      <c r="Y37" s="275"/>
      <c r="Z37" s="276"/>
      <c r="AA37" s="277"/>
      <c r="AB37" s="130"/>
      <c r="AC37" s="125"/>
      <c r="AD37" s="126"/>
      <c r="AE37" s="131"/>
      <c r="AF37" s="124"/>
      <c r="AG37" s="124"/>
      <c r="AH37" s="124"/>
      <c r="AI37" s="281"/>
      <c r="AJ37" s="131"/>
      <c r="AK37" s="124"/>
      <c r="AL37" s="124"/>
      <c r="AM37" s="124"/>
      <c r="AN37" s="281"/>
      <c r="AO37" s="131"/>
      <c r="AP37" s="124"/>
      <c r="AQ37" s="124"/>
      <c r="AR37" s="124"/>
      <c r="AS37" s="281"/>
      <c r="AT37" s="58"/>
      <c r="AU37" s="101"/>
      <c r="AV37" s="101"/>
      <c r="AW37" s="99" t="s">
        <v>355</v>
      </c>
      <c r="AX37" s="100"/>
    </row>
    <row r="38" spans="1:50" ht="22.5"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4"/>
      <c r="AF38" s="85"/>
      <c r="AG38" s="85"/>
      <c r="AH38" s="85"/>
      <c r="AI38" s="86"/>
      <c r="AJ38" s="84"/>
      <c r="AK38" s="85"/>
      <c r="AL38" s="85"/>
      <c r="AM38" s="85"/>
      <c r="AN38" s="86"/>
      <c r="AO38" s="84"/>
      <c r="AP38" s="85"/>
      <c r="AQ38" s="85"/>
      <c r="AR38" s="85"/>
      <c r="AS38" s="86"/>
      <c r="AT38" s="222"/>
      <c r="AU38" s="222"/>
      <c r="AV38" s="222"/>
      <c r="AW38" s="222"/>
      <c r="AX38" s="223"/>
    </row>
    <row r="39" spans="1:50" ht="22.5"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66" t="s">
        <v>65</v>
      </c>
      <c r="Z39" s="112"/>
      <c r="AA39" s="162"/>
      <c r="AB39" s="282"/>
      <c r="AC39" s="282"/>
      <c r="AD39" s="282"/>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9"/>
      <c r="B40" s="680"/>
      <c r="C40" s="680"/>
      <c r="D40" s="680"/>
      <c r="E40" s="680"/>
      <c r="F40" s="681"/>
      <c r="G40" s="318"/>
      <c r="H40" s="319"/>
      <c r="I40" s="319"/>
      <c r="J40" s="319"/>
      <c r="K40" s="319"/>
      <c r="L40" s="319"/>
      <c r="M40" s="319"/>
      <c r="N40" s="319"/>
      <c r="O40" s="320"/>
      <c r="P40" s="193"/>
      <c r="Q40" s="193"/>
      <c r="R40" s="193"/>
      <c r="S40" s="193"/>
      <c r="T40" s="193"/>
      <c r="U40" s="193"/>
      <c r="V40" s="193"/>
      <c r="W40" s="193"/>
      <c r="X40" s="194"/>
      <c r="Y40" s="111" t="s">
        <v>15</v>
      </c>
      <c r="Z40" s="112"/>
      <c r="AA40" s="162"/>
      <c r="AB40" s="260" t="s">
        <v>16</v>
      </c>
      <c r="AC40" s="260"/>
      <c r="AD40" s="260"/>
      <c r="AE40" s="84"/>
      <c r="AF40" s="85"/>
      <c r="AG40" s="85"/>
      <c r="AH40" s="85"/>
      <c r="AI40" s="86"/>
      <c r="AJ40" s="84"/>
      <c r="AK40" s="85"/>
      <c r="AL40" s="85"/>
      <c r="AM40" s="85"/>
      <c r="AN40" s="86"/>
      <c r="AO40" s="84"/>
      <c r="AP40" s="85"/>
      <c r="AQ40" s="85"/>
      <c r="AR40" s="85"/>
      <c r="AS40" s="86"/>
      <c r="AT40" s="264"/>
      <c r="AU40" s="265"/>
      <c r="AV40" s="265"/>
      <c r="AW40" s="265"/>
      <c r="AX40" s="266"/>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77"/>
      <c r="AA41" s="78"/>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9"/>
      <c r="B42" s="210"/>
      <c r="C42" s="210"/>
      <c r="D42" s="210"/>
      <c r="E42" s="210"/>
      <c r="F42" s="211"/>
      <c r="G42" s="219"/>
      <c r="H42" s="99"/>
      <c r="I42" s="99"/>
      <c r="J42" s="99"/>
      <c r="K42" s="99"/>
      <c r="L42" s="99"/>
      <c r="M42" s="99"/>
      <c r="N42" s="99"/>
      <c r="O42" s="220"/>
      <c r="P42" s="237"/>
      <c r="Q42" s="99"/>
      <c r="R42" s="99"/>
      <c r="S42" s="99"/>
      <c r="T42" s="99"/>
      <c r="U42" s="99"/>
      <c r="V42" s="99"/>
      <c r="W42" s="99"/>
      <c r="X42" s="220"/>
      <c r="Y42" s="275"/>
      <c r="Z42" s="276"/>
      <c r="AA42" s="277"/>
      <c r="AB42" s="130"/>
      <c r="AC42" s="125"/>
      <c r="AD42" s="126"/>
      <c r="AE42" s="131"/>
      <c r="AF42" s="124"/>
      <c r="AG42" s="124"/>
      <c r="AH42" s="124"/>
      <c r="AI42" s="281"/>
      <c r="AJ42" s="131"/>
      <c r="AK42" s="124"/>
      <c r="AL42" s="124"/>
      <c r="AM42" s="124"/>
      <c r="AN42" s="281"/>
      <c r="AO42" s="131"/>
      <c r="AP42" s="124"/>
      <c r="AQ42" s="124"/>
      <c r="AR42" s="124"/>
      <c r="AS42" s="281"/>
      <c r="AT42" s="58"/>
      <c r="AU42" s="101"/>
      <c r="AV42" s="101"/>
      <c r="AW42" s="99" t="s">
        <v>355</v>
      </c>
      <c r="AX42" s="100"/>
    </row>
    <row r="43" spans="1:50" ht="22.5"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4"/>
      <c r="AF43" s="85"/>
      <c r="AG43" s="85"/>
      <c r="AH43" s="85"/>
      <c r="AI43" s="86"/>
      <c r="AJ43" s="84"/>
      <c r="AK43" s="85"/>
      <c r="AL43" s="85"/>
      <c r="AM43" s="85"/>
      <c r="AN43" s="86"/>
      <c r="AO43" s="84"/>
      <c r="AP43" s="85"/>
      <c r="AQ43" s="85"/>
      <c r="AR43" s="85"/>
      <c r="AS43" s="86"/>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66" t="s">
        <v>65</v>
      </c>
      <c r="Z44" s="112"/>
      <c r="AA44" s="162"/>
      <c r="AB44" s="282"/>
      <c r="AC44" s="282"/>
      <c r="AD44" s="282"/>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4"/>
      <c r="AF45" s="85"/>
      <c r="AG45" s="85"/>
      <c r="AH45" s="85"/>
      <c r="AI45" s="86"/>
      <c r="AJ45" s="84"/>
      <c r="AK45" s="85"/>
      <c r="AL45" s="85"/>
      <c r="AM45" s="85"/>
      <c r="AN45" s="86"/>
      <c r="AO45" s="84"/>
      <c r="AP45" s="85"/>
      <c r="AQ45" s="85"/>
      <c r="AR45" s="85"/>
      <c r="AS45" s="86"/>
      <c r="AT45" s="264"/>
      <c r="AU45" s="265"/>
      <c r="AV45" s="265"/>
      <c r="AW45" s="265"/>
      <c r="AX45" s="266"/>
    </row>
    <row r="46" spans="1:50" ht="22.5" hidden="1" customHeight="1" x14ac:dyDescent="0.15">
      <c r="A46" s="692" t="s">
        <v>322</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30"/>
      <c r="AP46" s="30"/>
      <c r="AQ46" s="30"/>
      <c r="AR46" s="30"/>
      <c r="AS46" s="30"/>
      <c r="AT46" s="30"/>
      <c r="AU46" s="30"/>
      <c r="AV46" s="30"/>
      <c r="AW46" s="30"/>
      <c r="AX46" s="32"/>
    </row>
    <row r="47" spans="1:50" ht="18.75" hidden="1" customHeight="1" x14ac:dyDescent="0.15">
      <c r="A47" s="230" t="s">
        <v>320</v>
      </c>
      <c r="B47" s="694" t="s">
        <v>317</v>
      </c>
      <c r="C47" s="232"/>
      <c r="D47" s="232"/>
      <c r="E47" s="232"/>
      <c r="F47" s="233"/>
      <c r="G47" s="628" t="s">
        <v>311</v>
      </c>
      <c r="H47" s="628"/>
      <c r="I47" s="628"/>
      <c r="J47" s="628"/>
      <c r="K47" s="628"/>
      <c r="L47" s="628"/>
      <c r="M47" s="628"/>
      <c r="N47" s="628"/>
      <c r="O47" s="628"/>
      <c r="P47" s="628"/>
      <c r="Q47" s="628"/>
      <c r="R47" s="628"/>
      <c r="S47" s="628"/>
      <c r="T47" s="628"/>
      <c r="U47" s="628"/>
      <c r="V47" s="628"/>
      <c r="W47" s="628"/>
      <c r="X47" s="628"/>
      <c r="Y47" s="628"/>
      <c r="Z47" s="628"/>
      <c r="AA47" s="699"/>
      <c r="AB47" s="627" t="s">
        <v>310</v>
      </c>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9"/>
    </row>
    <row r="48" spans="1:50" ht="18.75" hidden="1" customHeight="1" x14ac:dyDescent="0.15">
      <c r="A48" s="230"/>
      <c r="B48" s="694"/>
      <c r="C48" s="232"/>
      <c r="D48" s="232"/>
      <c r="E48" s="232"/>
      <c r="F48" s="233"/>
      <c r="G48" s="99"/>
      <c r="H48" s="99"/>
      <c r="I48" s="99"/>
      <c r="J48" s="99"/>
      <c r="K48" s="99"/>
      <c r="L48" s="99"/>
      <c r="M48" s="99"/>
      <c r="N48" s="99"/>
      <c r="O48" s="99"/>
      <c r="P48" s="99"/>
      <c r="Q48" s="99"/>
      <c r="R48" s="99"/>
      <c r="S48" s="99"/>
      <c r="T48" s="99"/>
      <c r="U48" s="99"/>
      <c r="V48" s="99"/>
      <c r="W48" s="99"/>
      <c r="X48" s="99"/>
      <c r="Y48" s="99"/>
      <c r="Z48" s="99"/>
      <c r="AA48" s="220"/>
      <c r="AB48" s="237"/>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0"/>
      <c r="B49" s="694"/>
      <c r="C49" s="232"/>
      <c r="D49" s="232"/>
      <c r="E49" s="232"/>
      <c r="F49" s="233"/>
      <c r="G49" s="332"/>
      <c r="H49" s="332"/>
      <c r="I49" s="332"/>
      <c r="J49" s="332"/>
      <c r="K49" s="332"/>
      <c r="L49" s="332"/>
      <c r="M49" s="332"/>
      <c r="N49" s="332"/>
      <c r="O49" s="332"/>
      <c r="P49" s="332"/>
      <c r="Q49" s="332"/>
      <c r="R49" s="332"/>
      <c r="S49" s="332"/>
      <c r="T49" s="332"/>
      <c r="U49" s="332"/>
      <c r="V49" s="332"/>
      <c r="W49" s="332"/>
      <c r="X49" s="332"/>
      <c r="Y49" s="332"/>
      <c r="Z49" s="332"/>
      <c r="AA49" s="333"/>
      <c r="AB49" s="621"/>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22"/>
    </row>
    <row r="50" spans="1:50" ht="22.5" hidden="1" customHeight="1" x14ac:dyDescent="0.15">
      <c r="A50" s="230"/>
      <c r="B50" s="694"/>
      <c r="C50" s="232"/>
      <c r="D50" s="232"/>
      <c r="E50" s="232"/>
      <c r="F50" s="233"/>
      <c r="G50" s="334"/>
      <c r="H50" s="334"/>
      <c r="I50" s="334"/>
      <c r="J50" s="334"/>
      <c r="K50" s="334"/>
      <c r="L50" s="334"/>
      <c r="M50" s="334"/>
      <c r="N50" s="334"/>
      <c r="O50" s="334"/>
      <c r="P50" s="334"/>
      <c r="Q50" s="334"/>
      <c r="R50" s="334"/>
      <c r="S50" s="334"/>
      <c r="T50" s="334"/>
      <c r="U50" s="334"/>
      <c r="V50" s="334"/>
      <c r="W50" s="334"/>
      <c r="X50" s="334"/>
      <c r="Y50" s="334"/>
      <c r="Z50" s="334"/>
      <c r="AA50" s="335"/>
      <c r="AB50" s="623"/>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24"/>
    </row>
    <row r="51" spans="1:50" ht="22.5" hidden="1" customHeight="1" x14ac:dyDescent="0.15">
      <c r="A51" s="230"/>
      <c r="B51" s="695"/>
      <c r="C51" s="234"/>
      <c r="D51" s="234"/>
      <c r="E51" s="234"/>
      <c r="F51" s="235"/>
      <c r="G51" s="336"/>
      <c r="H51" s="336"/>
      <c r="I51" s="336"/>
      <c r="J51" s="336"/>
      <c r="K51" s="336"/>
      <c r="L51" s="336"/>
      <c r="M51" s="336"/>
      <c r="N51" s="336"/>
      <c r="O51" s="336"/>
      <c r="P51" s="336"/>
      <c r="Q51" s="336"/>
      <c r="R51" s="336"/>
      <c r="S51" s="336"/>
      <c r="T51" s="336"/>
      <c r="U51" s="336"/>
      <c r="V51" s="336"/>
      <c r="W51" s="336"/>
      <c r="X51" s="336"/>
      <c r="Y51" s="336"/>
      <c r="Z51" s="336"/>
      <c r="AA51" s="337"/>
      <c r="AB51" s="625"/>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26"/>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x14ac:dyDescent="0.15">
      <c r="A53" s="230"/>
      <c r="B53" s="232"/>
      <c r="C53" s="232"/>
      <c r="D53" s="232"/>
      <c r="E53" s="232"/>
      <c r="F53" s="233"/>
      <c r="G53" s="219"/>
      <c r="H53" s="99"/>
      <c r="I53" s="99"/>
      <c r="J53" s="99"/>
      <c r="K53" s="99"/>
      <c r="L53" s="99"/>
      <c r="M53" s="99"/>
      <c r="N53" s="99"/>
      <c r="O53" s="220"/>
      <c r="P53" s="237"/>
      <c r="Q53" s="99"/>
      <c r="R53" s="99"/>
      <c r="S53" s="99"/>
      <c r="T53" s="99"/>
      <c r="U53" s="99"/>
      <c r="V53" s="99"/>
      <c r="W53" s="99"/>
      <c r="X53" s="220"/>
      <c r="Y53" s="241"/>
      <c r="Z53" s="242"/>
      <c r="AA53" s="243"/>
      <c r="AB53" s="247"/>
      <c r="AC53" s="248"/>
      <c r="AD53" s="249"/>
      <c r="AE53" s="237"/>
      <c r="AF53" s="99"/>
      <c r="AG53" s="99"/>
      <c r="AH53" s="99"/>
      <c r="AI53" s="220"/>
      <c r="AJ53" s="237"/>
      <c r="AK53" s="99"/>
      <c r="AL53" s="99"/>
      <c r="AM53" s="99"/>
      <c r="AN53" s="220"/>
      <c r="AO53" s="237"/>
      <c r="AP53" s="99"/>
      <c r="AQ53" s="99"/>
      <c r="AR53" s="99"/>
      <c r="AS53" s="220"/>
      <c r="AT53" s="58"/>
      <c r="AU53" s="101"/>
      <c r="AV53" s="101"/>
      <c r="AW53" s="99" t="s">
        <v>355</v>
      </c>
      <c r="AX53" s="100"/>
    </row>
    <row r="54" spans="1:50" ht="22.5"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4"/>
      <c r="AF54" s="85"/>
      <c r="AG54" s="85"/>
      <c r="AH54" s="85"/>
      <c r="AI54" s="86"/>
      <c r="AJ54" s="84"/>
      <c r="AK54" s="85"/>
      <c r="AL54" s="85"/>
      <c r="AM54" s="85"/>
      <c r="AN54" s="86"/>
      <c r="AO54" s="84"/>
      <c r="AP54" s="85"/>
      <c r="AQ54" s="85"/>
      <c r="AR54" s="85"/>
      <c r="AS54" s="86"/>
      <c r="AT54" s="222"/>
      <c r="AU54" s="222"/>
      <c r="AV54" s="222"/>
      <c r="AW54" s="222"/>
      <c r="AX54" s="223"/>
    </row>
    <row r="55" spans="1:50" ht="22.5"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65"/>
      <c r="AC55" s="227"/>
      <c r="AD55" s="227"/>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4"/>
      <c r="AF56" s="85"/>
      <c r="AG56" s="85"/>
      <c r="AH56" s="85"/>
      <c r="AI56" s="86"/>
      <c r="AJ56" s="84"/>
      <c r="AK56" s="85"/>
      <c r="AL56" s="85"/>
      <c r="AM56" s="85"/>
      <c r="AN56" s="86"/>
      <c r="AO56" s="84"/>
      <c r="AP56" s="85"/>
      <c r="AQ56" s="85"/>
      <c r="AR56" s="85"/>
      <c r="AS56" s="86"/>
      <c r="AT56" s="264"/>
      <c r="AU56" s="265"/>
      <c r="AV56" s="265"/>
      <c r="AW56" s="265"/>
      <c r="AX56" s="266"/>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x14ac:dyDescent="0.15">
      <c r="A58" s="230"/>
      <c r="B58" s="232"/>
      <c r="C58" s="232"/>
      <c r="D58" s="232"/>
      <c r="E58" s="232"/>
      <c r="F58" s="233"/>
      <c r="G58" s="219"/>
      <c r="H58" s="99"/>
      <c r="I58" s="99"/>
      <c r="J58" s="99"/>
      <c r="K58" s="99"/>
      <c r="L58" s="99"/>
      <c r="M58" s="99"/>
      <c r="N58" s="99"/>
      <c r="O58" s="220"/>
      <c r="P58" s="237"/>
      <c r="Q58" s="99"/>
      <c r="R58" s="99"/>
      <c r="S58" s="99"/>
      <c r="T58" s="99"/>
      <c r="U58" s="99"/>
      <c r="V58" s="99"/>
      <c r="W58" s="99"/>
      <c r="X58" s="220"/>
      <c r="Y58" s="241"/>
      <c r="Z58" s="242"/>
      <c r="AA58" s="243"/>
      <c r="AB58" s="247"/>
      <c r="AC58" s="248"/>
      <c r="AD58" s="249"/>
      <c r="AE58" s="237"/>
      <c r="AF58" s="99"/>
      <c r="AG58" s="99"/>
      <c r="AH58" s="99"/>
      <c r="AI58" s="220"/>
      <c r="AJ58" s="237"/>
      <c r="AK58" s="99"/>
      <c r="AL58" s="99"/>
      <c r="AM58" s="99"/>
      <c r="AN58" s="220"/>
      <c r="AO58" s="237"/>
      <c r="AP58" s="99"/>
      <c r="AQ58" s="99"/>
      <c r="AR58" s="99"/>
      <c r="AS58" s="220"/>
      <c r="AT58" s="58"/>
      <c r="AU58" s="101"/>
      <c r="AV58" s="101"/>
      <c r="AW58" s="99" t="s">
        <v>355</v>
      </c>
      <c r="AX58" s="100"/>
    </row>
    <row r="59" spans="1:50" ht="22.5"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4"/>
      <c r="AF59" s="85"/>
      <c r="AG59" s="85"/>
      <c r="AH59" s="85"/>
      <c r="AI59" s="86"/>
      <c r="AJ59" s="84"/>
      <c r="AK59" s="85"/>
      <c r="AL59" s="85"/>
      <c r="AM59" s="85"/>
      <c r="AN59" s="86"/>
      <c r="AO59" s="84"/>
      <c r="AP59" s="85"/>
      <c r="AQ59" s="85"/>
      <c r="AR59" s="85"/>
      <c r="AS59" s="86"/>
      <c r="AT59" s="222"/>
      <c r="AU59" s="222"/>
      <c r="AV59" s="222"/>
      <c r="AW59" s="222"/>
      <c r="AX59" s="223"/>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4"/>
      <c r="AF61" s="85"/>
      <c r="AG61" s="85"/>
      <c r="AH61" s="85"/>
      <c r="AI61" s="86"/>
      <c r="AJ61" s="84"/>
      <c r="AK61" s="85"/>
      <c r="AL61" s="85"/>
      <c r="AM61" s="85"/>
      <c r="AN61" s="86"/>
      <c r="AO61" s="84"/>
      <c r="AP61" s="85"/>
      <c r="AQ61" s="85"/>
      <c r="AR61" s="85"/>
      <c r="AS61" s="86"/>
      <c r="AT61" s="264"/>
      <c r="AU61" s="265"/>
      <c r="AV61" s="265"/>
      <c r="AW61" s="265"/>
      <c r="AX61" s="266"/>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x14ac:dyDescent="0.15">
      <c r="A63" s="230"/>
      <c r="B63" s="232"/>
      <c r="C63" s="232"/>
      <c r="D63" s="232"/>
      <c r="E63" s="232"/>
      <c r="F63" s="233"/>
      <c r="G63" s="219"/>
      <c r="H63" s="99"/>
      <c r="I63" s="99"/>
      <c r="J63" s="99"/>
      <c r="K63" s="99"/>
      <c r="L63" s="99"/>
      <c r="M63" s="99"/>
      <c r="N63" s="99"/>
      <c r="O63" s="220"/>
      <c r="P63" s="237"/>
      <c r="Q63" s="99"/>
      <c r="R63" s="99"/>
      <c r="S63" s="99"/>
      <c r="T63" s="99"/>
      <c r="U63" s="99"/>
      <c r="V63" s="99"/>
      <c r="W63" s="99"/>
      <c r="X63" s="220"/>
      <c r="Y63" s="241"/>
      <c r="Z63" s="242"/>
      <c r="AA63" s="243"/>
      <c r="AB63" s="247"/>
      <c r="AC63" s="248"/>
      <c r="AD63" s="249"/>
      <c r="AE63" s="237"/>
      <c r="AF63" s="99"/>
      <c r="AG63" s="99"/>
      <c r="AH63" s="99"/>
      <c r="AI63" s="220"/>
      <c r="AJ63" s="237"/>
      <c r="AK63" s="99"/>
      <c r="AL63" s="99"/>
      <c r="AM63" s="99"/>
      <c r="AN63" s="220"/>
      <c r="AO63" s="237"/>
      <c r="AP63" s="99"/>
      <c r="AQ63" s="99"/>
      <c r="AR63" s="99"/>
      <c r="AS63" s="220"/>
      <c r="AT63" s="58"/>
      <c r="AU63" s="101"/>
      <c r="AV63" s="101"/>
      <c r="AW63" s="99" t="s">
        <v>355</v>
      </c>
      <c r="AX63" s="100"/>
    </row>
    <row r="64" spans="1:50" ht="22.5"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4"/>
      <c r="AF64" s="85"/>
      <c r="AG64" s="85"/>
      <c r="AH64" s="85"/>
      <c r="AI64" s="86"/>
      <c r="AJ64" s="84"/>
      <c r="AK64" s="85"/>
      <c r="AL64" s="85"/>
      <c r="AM64" s="85"/>
      <c r="AN64" s="86"/>
      <c r="AO64" s="84"/>
      <c r="AP64" s="85"/>
      <c r="AQ64" s="85"/>
      <c r="AR64" s="85"/>
      <c r="AS64" s="86"/>
      <c r="AT64" s="222"/>
      <c r="AU64" s="222"/>
      <c r="AV64" s="222"/>
      <c r="AW64" s="222"/>
      <c r="AX64" s="223"/>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4"/>
      <c r="AF66" s="85"/>
      <c r="AG66" s="85"/>
      <c r="AH66" s="85"/>
      <c r="AI66" s="86"/>
      <c r="AJ66" s="84"/>
      <c r="AK66" s="85"/>
      <c r="AL66" s="85"/>
      <c r="AM66" s="85"/>
      <c r="AN66" s="86"/>
      <c r="AO66" s="84"/>
      <c r="AP66" s="85"/>
      <c r="AQ66" s="85"/>
      <c r="AR66" s="85"/>
      <c r="AS66" s="86"/>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1" t="s">
        <v>12</v>
      </c>
      <c r="AC67" s="112"/>
      <c r="AD67" s="162"/>
      <c r="AE67" s="666" t="s">
        <v>69</v>
      </c>
      <c r="AF67" s="109"/>
      <c r="AG67" s="109"/>
      <c r="AH67" s="109"/>
      <c r="AI67" s="109"/>
      <c r="AJ67" s="666" t="s">
        <v>70</v>
      </c>
      <c r="AK67" s="109"/>
      <c r="AL67" s="109"/>
      <c r="AM67" s="109"/>
      <c r="AN67" s="109"/>
      <c r="AO67" s="666" t="s">
        <v>71</v>
      </c>
      <c r="AP67" s="109"/>
      <c r="AQ67" s="109"/>
      <c r="AR67" s="109"/>
      <c r="AS67" s="109"/>
      <c r="AT67" s="167" t="s">
        <v>74</v>
      </c>
      <c r="AU67" s="168"/>
      <c r="AV67" s="168"/>
      <c r="AW67" s="168"/>
      <c r="AX67" s="169"/>
    </row>
    <row r="68" spans="1:60" ht="22.5" customHeight="1" x14ac:dyDescent="0.15">
      <c r="A68" s="181"/>
      <c r="B68" s="182"/>
      <c r="C68" s="182"/>
      <c r="D68" s="182"/>
      <c r="E68" s="182"/>
      <c r="F68" s="183"/>
      <c r="G68" s="409" t="s">
        <v>387</v>
      </c>
      <c r="H68" s="410"/>
      <c r="I68" s="410"/>
      <c r="J68" s="410"/>
      <c r="K68" s="410"/>
      <c r="L68" s="410"/>
      <c r="M68" s="410"/>
      <c r="N68" s="410"/>
      <c r="O68" s="410"/>
      <c r="P68" s="410"/>
      <c r="Q68" s="410"/>
      <c r="R68" s="410"/>
      <c r="S68" s="410"/>
      <c r="T68" s="410"/>
      <c r="U68" s="410"/>
      <c r="V68" s="410"/>
      <c r="W68" s="410"/>
      <c r="X68" s="411"/>
      <c r="Y68" s="328" t="s">
        <v>66</v>
      </c>
      <c r="Z68" s="329"/>
      <c r="AA68" s="330"/>
      <c r="AB68" s="198" t="s">
        <v>388</v>
      </c>
      <c r="AC68" s="199"/>
      <c r="AD68" s="200"/>
      <c r="AE68" s="418">
        <v>97164</v>
      </c>
      <c r="AF68" s="418"/>
      <c r="AG68" s="418"/>
      <c r="AH68" s="418"/>
      <c r="AI68" s="418"/>
      <c r="AJ68" s="419">
        <v>87356</v>
      </c>
      <c r="AK68" s="420"/>
      <c r="AL68" s="420"/>
      <c r="AM68" s="420"/>
      <c r="AN68" s="420"/>
      <c r="AO68" s="84">
        <v>80289</v>
      </c>
      <c r="AP68" s="85"/>
      <c r="AQ68" s="85"/>
      <c r="AR68" s="85"/>
      <c r="AS68" s="86"/>
      <c r="AT68" s="201"/>
      <c r="AU68" s="201"/>
      <c r="AV68" s="201"/>
      <c r="AW68" s="201"/>
      <c r="AX68" s="202"/>
      <c r="AY68" s="10"/>
      <c r="AZ68" s="10"/>
      <c r="BA68" s="10"/>
      <c r="BB68" s="10"/>
      <c r="BC68" s="10"/>
    </row>
    <row r="69" spans="1:60" ht="22.5" customHeight="1" x14ac:dyDescent="0.15">
      <c r="A69" s="184"/>
      <c r="B69" s="185"/>
      <c r="C69" s="185"/>
      <c r="D69" s="185"/>
      <c r="E69" s="185"/>
      <c r="F69" s="186"/>
      <c r="G69" s="412"/>
      <c r="H69" s="413"/>
      <c r="I69" s="413"/>
      <c r="J69" s="413"/>
      <c r="K69" s="413"/>
      <c r="L69" s="413"/>
      <c r="M69" s="413"/>
      <c r="N69" s="413"/>
      <c r="O69" s="413"/>
      <c r="P69" s="413"/>
      <c r="Q69" s="413"/>
      <c r="R69" s="413"/>
      <c r="S69" s="413"/>
      <c r="T69" s="413"/>
      <c r="U69" s="413"/>
      <c r="V69" s="413"/>
      <c r="W69" s="413"/>
      <c r="X69" s="414"/>
      <c r="Y69" s="203" t="s">
        <v>67</v>
      </c>
      <c r="Z69" s="146"/>
      <c r="AA69" s="147"/>
      <c r="AB69" s="206" t="s">
        <v>388</v>
      </c>
      <c r="AC69" s="207"/>
      <c r="AD69" s="208"/>
      <c r="AE69" s="616" t="s">
        <v>389</v>
      </c>
      <c r="AF69" s="617"/>
      <c r="AG69" s="617"/>
      <c r="AH69" s="617"/>
      <c r="AI69" s="617"/>
      <c r="AJ69" s="616" t="s">
        <v>389</v>
      </c>
      <c r="AK69" s="617"/>
      <c r="AL69" s="617"/>
      <c r="AM69" s="617"/>
      <c r="AN69" s="617"/>
      <c r="AO69" s="84" t="s">
        <v>418</v>
      </c>
      <c r="AP69" s="85"/>
      <c r="AQ69" s="85"/>
      <c r="AR69" s="85"/>
      <c r="AS69" s="86"/>
      <c r="AT69" s="84" t="s">
        <v>418</v>
      </c>
      <c r="AU69" s="85"/>
      <c r="AV69" s="85"/>
      <c r="AW69" s="85"/>
      <c r="AX69" s="87"/>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1" t="s">
        <v>12</v>
      </c>
      <c r="AC70" s="112"/>
      <c r="AD70" s="162"/>
      <c r="AE70" s="166" t="s">
        <v>69</v>
      </c>
      <c r="AF70" s="161"/>
      <c r="AG70" s="161"/>
      <c r="AH70" s="161"/>
      <c r="AI70" s="190"/>
      <c r="AJ70" s="166" t="s">
        <v>70</v>
      </c>
      <c r="AK70" s="161"/>
      <c r="AL70" s="161"/>
      <c r="AM70" s="161"/>
      <c r="AN70" s="190"/>
      <c r="AO70" s="166" t="s">
        <v>71</v>
      </c>
      <c r="AP70" s="161"/>
      <c r="AQ70" s="161"/>
      <c r="AR70" s="161"/>
      <c r="AS70" s="190"/>
      <c r="AT70" s="167" t="s">
        <v>74</v>
      </c>
      <c r="AU70" s="168"/>
      <c r="AV70" s="168"/>
      <c r="AW70" s="168"/>
      <c r="AX70" s="169"/>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4"/>
      <c r="AF71" s="85"/>
      <c r="AG71" s="85"/>
      <c r="AH71" s="85"/>
      <c r="AI71" s="86"/>
      <c r="AJ71" s="84"/>
      <c r="AK71" s="85"/>
      <c r="AL71" s="85"/>
      <c r="AM71" s="85"/>
      <c r="AN71" s="86"/>
      <c r="AO71" s="84"/>
      <c r="AP71" s="85"/>
      <c r="AQ71" s="85"/>
      <c r="AR71" s="85"/>
      <c r="AS71" s="86"/>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1" t="s">
        <v>12</v>
      </c>
      <c r="AC73" s="112"/>
      <c r="AD73" s="162"/>
      <c r="AE73" s="166" t="s">
        <v>69</v>
      </c>
      <c r="AF73" s="161"/>
      <c r="AG73" s="161"/>
      <c r="AH73" s="161"/>
      <c r="AI73" s="190"/>
      <c r="AJ73" s="166" t="s">
        <v>70</v>
      </c>
      <c r="AK73" s="161"/>
      <c r="AL73" s="161"/>
      <c r="AM73" s="161"/>
      <c r="AN73" s="190"/>
      <c r="AO73" s="166" t="s">
        <v>71</v>
      </c>
      <c r="AP73" s="161"/>
      <c r="AQ73" s="161"/>
      <c r="AR73" s="161"/>
      <c r="AS73" s="190"/>
      <c r="AT73" s="167" t="s">
        <v>74</v>
      </c>
      <c r="AU73" s="168"/>
      <c r="AV73" s="168"/>
      <c r="AW73" s="168"/>
      <c r="AX73" s="169"/>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4"/>
      <c r="AF74" s="85"/>
      <c r="AG74" s="85"/>
      <c r="AH74" s="85"/>
      <c r="AI74" s="86"/>
      <c r="AJ74" s="84"/>
      <c r="AK74" s="85"/>
      <c r="AL74" s="85"/>
      <c r="AM74" s="85"/>
      <c r="AN74" s="86"/>
      <c r="AO74" s="84"/>
      <c r="AP74" s="85"/>
      <c r="AQ74" s="85"/>
      <c r="AR74" s="85"/>
      <c r="AS74" s="86"/>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1" t="s">
        <v>12</v>
      </c>
      <c r="AC76" s="112"/>
      <c r="AD76" s="162"/>
      <c r="AE76" s="166" t="s">
        <v>69</v>
      </c>
      <c r="AF76" s="161"/>
      <c r="AG76" s="161"/>
      <c r="AH76" s="161"/>
      <c r="AI76" s="190"/>
      <c r="AJ76" s="166" t="s">
        <v>70</v>
      </c>
      <c r="AK76" s="161"/>
      <c r="AL76" s="161"/>
      <c r="AM76" s="161"/>
      <c r="AN76" s="190"/>
      <c r="AO76" s="166" t="s">
        <v>71</v>
      </c>
      <c r="AP76" s="161"/>
      <c r="AQ76" s="161"/>
      <c r="AR76" s="161"/>
      <c r="AS76" s="190"/>
      <c r="AT76" s="167" t="s">
        <v>74</v>
      </c>
      <c r="AU76" s="168"/>
      <c r="AV76" s="168"/>
      <c r="AW76" s="168"/>
      <c r="AX76" s="169"/>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4"/>
      <c r="AF77" s="85"/>
      <c r="AG77" s="85"/>
      <c r="AH77" s="85"/>
      <c r="AI77" s="86"/>
      <c r="AJ77" s="84"/>
      <c r="AK77" s="85"/>
      <c r="AL77" s="85"/>
      <c r="AM77" s="85"/>
      <c r="AN77" s="86"/>
      <c r="AO77" s="84"/>
      <c r="AP77" s="85"/>
      <c r="AQ77" s="85"/>
      <c r="AR77" s="85"/>
      <c r="AS77" s="86"/>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1" t="s">
        <v>12</v>
      </c>
      <c r="AC79" s="112"/>
      <c r="AD79" s="162"/>
      <c r="AE79" s="166" t="s">
        <v>69</v>
      </c>
      <c r="AF79" s="161"/>
      <c r="AG79" s="161"/>
      <c r="AH79" s="161"/>
      <c r="AI79" s="190"/>
      <c r="AJ79" s="166" t="s">
        <v>70</v>
      </c>
      <c r="AK79" s="161"/>
      <c r="AL79" s="161"/>
      <c r="AM79" s="161"/>
      <c r="AN79" s="190"/>
      <c r="AO79" s="166" t="s">
        <v>71</v>
      </c>
      <c r="AP79" s="161"/>
      <c r="AQ79" s="161"/>
      <c r="AR79" s="161"/>
      <c r="AS79" s="190"/>
      <c r="AT79" s="167" t="s">
        <v>74</v>
      </c>
      <c r="AU79" s="168"/>
      <c r="AV79" s="168"/>
      <c r="AW79" s="168"/>
      <c r="AX79" s="169"/>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4"/>
      <c r="AF80" s="85"/>
      <c r="AG80" s="85"/>
      <c r="AH80" s="85"/>
      <c r="AI80" s="86"/>
      <c r="AJ80" s="84"/>
      <c r="AK80" s="85"/>
      <c r="AL80" s="85"/>
      <c r="AM80" s="85"/>
      <c r="AN80" s="86"/>
      <c r="AO80" s="84"/>
      <c r="AP80" s="85"/>
      <c r="AQ80" s="85"/>
      <c r="AR80" s="85"/>
      <c r="AS80" s="86"/>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72" t="s">
        <v>390</v>
      </c>
      <c r="H83" s="172"/>
      <c r="I83" s="172"/>
      <c r="J83" s="172"/>
      <c r="K83" s="172"/>
      <c r="L83" s="172"/>
      <c r="M83" s="172"/>
      <c r="N83" s="172"/>
      <c r="O83" s="172"/>
      <c r="P83" s="172"/>
      <c r="Q83" s="172"/>
      <c r="R83" s="172"/>
      <c r="S83" s="172"/>
      <c r="T83" s="172"/>
      <c r="U83" s="172"/>
      <c r="V83" s="172"/>
      <c r="W83" s="172"/>
      <c r="X83" s="172"/>
      <c r="Y83" s="137" t="s">
        <v>17</v>
      </c>
      <c r="Z83" s="138"/>
      <c r="AA83" s="139"/>
      <c r="AB83" s="174" t="s">
        <v>393</v>
      </c>
      <c r="AC83" s="141"/>
      <c r="AD83" s="142"/>
      <c r="AE83" s="175">
        <v>86</v>
      </c>
      <c r="AF83" s="176"/>
      <c r="AG83" s="176"/>
      <c r="AH83" s="176"/>
      <c r="AI83" s="177"/>
      <c r="AJ83" s="175">
        <v>89</v>
      </c>
      <c r="AK83" s="176"/>
      <c r="AL83" s="176"/>
      <c r="AM83" s="176"/>
      <c r="AN83" s="177"/>
      <c r="AO83" s="143">
        <v>94</v>
      </c>
      <c r="AP83" s="144"/>
      <c r="AQ83" s="144"/>
      <c r="AR83" s="144"/>
      <c r="AS83" s="144"/>
      <c r="AT83" s="84" t="s">
        <v>418</v>
      </c>
      <c r="AU83" s="85"/>
      <c r="AV83" s="85"/>
      <c r="AW83" s="85"/>
      <c r="AX83" s="87"/>
    </row>
    <row r="84" spans="1:60" ht="47.1" customHeight="1" x14ac:dyDescent="0.15">
      <c r="A84" s="121"/>
      <c r="B84" s="122"/>
      <c r="C84" s="122"/>
      <c r="D84" s="122"/>
      <c r="E84" s="122"/>
      <c r="F84" s="123"/>
      <c r="G84" s="173"/>
      <c r="H84" s="173"/>
      <c r="I84" s="173"/>
      <c r="J84" s="173"/>
      <c r="K84" s="173"/>
      <c r="L84" s="173"/>
      <c r="M84" s="173"/>
      <c r="N84" s="173"/>
      <c r="O84" s="173"/>
      <c r="P84" s="173"/>
      <c r="Q84" s="173"/>
      <c r="R84" s="173"/>
      <c r="S84" s="173"/>
      <c r="T84" s="173"/>
      <c r="U84" s="173"/>
      <c r="V84" s="173"/>
      <c r="W84" s="173"/>
      <c r="X84" s="173"/>
      <c r="Y84" s="145" t="s">
        <v>59</v>
      </c>
      <c r="Z84" s="146"/>
      <c r="AA84" s="147"/>
      <c r="AB84" s="148" t="s">
        <v>394</v>
      </c>
      <c r="AC84" s="149"/>
      <c r="AD84" s="150"/>
      <c r="AE84" s="148" t="s">
        <v>391</v>
      </c>
      <c r="AF84" s="149"/>
      <c r="AG84" s="149"/>
      <c r="AH84" s="149"/>
      <c r="AI84" s="150"/>
      <c r="AJ84" s="148" t="s">
        <v>392</v>
      </c>
      <c r="AK84" s="149"/>
      <c r="AL84" s="149"/>
      <c r="AM84" s="149"/>
      <c r="AN84" s="150"/>
      <c r="AO84" s="148" t="s">
        <v>424</v>
      </c>
      <c r="AP84" s="149"/>
      <c r="AQ84" s="149"/>
      <c r="AR84" s="149"/>
      <c r="AS84" s="150"/>
      <c r="AT84" s="148" t="s">
        <v>418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2" t="s">
        <v>77</v>
      </c>
      <c r="B97" s="373"/>
      <c r="C97" s="344" t="s">
        <v>19</v>
      </c>
      <c r="D97" s="345"/>
      <c r="E97" s="345"/>
      <c r="F97" s="345"/>
      <c r="G97" s="345"/>
      <c r="H97" s="345"/>
      <c r="I97" s="345"/>
      <c r="J97" s="345"/>
      <c r="K97" s="346"/>
      <c r="L97" s="404" t="s">
        <v>76</v>
      </c>
      <c r="M97" s="404"/>
      <c r="N97" s="404"/>
      <c r="O97" s="404"/>
      <c r="P97" s="404"/>
      <c r="Q97" s="404"/>
      <c r="R97" s="405" t="s">
        <v>73</v>
      </c>
      <c r="S97" s="406"/>
      <c r="T97" s="406"/>
      <c r="U97" s="406"/>
      <c r="V97" s="406"/>
      <c r="W97" s="406"/>
      <c r="X97" s="407"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408"/>
    </row>
    <row r="98" spans="1:50" ht="22.5" customHeight="1" x14ac:dyDescent="0.15">
      <c r="A98" s="374"/>
      <c r="B98" s="375"/>
      <c r="C98" s="415" t="s">
        <v>395</v>
      </c>
      <c r="D98" s="416"/>
      <c r="E98" s="416"/>
      <c r="F98" s="416"/>
      <c r="G98" s="416"/>
      <c r="H98" s="416"/>
      <c r="I98" s="416"/>
      <c r="J98" s="416"/>
      <c r="K98" s="417"/>
      <c r="L98" s="62">
        <v>2000</v>
      </c>
      <c r="M98" s="63"/>
      <c r="N98" s="63"/>
      <c r="O98" s="63"/>
      <c r="P98" s="63"/>
      <c r="Q98" s="64"/>
      <c r="R98" s="62">
        <v>2000</v>
      </c>
      <c r="S98" s="63"/>
      <c r="T98" s="63"/>
      <c r="U98" s="63"/>
      <c r="V98" s="63"/>
      <c r="W98" s="64"/>
      <c r="X98" s="682" t="s">
        <v>481</v>
      </c>
      <c r="Y98" s="683"/>
      <c r="Z98" s="683"/>
      <c r="AA98" s="683"/>
      <c r="AB98" s="683"/>
      <c r="AC98" s="683"/>
      <c r="AD98" s="683"/>
      <c r="AE98" s="683"/>
      <c r="AF98" s="683"/>
      <c r="AG98" s="683"/>
      <c r="AH98" s="683"/>
      <c r="AI98" s="683"/>
      <c r="AJ98" s="683"/>
      <c r="AK98" s="683"/>
      <c r="AL98" s="683"/>
      <c r="AM98" s="683"/>
      <c r="AN98" s="683"/>
      <c r="AO98" s="683"/>
      <c r="AP98" s="683"/>
      <c r="AQ98" s="683"/>
      <c r="AR98" s="683"/>
      <c r="AS98" s="683"/>
      <c r="AT98" s="683"/>
      <c r="AU98" s="683"/>
      <c r="AV98" s="683"/>
      <c r="AW98" s="683"/>
      <c r="AX98" s="684"/>
    </row>
    <row r="99" spans="1:50" ht="23.1" customHeight="1" x14ac:dyDescent="0.15">
      <c r="A99" s="374"/>
      <c r="B99" s="375"/>
      <c r="C99" s="152" t="s">
        <v>396</v>
      </c>
      <c r="D99" s="153"/>
      <c r="E99" s="153"/>
      <c r="F99" s="153"/>
      <c r="G99" s="153"/>
      <c r="H99" s="153"/>
      <c r="I99" s="153"/>
      <c r="J99" s="153"/>
      <c r="K99" s="154"/>
      <c r="L99" s="62">
        <v>333</v>
      </c>
      <c r="M99" s="63"/>
      <c r="N99" s="63"/>
      <c r="O99" s="63"/>
      <c r="P99" s="63"/>
      <c r="Q99" s="64"/>
      <c r="R99" s="62">
        <v>333</v>
      </c>
      <c r="S99" s="63"/>
      <c r="T99" s="63"/>
      <c r="U99" s="63"/>
      <c r="V99" s="63"/>
      <c r="W99" s="64"/>
      <c r="X99" s="685"/>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7"/>
    </row>
    <row r="100" spans="1:50" ht="30.75" customHeight="1" x14ac:dyDescent="0.15">
      <c r="A100" s="374"/>
      <c r="B100" s="375"/>
      <c r="C100" s="152" t="s">
        <v>397</v>
      </c>
      <c r="D100" s="153"/>
      <c r="E100" s="153"/>
      <c r="F100" s="153"/>
      <c r="G100" s="153"/>
      <c r="H100" s="153"/>
      <c r="I100" s="153"/>
      <c r="J100" s="153"/>
      <c r="K100" s="154"/>
      <c r="L100" s="62">
        <v>9762</v>
      </c>
      <c r="M100" s="63"/>
      <c r="N100" s="63"/>
      <c r="O100" s="63"/>
      <c r="P100" s="63"/>
      <c r="Q100" s="64"/>
      <c r="R100" s="62">
        <v>9800</v>
      </c>
      <c r="S100" s="63"/>
      <c r="T100" s="63"/>
      <c r="U100" s="63"/>
      <c r="V100" s="63"/>
      <c r="W100" s="64"/>
      <c r="X100" s="685"/>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7"/>
    </row>
    <row r="101" spans="1:50" ht="30.75" customHeight="1" x14ac:dyDescent="0.15">
      <c r="A101" s="374"/>
      <c r="B101" s="375"/>
      <c r="C101" s="152" t="s">
        <v>398</v>
      </c>
      <c r="D101" s="153"/>
      <c r="E101" s="153"/>
      <c r="F101" s="153"/>
      <c r="G101" s="153"/>
      <c r="H101" s="153"/>
      <c r="I101" s="153"/>
      <c r="J101" s="153"/>
      <c r="K101" s="154"/>
      <c r="L101" s="62">
        <v>1</v>
      </c>
      <c r="M101" s="63"/>
      <c r="N101" s="63"/>
      <c r="O101" s="63"/>
      <c r="P101" s="63"/>
      <c r="Q101" s="64"/>
      <c r="R101" s="62">
        <v>0</v>
      </c>
      <c r="S101" s="63"/>
      <c r="T101" s="63"/>
      <c r="U101" s="63"/>
      <c r="V101" s="63"/>
      <c r="W101" s="64"/>
      <c r="X101" s="685"/>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7"/>
    </row>
    <row r="102" spans="1:50" ht="44.25" customHeight="1" x14ac:dyDescent="0.15">
      <c r="A102" s="374"/>
      <c r="B102" s="375"/>
      <c r="C102" s="152" t="s">
        <v>476</v>
      </c>
      <c r="D102" s="153"/>
      <c r="E102" s="153"/>
      <c r="F102" s="153"/>
      <c r="G102" s="153"/>
      <c r="H102" s="153"/>
      <c r="I102" s="153"/>
      <c r="J102" s="153"/>
      <c r="K102" s="154"/>
      <c r="L102" s="62">
        <v>2</v>
      </c>
      <c r="M102" s="63"/>
      <c r="N102" s="63"/>
      <c r="O102" s="63"/>
      <c r="P102" s="63"/>
      <c r="Q102" s="64"/>
      <c r="R102" s="62">
        <v>0</v>
      </c>
      <c r="S102" s="63"/>
      <c r="T102" s="63"/>
      <c r="U102" s="63"/>
      <c r="V102" s="63"/>
      <c r="W102" s="64"/>
      <c r="X102" s="685"/>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7"/>
    </row>
    <row r="103" spans="1:50" ht="30" customHeight="1" x14ac:dyDescent="0.15">
      <c r="A103" s="374"/>
      <c r="B103" s="375"/>
      <c r="C103" s="378" t="s">
        <v>399</v>
      </c>
      <c r="D103" s="379"/>
      <c r="E103" s="379"/>
      <c r="F103" s="379"/>
      <c r="G103" s="379"/>
      <c r="H103" s="379"/>
      <c r="I103" s="379"/>
      <c r="J103" s="379"/>
      <c r="K103" s="380"/>
      <c r="L103" s="62">
        <v>100</v>
      </c>
      <c r="M103" s="63"/>
      <c r="N103" s="63"/>
      <c r="O103" s="63"/>
      <c r="P103" s="63"/>
      <c r="Q103" s="64"/>
      <c r="R103" s="62">
        <v>100</v>
      </c>
      <c r="S103" s="63"/>
      <c r="T103" s="63"/>
      <c r="U103" s="63"/>
      <c r="V103" s="63"/>
      <c r="W103" s="64"/>
      <c r="X103" s="685"/>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7"/>
    </row>
    <row r="104" spans="1:50" ht="21" customHeight="1" thickBot="1" x14ac:dyDescent="0.2">
      <c r="A104" s="376"/>
      <c r="B104" s="377"/>
      <c r="C104" s="366" t="s">
        <v>22</v>
      </c>
      <c r="D104" s="367"/>
      <c r="E104" s="367"/>
      <c r="F104" s="367"/>
      <c r="G104" s="367"/>
      <c r="H104" s="367"/>
      <c r="I104" s="367"/>
      <c r="J104" s="367"/>
      <c r="K104" s="368"/>
      <c r="L104" s="369">
        <f>SUM(L98:Q103)</f>
        <v>12198</v>
      </c>
      <c r="M104" s="370"/>
      <c r="N104" s="370"/>
      <c r="O104" s="370"/>
      <c r="P104" s="370"/>
      <c r="Q104" s="371"/>
      <c r="R104" s="369">
        <f>SUM(R98:W103)</f>
        <v>12233</v>
      </c>
      <c r="S104" s="370"/>
      <c r="T104" s="370"/>
      <c r="U104" s="370"/>
      <c r="V104" s="370"/>
      <c r="W104" s="371"/>
      <c r="X104" s="688"/>
      <c r="Y104" s="689"/>
      <c r="Z104" s="689"/>
      <c r="AA104" s="689"/>
      <c r="AB104" s="689"/>
      <c r="AC104" s="689"/>
      <c r="AD104" s="689"/>
      <c r="AE104" s="689"/>
      <c r="AF104" s="689"/>
      <c r="AG104" s="689"/>
      <c r="AH104" s="689"/>
      <c r="AI104" s="689"/>
      <c r="AJ104" s="689"/>
      <c r="AK104" s="689"/>
      <c r="AL104" s="689"/>
      <c r="AM104" s="689"/>
      <c r="AN104" s="689"/>
      <c r="AO104" s="689"/>
      <c r="AP104" s="689"/>
      <c r="AQ104" s="689"/>
      <c r="AR104" s="689"/>
      <c r="AS104" s="689"/>
      <c r="AT104" s="689"/>
      <c r="AU104" s="689"/>
      <c r="AV104" s="689"/>
      <c r="AW104" s="689"/>
      <c r="AX104" s="69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02" t="s">
        <v>39</v>
      </c>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3"/>
      <c r="AD107" s="601" t="s">
        <v>43</v>
      </c>
      <c r="AE107" s="601"/>
      <c r="AF107" s="601"/>
      <c r="AG107" s="636" t="s">
        <v>38</v>
      </c>
      <c r="AH107" s="601"/>
      <c r="AI107" s="601"/>
      <c r="AJ107" s="601"/>
      <c r="AK107" s="601"/>
      <c r="AL107" s="601"/>
      <c r="AM107" s="601"/>
      <c r="AN107" s="601"/>
      <c r="AO107" s="601"/>
      <c r="AP107" s="601"/>
      <c r="AQ107" s="601"/>
      <c r="AR107" s="601"/>
      <c r="AS107" s="601"/>
      <c r="AT107" s="601"/>
      <c r="AU107" s="601"/>
      <c r="AV107" s="601"/>
      <c r="AW107" s="601"/>
      <c r="AX107" s="637"/>
    </row>
    <row r="108" spans="1:50" ht="54" customHeight="1" x14ac:dyDescent="0.15">
      <c r="A108" s="302" t="s">
        <v>312</v>
      </c>
      <c r="B108" s="303"/>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09" t="s">
        <v>378</v>
      </c>
      <c r="AE108" s="610"/>
      <c r="AF108" s="610"/>
      <c r="AG108" s="606" t="s">
        <v>468</v>
      </c>
      <c r="AH108" s="607"/>
      <c r="AI108" s="607"/>
      <c r="AJ108" s="607"/>
      <c r="AK108" s="607"/>
      <c r="AL108" s="607"/>
      <c r="AM108" s="607"/>
      <c r="AN108" s="607"/>
      <c r="AO108" s="607"/>
      <c r="AP108" s="607"/>
      <c r="AQ108" s="607"/>
      <c r="AR108" s="607"/>
      <c r="AS108" s="607"/>
      <c r="AT108" s="607"/>
      <c r="AU108" s="607"/>
      <c r="AV108" s="607"/>
      <c r="AW108" s="607"/>
      <c r="AX108" s="608"/>
    </row>
    <row r="109" spans="1:50" ht="45" customHeight="1" x14ac:dyDescent="0.15">
      <c r="A109" s="304"/>
      <c r="B109" s="305"/>
      <c r="C109" s="429" t="s">
        <v>44</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22"/>
      <c r="AD109" s="446" t="s">
        <v>378</v>
      </c>
      <c r="AE109" s="447"/>
      <c r="AF109" s="447"/>
      <c r="AG109" s="299" t="s">
        <v>469</v>
      </c>
      <c r="AH109" s="300"/>
      <c r="AI109" s="300"/>
      <c r="AJ109" s="300"/>
      <c r="AK109" s="300"/>
      <c r="AL109" s="300"/>
      <c r="AM109" s="300"/>
      <c r="AN109" s="300"/>
      <c r="AO109" s="300"/>
      <c r="AP109" s="300"/>
      <c r="AQ109" s="300"/>
      <c r="AR109" s="300"/>
      <c r="AS109" s="300"/>
      <c r="AT109" s="300"/>
      <c r="AU109" s="300"/>
      <c r="AV109" s="300"/>
      <c r="AW109" s="300"/>
      <c r="AX109" s="301"/>
    </row>
    <row r="110" spans="1:50" ht="43.5" customHeight="1" x14ac:dyDescent="0.15">
      <c r="A110" s="306"/>
      <c r="B110" s="307"/>
      <c r="C110" s="431" t="s">
        <v>314</v>
      </c>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3"/>
      <c r="AD110" s="590" t="s">
        <v>378</v>
      </c>
      <c r="AE110" s="591"/>
      <c r="AF110" s="591"/>
      <c r="AG110" s="535" t="s">
        <v>470</v>
      </c>
      <c r="AH110" s="193"/>
      <c r="AI110" s="193"/>
      <c r="AJ110" s="193"/>
      <c r="AK110" s="193"/>
      <c r="AL110" s="193"/>
      <c r="AM110" s="193"/>
      <c r="AN110" s="193"/>
      <c r="AO110" s="193"/>
      <c r="AP110" s="193"/>
      <c r="AQ110" s="193"/>
      <c r="AR110" s="193"/>
      <c r="AS110" s="193"/>
      <c r="AT110" s="193"/>
      <c r="AU110" s="193"/>
      <c r="AV110" s="193"/>
      <c r="AW110" s="193"/>
      <c r="AX110" s="536"/>
    </row>
    <row r="111" spans="1:50" ht="19.350000000000001" customHeight="1" x14ac:dyDescent="0.15">
      <c r="A111" s="555" t="s">
        <v>46</v>
      </c>
      <c r="B111" s="592"/>
      <c r="C111" s="434" t="s">
        <v>48</v>
      </c>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42" t="s">
        <v>400</v>
      </c>
      <c r="AE111" s="443"/>
      <c r="AF111" s="443"/>
      <c r="AG111" s="296"/>
      <c r="AH111" s="297"/>
      <c r="AI111" s="297"/>
      <c r="AJ111" s="297"/>
      <c r="AK111" s="297"/>
      <c r="AL111" s="297"/>
      <c r="AM111" s="297"/>
      <c r="AN111" s="297"/>
      <c r="AO111" s="297"/>
      <c r="AP111" s="297"/>
      <c r="AQ111" s="297"/>
      <c r="AR111" s="297"/>
      <c r="AS111" s="297"/>
      <c r="AT111" s="297"/>
      <c r="AU111" s="297"/>
      <c r="AV111" s="297"/>
      <c r="AW111" s="297"/>
      <c r="AX111" s="298"/>
    </row>
    <row r="112" spans="1:50" ht="39" customHeight="1" x14ac:dyDescent="0.15">
      <c r="A112" s="593"/>
      <c r="B112" s="594"/>
      <c r="C112" s="421" t="s">
        <v>49</v>
      </c>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46" t="s">
        <v>378</v>
      </c>
      <c r="AE112" s="447"/>
      <c r="AF112" s="447"/>
      <c r="AG112" s="299" t="s">
        <v>420</v>
      </c>
      <c r="AH112" s="300"/>
      <c r="AI112" s="300"/>
      <c r="AJ112" s="300"/>
      <c r="AK112" s="300"/>
      <c r="AL112" s="300"/>
      <c r="AM112" s="300"/>
      <c r="AN112" s="300"/>
      <c r="AO112" s="300"/>
      <c r="AP112" s="300"/>
      <c r="AQ112" s="300"/>
      <c r="AR112" s="300"/>
      <c r="AS112" s="300"/>
      <c r="AT112" s="300"/>
      <c r="AU112" s="300"/>
      <c r="AV112" s="300"/>
      <c r="AW112" s="300"/>
      <c r="AX112" s="301"/>
    </row>
    <row r="113" spans="1:64" ht="45" customHeight="1" x14ac:dyDescent="0.15">
      <c r="A113" s="593"/>
      <c r="B113" s="594"/>
      <c r="C113" s="509" t="s">
        <v>315</v>
      </c>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46" t="s">
        <v>378</v>
      </c>
      <c r="AE113" s="447"/>
      <c r="AF113" s="447"/>
      <c r="AG113" s="299" t="s">
        <v>421</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93"/>
      <c r="B114" s="594"/>
      <c r="C114" s="421" t="s">
        <v>45</v>
      </c>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46" t="s">
        <v>400</v>
      </c>
      <c r="AE114" s="447"/>
      <c r="AF114" s="447"/>
      <c r="AG114" s="537"/>
      <c r="AH114" s="300"/>
      <c r="AI114" s="300"/>
      <c r="AJ114" s="300"/>
      <c r="AK114" s="300"/>
      <c r="AL114" s="300"/>
      <c r="AM114" s="300"/>
      <c r="AN114" s="300"/>
      <c r="AO114" s="300"/>
      <c r="AP114" s="300"/>
      <c r="AQ114" s="300"/>
      <c r="AR114" s="300"/>
      <c r="AS114" s="300"/>
      <c r="AT114" s="300"/>
      <c r="AU114" s="300"/>
      <c r="AV114" s="300"/>
      <c r="AW114" s="300"/>
      <c r="AX114" s="301"/>
    </row>
    <row r="115" spans="1:64" ht="54.75" customHeight="1" x14ac:dyDescent="0.15">
      <c r="A115" s="593"/>
      <c r="B115" s="594"/>
      <c r="C115" s="421" t="s">
        <v>50</v>
      </c>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95"/>
      <c r="AD115" s="446" t="s">
        <v>378</v>
      </c>
      <c r="AE115" s="447"/>
      <c r="AF115" s="447"/>
      <c r="AG115" s="299" t="s">
        <v>475</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593"/>
      <c r="B116" s="594"/>
      <c r="C116" s="421" t="s">
        <v>55</v>
      </c>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95"/>
      <c r="AD116" s="640" t="s">
        <v>400</v>
      </c>
      <c r="AE116" s="641"/>
      <c r="AF116" s="641"/>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95"/>
      <c r="B117" s="596"/>
      <c r="C117" s="597" t="s">
        <v>82</v>
      </c>
      <c r="D117" s="598"/>
      <c r="E117" s="598"/>
      <c r="F117" s="598"/>
      <c r="G117" s="598"/>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9"/>
      <c r="AD117" s="590" t="s">
        <v>400</v>
      </c>
      <c r="AE117" s="591"/>
      <c r="AF117" s="600"/>
      <c r="AG117" s="604"/>
      <c r="AH117" s="440"/>
      <c r="AI117" s="440"/>
      <c r="AJ117" s="440"/>
      <c r="AK117" s="440"/>
      <c r="AL117" s="440"/>
      <c r="AM117" s="440"/>
      <c r="AN117" s="440"/>
      <c r="AO117" s="440"/>
      <c r="AP117" s="440"/>
      <c r="AQ117" s="440"/>
      <c r="AR117" s="440"/>
      <c r="AS117" s="440"/>
      <c r="AT117" s="440"/>
      <c r="AU117" s="440"/>
      <c r="AV117" s="440"/>
      <c r="AW117" s="440"/>
      <c r="AX117" s="605"/>
      <c r="BG117" s="10"/>
      <c r="BH117" s="10"/>
      <c r="BI117" s="10"/>
      <c r="BJ117" s="10"/>
    </row>
    <row r="118" spans="1:64" ht="41.25" customHeight="1" x14ac:dyDescent="0.15">
      <c r="A118" s="555" t="s">
        <v>47</v>
      </c>
      <c r="B118" s="592"/>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42" t="s">
        <v>378</v>
      </c>
      <c r="AE118" s="443"/>
      <c r="AF118" s="645"/>
      <c r="AG118" s="646" t="s">
        <v>471</v>
      </c>
      <c r="AH118" s="297"/>
      <c r="AI118" s="297"/>
      <c r="AJ118" s="297"/>
      <c r="AK118" s="297"/>
      <c r="AL118" s="297"/>
      <c r="AM118" s="297"/>
      <c r="AN118" s="297"/>
      <c r="AO118" s="297"/>
      <c r="AP118" s="297"/>
      <c r="AQ118" s="297"/>
      <c r="AR118" s="297"/>
      <c r="AS118" s="297"/>
      <c r="AT118" s="297"/>
      <c r="AU118" s="297"/>
      <c r="AV118" s="297"/>
      <c r="AW118" s="297"/>
      <c r="AX118" s="298"/>
    </row>
    <row r="119" spans="1:64" ht="31.5" customHeight="1" x14ac:dyDescent="0.15">
      <c r="A119" s="593"/>
      <c r="B119" s="594"/>
      <c r="C119" s="587" t="s">
        <v>53</v>
      </c>
      <c r="D119" s="588"/>
      <c r="E119" s="588"/>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9"/>
      <c r="AD119" s="611" t="s">
        <v>400</v>
      </c>
      <c r="AE119" s="612"/>
      <c r="AF119" s="612"/>
      <c r="AG119" s="299"/>
      <c r="AH119" s="300"/>
      <c r="AI119" s="300"/>
      <c r="AJ119" s="300"/>
      <c r="AK119" s="300"/>
      <c r="AL119" s="300"/>
      <c r="AM119" s="300"/>
      <c r="AN119" s="300"/>
      <c r="AO119" s="300"/>
      <c r="AP119" s="300"/>
      <c r="AQ119" s="300"/>
      <c r="AR119" s="300"/>
      <c r="AS119" s="300"/>
      <c r="AT119" s="300"/>
      <c r="AU119" s="300"/>
      <c r="AV119" s="300"/>
      <c r="AW119" s="300"/>
      <c r="AX119" s="301"/>
    </row>
    <row r="120" spans="1:64" ht="40.5" customHeight="1" x14ac:dyDescent="0.15">
      <c r="A120" s="593"/>
      <c r="B120" s="594"/>
      <c r="C120" s="421" t="s">
        <v>51</v>
      </c>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46" t="s">
        <v>378</v>
      </c>
      <c r="AE120" s="447"/>
      <c r="AF120" s="447"/>
      <c r="AG120" s="299" t="s">
        <v>422</v>
      </c>
      <c r="AH120" s="300"/>
      <c r="AI120" s="300"/>
      <c r="AJ120" s="300"/>
      <c r="AK120" s="300"/>
      <c r="AL120" s="300"/>
      <c r="AM120" s="300"/>
      <c r="AN120" s="300"/>
      <c r="AO120" s="300"/>
      <c r="AP120" s="300"/>
      <c r="AQ120" s="300"/>
      <c r="AR120" s="300"/>
      <c r="AS120" s="300"/>
      <c r="AT120" s="300"/>
      <c r="AU120" s="300"/>
      <c r="AV120" s="300"/>
      <c r="AW120" s="300"/>
      <c r="AX120" s="301"/>
    </row>
    <row r="121" spans="1:64" ht="28.5" customHeight="1" x14ac:dyDescent="0.15">
      <c r="A121" s="595"/>
      <c r="B121" s="596"/>
      <c r="C121" s="421" t="s">
        <v>52</v>
      </c>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46" t="s">
        <v>378</v>
      </c>
      <c r="AE121" s="447"/>
      <c r="AF121" s="447"/>
      <c r="AG121" s="535" t="s">
        <v>423</v>
      </c>
      <c r="AH121" s="193"/>
      <c r="AI121" s="193"/>
      <c r="AJ121" s="193"/>
      <c r="AK121" s="193"/>
      <c r="AL121" s="193"/>
      <c r="AM121" s="193"/>
      <c r="AN121" s="193"/>
      <c r="AO121" s="193"/>
      <c r="AP121" s="193"/>
      <c r="AQ121" s="193"/>
      <c r="AR121" s="193"/>
      <c r="AS121" s="193"/>
      <c r="AT121" s="193"/>
      <c r="AU121" s="193"/>
      <c r="AV121" s="193"/>
      <c r="AW121" s="193"/>
      <c r="AX121" s="536"/>
    </row>
    <row r="122" spans="1:64" ht="33.6" customHeight="1" x14ac:dyDescent="0.15">
      <c r="A122" s="630" t="s">
        <v>80</v>
      </c>
      <c r="B122" s="631"/>
      <c r="C122" s="444" t="s">
        <v>316</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35"/>
      <c r="AD122" s="442" t="s">
        <v>400</v>
      </c>
      <c r="AE122" s="443"/>
      <c r="AF122" s="443"/>
      <c r="AG122" s="582"/>
      <c r="AH122" s="191"/>
      <c r="AI122" s="191"/>
      <c r="AJ122" s="191"/>
      <c r="AK122" s="191"/>
      <c r="AL122" s="191"/>
      <c r="AM122" s="191"/>
      <c r="AN122" s="191"/>
      <c r="AO122" s="191"/>
      <c r="AP122" s="191"/>
      <c r="AQ122" s="191"/>
      <c r="AR122" s="191"/>
      <c r="AS122" s="191"/>
      <c r="AT122" s="191"/>
      <c r="AU122" s="191"/>
      <c r="AV122" s="191"/>
      <c r="AW122" s="191"/>
      <c r="AX122" s="583"/>
    </row>
    <row r="123" spans="1:64" ht="15.75" customHeight="1" x14ac:dyDescent="0.15">
      <c r="A123" s="632"/>
      <c r="B123" s="633"/>
      <c r="C123" s="660" t="s">
        <v>87</v>
      </c>
      <c r="D123" s="661"/>
      <c r="E123" s="661"/>
      <c r="F123" s="661"/>
      <c r="G123" s="661"/>
      <c r="H123" s="661"/>
      <c r="I123" s="661"/>
      <c r="J123" s="661"/>
      <c r="K123" s="661"/>
      <c r="L123" s="661"/>
      <c r="M123" s="661"/>
      <c r="N123" s="661"/>
      <c r="O123" s="662"/>
      <c r="P123" s="654" t="s">
        <v>0</v>
      </c>
      <c r="Q123" s="663"/>
      <c r="R123" s="663"/>
      <c r="S123" s="664"/>
      <c r="T123" s="653" t="s">
        <v>30</v>
      </c>
      <c r="U123" s="654"/>
      <c r="V123" s="654"/>
      <c r="W123" s="654"/>
      <c r="X123" s="654"/>
      <c r="Y123" s="654"/>
      <c r="Z123" s="654"/>
      <c r="AA123" s="654"/>
      <c r="AB123" s="654"/>
      <c r="AC123" s="654"/>
      <c r="AD123" s="654"/>
      <c r="AE123" s="654"/>
      <c r="AF123" s="655"/>
      <c r="AG123" s="584"/>
      <c r="AH123" s="272"/>
      <c r="AI123" s="272"/>
      <c r="AJ123" s="272"/>
      <c r="AK123" s="272"/>
      <c r="AL123" s="272"/>
      <c r="AM123" s="272"/>
      <c r="AN123" s="272"/>
      <c r="AO123" s="272"/>
      <c r="AP123" s="272"/>
      <c r="AQ123" s="272"/>
      <c r="AR123" s="272"/>
      <c r="AS123" s="272"/>
      <c r="AT123" s="272"/>
      <c r="AU123" s="272"/>
      <c r="AV123" s="272"/>
      <c r="AW123" s="272"/>
      <c r="AX123" s="585"/>
    </row>
    <row r="124" spans="1:64" ht="26.25" customHeight="1" x14ac:dyDescent="0.15">
      <c r="A124" s="632"/>
      <c r="B124" s="633"/>
      <c r="C124" s="647"/>
      <c r="D124" s="648"/>
      <c r="E124" s="648"/>
      <c r="F124" s="648"/>
      <c r="G124" s="648"/>
      <c r="H124" s="648"/>
      <c r="I124" s="648"/>
      <c r="J124" s="648"/>
      <c r="K124" s="648"/>
      <c r="L124" s="648"/>
      <c r="M124" s="648"/>
      <c r="N124" s="648"/>
      <c r="O124" s="649"/>
      <c r="P124" s="656"/>
      <c r="Q124" s="656"/>
      <c r="R124" s="656"/>
      <c r="S124" s="657"/>
      <c r="T124" s="638"/>
      <c r="U124" s="300"/>
      <c r="V124" s="300"/>
      <c r="W124" s="300"/>
      <c r="X124" s="300"/>
      <c r="Y124" s="300"/>
      <c r="Z124" s="300"/>
      <c r="AA124" s="300"/>
      <c r="AB124" s="300"/>
      <c r="AC124" s="300"/>
      <c r="AD124" s="300"/>
      <c r="AE124" s="300"/>
      <c r="AF124" s="639"/>
      <c r="AG124" s="584"/>
      <c r="AH124" s="272"/>
      <c r="AI124" s="272"/>
      <c r="AJ124" s="272"/>
      <c r="AK124" s="272"/>
      <c r="AL124" s="272"/>
      <c r="AM124" s="272"/>
      <c r="AN124" s="272"/>
      <c r="AO124" s="272"/>
      <c r="AP124" s="272"/>
      <c r="AQ124" s="272"/>
      <c r="AR124" s="272"/>
      <c r="AS124" s="272"/>
      <c r="AT124" s="272"/>
      <c r="AU124" s="272"/>
      <c r="AV124" s="272"/>
      <c r="AW124" s="272"/>
      <c r="AX124" s="585"/>
    </row>
    <row r="125" spans="1:64" ht="26.25" customHeight="1" x14ac:dyDescent="0.15">
      <c r="A125" s="634"/>
      <c r="B125" s="635"/>
      <c r="C125" s="650"/>
      <c r="D125" s="651"/>
      <c r="E125" s="651"/>
      <c r="F125" s="651"/>
      <c r="G125" s="651"/>
      <c r="H125" s="651"/>
      <c r="I125" s="651"/>
      <c r="J125" s="651"/>
      <c r="K125" s="651"/>
      <c r="L125" s="651"/>
      <c r="M125" s="651"/>
      <c r="N125" s="651"/>
      <c r="O125" s="652"/>
      <c r="P125" s="658"/>
      <c r="Q125" s="658"/>
      <c r="R125" s="658"/>
      <c r="S125" s="659"/>
      <c r="T125" s="439"/>
      <c r="U125" s="440"/>
      <c r="V125" s="440"/>
      <c r="W125" s="440"/>
      <c r="X125" s="440"/>
      <c r="Y125" s="440"/>
      <c r="Z125" s="440"/>
      <c r="AA125" s="440"/>
      <c r="AB125" s="440"/>
      <c r="AC125" s="440"/>
      <c r="AD125" s="440"/>
      <c r="AE125" s="440"/>
      <c r="AF125" s="441"/>
      <c r="AG125" s="586"/>
      <c r="AH125" s="193"/>
      <c r="AI125" s="193"/>
      <c r="AJ125" s="193"/>
      <c r="AK125" s="193"/>
      <c r="AL125" s="193"/>
      <c r="AM125" s="193"/>
      <c r="AN125" s="193"/>
      <c r="AO125" s="193"/>
      <c r="AP125" s="193"/>
      <c r="AQ125" s="193"/>
      <c r="AR125" s="193"/>
      <c r="AS125" s="193"/>
      <c r="AT125" s="193"/>
      <c r="AU125" s="193"/>
      <c r="AV125" s="193"/>
      <c r="AW125" s="193"/>
      <c r="AX125" s="536"/>
    </row>
    <row r="126" spans="1:64" ht="67.5" customHeight="1" x14ac:dyDescent="0.15">
      <c r="A126" s="555" t="s">
        <v>58</v>
      </c>
      <c r="B126" s="556"/>
      <c r="C126" s="388" t="s">
        <v>64</v>
      </c>
      <c r="D126" s="578"/>
      <c r="E126" s="578"/>
      <c r="F126" s="579"/>
      <c r="G126" s="549" t="s">
        <v>474</v>
      </c>
      <c r="H126" s="550"/>
      <c r="I126" s="550"/>
      <c r="J126" s="550"/>
      <c r="K126" s="550"/>
      <c r="L126" s="550"/>
      <c r="M126" s="550"/>
      <c r="N126" s="550"/>
      <c r="O126" s="550"/>
      <c r="P126" s="550"/>
      <c r="Q126" s="550"/>
      <c r="R126" s="550"/>
      <c r="S126" s="550"/>
      <c r="T126" s="550"/>
      <c r="U126" s="550"/>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0"/>
      <c r="AU126" s="550"/>
      <c r="AV126" s="550"/>
      <c r="AW126" s="550"/>
      <c r="AX126" s="551"/>
    </row>
    <row r="127" spans="1:64" ht="53.25" customHeight="1" thickBot="1" x14ac:dyDescent="0.2">
      <c r="A127" s="557"/>
      <c r="B127" s="558"/>
      <c r="C127" s="357" t="s">
        <v>68</v>
      </c>
      <c r="D127" s="358"/>
      <c r="E127" s="358"/>
      <c r="F127" s="359"/>
      <c r="G127" s="360" t="s">
        <v>419</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76.5" customHeight="1" thickBot="1" x14ac:dyDescent="0.2">
      <c r="A129" s="577"/>
      <c r="B129" s="572"/>
      <c r="C129" s="572"/>
      <c r="D129" s="572"/>
      <c r="E129" s="572"/>
      <c r="F129" s="572"/>
      <c r="G129" s="572"/>
      <c r="H129" s="572"/>
      <c r="I129" s="572"/>
      <c r="J129" s="572"/>
      <c r="K129" s="572"/>
      <c r="L129" s="572"/>
      <c r="M129" s="572"/>
      <c r="N129" s="572"/>
      <c r="O129" s="572"/>
      <c r="P129" s="572"/>
      <c r="Q129" s="572"/>
      <c r="R129" s="572"/>
      <c r="S129" s="572"/>
      <c r="T129" s="572"/>
      <c r="U129" s="572"/>
      <c r="V129" s="572"/>
      <c r="W129" s="572"/>
      <c r="X129" s="572"/>
      <c r="Y129" s="572"/>
      <c r="Z129" s="572"/>
      <c r="AA129" s="572"/>
      <c r="AB129" s="572"/>
      <c r="AC129" s="572"/>
      <c r="AD129" s="572"/>
      <c r="AE129" s="572"/>
      <c r="AF129" s="572"/>
      <c r="AG129" s="572"/>
      <c r="AH129" s="572"/>
      <c r="AI129" s="572"/>
      <c r="AJ129" s="572"/>
      <c r="AK129" s="572"/>
      <c r="AL129" s="572"/>
      <c r="AM129" s="572"/>
      <c r="AN129" s="572"/>
      <c r="AO129" s="572"/>
      <c r="AP129" s="572"/>
      <c r="AQ129" s="572"/>
      <c r="AR129" s="572"/>
      <c r="AS129" s="572"/>
      <c r="AT129" s="572"/>
      <c r="AU129" s="572"/>
      <c r="AV129" s="572"/>
      <c r="AW129" s="572"/>
      <c r="AX129" s="573"/>
    </row>
    <row r="130" spans="1:50" ht="21" customHeight="1" x14ac:dyDescent="0.15">
      <c r="A130" s="568" t="s">
        <v>41</v>
      </c>
      <c r="B130" s="569"/>
      <c r="C130" s="569"/>
      <c r="D130" s="569"/>
      <c r="E130" s="569"/>
      <c r="F130" s="569"/>
      <c r="G130" s="569"/>
      <c r="H130" s="569"/>
      <c r="I130" s="569"/>
      <c r="J130" s="569"/>
      <c r="K130" s="569"/>
      <c r="L130" s="569"/>
      <c r="M130" s="569"/>
      <c r="N130" s="569"/>
      <c r="O130" s="569"/>
      <c r="P130" s="569"/>
      <c r="Q130" s="569"/>
      <c r="R130" s="569"/>
      <c r="S130" s="569"/>
      <c r="T130" s="569"/>
      <c r="U130" s="569"/>
      <c r="V130" s="569"/>
      <c r="W130" s="569"/>
      <c r="X130" s="569"/>
      <c r="Y130" s="569"/>
      <c r="Z130" s="569"/>
      <c r="AA130" s="569"/>
      <c r="AB130" s="569"/>
      <c r="AC130" s="569"/>
      <c r="AD130" s="569"/>
      <c r="AE130" s="569"/>
      <c r="AF130" s="569"/>
      <c r="AG130" s="569"/>
      <c r="AH130" s="569"/>
      <c r="AI130" s="569"/>
      <c r="AJ130" s="569"/>
      <c r="AK130" s="569"/>
      <c r="AL130" s="569"/>
      <c r="AM130" s="569"/>
      <c r="AN130" s="569"/>
      <c r="AO130" s="569"/>
      <c r="AP130" s="569"/>
      <c r="AQ130" s="569"/>
      <c r="AR130" s="569"/>
      <c r="AS130" s="569"/>
      <c r="AT130" s="569"/>
      <c r="AU130" s="569"/>
      <c r="AV130" s="569"/>
      <c r="AW130" s="569"/>
      <c r="AX130" s="570"/>
    </row>
    <row r="131" spans="1:50" ht="77.25" customHeight="1" thickBot="1" x14ac:dyDescent="0.2">
      <c r="A131" s="552" t="s">
        <v>307</v>
      </c>
      <c r="B131" s="553"/>
      <c r="C131" s="553"/>
      <c r="D131" s="553"/>
      <c r="E131" s="554"/>
      <c r="F131" s="571" t="s">
        <v>477</v>
      </c>
      <c r="G131" s="572"/>
      <c r="H131" s="572"/>
      <c r="I131" s="572"/>
      <c r="J131" s="572"/>
      <c r="K131" s="572"/>
      <c r="L131" s="572"/>
      <c r="M131" s="572"/>
      <c r="N131" s="572"/>
      <c r="O131" s="572"/>
      <c r="P131" s="572"/>
      <c r="Q131" s="572"/>
      <c r="R131" s="572"/>
      <c r="S131" s="572"/>
      <c r="T131" s="572"/>
      <c r="U131" s="572"/>
      <c r="V131" s="572"/>
      <c r="W131" s="572"/>
      <c r="X131" s="572"/>
      <c r="Y131" s="572"/>
      <c r="Z131" s="572"/>
      <c r="AA131" s="572"/>
      <c r="AB131" s="572"/>
      <c r="AC131" s="572"/>
      <c r="AD131" s="572"/>
      <c r="AE131" s="572"/>
      <c r="AF131" s="572"/>
      <c r="AG131" s="572"/>
      <c r="AH131" s="572"/>
      <c r="AI131" s="572"/>
      <c r="AJ131" s="572"/>
      <c r="AK131" s="572"/>
      <c r="AL131" s="572"/>
      <c r="AM131" s="572"/>
      <c r="AN131" s="572"/>
      <c r="AO131" s="572"/>
      <c r="AP131" s="572"/>
      <c r="AQ131" s="572"/>
      <c r="AR131" s="572"/>
      <c r="AS131" s="572"/>
      <c r="AT131" s="572"/>
      <c r="AU131" s="572"/>
      <c r="AV131" s="572"/>
      <c r="AW131" s="572"/>
      <c r="AX131" s="573"/>
    </row>
    <row r="132" spans="1:50" ht="21" customHeight="1" x14ac:dyDescent="0.15">
      <c r="A132" s="568" t="s">
        <v>54</v>
      </c>
      <c r="B132" s="569"/>
      <c r="C132" s="569"/>
      <c r="D132" s="569"/>
      <c r="E132" s="569"/>
      <c r="F132" s="569"/>
      <c r="G132" s="569"/>
      <c r="H132" s="569"/>
      <c r="I132" s="569"/>
      <c r="J132" s="569"/>
      <c r="K132" s="569"/>
      <c r="L132" s="569"/>
      <c r="M132" s="569"/>
      <c r="N132" s="569"/>
      <c r="O132" s="569"/>
      <c r="P132" s="569"/>
      <c r="Q132" s="569"/>
      <c r="R132" s="569"/>
      <c r="S132" s="569"/>
      <c r="T132" s="569"/>
      <c r="U132" s="569"/>
      <c r="V132" s="569"/>
      <c r="W132" s="569"/>
      <c r="X132" s="569"/>
      <c r="Y132" s="569"/>
      <c r="Z132" s="569"/>
      <c r="AA132" s="569"/>
      <c r="AB132" s="569"/>
      <c r="AC132" s="569"/>
      <c r="AD132" s="569"/>
      <c r="AE132" s="569"/>
      <c r="AF132" s="569"/>
      <c r="AG132" s="569"/>
      <c r="AH132" s="569"/>
      <c r="AI132" s="569"/>
      <c r="AJ132" s="569"/>
      <c r="AK132" s="569"/>
      <c r="AL132" s="569"/>
      <c r="AM132" s="569"/>
      <c r="AN132" s="569"/>
      <c r="AO132" s="569"/>
      <c r="AP132" s="569"/>
      <c r="AQ132" s="569"/>
      <c r="AR132" s="569"/>
      <c r="AS132" s="569"/>
      <c r="AT132" s="569"/>
      <c r="AU132" s="569"/>
      <c r="AV132" s="569"/>
      <c r="AW132" s="569"/>
      <c r="AX132" s="570"/>
    </row>
    <row r="133" spans="1:50" ht="73.5" customHeight="1" thickBot="1" x14ac:dyDescent="0.2">
      <c r="A133" s="436" t="s">
        <v>479</v>
      </c>
      <c r="B133" s="437"/>
      <c r="C133" s="437"/>
      <c r="D133" s="437"/>
      <c r="E133" s="438"/>
      <c r="F133" s="574" t="s">
        <v>480</v>
      </c>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6"/>
    </row>
    <row r="134" spans="1:50" ht="21" customHeight="1" x14ac:dyDescent="0.15">
      <c r="A134" s="559" t="s">
        <v>42</v>
      </c>
      <c r="B134" s="560"/>
      <c r="C134" s="560"/>
      <c r="D134" s="560"/>
      <c r="E134" s="560"/>
      <c r="F134" s="560"/>
      <c r="G134" s="560"/>
      <c r="H134" s="560"/>
      <c r="I134" s="560"/>
      <c r="J134" s="560"/>
      <c r="K134" s="560"/>
      <c r="L134" s="560"/>
      <c r="M134" s="560"/>
      <c r="N134" s="560"/>
      <c r="O134" s="560"/>
      <c r="P134" s="560"/>
      <c r="Q134" s="560"/>
      <c r="R134" s="560"/>
      <c r="S134" s="560"/>
      <c r="T134" s="560"/>
      <c r="U134" s="560"/>
      <c r="V134" s="560"/>
      <c r="W134" s="560"/>
      <c r="X134" s="560"/>
      <c r="Y134" s="560"/>
      <c r="Z134" s="560"/>
      <c r="AA134" s="560"/>
      <c r="AB134" s="560"/>
      <c r="AC134" s="560"/>
      <c r="AD134" s="560"/>
      <c r="AE134" s="560"/>
      <c r="AF134" s="560"/>
      <c r="AG134" s="560"/>
      <c r="AH134" s="560"/>
      <c r="AI134" s="560"/>
      <c r="AJ134" s="560"/>
      <c r="AK134" s="560"/>
      <c r="AL134" s="560"/>
      <c r="AM134" s="560"/>
      <c r="AN134" s="560"/>
      <c r="AO134" s="560"/>
      <c r="AP134" s="560"/>
      <c r="AQ134" s="560"/>
      <c r="AR134" s="560"/>
      <c r="AS134" s="560"/>
      <c r="AT134" s="560"/>
      <c r="AU134" s="560"/>
      <c r="AV134" s="560"/>
      <c r="AW134" s="560"/>
      <c r="AX134" s="561"/>
    </row>
    <row r="135" spans="1:50" ht="74.25" customHeight="1" thickBot="1" x14ac:dyDescent="0.2">
      <c r="A135" s="613"/>
      <c r="B135" s="614"/>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5"/>
    </row>
    <row r="136" spans="1:50" ht="19.7" customHeight="1" x14ac:dyDescent="0.15">
      <c r="A136" s="546" t="s">
        <v>37</v>
      </c>
      <c r="B136" s="547"/>
      <c r="C136" s="547"/>
      <c r="D136" s="547"/>
      <c r="E136" s="547"/>
      <c r="F136" s="547"/>
      <c r="G136" s="547"/>
      <c r="H136" s="547"/>
      <c r="I136" s="547"/>
      <c r="J136" s="547"/>
      <c r="K136" s="547"/>
      <c r="L136" s="547"/>
      <c r="M136" s="547"/>
      <c r="N136" s="547"/>
      <c r="O136" s="547"/>
      <c r="P136" s="547"/>
      <c r="Q136" s="547"/>
      <c r="R136" s="547"/>
      <c r="S136" s="547"/>
      <c r="T136" s="547"/>
      <c r="U136" s="547"/>
      <c r="V136" s="547"/>
      <c r="W136" s="547"/>
      <c r="X136" s="547"/>
      <c r="Y136" s="547"/>
      <c r="Z136" s="547"/>
      <c r="AA136" s="547"/>
      <c r="AB136" s="547"/>
      <c r="AC136" s="547"/>
      <c r="AD136" s="547"/>
      <c r="AE136" s="547"/>
      <c r="AF136" s="547"/>
      <c r="AG136" s="547"/>
      <c r="AH136" s="547"/>
      <c r="AI136" s="547"/>
      <c r="AJ136" s="547"/>
      <c r="AK136" s="547"/>
      <c r="AL136" s="547"/>
      <c r="AM136" s="547"/>
      <c r="AN136" s="547"/>
      <c r="AO136" s="547"/>
      <c r="AP136" s="547"/>
      <c r="AQ136" s="547"/>
      <c r="AR136" s="547"/>
      <c r="AS136" s="547"/>
      <c r="AT136" s="547"/>
      <c r="AU136" s="547"/>
      <c r="AV136" s="547"/>
      <c r="AW136" s="547"/>
      <c r="AX136" s="548"/>
    </row>
    <row r="137" spans="1:50" ht="19.899999999999999" customHeight="1" x14ac:dyDescent="0.15">
      <c r="A137" s="400" t="s">
        <v>224</v>
      </c>
      <c r="B137" s="401"/>
      <c r="C137" s="401"/>
      <c r="D137" s="401"/>
      <c r="E137" s="401"/>
      <c r="F137" s="401"/>
      <c r="G137" s="423">
        <v>241</v>
      </c>
      <c r="H137" s="424"/>
      <c r="I137" s="424"/>
      <c r="J137" s="424"/>
      <c r="K137" s="424"/>
      <c r="L137" s="424"/>
      <c r="M137" s="424"/>
      <c r="N137" s="424"/>
      <c r="O137" s="424"/>
      <c r="P137" s="425"/>
      <c r="Q137" s="401" t="s">
        <v>225</v>
      </c>
      <c r="R137" s="401"/>
      <c r="S137" s="401"/>
      <c r="T137" s="401"/>
      <c r="U137" s="401"/>
      <c r="V137" s="401"/>
      <c r="W137" s="423">
        <v>218</v>
      </c>
      <c r="X137" s="424"/>
      <c r="Y137" s="424"/>
      <c r="Z137" s="424"/>
      <c r="AA137" s="424"/>
      <c r="AB137" s="424"/>
      <c r="AC137" s="424"/>
      <c r="AD137" s="424"/>
      <c r="AE137" s="424"/>
      <c r="AF137" s="425"/>
      <c r="AG137" s="401" t="s">
        <v>226</v>
      </c>
      <c r="AH137" s="401"/>
      <c r="AI137" s="401"/>
      <c r="AJ137" s="401"/>
      <c r="AK137" s="401"/>
      <c r="AL137" s="401"/>
      <c r="AM137" s="397">
        <v>233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26">
        <v>1</v>
      </c>
      <c r="H138" s="427"/>
      <c r="I138" s="427"/>
      <c r="J138" s="427"/>
      <c r="K138" s="427"/>
      <c r="L138" s="427"/>
      <c r="M138" s="427"/>
      <c r="N138" s="427"/>
      <c r="O138" s="427"/>
      <c r="P138" s="428"/>
      <c r="Q138" s="403" t="s">
        <v>228</v>
      </c>
      <c r="R138" s="403"/>
      <c r="S138" s="403"/>
      <c r="T138" s="403"/>
      <c r="U138" s="403"/>
      <c r="V138" s="403"/>
      <c r="W138" s="426">
        <v>1</v>
      </c>
      <c r="X138" s="427"/>
      <c r="Y138" s="427"/>
      <c r="Z138" s="427"/>
      <c r="AA138" s="427"/>
      <c r="AB138" s="427"/>
      <c r="AC138" s="427"/>
      <c r="AD138" s="427"/>
      <c r="AE138" s="427"/>
      <c r="AF138" s="428"/>
      <c r="AG138" s="580"/>
      <c r="AH138" s="581"/>
      <c r="AI138" s="581"/>
      <c r="AJ138" s="581"/>
      <c r="AK138" s="581"/>
      <c r="AL138" s="581"/>
      <c r="AM138" s="618"/>
      <c r="AN138" s="619"/>
      <c r="AO138" s="619"/>
      <c r="AP138" s="619"/>
      <c r="AQ138" s="619"/>
      <c r="AR138" s="619"/>
      <c r="AS138" s="619"/>
      <c r="AT138" s="619"/>
      <c r="AU138" s="619"/>
      <c r="AV138" s="620"/>
      <c r="AW138" s="28"/>
      <c r="AX138" s="29"/>
    </row>
    <row r="139" spans="1:50" ht="23.65" customHeight="1" x14ac:dyDescent="0.15">
      <c r="A139" s="562" t="s">
        <v>28</v>
      </c>
      <c r="B139" s="563"/>
      <c r="C139" s="563"/>
      <c r="D139" s="563"/>
      <c r="E139" s="563"/>
      <c r="F139" s="56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8"/>
      <c r="B140" s="469"/>
      <c r="C140" s="469"/>
      <c r="D140" s="469"/>
      <c r="E140" s="469"/>
      <c r="F140" s="47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8"/>
      <c r="B141" s="469"/>
      <c r="C141" s="469"/>
      <c r="D141" s="469"/>
      <c r="E141" s="469"/>
      <c r="F141" s="47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8"/>
      <c r="B142" s="469"/>
      <c r="C142" s="469"/>
      <c r="D142" s="469"/>
      <c r="E142" s="469"/>
      <c r="F142" s="47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8"/>
      <c r="B143" s="469"/>
      <c r="C143" s="469"/>
      <c r="D143" s="469"/>
      <c r="E143" s="469"/>
      <c r="F143" s="47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8"/>
      <c r="B144" s="469"/>
      <c r="C144" s="469"/>
      <c r="D144" s="469"/>
      <c r="E144" s="469"/>
      <c r="F144" s="47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8"/>
      <c r="B145" s="469"/>
      <c r="C145" s="469"/>
      <c r="D145" s="469"/>
      <c r="E145" s="469"/>
      <c r="F145" s="47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8"/>
      <c r="B146" s="469"/>
      <c r="C146" s="469"/>
      <c r="D146" s="469"/>
      <c r="E146" s="469"/>
      <c r="F146" s="47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8"/>
      <c r="B147" s="469"/>
      <c r="C147" s="469"/>
      <c r="D147" s="469"/>
      <c r="E147" s="469"/>
      <c r="F147" s="47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8"/>
      <c r="B148" s="469"/>
      <c r="C148" s="469"/>
      <c r="D148" s="469"/>
      <c r="E148" s="469"/>
      <c r="F148" s="47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8"/>
      <c r="B149" s="469"/>
      <c r="C149" s="469"/>
      <c r="D149" s="469"/>
      <c r="E149" s="469"/>
      <c r="F149" s="47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8"/>
      <c r="B150" s="469"/>
      <c r="C150" s="469"/>
      <c r="D150" s="469"/>
      <c r="E150" s="469"/>
      <c r="F150" s="47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8"/>
      <c r="B151" s="469"/>
      <c r="C151" s="469"/>
      <c r="D151" s="469"/>
      <c r="E151" s="469"/>
      <c r="F151" s="47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8"/>
      <c r="B152" s="469"/>
      <c r="C152" s="469"/>
      <c r="D152" s="469"/>
      <c r="E152" s="469"/>
      <c r="F152" s="47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8"/>
      <c r="B153" s="469"/>
      <c r="C153" s="469"/>
      <c r="D153" s="469"/>
      <c r="E153" s="469"/>
      <c r="F153" s="47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8"/>
      <c r="B154" s="469"/>
      <c r="C154" s="469"/>
      <c r="D154" s="469"/>
      <c r="E154" s="469"/>
      <c r="F154" s="47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8"/>
      <c r="B155" s="469"/>
      <c r="C155" s="469"/>
      <c r="D155" s="469"/>
      <c r="E155" s="469"/>
      <c r="F155" s="47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8"/>
      <c r="B156" s="469"/>
      <c r="C156" s="469"/>
      <c r="D156" s="469"/>
      <c r="E156" s="469"/>
      <c r="F156" s="47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8"/>
      <c r="B157" s="469"/>
      <c r="C157" s="469"/>
      <c r="D157" s="469"/>
      <c r="E157" s="469"/>
      <c r="F157" s="47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8"/>
      <c r="B158" s="469"/>
      <c r="C158" s="469"/>
      <c r="D158" s="469"/>
      <c r="E158" s="469"/>
      <c r="F158" s="47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8"/>
      <c r="B159" s="469"/>
      <c r="C159" s="469"/>
      <c r="D159" s="469"/>
      <c r="E159" s="469"/>
      <c r="F159" s="47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8"/>
      <c r="B160" s="469"/>
      <c r="C160" s="469"/>
      <c r="D160" s="469"/>
      <c r="E160" s="469"/>
      <c r="F160" s="47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8"/>
      <c r="B161" s="469"/>
      <c r="C161" s="469"/>
      <c r="D161" s="469"/>
      <c r="E161" s="469"/>
      <c r="F161" s="47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8"/>
      <c r="B162" s="469"/>
      <c r="C162" s="469"/>
      <c r="D162" s="469"/>
      <c r="E162" s="469"/>
      <c r="F162" s="47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8"/>
      <c r="B163" s="469"/>
      <c r="C163" s="469"/>
      <c r="D163" s="469"/>
      <c r="E163" s="469"/>
      <c r="F163" s="47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8"/>
      <c r="B164" s="469"/>
      <c r="C164" s="469"/>
      <c r="D164" s="469"/>
      <c r="E164" s="469"/>
      <c r="F164" s="47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8"/>
      <c r="B165" s="469"/>
      <c r="C165" s="469"/>
      <c r="D165" s="469"/>
      <c r="E165" s="469"/>
      <c r="F165" s="47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8"/>
      <c r="B166" s="469"/>
      <c r="C166" s="469"/>
      <c r="D166" s="469"/>
      <c r="E166" s="469"/>
      <c r="F166" s="47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8"/>
      <c r="B167" s="469"/>
      <c r="C167" s="469"/>
      <c r="D167" s="469"/>
      <c r="E167" s="469"/>
      <c r="F167" s="47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8"/>
      <c r="B168" s="469"/>
      <c r="C168" s="469"/>
      <c r="D168" s="469"/>
      <c r="E168" s="469"/>
      <c r="F168" s="47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8"/>
      <c r="B169" s="469"/>
      <c r="C169" s="469"/>
      <c r="D169" s="469"/>
      <c r="E169" s="469"/>
      <c r="F169" s="47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8"/>
      <c r="B170" s="469"/>
      <c r="C170" s="469"/>
      <c r="D170" s="469"/>
      <c r="E170" s="469"/>
      <c r="F170" s="47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8"/>
      <c r="B171" s="469"/>
      <c r="C171" s="469"/>
      <c r="D171" s="469"/>
      <c r="E171" s="469"/>
      <c r="F171" s="47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8"/>
      <c r="B172" s="469"/>
      <c r="C172" s="469"/>
      <c r="D172" s="469"/>
      <c r="E172" s="469"/>
      <c r="F172" s="47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8"/>
      <c r="B173" s="469"/>
      <c r="C173" s="469"/>
      <c r="D173" s="469"/>
      <c r="E173" s="469"/>
      <c r="F173" s="47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8"/>
      <c r="B174" s="469"/>
      <c r="C174" s="469"/>
      <c r="D174" s="469"/>
      <c r="E174" s="469"/>
      <c r="F174" s="47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8"/>
      <c r="B175" s="469"/>
      <c r="C175" s="469"/>
      <c r="D175" s="469"/>
      <c r="E175" s="469"/>
      <c r="F175" s="47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8"/>
      <c r="B176" s="469"/>
      <c r="C176" s="469"/>
      <c r="D176" s="469"/>
      <c r="E176" s="469"/>
      <c r="F176" s="47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5"/>
      <c r="B177" s="566"/>
      <c r="C177" s="566"/>
      <c r="D177" s="566"/>
      <c r="E177" s="566"/>
      <c r="F177" s="56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1" t="s">
        <v>34</v>
      </c>
      <c r="B178" s="542"/>
      <c r="C178" s="542"/>
      <c r="D178" s="542"/>
      <c r="E178" s="542"/>
      <c r="F178" s="543"/>
      <c r="G178" s="384" t="s">
        <v>464</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375</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17"/>
      <c r="B179" s="544"/>
      <c r="C179" s="544"/>
      <c r="D179" s="544"/>
      <c r="E179" s="544"/>
      <c r="F179" s="545"/>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17"/>
      <c r="B180" s="544"/>
      <c r="C180" s="544"/>
      <c r="D180" s="544"/>
      <c r="E180" s="544"/>
      <c r="F180" s="545"/>
      <c r="G180" s="88" t="s">
        <v>448</v>
      </c>
      <c r="H180" s="89"/>
      <c r="I180" s="89"/>
      <c r="J180" s="89"/>
      <c r="K180" s="90"/>
      <c r="L180" s="91" t="s">
        <v>460</v>
      </c>
      <c r="M180" s="92"/>
      <c r="N180" s="92"/>
      <c r="O180" s="92"/>
      <c r="P180" s="92"/>
      <c r="Q180" s="92"/>
      <c r="R180" s="92"/>
      <c r="S180" s="92"/>
      <c r="T180" s="92"/>
      <c r="U180" s="92"/>
      <c r="V180" s="92"/>
      <c r="W180" s="92"/>
      <c r="X180" s="93"/>
      <c r="Y180" s="94">
        <v>453.6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6"/>
    </row>
    <row r="181" spans="1:50" ht="24.75" customHeight="1" x14ac:dyDescent="0.15">
      <c r="A181" s="117"/>
      <c r="B181" s="544"/>
      <c r="C181" s="544"/>
      <c r="D181" s="544"/>
      <c r="E181" s="544"/>
      <c r="F181" s="545"/>
      <c r="G181" s="65" t="s">
        <v>448</v>
      </c>
      <c r="H181" s="66"/>
      <c r="I181" s="66"/>
      <c r="J181" s="66"/>
      <c r="K181" s="67"/>
      <c r="L181" s="68" t="s">
        <v>465</v>
      </c>
      <c r="M181" s="69"/>
      <c r="N181" s="69"/>
      <c r="O181" s="69"/>
      <c r="P181" s="69"/>
      <c r="Q181" s="69"/>
      <c r="R181" s="69"/>
      <c r="S181" s="69"/>
      <c r="T181" s="69"/>
      <c r="U181" s="69"/>
      <c r="V181" s="69"/>
      <c r="W181" s="69"/>
      <c r="X181" s="70"/>
      <c r="Y181" s="71">
        <v>0.7</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44"/>
      <c r="C182" s="544"/>
      <c r="D182" s="544"/>
      <c r="E182" s="544"/>
      <c r="F182" s="54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4"/>
      <c r="C183" s="544"/>
      <c r="D183" s="544"/>
      <c r="E183" s="544"/>
      <c r="F183" s="54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4"/>
      <c r="C184" s="544"/>
      <c r="D184" s="544"/>
      <c r="E184" s="544"/>
      <c r="F184" s="54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4"/>
      <c r="C185" s="544"/>
      <c r="D185" s="544"/>
      <c r="E185" s="544"/>
      <c r="F185" s="54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44"/>
      <c r="C186" s="544"/>
      <c r="D186" s="544"/>
      <c r="E186" s="544"/>
      <c r="F186" s="54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4"/>
      <c r="C187" s="544"/>
      <c r="D187" s="544"/>
      <c r="E187" s="544"/>
      <c r="F187" s="54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44"/>
      <c r="C188" s="544"/>
      <c r="D188" s="544"/>
      <c r="E188" s="544"/>
      <c r="F188" s="54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44"/>
      <c r="C189" s="544"/>
      <c r="D189" s="544"/>
      <c r="E189" s="544"/>
      <c r="F189" s="54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44"/>
      <c r="C190" s="544"/>
      <c r="D190" s="544"/>
      <c r="E190" s="544"/>
      <c r="F190" s="545"/>
      <c r="G190" s="74" t="s">
        <v>22</v>
      </c>
      <c r="H190" s="75"/>
      <c r="I190" s="75"/>
      <c r="J190" s="75"/>
      <c r="K190" s="75"/>
      <c r="L190" s="76"/>
      <c r="M190" s="77"/>
      <c r="N190" s="77"/>
      <c r="O190" s="77"/>
      <c r="P190" s="77"/>
      <c r="Q190" s="77"/>
      <c r="R190" s="77"/>
      <c r="S190" s="77"/>
      <c r="T190" s="77"/>
      <c r="U190" s="77"/>
      <c r="V190" s="77"/>
      <c r="W190" s="77"/>
      <c r="X190" s="78"/>
      <c r="Y190" s="79">
        <f>SUM(Y180:AB189)</f>
        <v>454.3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44"/>
      <c r="C191" s="544"/>
      <c r="D191" s="544"/>
      <c r="E191" s="544"/>
      <c r="F191" s="545"/>
      <c r="G191" s="384" t="s">
        <v>442</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17"/>
      <c r="B192" s="544"/>
      <c r="C192" s="544"/>
      <c r="D192" s="544"/>
      <c r="E192" s="544"/>
      <c r="F192" s="545"/>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17"/>
      <c r="B193" s="544"/>
      <c r="C193" s="544"/>
      <c r="D193" s="544"/>
      <c r="E193" s="544"/>
      <c r="F193" s="545"/>
      <c r="G193" s="88" t="s">
        <v>448</v>
      </c>
      <c r="H193" s="89"/>
      <c r="I193" s="89"/>
      <c r="J193" s="89"/>
      <c r="K193" s="90"/>
      <c r="L193" s="91" t="s">
        <v>473</v>
      </c>
      <c r="M193" s="92"/>
      <c r="N193" s="92"/>
      <c r="O193" s="92"/>
      <c r="P193" s="92"/>
      <c r="Q193" s="92"/>
      <c r="R193" s="92"/>
      <c r="S193" s="92"/>
      <c r="T193" s="92"/>
      <c r="U193" s="92"/>
      <c r="V193" s="92"/>
      <c r="W193" s="92"/>
      <c r="X193" s="93"/>
      <c r="Y193" s="94">
        <v>3274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6"/>
    </row>
    <row r="194" spans="1:50" ht="24.75" customHeight="1" x14ac:dyDescent="0.15">
      <c r="A194" s="117"/>
      <c r="B194" s="544"/>
      <c r="C194" s="544"/>
      <c r="D194" s="544"/>
      <c r="E194" s="544"/>
      <c r="F194" s="545"/>
      <c r="G194" s="65" t="s">
        <v>448</v>
      </c>
      <c r="H194" s="66"/>
      <c r="I194" s="66"/>
      <c r="J194" s="66"/>
      <c r="K194" s="67"/>
      <c r="L194" s="68" t="s">
        <v>383</v>
      </c>
      <c r="M194" s="69"/>
      <c r="N194" s="69"/>
      <c r="O194" s="69"/>
      <c r="P194" s="69"/>
      <c r="Q194" s="69"/>
      <c r="R194" s="69"/>
      <c r="S194" s="69"/>
      <c r="T194" s="69"/>
      <c r="U194" s="69"/>
      <c r="V194" s="69"/>
      <c r="W194" s="69"/>
      <c r="X194" s="70"/>
      <c r="Y194" s="71">
        <v>15</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44"/>
      <c r="C195" s="544"/>
      <c r="D195" s="544"/>
      <c r="E195" s="544"/>
      <c r="F195" s="54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44"/>
      <c r="C196" s="544"/>
      <c r="D196" s="544"/>
      <c r="E196" s="544"/>
      <c r="F196" s="54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44"/>
      <c r="C197" s="544"/>
      <c r="D197" s="544"/>
      <c r="E197" s="544"/>
      <c r="F197" s="54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44"/>
      <c r="C198" s="544"/>
      <c r="D198" s="544"/>
      <c r="E198" s="544"/>
      <c r="F198" s="54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44"/>
      <c r="C199" s="544"/>
      <c r="D199" s="544"/>
      <c r="E199" s="544"/>
      <c r="F199" s="54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44"/>
      <c r="C200" s="544"/>
      <c r="D200" s="544"/>
      <c r="E200" s="544"/>
      <c r="F200" s="54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44"/>
      <c r="C201" s="544"/>
      <c r="D201" s="544"/>
      <c r="E201" s="544"/>
      <c r="F201" s="54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44"/>
      <c r="C202" s="544"/>
      <c r="D202" s="544"/>
      <c r="E202" s="544"/>
      <c r="F202" s="54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44"/>
      <c r="C203" s="544"/>
      <c r="D203" s="544"/>
      <c r="E203" s="544"/>
      <c r="F203" s="545"/>
      <c r="G203" s="74" t="s">
        <v>22</v>
      </c>
      <c r="H203" s="75"/>
      <c r="I203" s="75"/>
      <c r="J203" s="75"/>
      <c r="K203" s="75"/>
      <c r="L203" s="76"/>
      <c r="M203" s="77"/>
      <c r="N203" s="77"/>
      <c r="O203" s="77"/>
      <c r="P203" s="77"/>
      <c r="Q203" s="77"/>
      <c r="R203" s="77"/>
      <c r="S203" s="77"/>
      <c r="T203" s="77"/>
      <c r="U203" s="77"/>
      <c r="V203" s="77"/>
      <c r="W203" s="77"/>
      <c r="X203" s="78"/>
      <c r="Y203" s="79">
        <f>SUM(Y193:AB202)</f>
        <v>3289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4"/>
      <c r="C204" s="544"/>
      <c r="D204" s="544"/>
      <c r="E204" s="544"/>
      <c r="F204" s="545"/>
      <c r="G204" s="384" t="s">
        <v>444</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361</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17"/>
      <c r="B205" s="544"/>
      <c r="C205" s="544"/>
      <c r="D205" s="544"/>
      <c r="E205" s="544"/>
      <c r="F205" s="545"/>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17"/>
      <c r="B206" s="544"/>
      <c r="C206" s="544"/>
      <c r="D206" s="544"/>
      <c r="E206" s="544"/>
      <c r="F206" s="545"/>
      <c r="G206" s="88" t="s">
        <v>448</v>
      </c>
      <c r="H206" s="89"/>
      <c r="I206" s="89"/>
      <c r="J206" s="89"/>
      <c r="K206" s="90"/>
      <c r="L206" s="91" t="s">
        <v>447</v>
      </c>
      <c r="M206" s="92"/>
      <c r="N206" s="92"/>
      <c r="O206" s="92"/>
      <c r="P206" s="92"/>
      <c r="Q206" s="92"/>
      <c r="R206" s="92"/>
      <c r="S206" s="92"/>
      <c r="T206" s="92"/>
      <c r="U206" s="92"/>
      <c r="V206" s="92"/>
      <c r="W206" s="92"/>
      <c r="X206" s="93"/>
      <c r="Y206" s="94">
        <v>5</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6"/>
    </row>
    <row r="207" spans="1:50" ht="24.75" customHeight="1" x14ac:dyDescent="0.15">
      <c r="A207" s="117"/>
      <c r="B207" s="544"/>
      <c r="C207" s="544"/>
      <c r="D207" s="544"/>
      <c r="E207" s="544"/>
      <c r="F207" s="54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44"/>
      <c r="C208" s="544"/>
      <c r="D208" s="544"/>
      <c r="E208" s="544"/>
      <c r="F208" s="54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44"/>
      <c r="C209" s="544"/>
      <c r="D209" s="544"/>
      <c r="E209" s="544"/>
      <c r="F209" s="54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44"/>
      <c r="C210" s="544"/>
      <c r="D210" s="544"/>
      <c r="E210" s="544"/>
      <c r="F210" s="54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44"/>
      <c r="C211" s="544"/>
      <c r="D211" s="544"/>
      <c r="E211" s="544"/>
      <c r="F211" s="54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44"/>
      <c r="C212" s="544"/>
      <c r="D212" s="544"/>
      <c r="E212" s="544"/>
      <c r="F212" s="54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44"/>
      <c r="C213" s="544"/>
      <c r="D213" s="544"/>
      <c r="E213" s="544"/>
      <c r="F213" s="54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44"/>
      <c r="C214" s="544"/>
      <c r="D214" s="544"/>
      <c r="E214" s="544"/>
      <c r="F214" s="54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44"/>
      <c r="C215" s="544"/>
      <c r="D215" s="544"/>
      <c r="E215" s="544"/>
      <c r="F215" s="54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44"/>
      <c r="C216" s="544"/>
      <c r="D216" s="544"/>
      <c r="E216" s="544"/>
      <c r="F216" s="545"/>
      <c r="G216" s="74" t="s">
        <v>22</v>
      </c>
      <c r="H216" s="75"/>
      <c r="I216" s="75"/>
      <c r="J216" s="75"/>
      <c r="K216" s="75"/>
      <c r="L216" s="76"/>
      <c r="M216" s="77"/>
      <c r="N216" s="77"/>
      <c r="O216" s="77"/>
      <c r="P216" s="77"/>
      <c r="Q216" s="77"/>
      <c r="R216" s="77"/>
      <c r="S216" s="77"/>
      <c r="T216" s="77"/>
      <c r="U216" s="77"/>
      <c r="V216" s="77"/>
      <c r="W216" s="77"/>
      <c r="X216" s="78"/>
      <c r="Y216" s="79">
        <f>SUM(Y206:AB215)</f>
        <v>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4"/>
      <c r="C217" s="544"/>
      <c r="D217" s="544"/>
      <c r="E217" s="544"/>
      <c r="F217" s="545"/>
      <c r="G217" s="384" t="s">
        <v>443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362</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17"/>
      <c r="B218" s="544"/>
      <c r="C218" s="544"/>
      <c r="D218" s="544"/>
      <c r="E218" s="544"/>
      <c r="F218" s="545"/>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17"/>
      <c r="B219" s="544"/>
      <c r="C219" s="544"/>
      <c r="D219" s="544"/>
      <c r="E219" s="544"/>
      <c r="F219" s="545"/>
      <c r="G219" s="88" t="s">
        <v>445</v>
      </c>
      <c r="H219" s="89"/>
      <c r="I219" s="89"/>
      <c r="J219" s="89"/>
      <c r="K219" s="90"/>
      <c r="L219" s="91" t="s">
        <v>446</v>
      </c>
      <c r="M219" s="92"/>
      <c r="N219" s="92"/>
      <c r="O219" s="92"/>
      <c r="P219" s="92"/>
      <c r="Q219" s="92"/>
      <c r="R219" s="92"/>
      <c r="S219" s="92"/>
      <c r="T219" s="92"/>
      <c r="U219" s="92"/>
      <c r="V219" s="92"/>
      <c r="W219" s="92"/>
      <c r="X219" s="93"/>
      <c r="Y219" s="94">
        <v>37</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6"/>
    </row>
    <row r="220" spans="1:50" ht="24.75" customHeight="1" x14ac:dyDescent="0.15">
      <c r="A220" s="117"/>
      <c r="B220" s="544"/>
      <c r="C220" s="544"/>
      <c r="D220" s="544"/>
      <c r="E220" s="544"/>
      <c r="F220" s="54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44"/>
      <c r="C221" s="544"/>
      <c r="D221" s="544"/>
      <c r="E221" s="544"/>
      <c r="F221" s="54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44"/>
      <c r="C222" s="544"/>
      <c r="D222" s="544"/>
      <c r="E222" s="544"/>
      <c r="F222" s="54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44"/>
      <c r="C223" s="544"/>
      <c r="D223" s="544"/>
      <c r="E223" s="544"/>
      <c r="F223" s="54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44"/>
      <c r="C224" s="544"/>
      <c r="D224" s="544"/>
      <c r="E224" s="544"/>
      <c r="F224" s="54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44"/>
      <c r="C225" s="544"/>
      <c r="D225" s="544"/>
      <c r="E225" s="544"/>
      <c r="F225" s="54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44"/>
      <c r="C226" s="544"/>
      <c r="D226" s="544"/>
      <c r="E226" s="544"/>
      <c r="F226" s="54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44"/>
      <c r="C227" s="544"/>
      <c r="D227" s="544"/>
      <c r="E227" s="544"/>
      <c r="F227" s="54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44"/>
      <c r="C228" s="544"/>
      <c r="D228" s="544"/>
      <c r="E228" s="544"/>
      <c r="F228" s="54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44"/>
      <c r="C229" s="544"/>
      <c r="D229" s="544"/>
      <c r="E229" s="544"/>
      <c r="F229" s="545"/>
      <c r="G229" s="74" t="s">
        <v>22</v>
      </c>
      <c r="H229" s="75"/>
      <c r="I229" s="75"/>
      <c r="J229" s="75"/>
      <c r="K229" s="75"/>
      <c r="L229" s="76"/>
      <c r="M229" s="77"/>
      <c r="N229" s="77"/>
      <c r="O229" s="77"/>
      <c r="P229" s="77"/>
      <c r="Q229" s="77"/>
      <c r="R229" s="77"/>
      <c r="S229" s="77"/>
      <c r="T229" s="77"/>
      <c r="U229" s="77"/>
      <c r="V229" s="77"/>
      <c r="W229" s="77"/>
      <c r="X229" s="78"/>
      <c r="Y229" s="79">
        <f>SUM(Y219:AB228)</f>
        <v>37</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75" customHeight="1" x14ac:dyDescent="0.15">
      <c r="A236" s="103">
        <v>1</v>
      </c>
      <c r="B236" s="103">
        <v>1</v>
      </c>
      <c r="C236" s="108" t="s">
        <v>449</v>
      </c>
      <c r="D236" s="104"/>
      <c r="E236" s="104"/>
      <c r="F236" s="104"/>
      <c r="G236" s="104"/>
      <c r="H236" s="104"/>
      <c r="I236" s="104"/>
      <c r="J236" s="104"/>
      <c r="K236" s="104"/>
      <c r="L236" s="104"/>
      <c r="M236" s="108" t="s">
        <v>459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454</v>
      </c>
      <c r="AL236" s="106"/>
      <c r="AM236" s="106"/>
      <c r="AN236" s="106"/>
      <c r="AO236" s="106"/>
      <c r="AP236" s="107"/>
      <c r="AQ236" s="108" t="s">
        <v>384</v>
      </c>
      <c r="AR236" s="104"/>
      <c r="AS236" s="104"/>
      <c r="AT236" s="104"/>
      <c r="AU236" s="105" t="s">
        <v>384</v>
      </c>
      <c r="AV236" s="106"/>
      <c r="AW236" s="106"/>
      <c r="AX236" s="107"/>
    </row>
    <row r="237" spans="1:50" ht="24" customHeight="1" x14ac:dyDescent="0.15">
      <c r="A237" s="103">
        <v>2</v>
      </c>
      <c r="B237" s="103">
        <v>1</v>
      </c>
      <c r="C237" s="108" t="s">
        <v>450</v>
      </c>
      <c r="D237" s="104"/>
      <c r="E237" s="104"/>
      <c r="F237" s="104"/>
      <c r="G237" s="104"/>
      <c r="H237" s="104"/>
      <c r="I237" s="104"/>
      <c r="J237" s="104"/>
      <c r="K237" s="104"/>
      <c r="L237" s="104"/>
      <c r="M237" s="108" t="s">
        <v>460</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443</v>
      </c>
      <c r="AL237" s="106"/>
      <c r="AM237" s="106"/>
      <c r="AN237" s="106"/>
      <c r="AO237" s="106"/>
      <c r="AP237" s="107"/>
      <c r="AQ237" s="108" t="s">
        <v>384</v>
      </c>
      <c r="AR237" s="104"/>
      <c r="AS237" s="104"/>
      <c r="AT237" s="104"/>
      <c r="AU237" s="105" t="s">
        <v>384</v>
      </c>
      <c r="AV237" s="106"/>
      <c r="AW237" s="106"/>
      <c r="AX237" s="107"/>
    </row>
    <row r="238" spans="1:50" ht="30.75" customHeight="1" x14ac:dyDescent="0.15">
      <c r="A238" s="103">
        <v>3</v>
      </c>
      <c r="B238" s="103">
        <v>1</v>
      </c>
      <c r="C238" s="108" t="s">
        <v>451</v>
      </c>
      <c r="D238" s="104"/>
      <c r="E238" s="104"/>
      <c r="F238" s="104"/>
      <c r="G238" s="104"/>
      <c r="H238" s="104"/>
      <c r="I238" s="104"/>
      <c r="J238" s="104"/>
      <c r="K238" s="104"/>
      <c r="L238" s="104"/>
      <c r="M238" s="108" t="s">
        <v>459</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210</v>
      </c>
      <c r="AL238" s="106"/>
      <c r="AM238" s="106"/>
      <c r="AN238" s="106"/>
      <c r="AO238" s="106"/>
      <c r="AP238" s="107"/>
      <c r="AQ238" s="108" t="s">
        <v>384</v>
      </c>
      <c r="AR238" s="104"/>
      <c r="AS238" s="104"/>
      <c r="AT238" s="104"/>
      <c r="AU238" s="105" t="s">
        <v>384</v>
      </c>
      <c r="AV238" s="106"/>
      <c r="AW238" s="106"/>
      <c r="AX238" s="107"/>
    </row>
    <row r="239" spans="1:50" ht="30.75" customHeight="1" x14ac:dyDescent="0.15">
      <c r="A239" s="103">
        <v>4</v>
      </c>
      <c r="B239" s="103">
        <v>1</v>
      </c>
      <c r="C239" s="108" t="s">
        <v>452</v>
      </c>
      <c r="D239" s="104"/>
      <c r="E239" s="104"/>
      <c r="F239" s="104"/>
      <c r="G239" s="104"/>
      <c r="H239" s="104"/>
      <c r="I239" s="104"/>
      <c r="J239" s="104"/>
      <c r="K239" s="104"/>
      <c r="L239" s="104"/>
      <c r="M239" s="108" t="s">
        <v>461</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190</v>
      </c>
      <c r="AL239" s="106"/>
      <c r="AM239" s="106"/>
      <c r="AN239" s="106"/>
      <c r="AO239" s="106"/>
      <c r="AP239" s="107"/>
      <c r="AQ239" s="108" t="s">
        <v>462</v>
      </c>
      <c r="AR239" s="104"/>
      <c r="AS239" s="104"/>
      <c r="AT239" s="104"/>
      <c r="AU239" s="105" t="s">
        <v>462</v>
      </c>
      <c r="AV239" s="106"/>
      <c r="AW239" s="106"/>
      <c r="AX239" s="107"/>
    </row>
    <row r="240" spans="1:50" ht="32.25" customHeight="1" x14ac:dyDescent="0.15">
      <c r="A240" s="103">
        <v>5</v>
      </c>
      <c r="B240" s="103">
        <v>1</v>
      </c>
      <c r="C240" s="108" t="s">
        <v>453</v>
      </c>
      <c r="D240" s="104"/>
      <c r="E240" s="104"/>
      <c r="F240" s="104"/>
      <c r="G240" s="104"/>
      <c r="H240" s="104"/>
      <c r="I240" s="104"/>
      <c r="J240" s="104"/>
      <c r="K240" s="104"/>
      <c r="L240" s="104"/>
      <c r="M240" s="108" t="s">
        <v>459</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176</v>
      </c>
      <c r="AL240" s="106"/>
      <c r="AM240" s="106"/>
      <c r="AN240" s="106"/>
      <c r="AO240" s="106"/>
      <c r="AP240" s="107"/>
      <c r="AQ240" s="108" t="s">
        <v>462</v>
      </c>
      <c r="AR240" s="104"/>
      <c r="AS240" s="104"/>
      <c r="AT240" s="104"/>
      <c r="AU240" s="105" t="s">
        <v>462</v>
      </c>
      <c r="AV240" s="106"/>
      <c r="AW240" s="106"/>
      <c r="AX240" s="107"/>
    </row>
    <row r="241" spans="1:50" ht="24" customHeight="1" x14ac:dyDescent="0.15">
      <c r="A241" s="103">
        <v>6</v>
      </c>
      <c r="B241" s="103">
        <v>1</v>
      </c>
      <c r="C241" s="108" t="s">
        <v>454</v>
      </c>
      <c r="D241" s="104"/>
      <c r="E241" s="104"/>
      <c r="F241" s="104"/>
      <c r="G241" s="104"/>
      <c r="H241" s="104"/>
      <c r="I241" s="104"/>
      <c r="J241" s="104"/>
      <c r="K241" s="104"/>
      <c r="L241" s="104"/>
      <c r="M241" s="108" t="s">
        <v>460</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166</v>
      </c>
      <c r="AL241" s="106"/>
      <c r="AM241" s="106"/>
      <c r="AN241" s="106"/>
      <c r="AO241" s="106"/>
      <c r="AP241" s="107"/>
      <c r="AQ241" s="108" t="s">
        <v>462</v>
      </c>
      <c r="AR241" s="104"/>
      <c r="AS241" s="104"/>
      <c r="AT241" s="104"/>
      <c r="AU241" s="105" t="s">
        <v>462</v>
      </c>
      <c r="AV241" s="106"/>
      <c r="AW241" s="106"/>
      <c r="AX241" s="107"/>
    </row>
    <row r="242" spans="1:50" ht="24" customHeight="1" x14ac:dyDescent="0.15">
      <c r="A242" s="103">
        <v>7</v>
      </c>
      <c r="B242" s="103">
        <v>1</v>
      </c>
      <c r="C242" s="108" t="s">
        <v>455</v>
      </c>
      <c r="D242" s="104"/>
      <c r="E242" s="104"/>
      <c r="F242" s="104"/>
      <c r="G242" s="104"/>
      <c r="H242" s="104"/>
      <c r="I242" s="104"/>
      <c r="J242" s="104"/>
      <c r="K242" s="104"/>
      <c r="L242" s="104"/>
      <c r="M242" s="108" t="s">
        <v>460</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117</v>
      </c>
      <c r="AL242" s="106"/>
      <c r="AM242" s="106"/>
      <c r="AN242" s="106"/>
      <c r="AO242" s="106"/>
      <c r="AP242" s="107"/>
      <c r="AQ242" s="108" t="s">
        <v>462</v>
      </c>
      <c r="AR242" s="104"/>
      <c r="AS242" s="104"/>
      <c r="AT242" s="104"/>
      <c r="AU242" s="105" t="s">
        <v>462</v>
      </c>
      <c r="AV242" s="106"/>
      <c r="AW242" s="106"/>
      <c r="AX242" s="107"/>
    </row>
    <row r="243" spans="1:50" ht="24" customHeight="1" x14ac:dyDescent="0.15">
      <c r="A243" s="103">
        <v>8</v>
      </c>
      <c r="B243" s="103">
        <v>1</v>
      </c>
      <c r="C243" s="108" t="s">
        <v>456</v>
      </c>
      <c r="D243" s="104"/>
      <c r="E243" s="104"/>
      <c r="F243" s="104"/>
      <c r="G243" s="104"/>
      <c r="H243" s="104"/>
      <c r="I243" s="104"/>
      <c r="J243" s="104"/>
      <c r="K243" s="104"/>
      <c r="L243" s="104"/>
      <c r="M243" s="108" t="s">
        <v>460</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110</v>
      </c>
      <c r="AL243" s="106"/>
      <c r="AM243" s="106"/>
      <c r="AN243" s="106"/>
      <c r="AO243" s="106"/>
      <c r="AP243" s="107"/>
      <c r="AQ243" s="108" t="s">
        <v>462</v>
      </c>
      <c r="AR243" s="104"/>
      <c r="AS243" s="104"/>
      <c r="AT243" s="104"/>
      <c r="AU243" s="105" t="s">
        <v>462</v>
      </c>
      <c r="AV243" s="106"/>
      <c r="AW243" s="106"/>
      <c r="AX243" s="107"/>
    </row>
    <row r="244" spans="1:50" ht="24" customHeight="1" x14ac:dyDescent="0.15">
      <c r="A244" s="103">
        <v>9</v>
      </c>
      <c r="B244" s="103">
        <v>1</v>
      </c>
      <c r="C244" s="108" t="s">
        <v>457</v>
      </c>
      <c r="D244" s="104"/>
      <c r="E244" s="104"/>
      <c r="F244" s="104"/>
      <c r="G244" s="104"/>
      <c r="H244" s="104"/>
      <c r="I244" s="104"/>
      <c r="J244" s="104"/>
      <c r="K244" s="104"/>
      <c r="L244" s="104"/>
      <c r="M244" s="108" t="s">
        <v>463</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98</v>
      </c>
      <c r="AL244" s="106"/>
      <c r="AM244" s="106"/>
      <c r="AN244" s="106"/>
      <c r="AO244" s="106"/>
      <c r="AP244" s="107"/>
      <c r="AQ244" s="108" t="s">
        <v>462</v>
      </c>
      <c r="AR244" s="104"/>
      <c r="AS244" s="104"/>
      <c r="AT244" s="104"/>
      <c r="AU244" s="105" t="s">
        <v>462</v>
      </c>
      <c r="AV244" s="106"/>
      <c r="AW244" s="106"/>
      <c r="AX244" s="107"/>
    </row>
    <row r="245" spans="1:50" ht="24" customHeight="1" x14ac:dyDescent="0.15">
      <c r="A245" s="103">
        <v>10</v>
      </c>
      <c r="B245" s="103">
        <v>1</v>
      </c>
      <c r="C245" s="108" t="s">
        <v>458</v>
      </c>
      <c r="D245" s="104"/>
      <c r="E245" s="104"/>
      <c r="F245" s="104"/>
      <c r="G245" s="104"/>
      <c r="H245" s="104"/>
      <c r="I245" s="104"/>
      <c r="J245" s="104"/>
      <c r="K245" s="104"/>
      <c r="L245" s="104"/>
      <c r="M245" s="108" t="s">
        <v>447</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95</v>
      </c>
      <c r="AL245" s="106"/>
      <c r="AM245" s="106"/>
      <c r="AN245" s="106"/>
      <c r="AO245" s="106"/>
      <c r="AP245" s="107"/>
      <c r="AQ245" s="108" t="s">
        <v>462</v>
      </c>
      <c r="AR245" s="104"/>
      <c r="AS245" s="104"/>
      <c r="AT245" s="104"/>
      <c r="AU245" s="105" t="s">
        <v>462</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34.5" customHeight="1" x14ac:dyDescent="0.15">
      <c r="A269" s="103">
        <v>1</v>
      </c>
      <c r="B269" s="103">
        <v>1</v>
      </c>
      <c r="C269" s="108" t="s">
        <v>416</v>
      </c>
      <c r="D269" s="104"/>
      <c r="E269" s="104"/>
      <c r="F269" s="104"/>
      <c r="G269" s="104"/>
      <c r="H269" s="104"/>
      <c r="I269" s="104"/>
      <c r="J269" s="104"/>
      <c r="K269" s="104"/>
      <c r="L269" s="104"/>
      <c r="M269" s="108" t="s">
        <v>417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3289</v>
      </c>
      <c r="AL269" s="106"/>
      <c r="AM269" s="106"/>
      <c r="AN269" s="106"/>
      <c r="AO269" s="106"/>
      <c r="AP269" s="107"/>
      <c r="AQ269" s="108" t="s">
        <v>384</v>
      </c>
      <c r="AR269" s="104"/>
      <c r="AS269" s="104"/>
      <c r="AT269" s="104"/>
      <c r="AU269" s="105" t="s">
        <v>384</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441</v>
      </c>
      <c r="D302" s="104" t="s">
        <v>403</v>
      </c>
      <c r="E302" s="104" t="s">
        <v>403</v>
      </c>
      <c r="F302" s="104" t="s">
        <v>403</v>
      </c>
      <c r="G302" s="104" t="s">
        <v>403</v>
      </c>
      <c r="H302" s="104" t="s">
        <v>403</v>
      </c>
      <c r="I302" s="104" t="s">
        <v>403</v>
      </c>
      <c r="J302" s="104" t="s">
        <v>403</v>
      </c>
      <c r="K302" s="104" t="s">
        <v>403</v>
      </c>
      <c r="L302" s="104" t="s">
        <v>403</v>
      </c>
      <c r="M302" s="108" t="s">
        <v>383</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5.2</v>
      </c>
      <c r="AL302" s="106"/>
      <c r="AM302" s="106"/>
      <c r="AN302" s="106"/>
      <c r="AO302" s="106"/>
      <c r="AP302" s="107"/>
      <c r="AQ302" s="108" t="s">
        <v>413</v>
      </c>
      <c r="AR302" s="104"/>
      <c r="AS302" s="104"/>
      <c r="AT302" s="104"/>
      <c r="AU302" s="105" t="s">
        <v>414</v>
      </c>
      <c r="AV302" s="106"/>
      <c r="AW302" s="106"/>
      <c r="AX302" s="107"/>
    </row>
    <row r="303" spans="1:50" ht="33.75" customHeight="1" x14ac:dyDescent="0.15">
      <c r="A303" s="103">
        <v>2</v>
      </c>
      <c r="B303" s="103">
        <v>1</v>
      </c>
      <c r="C303" s="104" t="s">
        <v>404</v>
      </c>
      <c r="D303" s="104" t="s">
        <v>404</v>
      </c>
      <c r="E303" s="104" t="s">
        <v>404</v>
      </c>
      <c r="F303" s="104" t="s">
        <v>404</v>
      </c>
      <c r="G303" s="104" t="s">
        <v>404</v>
      </c>
      <c r="H303" s="104" t="s">
        <v>404</v>
      </c>
      <c r="I303" s="104" t="s">
        <v>404</v>
      </c>
      <c r="J303" s="104" t="s">
        <v>404</v>
      </c>
      <c r="K303" s="104" t="s">
        <v>404</v>
      </c>
      <c r="L303" s="104" t="s">
        <v>404</v>
      </c>
      <c r="M303" s="108" t="s">
        <v>415</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1.9</v>
      </c>
      <c r="AL303" s="106"/>
      <c r="AM303" s="106"/>
      <c r="AN303" s="106"/>
      <c r="AO303" s="106"/>
      <c r="AP303" s="107"/>
      <c r="AQ303" s="108" t="s">
        <v>413</v>
      </c>
      <c r="AR303" s="104"/>
      <c r="AS303" s="104"/>
      <c r="AT303" s="104"/>
      <c r="AU303" s="105" t="s">
        <v>414</v>
      </c>
      <c r="AV303" s="106"/>
      <c r="AW303" s="106"/>
      <c r="AX303" s="107"/>
    </row>
    <row r="304" spans="1:50" ht="32.25" customHeight="1" x14ac:dyDescent="0.15">
      <c r="A304" s="103">
        <v>3</v>
      </c>
      <c r="B304" s="103">
        <v>1</v>
      </c>
      <c r="C304" s="104" t="s">
        <v>405</v>
      </c>
      <c r="D304" s="104" t="s">
        <v>405</v>
      </c>
      <c r="E304" s="104" t="s">
        <v>405</v>
      </c>
      <c r="F304" s="104" t="s">
        <v>405</v>
      </c>
      <c r="G304" s="104" t="s">
        <v>405</v>
      </c>
      <c r="H304" s="104" t="s">
        <v>405</v>
      </c>
      <c r="I304" s="104" t="s">
        <v>405</v>
      </c>
      <c r="J304" s="104" t="s">
        <v>405</v>
      </c>
      <c r="K304" s="104" t="s">
        <v>405</v>
      </c>
      <c r="L304" s="104" t="s">
        <v>405</v>
      </c>
      <c r="M304" s="108" t="s">
        <v>415</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1.2</v>
      </c>
      <c r="AL304" s="106"/>
      <c r="AM304" s="106"/>
      <c r="AN304" s="106"/>
      <c r="AO304" s="106"/>
      <c r="AP304" s="107"/>
      <c r="AQ304" s="108" t="s">
        <v>413</v>
      </c>
      <c r="AR304" s="104"/>
      <c r="AS304" s="104"/>
      <c r="AT304" s="104"/>
      <c r="AU304" s="105" t="s">
        <v>414</v>
      </c>
      <c r="AV304" s="106"/>
      <c r="AW304" s="106"/>
      <c r="AX304" s="107"/>
    </row>
    <row r="305" spans="1:50" ht="32.25" customHeight="1" x14ac:dyDescent="0.15">
      <c r="A305" s="103">
        <v>4</v>
      </c>
      <c r="B305" s="103">
        <v>1</v>
      </c>
      <c r="C305" s="104" t="s">
        <v>406</v>
      </c>
      <c r="D305" s="104" t="s">
        <v>406</v>
      </c>
      <c r="E305" s="104" t="s">
        <v>406</v>
      </c>
      <c r="F305" s="104" t="s">
        <v>406</v>
      </c>
      <c r="G305" s="104" t="s">
        <v>406</v>
      </c>
      <c r="H305" s="104" t="s">
        <v>406</v>
      </c>
      <c r="I305" s="104" t="s">
        <v>406</v>
      </c>
      <c r="J305" s="104" t="s">
        <v>406</v>
      </c>
      <c r="K305" s="104" t="s">
        <v>406</v>
      </c>
      <c r="L305" s="104" t="s">
        <v>406</v>
      </c>
      <c r="M305" s="108" t="s">
        <v>415</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0.9</v>
      </c>
      <c r="AL305" s="106"/>
      <c r="AM305" s="106"/>
      <c r="AN305" s="106"/>
      <c r="AO305" s="106"/>
      <c r="AP305" s="107"/>
      <c r="AQ305" s="108" t="s">
        <v>413</v>
      </c>
      <c r="AR305" s="104"/>
      <c r="AS305" s="104"/>
      <c r="AT305" s="104"/>
      <c r="AU305" s="105" t="s">
        <v>414</v>
      </c>
      <c r="AV305" s="106"/>
      <c r="AW305" s="106"/>
      <c r="AX305" s="107"/>
    </row>
    <row r="306" spans="1:50" ht="32.25" customHeight="1" x14ac:dyDescent="0.15">
      <c r="A306" s="103">
        <v>5</v>
      </c>
      <c r="B306" s="103">
        <v>1</v>
      </c>
      <c r="C306" s="104" t="s">
        <v>407</v>
      </c>
      <c r="D306" s="104" t="s">
        <v>407</v>
      </c>
      <c r="E306" s="104" t="s">
        <v>407</v>
      </c>
      <c r="F306" s="104" t="s">
        <v>407</v>
      </c>
      <c r="G306" s="104" t="s">
        <v>407</v>
      </c>
      <c r="H306" s="104" t="s">
        <v>407</v>
      </c>
      <c r="I306" s="104" t="s">
        <v>407</v>
      </c>
      <c r="J306" s="104" t="s">
        <v>407</v>
      </c>
      <c r="K306" s="104" t="s">
        <v>407</v>
      </c>
      <c r="L306" s="104" t="s">
        <v>407</v>
      </c>
      <c r="M306" s="108" t="s">
        <v>415</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0.6</v>
      </c>
      <c r="AL306" s="106"/>
      <c r="AM306" s="106"/>
      <c r="AN306" s="106"/>
      <c r="AO306" s="106"/>
      <c r="AP306" s="107"/>
      <c r="AQ306" s="108" t="s">
        <v>413</v>
      </c>
      <c r="AR306" s="104"/>
      <c r="AS306" s="104"/>
      <c r="AT306" s="104"/>
      <c r="AU306" s="105" t="s">
        <v>414</v>
      </c>
      <c r="AV306" s="106"/>
      <c r="AW306" s="106"/>
      <c r="AX306" s="107"/>
    </row>
    <row r="307" spans="1:50" ht="32.25" customHeight="1" x14ac:dyDescent="0.15">
      <c r="A307" s="103">
        <v>6</v>
      </c>
      <c r="B307" s="103">
        <v>1</v>
      </c>
      <c r="C307" s="104" t="s">
        <v>408</v>
      </c>
      <c r="D307" s="104" t="s">
        <v>408</v>
      </c>
      <c r="E307" s="104" t="s">
        <v>408</v>
      </c>
      <c r="F307" s="104" t="s">
        <v>408</v>
      </c>
      <c r="G307" s="104" t="s">
        <v>408</v>
      </c>
      <c r="H307" s="104" t="s">
        <v>408</v>
      </c>
      <c r="I307" s="104" t="s">
        <v>408</v>
      </c>
      <c r="J307" s="104" t="s">
        <v>408</v>
      </c>
      <c r="K307" s="104" t="s">
        <v>408</v>
      </c>
      <c r="L307" s="104" t="s">
        <v>408</v>
      </c>
      <c r="M307" s="108" t="s">
        <v>415</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0.5</v>
      </c>
      <c r="AL307" s="106"/>
      <c r="AM307" s="106"/>
      <c r="AN307" s="106"/>
      <c r="AO307" s="106"/>
      <c r="AP307" s="107"/>
      <c r="AQ307" s="108" t="s">
        <v>413</v>
      </c>
      <c r="AR307" s="104"/>
      <c r="AS307" s="104"/>
      <c r="AT307" s="104"/>
      <c r="AU307" s="105" t="s">
        <v>414</v>
      </c>
      <c r="AV307" s="106"/>
      <c r="AW307" s="106"/>
      <c r="AX307" s="107"/>
    </row>
    <row r="308" spans="1:50" ht="32.25" customHeight="1" x14ac:dyDescent="0.15">
      <c r="A308" s="103">
        <v>7</v>
      </c>
      <c r="B308" s="103">
        <v>1</v>
      </c>
      <c r="C308" s="104" t="s">
        <v>409</v>
      </c>
      <c r="D308" s="104" t="s">
        <v>409</v>
      </c>
      <c r="E308" s="104" t="s">
        <v>409</v>
      </c>
      <c r="F308" s="104" t="s">
        <v>409</v>
      </c>
      <c r="G308" s="104" t="s">
        <v>409</v>
      </c>
      <c r="H308" s="104" t="s">
        <v>409</v>
      </c>
      <c r="I308" s="104" t="s">
        <v>409</v>
      </c>
      <c r="J308" s="104" t="s">
        <v>409</v>
      </c>
      <c r="K308" s="104" t="s">
        <v>409</v>
      </c>
      <c r="L308" s="104" t="s">
        <v>409</v>
      </c>
      <c r="M308" s="108" t="s">
        <v>415</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0.4</v>
      </c>
      <c r="AL308" s="106"/>
      <c r="AM308" s="106"/>
      <c r="AN308" s="106"/>
      <c r="AO308" s="106"/>
      <c r="AP308" s="107"/>
      <c r="AQ308" s="108" t="s">
        <v>413</v>
      </c>
      <c r="AR308" s="104"/>
      <c r="AS308" s="104"/>
      <c r="AT308" s="104"/>
      <c r="AU308" s="105" t="s">
        <v>414</v>
      </c>
      <c r="AV308" s="106"/>
      <c r="AW308" s="106"/>
      <c r="AX308" s="107"/>
    </row>
    <row r="309" spans="1:50" ht="32.25" customHeight="1" x14ac:dyDescent="0.15">
      <c r="A309" s="103">
        <v>8</v>
      </c>
      <c r="B309" s="103">
        <v>1</v>
      </c>
      <c r="C309" s="104" t="s">
        <v>410</v>
      </c>
      <c r="D309" s="104" t="s">
        <v>410</v>
      </c>
      <c r="E309" s="104" t="s">
        <v>410</v>
      </c>
      <c r="F309" s="104" t="s">
        <v>410</v>
      </c>
      <c r="G309" s="104" t="s">
        <v>410</v>
      </c>
      <c r="H309" s="104" t="s">
        <v>410</v>
      </c>
      <c r="I309" s="104" t="s">
        <v>410</v>
      </c>
      <c r="J309" s="104" t="s">
        <v>410</v>
      </c>
      <c r="K309" s="104" t="s">
        <v>410</v>
      </c>
      <c r="L309" s="104" t="s">
        <v>410</v>
      </c>
      <c r="M309" s="108" t="s">
        <v>415</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0.3</v>
      </c>
      <c r="AL309" s="106"/>
      <c r="AM309" s="106"/>
      <c r="AN309" s="106"/>
      <c r="AO309" s="106"/>
      <c r="AP309" s="107"/>
      <c r="AQ309" s="108" t="s">
        <v>413</v>
      </c>
      <c r="AR309" s="104"/>
      <c r="AS309" s="104"/>
      <c r="AT309" s="104"/>
      <c r="AU309" s="105" t="s">
        <v>414</v>
      </c>
      <c r="AV309" s="106"/>
      <c r="AW309" s="106"/>
      <c r="AX309" s="107"/>
    </row>
    <row r="310" spans="1:50" ht="32.25" customHeight="1" x14ac:dyDescent="0.15">
      <c r="A310" s="103">
        <v>9</v>
      </c>
      <c r="B310" s="103">
        <v>1</v>
      </c>
      <c r="C310" s="104" t="s">
        <v>411</v>
      </c>
      <c r="D310" s="104" t="s">
        <v>411</v>
      </c>
      <c r="E310" s="104" t="s">
        <v>411</v>
      </c>
      <c r="F310" s="104" t="s">
        <v>411</v>
      </c>
      <c r="G310" s="104" t="s">
        <v>411</v>
      </c>
      <c r="H310" s="104" t="s">
        <v>411</v>
      </c>
      <c r="I310" s="104" t="s">
        <v>411</v>
      </c>
      <c r="J310" s="104" t="s">
        <v>411</v>
      </c>
      <c r="K310" s="104" t="s">
        <v>411</v>
      </c>
      <c r="L310" s="104" t="s">
        <v>411</v>
      </c>
      <c r="M310" s="108" t="s">
        <v>415</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0.2</v>
      </c>
      <c r="AL310" s="106"/>
      <c r="AM310" s="106"/>
      <c r="AN310" s="106"/>
      <c r="AO310" s="106"/>
      <c r="AP310" s="107"/>
      <c r="AQ310" s="108" t="s">
        <v>413</v>
      </c>
      <c r="AR310" s="104"/>
      <c r="AS310" s="104"/>
      <c r="AT310" s="104"/>
      <c r="AU310" s="105" t="s">
        <v>414</v>
      </c>
      <c r="AV310" s="106"/>
      <c r="AW310" s="106"/>
      <c r="AX310" s="107"/>
    </row>
    <row r="311" spans="1:50" ht="32.25" customHeight="1" x14ac:dyDescent="0.15">
      <c r="A311" s="103">
        <v>10</v>
      </c>
      <c r="B311" s="103">
        <v>1</v>
      </c>
      <c r="C311" s="104" t="s">
        <v>412</v>
      </c>
      <c r="D311" s="104" t="s">
        <v>412</v>
      </c>
      <c r="E311" s="104" t="s">
        <v>412</v>
      </c>
      <c r="F311" s="104" t="s">
        <v>412</v>
      </c>
      <c r="G311" s="104" t="s">
        <v>412</v>
      </c>
      <c r="H311" s="104" t="s">
        <v>412</v>
      </c>
      <c r="I311" s="104" t="s">
        <v>412</v>
      </c>
      <c r="J311" s="104" t="s">
        <v>412</v>
      </c>
      <c r="K311" s="104" t="s">
        <v>412</v>
      </c>
      <c r="L311" s="104" t="s">
        <v>412</v>
      </c>
      <c r="M311" s="108" t="s">
        <v>415</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0.2</v>
      </c>
      <c r="AL311" s="106"/>
      <c r="AM311" s="106"/>
      <c r="AN311" s="106"/>
      <c r="AO311" s="106"/>
      <c r="AP311" s="107"/>
      <c r="AQ311" s="108" t="s">
        <v>413</v>
      </c>
      <c r="AR311" s="104"/>
      <c r="AS311" s="104"/>
      <c r="AT311" s="104"/>
      <c r="AU311" s="105" t="s">
        <v>414</v>
      </c>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8" t="s">
        <v>415</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8" t="s">
        <v>415</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8" t="s">
        <v>415</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8" t="s">
        <v>415</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8" t="s">
        <v>415</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8" t="s">
        <v>415</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8" t="s">
        <v>415</v>
      </c>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8" t="s">
        <v>415</v>
      </c>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8" t="s">
        <v>415</v>
      </c>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8" t="s">
        <v>415</v>
      </c>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8" t="s">
        <v>415</v>
      </c>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8" t="s">
        <v>415</v>
      </c>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8" t="s">
        <v>415</v>
      </c>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8" t="s">
        <v>415</v>
      </c>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8" t="s">
        <v>415</v>
      </c>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8" t="s">
        <v>415</v>
      </c>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8" t="s">
        <v>415</v>
      </c>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8" t="s">
        <v>415</v>
      </c>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8" t="s">
        <v>415</v>
      </c>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8" t="s">
        <v>415</v>
      </c>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8.5" customHeight="1" x14ac:dyDescent="0.15">
      <c r="A335" s="103">
        <v>1</v>
      </c>
      <c r="B335" s="103">
        <v>1</v>
      </c>
      <c r="C335" s="108" t="s">
        <v>435</v>
      </c>
      <c r="D335" s="104"/>
      <c r="E335" s="104"/>
      <c r="F335" s="104"/>
      <c r="G335" s="104"/>
      <c r="H335" s="104"/>
      <c r="I335" s="104"/>
      <c r="J335" s="104"/>
      <c r="K335" s="104"/>
      <c r="L335" s="104"/>
      <c r="M335" s="108" t="s">
        <v>425</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37</v>
      </c>
      <c r="AL335" s="106"/>
      <c r="AM335" s="106"/>
      <c r="AN335" s="106"/>
      <c r="AO335" s="106"/>
      <c r="AP335" s="107"/>
      <c r="AQ335" s="108">
        <v>2</v>
      </c>
      <c r="AR335" s="104"/>
      <c r="AS335" s="104"/>
      <c r="AT335" s="104"/>
      <c r="AU335" s="105">
        <v>100</v>
      </c>
      <c r="AV335" s="106"/>
      <c r="AW335" s="106"/>
      <c r="AX335" s="107"/>
    </row>
    <row r="336" spans="1:50" ht="24" customHeight="1" x14ac:dyDescent="0.15">
      <c r="A336" s="103">
        <v>2</v>
      </c>
      <c r="B336" s="103">
        <v>1</v>
      </c>
      <c r="C336" s="108" t="s">
        <v>436</v>
      </c>
      <c r="D336" s="104"/>
      <c r="E336" s="104"/>
      <c r="F336" s="104"/>
      <c r="G336" s="104"/>
      <c r="H336" s="104"/>
      <c r="I336" s="104"/>
      <c r="J336" s="104"/>
      <c r="K336" s="104"/>
      <c r="L336" s="104"/>
      <c r="M336" s="108" t="s">
        <v>426</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25</v>
      </c>
      <c r="AL336" s="106"/>
      <c r="AM336" s="106"/>
      <c r="AN336" s="106"/>
      <c r="AO336" s="106"/>
      <c r="AP336" s="107"/>
      <c r="AQ336" s="108">
        <v>2</v>
      </c>
      <c r="AR336" s="104"/>
      <c r="AS336" s="104"/>
      <c r="AT336" s="104"/>
      <c r="AU336" s="105">
        <v>100</v>
      </c>
      <c r="AV336" s="106"/>
      <c r="AW336" s="106"/>
      <c r="AX336" s="107"/>
    </row>
    <row r="337" spans="1:50" ht="24" customHeight="1" x14ac:dyDescent="0.15">
      <c r="A337" s="103">
        <v>3</v>
      </c>
      <c r="B337" s="103">
        <v>1</v>
      </c>
      <c r="C337" s="108" t="s">
        <v>437</v>
      </c>
      <c r="D337" s="104"/>
      <c r="E337" s="104"/>
      <c r="F337" s="104"/>
      <c r="G337" s="104"/>
      <c r="H337" s="104"/>
      <c r="I337" s="104"/>
      <c r="J337" s="104"/>
      <c r="K337" s="104"/>
      <c r="L337" s="104"/>
      <c r="M337" s="108" t="s">
        <v>427</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24</v>
      </c>
      <c r="AL337" s="106"/>
      <c r="AM337" s="106"/>
      <c r="AN337" s="106"/>
      <c r="AO337" s="106"/>
      <c r="AP337" s="107"/>
      <c r="AQ337" s="108">
        <v>4</v>
      </c>
      <c r="AR337" s="104"/>
      <c r="AS337" s="104"/>
      <c r="AT337" s="104"/>
      <c r="AU337" s="105">
        <v>100</v>
      </c>
      <c r="AV337" s="106"/>
      <c r="AW337" s="106"/>
      <c r="AX337" s="107"/>
    </row>
    <row r="338" spans="1:50" ht="24" customHeight="1" x14ac:dyDescent="0.15">
      <c r="A338" s="103">
        <v>4</v>
      </c>
      <c r="B338" s="103">
        <v>1</v>
      </c>
      <c r="C338" s="114" t="s">
        <v>438</v>
      </c>
      <c r="D338" s="115"/>
      <c r="E338" s="115"/>
      <c r="F338" s="115"/>
      <c r="G338" s="115"/>
      <c r="H338" s="115"/>
      <c r="I338" s="115"/>
      <c r="J338" s="115"/>
      <c r="K338" s="115"/>
      <c r="L338" s="116"/>
      <c r="M338" s="108" t="s">
        <v>428</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20</v>
      </c>
      <c r="AL338" s="106"/>
      <c r="AM338" s="106"/>
      <c r="AN338" s="106"/>
      <c r="AO338" s="106"/>
      <c r="AP338" s="107"/>
      <c r="AQ338" s="108">
        <v>2</v>
      </c>
      <c r="AR338" s="104"/>
      <c r="AS338" s="104"/>
      <c r="AT338" s="104"/>
      <c r="AU338" s="105">
        <v>100</v>
      </c>
      <c r="AV338" s="106"/>
      <c r="AW338" s="106"/>
      <c r="AX338" s="107"/>
    </row>
    <row r="339" spans="1:50" ht="30.75" customHeight="1" x14ac:dyDescent="0.15">
      <c r="A339" s="103">
        <v>5</v>
      </c>
      <c r="B339" s="103">
        <v>1</v>
      </c>
      <c r="C339" s="108" t="s">
        <v>438</v>
      </c>
      <c r="D339" s="104"/>
      <c r="E339" s="104"/>
      <c r="F339" s="104"/>
      <c r="G339" s="104"/>
      <c r="H339" s="104"/>
      <c r="I339" s="104"/>
      <c r="J339" s="104"/>
      <c r="K339" s="104"/>
      <c r="L339" s="104"/>
      <c r="M339" s="114" t="s">
        <v>429</v>
      </c>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6"/>
      <c r="AK339" s="105">
        <v>19</v>
      </c>
      <c r="AL339" s="106"/>
      <c r="AM339" s="106"/>
      <c r="AN339" s="106"/>
      <c r="AO339" s="106"/>
      <c r="AP339" s="107"/>
      <c r="AQ339" s="108">
        <v>4</v>
      </c>
      <c r="AR339" s="104"/>
      <c r="AS339" s="104"/>
      <c r="AT339" s="104"/>
      <c r="AU339" s="105">
        <v>99.9</v>
      </c>
      <c r="AV339" s="106"/>
      <c r="AW339" s="106"/>
      <c r="AX339" s="107"/>
    </row>
    <row r="340" spans="1:50" ht="30.75" customHeight="1" x14ac:dyDescent="0.15">
      <c r="A340" s="103">
        <v>6</v>
      </c>
      <c r="B340" s="103">
        <v>1</v>
      </c>
      <c r="C340" s="108" t="s">
        <v>439</v>
      </c>
      <c r="D340" s="104"/>
      <c r="E340" s="104"/>
      <c r="F340" s="104"/>
      <c r="G340" s="104"/>
      <c r="H340" s="104"/>
      <c r="I340" s="104"/>
      <c r="J340" s="104"/>
      <c r="K340" s="104"/>
      <c r="L340" s="104"/>
      <c r="M340" s="108" t="s">
        <v>430</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18</v>
      </c>
      <c r="AL340" s="106"/>
      <c r="AM340" s="106"/>
      <c r="AN340" s="106"/>
      <c r="AO340" s="106"/>
      <c r="AP340" s="107"/>
      <c r="AQ340" s="108">
        <v>3</v>
      </c>
      <c r="AR340" s="104"/>
      <c r="AS340" s="104"/>
      <c r="AT340" s="104"/>
      <c r="AU340" s="105">
        <v>100</v>
      </c>
      <c r="AV340" s="106"/>
      <c r="AW340" s="106"/>
      <c r="AX340" s="107"/>
    </row>
    <row r="341" spans="1:50" ht="29.25" customHeight="1" x14ac:dyDescent="0.15">
      <c r="A341" s="103">
        <v>7</v>
      </c>
      <c r="B341" s="103">
        <v>1</v>
      </c>
      <c r="C341" s="108" t="s">
        <v>440</v>
      </c>
      <c r="D341" s="104"/>
      <c r="E341" s="104"/>
      <c r="F341" s="104"/>
      <c r="G341" s="104"/>
      <c r="H341" s="104"/>
      <c r="I341" s="104"/>
      <c r="J341" s="104"/>
      <c r="K341" s="104"/>
      <c r="L341" s="104"/>
      <c r="M341" s="108" t="s">
        <v>431</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16</v>
      </c>
      <c r="AL341" s="106"/>
      <c r="AM341" s="106"/>
      <c r="AN341" s="106"/>
      <c r="AO341" s="106"/>
      <c r="AP341" s="107"/>
      <c r="AQ341" s="108">
        <v>1</v>
      </c>
      <c r="AR341" s="104"/>
      <c r="AS341" s="104"/>
      <c r="AT341" s="104"/>
      <c r="AU341" s="105">
        <v>99.9</v>
      </c>
      <c r="AV341" s="106"/>
      <c r="AW341" s="106"/>
      <c r="AX341" s="107"/>
    </row>
    <row r="342" spans="1:50" ht="30" customHeight="1" x14ac:dyDescent="0.15">
      <c r="A342" s="103">
        <v>8</v>
      </c>
      <c r="B342" s="103">
        <v>1</v>
      </c>
      <c r="C342" s="108" t="s">
        <v>440</v>
      </c>
      <c r="D342" s="104"/>
      <c r="E342" s="104"/>
      <c r="F342" s="104"/>
      <c r="G342" s="104"/>
      <c r="H342" s="104"/>
      <c r="I342" s="104"/>
      <c r="J342" s="104"/>
      <c r="K342" s="104"/>
      <c r="L342" s="104"/>
      <c r="M342" s="108" t="s">
        <v>432</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16</v>
      </c>
      <c r="AL342" s="106"/>
      <c r="AM342" s="106"/>
      <c r="AN342" s="106"/>
      <c r="AO342" s="106"/>
      <c r="AP342" s="107"/>
      <c r="AQ342" s="108">
        <v>4</v>
      </c>
      <c r="AR342" s="104"/>
      <c r="AS342" s="104"/>
      <c r="AT342" s="104"/>
      <c r="AU342" s="105">
        <v>99.9</v>
      </c>
      <c r="AV342" s="106"/>
      <c r="AW342" s="106"/>
      <c r="AX342" s="107"/>
    </row>
    <row r="343" spans="1:50" ht="34.5" customHeight="1" x14ac:dyDescent="0.15">
      <c r="A343" s="103">
        <v>9</v>
      </c>
      <c r="B343" s="103">
        <v>1</v>
      </c>
      <c r="C343" s="104" t="s">
        <v>438</v>
      </c>
      <c r="D343" s="104"/>
      <c r="E343" s="104"/>
      <c r="F343" s="104"/>
      <c r="G343" s="104"/>
      <c r="H343" s="104"/>
      <c r="I343" s="104"/>
      <c r="J343" s="104"/>
      <c r="K343" s="104"/>
      <c r="L343" s="104"/>
      <c r="M343" s="104" t="s">
        <v>433</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15</v>
      </c>
      <c r="AL343" s="106"/>
      <c r="AM343" s="106"/>
      <c r="AN343" s="106"/>
      <c r="AO343" s="106"/>
      <c r="AP343" s="107"/>
      <c r="AQ343" s="108">
        <v>3</v>
      </c>
      <c r="AR343" s="104"/>
      <c r="AS343" s="104"/>
      <c r="AT343" s="104"/>
      <c r="AU343" s="105">
        <v>100</v>
      </c>
      <c r="AV343" s="106"/>
      <c r="AW343" s="106"/>
      <c r="AX343" s="107"/>
    </row>
    <row r="344" spans="1:50" ht="24" customHeight="1" x14ac:dyDescent="0.15">
      <c r="A344" s="103">
        <v>10</v>
      </c>
      <c r="B344" s="103">
        <v>1</v>
      </c>
      <c r="C344" s="104" t="s">
        <v>436</v>
      </c>
      <c r="D344" s="104"/>
      <c r="E344" s="104"/>
      <c r="F344" s="104"/>
      <c r="G344" s="104"/>
      <c r="H344" s="104"/>
      <c r="I344" s="104"/>
      <c r="J344" s="104"/>
      <c r="K344" s="104"/>
      <c r="L344" s="104"/>
      <c r="M344" s="104" t="s">
        <v>434</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15</v>
      </c>
      <c r="AL344" s="106"/>
      <c r="AM344" s="106"/>
      <c r="AN344" s="106"/>
      <c r="AO344" s="106"/>
      <c r="AP344" s="107"/>
      <c r="AQ344" s="108">
        <v>9</v>
      </c>
      <c r="AR344" s="104"/>
      <c r="AS344" s="104"/>
      <c r="AT344" s="104"/>
      <c r="AU344" s="105">
        <v>100</v>
      </c>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31.5" customHeight="1" x14ac:dyDescent="0.15">
      <c r="A497" s="696" t="s">
        <v>323</v>
      </c>
      <c r="B497" s="697"/>
      <c r="C497" s="697"/>
      <c r="D497" s="697"/>
      <c r="E497" s="697"/>
      <c r="F497" s="697"/>
      <c r="G497" s="697"/>
      <c r="H497" s="697"/>
      <c r="I497" s="697"/>
      <c r="J497" s="697"/>
      <c r="K497" s="697"/>
      <c r="L497" s="697"/>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3">
      <formula>IF(RIGHT(TEXT(P14,"0.#"),1)=".",FALSE,TRUE)</formula>
    </cfRule>
    <cfRule type="expression" dxfId="202" priority="554">
      <formula>IF(RIGHT(TEXT(P14,"0.#"),1)=".",TRUE,FALSE)</formula>
    </cfRule>
  </conditionalFormatting>
  <conditionalFormatting sqref="AE23:AI23">
    <cfRule type="expression" dxfId="201" priority="543">
      <formula>IF(RIGHT(TEXT(AE23,"0.#"),1)=".",FALSE,TRUE)</formula>
    </cfRule>
    <cfRule type="expression" dxfId="200" priority="544">
      <formula>IF(RIGHT(TEXT(AE23,"0.#"),1)=".",TRUE,FALSE)</formula>
    </cfRule>
  </conditionalFormatting>
  <conditionalFormatting sqref="AE69:AX69">
    <cfRule type="expression" dxfId="199" priority="475">
      <formula>IF(RIGHT(TEXT(AE69,"0.#"),1)=".",FALSE,TRUE)</formula>
    </cfRule>
    <cfRule type="expression" dxfId="198" priority="476">
      <formula>IF(RIGHT(TEXT(AE69,"0.#"),1)=".",TRUE,FALSE)</formula>
    </cfRule>
  </conditionalFormatting>
  <conditionalFormatting sqref="AE83:AI83">
    <cfRule type="expression" dxfId="197" priority="457">
      <formula>IF(RIGHT(TEXT(AE83,"0.#"),1)=".",FALSE,TRUE)</formula>
    </cfRule>
    <cfRule type="expression" dxfId="196" priority="458">
      <formula>IF(RIGHT(TEXT(AE83,"0.#"),1)=".",TRUE,FALSE)</formula>
    </cfRule>
  </conditionalFormatting>
  <conditionalFormatting sqref="AJ83:AX83">
    <cfRule type="expression" dxfId="195" priority="455">
      <formula>IF(RIGHT(TEXT(AJ83,"0.#"),1)=".",FALSE,TRUE)</formula>
    </cfRule>
    <cfRule type="expression" dxfId="194" priority="456">
      <formula>IF(RIGHT(TEXT(AJ83,"0.#"),1)=".",TRUE,FALSE)</formula>
    </cfRule>
  </conditionalFormatting>
  <conditionalFormatting sqref="L99">
    <cfRule type="expression" dxfId="193" priority="435">
      <formula>IF(RIGHT(TEXT(L99,"0.#"),1)=".",FALSE,TRUE)</formula>
    </cfRule>
    <cfRule type="expression" dxfId="192" priority="436">
      <formula>IF(RIGHT(TEXT(L99,"0.#"),1)=".",TRUE,FALSE)</formula>
    </cfRule>
  </conditionalFormatting>
  <conditionalFormatting sqref="L104">
    <cfRule type="expression" dxfId="191" priority="433">
      <formula>IF(RIGHT(TEXT(L104,"0.#"),1)=".",FALSE,TRUE)</formula>
    </cfRule>
    <cfRule type="expression" dxfId="190" priority="434">
      <formula>IF(RIGHT(TEXT(L104,"0.#"),1)=".",TRUE,FALSE)</formula>
    </cfRule>
  </conditionalFormatting>
  <conditionalFormatting sqref="R104">
    <cfRule type="expression" dxfId="189" priority="431">
      <formula>IF(RIGHT(TEXT(R104,"0.#"),1)=".",FALSE,TRUE)</formula>
    </cfRule>
    <cfRule type="expression" dxfId="188" priority="432">
      <formula>IF(RIGHT(TEXT(R104,"0.#"),1)=".",TRUE,FALSE)</formula>
    </cfRule>
  </conditionalFormatting>
  <conditionalFormatting sqref="P18:AX18">
    <cfRule type="expression" dxfId="187" priority="429">
      <formula>IF(RIGHT(TEXT(P18,"0.#"),1)=".",FALSE,TRUE)</formula>
    </cfRule>
    <cfRule type="expression" dxfId="186" priority="430">
      <formula>IF(RIGHT(TEXT(P18,"0.#"),1)=".",TRUE,FALSE)</formula>
    </cfRule>
  </conditionalFormatting>
  <conditionalFormatting sqref="Y181">
    <cfRule type="expression" dxfId="185" priority="425">
      <formula>IF(RIGHT(TEXT(Y181,"0.#"),1)=".",FALSE,TRUE)</formula>
    </cfRule>
    <cfRule type="expression" dxfId="184" priority="426">
      <formula>IF(RIGHT(TEXT(Y181,"0.#"),1)=".",TRUE,FALSE)</formula>
    </cfRule>
  </conditionalFormatting>
  <conditionalFormatting sqref="Y190">
    <cfRule type="expression" dxfId="183" priority="421">
      <formula>IF(RIGHT(TEXT(Y190,"0.#"),1)=".",FALSE,TRUE)</formula>
    </cfRule>
    <cfRule type="expression" dxfId="182" priority="422">
      <formula>IF(RIGHT(TEXT(Y190,"0.#"),1)=".",TRUE,FALSE)</formula>
    </cfRule>
  </conditionalFormatting>
  <conditionalFormatting sqref="AK236">
    <cfRule type="expression" dxfId="181" priority="343">
      <formula>IF(RIGHT(TEXT(AK236,"0.#"),1)=".",FALSE,TRUE)</formula>
    </cfRule>
    <cfRule type="expression" dxfId="180" priority="344">
      <formula>IF(RIGHT(TEXT(AK236,"0.#"),1)=".",TRUE,FALSE)</formula>
    </cfRule>
  </conditionalFormatting>
  <conditionalFormatting sqref="AE54:AI54">
    <cfRule type="expression" dxfId="179" priority="293">
      <formula>IF(RIGHT(TEXT(AE54,"0.#"),1)=".",FALSE,TRUE)</formula>
    </cfRule>
    <cfRule type="expression" dxfId="178" priority="294">
      <formula>IF(RIGHT(TEXT(AE54,"0.#"),1)=".",TRUE,FALSE)</formula>
    </cfRule>
  </conditionalFormatting>
  <conditionalFormatting sqref="P16:AQ17 P15:AX15 P13:AX13">
    <cfRule type="expression" dxfId="177" priority="251">
      <formula>IF(RIGHT(TEXT(P13,"0.#"),1)=".",FALSE,TRUE)</formula>
    </cfRule>
    <cfRule type="expression" dxfId="176" priority="252">
      <formula>IF(RIGHT(TEXT(P13,"0.#"),1)=".",TRUE,FALSE)</formula>
    </cfRule>
  </conditionalFormatting>
  <conditionalFormatting sqref="P19:AJ19">
    <cfRule type="expression" dxfId="175" priority="249">
      <formula>IF(RIGHT(TEXT(P19,"0.#"),1)=".",FALSE,TRUE)</formula>
    </cfRule>
    <cfRule type="expression" dxfId="174" priority="250">
      <formula>IF(RIGHT(TEXT(P19,"0.#"),1)=".",TRUE,FALSE)</formula>
    </cfRule>
  </conditionalFormatting>
  <conditionalFormatting sqref="AE55:AX55 AJ54:AS54">
    <cfRule type="expression" dxfId="173" priority="245">
      <formula>IF(RIGHT(TEXT(AE54,"0.#"),1)=".",FALSE,TRUE)</formula>
    </cfRule>
    <cfRule type="expression" dxfId="172" priority="246">
      <formula>IF(RIGHT(TEXT(AE54,"0.#"),1)=".",TRUE,FALSE)</formula>
    </cfRule>
  </conditionalFormatting>
  <conditionalFormatting sqref="AE68:AS68">
    <cfRule type="expression" dxfId="171" priority="241">
      <formula>IF(RIGHT(TEXT(AE68,"0.#"),1)=".",FALSE,TRUE)</formula>
    </cfRule>
    <cfRule type="expression" dxfId="170" priority="242">
      <formula>IF(RIGHT(TEXT(AE68,"0.#"),1)=".",TRUE,FALSE)</formula>
    </cfRule>
  </conditionalFormatting>
  <conditionalFormatting sqref="AE95:AI95 AE92:AI92 AE89:AI89 AE86:AI86">
    <cfRule type="expression" dxfId="169" priority="239">
      <formula>IF(RIGHT(TEXT(AE86,"0.#"),1)=".",FALSE,TRUE)</formula>
    </cfRule>
    <cfRule type="expression" dxfId="168" priority="240">
      <formula>IF(RIGHT(TEXT(AE86,"0.#"),1)=".",TRUE,FALSE)</formula>
    </cfRule>
  </conditionalFormatting>
  <conditionalFormatting sqref="AJ95:AX95 AJ92:AX92 AJ89:AX89 AJ86:AX86">
    <cfRule type="expression" dxfId="167" priority="237">
      <formula>IF(RIGHT(TEXT(AJ86,"0.#"),1)=".",FALSE,TRUE)</formula>
    </cfRule>
    <cfRule type="expression" dxfId="166" priority="238">
      <formula>IF(RIGHT(TEXT(AJ86,"0.#"),1)=".",TRUE,FALSE)</formula>
    </cfRule>
  </conditionalFormatting>
  <conditionalFormatting sqref="L100:L103 L98">
    <cfRule type="expression" dxfId="165" priority="235">
      <formula>IF(RIGHT(TEXT(L98,"0.#"),1)=".",FALSE,TRUE)</formula>
    </cfRule>
    <cfRule type="expression" dxfId="164" priority="236">
      <formula>IF(RIGHT(TEXT(L98,"0.#"),1)=".",TRUE,FALSE)</formula>
    </cfRule>
  </conditionalFormatting>
  <conditionalFormatting sqref="R98">
    <cfRule type="expression" dxfId="163" priority="231">
      <formula>IF(RIGHT(TEXT(R98,"0.#"),1)=".",FALSE,TRUE)</formula>
    </cfRule>
    <cfRule type="expression" dxfId="162" priority="232">
      <formula>IF(RIGHT(TEXT(R98,"0.#"),1)=".",TRUE,FALSE)</formula>
    </cfRule>
  </conditionalFormatting>
  <conditionalFormatting sqref="R99:R103">
    <cfRule type="expression" dxfId="161" priority="229">
      <formula>IF(RIGHT(TEXT(R99,"0.#"),1)=".",FALSE,TRUE)</formula>
    </cfRule>
    <cfRule type="expression" dxfId="160" priority="230">
      <formula>IF(RIGHT(TEXT(R99,"0.#"),1)=".",TRUE,FALSE)</formula>
    </cfRule>
  </conditionalFormatting>
  <conditionalFormatting sqref="Y182:Y189 Y180">
    <cfRule type="expression" dxfId="159" priority="227">
      <formula>IF(RIGHT(TEXT(Y180,"0.#"),1)=".",FALSE,TRUE)</formula>
    </cfRule>
    <cfRule type="expression" dxfId="158" priority="228">
      <formula>IF(RIGHT(TEXT(Y180,"0.#"),1)=".",TRUE,FALSE)</formula>
    </cfRule>
  </conditionalFormatting>
  <conditionalFormatting sqref="AU181">
    <cfRule type="expression" dxfId="157" priority="225">
      <formula>IF(RIGHT(TEXT(AU181,"0.#"),1)=".",FALSE,TRUE)</formula>
    </cfRule>
    <cfRule type="expression" dxfId="156" priority="226">
      <formula>IF(RIGHT(TEXT(AU181,"0.#"),1)=".",TRUE,FALSE)</formula>
    </cfRule>
  </conditionalFormatting>
  <conditionalFormatting sqref="AU190">
    <cfRule type="expression" dxfId="155" priority="223">
      <formula>IF(RIGHT(TEXT(AU190,"0.#"),1)=".",FALSE,TRUE)</formula>
    </cfRule>
    <cfRule type="expression" dxfId="154" priority="224">
      <formula>IF(RIGHT(TEXT(AU190,"0.#"),1)=".",TRUE,FALSE)</formula>
    </cfRule>
  </conditionalFormatting>
  <conditionalFormatting sqref="AU182:AU189 AU180">
    <cfRule type="expression" dxfId="153" priority="221">
      <formula>IF(RIGHT(TEXT(AU180,"0.#"),1)=".",FALSE,TRUE)</formula>
    </cfRule>
    <cfRule type="expression" dxfId="152" priority="222">
      <formula>IF(RIGHT(TEXT(AU180,"0.#"),1)=".",TRUE,FALSE)</formula>
    </cfRule>
  </conditionalFormatting>
  <conditionalFormatting sqref="Y220 Y207 Y194">
    <cfRule type="expression" dxfId="151" priority="207">
      <formula>IF(RIGHT(TEXT(Y194,"0.#"),1)=".",FALSE,TRUE)</formula>
    </cfRule>
    <cfRule type="expression" dxfId="150" priority="208">
      <formula>IF(RIGHT(TEXT(Y194,"0.#"),1)=".",TRUE,FALSE)</formula>
    </cfRule>
  </conditionalFormatting>
  <conditionalFormatting sqref="Y229 Y216 Y203">
    <cfRule type="expression" dxfId="149" priority="205">
      <formula>IF(RIGHT(TEXT(Y203,"0.#"),1)=".",FALSE,TRUE)</formula>
    </cfRule>
    <cfRule type="expression" dxfId="148" priority="206">
      <formula>IF(RIGHT(TEXT(Y203,"0.#"),1)=".",TRUE,FALSE)</formula>
    </cfRule>
  </conditionalFormatting>
  <conditionalFormatting sqref="Y221:Y228 Y219 Y208:Y215 Y206 Y195:Y202 Y193">
    <cfRule type="expression" dxfId="147" priority="203">
      <formula>IF(RIGHT(TEXT(Y193,"0.#"),1)=".",FALSE,TRUE)</formula>
    </cfRule>
    <cfRule type="expression" dxfId="146" priority="204">
      <formula>IF(RIGHT(TEXT(Y193,"0.#"),1)=".",TRUE,FALSE)</formula>
    </cfRule>
  </conditionalFormatting>
  <conditionalFormatting sqref="AU220 AU207 AU194">
    <cfRule type="expression" dxfId="145" priority="201">
      <formula>IF(RIGHT(TEXT(AU194,"0.#"),1)=".",FALSE,TRUE)</formula>
    </cfRule>
    <cfRule type="expression" dxfId="144" priority="202">
      <formula>IF(RIGHT(TEXT(AU194,"0.#"),1)=".",TRUE,FALSE)</formula>
    </cfRule>
  </conditionalFormatting>
  <conditionalFormatting sqref="AU229 AU216 AU203">
    <cfRule type="expression" dxfId="143" priority="199">
      <formula>IF(RIGHT(TEXT(AU203,"0.#"),1)=".",FALSE,TRUE)</formula>
    </cfRule>
    <cfRule type="expression" dxfId="142" priority="200">
      <formula>IF(RIGHT(TEXT(AU203,"0.#"),1)=".",TRUE,FALSE)</formula>
    </cfRule>
  </conditionalFormatting>
  <conditionalFormatting sqref="AU221:AU228 AU219 AU208:AU215 AU206 AU195:AU202 AU193">
    <cfRule type="expression" dxfId="141" priority="197">
      <formula>IF(RIGHT(TEXT(AU193,"0.#"),1)=".",FALSE,TRUE)</formula>
    </cfRule>
    <cfRule type="expression" dxfId="140" priority="198">
      <formula>IF(RIGHT(TEXT(AU193,"0.#"),1)=".",TRUE,FALSE)</formula>
    </cfRule>
  </conditionalFormatting>
  <conditionalFormatting sqref="AE56:AI56">
    <cfRule type="expression" dxfId="139" priority="171">
      <formula>IF(AND(AE56&gt;=0, RIGHT(TEXT(AE56,"0.#"),1)&lt;&gt;"."),TRUE,FALSE)</formula>
    </cfRule>
    <cfRule type="expression" dxfId="138" priority="172">
      <formula>IF(AND(AE56&gt;=0, RIGHT(TEXT(AE56,"0.#"),1)="."),TRUE,FALSE)</formula>
    </cfRule>
    <cfRule type="expression" dxfId="137" priority="173">
      <formula>IF(AND(AE56&lt;0, RIGHT(TEXT(AE56,"0.#"),1)&lt;&gt;"."),TRUE,FALSE)</formula>
    </cfRule>
    <cfRule type="expression" dxfId="136" priority="174">
      <formula>IF(AND(AE56&lt;0, RIGHT(TEXT(AE56,"0.#"),1)="."),TRUE,FALSE)</formula>
    </cfRule>
  </conditionalFormatting>
  <conditionalFormatting sqref="AJ56:AS56">
    <cfRule type="expression" dxfId="135" priority="167">
      <formula>IF(AND(AJ56&gt;=0, RIGHT(TEXT(AJ56,"0.#"),1)&lt;&gt;"."),TRUE,FALSE)</formula>
    </cfRule>
    <cfRule type="expression" dxfId="134" priority="168">
      <formula>IF(AND(AJ56&gt;=0, RIGHT(TEXT(AJ56,"0.#"),1)="."),TRUE,FALSE)</formula>
    </cfRule>
    <cfRule type="expression" dxfId="133" priority="169">
      <formula>IF(AND(AJ56&lt;0, RIGHT(TEXT(AJ56,"0.#"),1)&lt;&gt;"."),TRUE,FALSE)</formula>
    </cfRule>
    <cfRule type="expression" dxfId="132" priority="170">
      <formula>IF(AND(AJ56&lt;0, RIGHT(TEXT(AJ56,"0.#"),1)="."),TRUE,FALSE)</formula>
    </cfRule>
  </conditionalFormatting>
  <conditionalFormatting sqref="AK237:AK265">
    <cfRule type="expression" dxfId="131" priority="155">
      <formula>IF(RIGHT(TEXT(AK237,"0.#"),1)=".",FALSE,TRUE)</formula>
    </cfRule>
    <cfRule type="expression" dxfId="130" priority="156">
      <formula>IF(RIGHT(TEXT(AK237,"0.#"),1)=".",TRUE,FALSE)</formula>
    </cfRule>
  </conditionalFormatting>
  <conditionalFormatting sqref="AU237:AX265">
    <cfRule type="expression" dxfId="129" priority="151">
      <formula>IF(AND(AU237&gt;=0, RIGHT(TEXT(AU237,"0.#"),1)&lt;&gt;"."),TRUE,FALSE)</formula>
    </cfRule>
    <cfRule type="expression" dxfId="128" priority="152">
      <formula>IF(AND(AU237&gt;=0, RIGHT(TEXT(AU237,"0.#"),1)="."),TRUE,FALSE)</formula>
    </cfRule>
    <cfRule type="expression" dxfId="127" priority="153">
      <formula>IF(AND(AU237&lt;0, RIGHT(TEXT(AU237,"0.#"),1)&lt;&gt;"."),TRUE,FALSE)</formula>
    </cfRule>
    <cfRule type="expression" dxfId="126" priority="154">
      <formula>IF(AND(AU237&lt;0, RIGHT(TEXT(AU237,"0.#"),1)="."),TRUE,FALSE)</formula>
    </cfRule>
  </conditionalFormatting>
  <conditionalFormatting sqref="AK270:AK298">
    <cfRule type="expression" dxfId="125" priority="143">
      <formula>IF(RIGHT(TEXT(AK270,"0.#"),1)=".",FALSE,TRUE)</formula>
    </cfRule>
    <cfRule type="expression" dxfId="124" priority="144">
      <formula>IF(RIGHT(TEXT(AK270,"0.#"),1)=".",TRUE,FALSE)</formula>
    </cfRule>
  </conditionalFormatting>
  <conditionalFormatting sqref="AU270:AX298">
    <cfRule type="expression" dxfId="123" priority="139">
      <formula>IF(AND(AU270&gt;=0, RIGHT(TEXT(AU270,"0.#"),1)&lt;&gt;"."),TRUE,FALSE)</formula>
    </cfRule>
    <cfRule type="expression" dxfId="122" priority="140">
      <formula>IF(AND(AU270&gt;=0, RIGHT(TEXT(AU270,"0.#"),1)="."),TRUE,FALSE)</formula>
    </cfRule>
    <cfRule type="expression" dxfId="121" priority="141">
      <formula>IF(AND(AU270&lt;0, RIGHT(TEXT(AU270,"0.#"),1)&lt;&gt;"."),TRUE,FALSE)</formula>
    </cfRule>
    <cfRule type="expression" dxfId="120" priority="142">
      <formula>IF(AND(AU270&lt;0, RIGHT(TEXT(AU270,"0.#"),1)="."),TRUE,FALSE)</formula>
    </cfRule>
  </conditionalFormatting>
  <conditionalFormatting sqref="AK302">
    <cfRule type="expression" dxfId="119" priority="137">
      <formula>IF(RIGHT(TEXT(AK302,"0.#"),1)=".",FALSE,TRUE)</formula>
    </cfRule>
    <cfRule type="expression" dxfId="118" priority="138">
      <formula>IF(RIGHT(TEXT(AK302,"0.#"),1)=".",TRUE,FALSE)</formula>
    </cfRule>
  </conditionalFormatting>
  <conditionalFormatting sqref="AU302:AX311">
    <cfRule type="expression" dxfId="117" priority="133">
      <formula>IF(AND(AU302&gt;=0, RIGHT(TEXT(AU302,"0.#"),1)&lt;&gt;"."),TRUE,FALSE)</formula>
    </cfRule>
    <cfRule type="expression" dxfId="116" priority="134">
      <formula>IF(AND(AU302&gt;=0, RIGHT(TEXT(AU302,"0.#"),1)="."),TRUE,FALSE)</formula>
    </cfRule>
    <cfRule type="expression" dxfId="115" priority="135">
      <formula>IF(AND(AU302&lt;0, RIGHT(TEXT(AU302,"0.#"),1)&lt;&gt;"."),TRUE,FALSE)</formula>
    </cfRule>
    <cfRule type="expression" dxfId="114" priority="136">
      <formula>IF(AND(AU302&lt;0, RIGHT(TEXT(AU302,"0.#"),1)="."),TRUE,FALSE)</formula>
    </cfRule>
  </conditionalFormatting>
  <conditionalFormatting sqref="AK303:AK331">
    <cfRule type="expression" dxfId="113" priority="131">
      <formula>IF(RIGHT(TEXT(AK303,"0.#"),1)=".",FALSE,TRUE)</formula>
    </cfRule>
    <cfRule type="expression" dxfId="112" priority="132">
      <formula>IF(RIGHT(TEXT(AK303,"0.#"),1)=".",TRUE,FALSE)</formula>
    </cfRule>
  </conditionalFormatting>
  <conditionalFormatting sqref="AU312:AX331">
    <cfRule type="expression" dxfId="111" priority="127">
      <formula>IF(AND(AU312&gt;=0, RIGHT(TEXT(AU312,"0.#"),1)&lt;&gt;"."),TRUE,FALSE)</formula>
    </cfRule>
    <cfRule type="expression" dxfId="110" priority="128">
      <formula>IF(AND(AU312&gt;=0, RIGHT(TEXT(AU312,"0.#"),1)="."),TRUE,FALSE)</formula>
    </cfRule>
    <cfRule type="expression" dxfId="109" priority="129">
      <formula>IF(AND(AU312&lt;0, RIGHT(TEXT(AU312,"0.#"),1)&lt;&gt;"."),TRUE,FALSE)</formula>
    </cfRule>
    <cfRule type="expression" dxfId="108" priority="130">
      <formula>IF(AND(AU312&lt;0, RIGHT(TEXT(AU312,"0.#"),1)="."),TRUE,FALSE)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U269:AX269">
    <cfRule type="expression" dxfId="9" priority="7">
      <formula>IF(AND(AU269&gt;=0, RIGHT(TEXT(AU269,"0.#"),1)&lt;&gt;"."),TRUE,FALSE)</formula>
    </cfRule>
    <cfRule type="expression" dxfId="8" priority="8">
      <formula>IF(AND(AU269&gt;=0, RIGHT(TEXT(AU269,"0.#"),1)="."),TRUE,FALSE)</formula>
    </cfRule>
    <cfRule type="expression" dxfId="7" priority="9">
      <formula>IF(AND(AU269&lt;0, RIGHT(TEXT(AU269,"0.#"),1)&lt;&gt;"."),TRUE,FALSE)</formula>
    </cfRule>
    <cfRule type="expression" dxfId="6" priority="10">
      <formula>IF(AND(AU269&lt;0, RIGHT(TEXT(AU269,"0.#"),1)="."),TRUE,FALSE)</formula>
    </cfRule>
  </conditionalFormatting>
  <conditionalFormatting sqref="AK335">
    <cfRule type="expression" dxfId="5" priority="5">
      <formula>IF(RIGHT(TEXT(AK335,"0.#"),1)=".",FALSE,TRUE)</formula>
    </cfRule>
    <cfRule type="expression" dxfId="4" priority="6">
      <formula>IF(RIGHT(TEXT(AK335,"0.#"),1)=".",TRUE,FALSE)</formula>
    </cfRule>
  </conditionalFormatting>
  <conditionalFormatting sqref="AU335:AX335">
    <cfRule type="expression" dxfId="3" priority="1">
      <formula>IF(AND(AU335&gt;=0, RIGHT(TEXT(AU335,"0.#"),1)&lt;&gt;"."),TRUE,FALSE)</formula>
    </cfRule>
    <cfRule type="expression" dxfId="2" priority="2">
      <formula>IF(AND(AU335&gt;=0, RIGHT(TEXT(AU335,"0.#"),1)="."),TRUE,FALSE)</formula>
    </cfRule>
    <cfRule type="expression" dxfId="1" priority="3">
      <formula>IF(AND(AU335&lt;0, RIGHT(TEXT(AU335,"0.#"),1)&lt;&gt;"."),TRUE,FALSE)</formula>
    </cfRule>
    <cfRule type="expression" dxfId="0" priority="4">
      <formula>IF(AND(AU335&lt;0, RIGHT(TEXT(AU335,"0.#"),1)="."),TRUE,FALSE)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1" sqref="B2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378</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378</v>
      </c>
      <c r="M6" s="15" t="str">
        <f t="shared" si="2"/>
        <v>公共事業</v>
      </c>
      <c r="N6" s="15" t="str">
        <f t="shared" si="6"/>
        <v>公共事業</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t="s">
        <v>378</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公共事業</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t="s">
        <v>378</v>
      </c>
      <c r="C11" s="15" t="str">
        <f t="shared" si="0"/>
        <v>子ども・若者育成支援</v>
      </c>
      <c r="D11" s="15" t="str">
        <f t="shared" si="7"/>
        <v>高齢社会対策、子ども・若者育成支援</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高齢社会対策、子ども・若者育成支援</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378</v>
      </c>
      <c r="C14" s="15" t="str">
        <f t="shared" si="0"/>
        <v>少子化社会対策</v>
      </c>
      <c r="D14" s="15" t="str">
        <f t="shared" si="7"/>
        <v>高齢社会対策、子ども・若者育成支援、少子化社会対策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高齢社会対策、子ども・若者育成支援、少子化社会対策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高齢社会対策、子ども・若者育成支援、少子化社会対策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高齢社会対策、子ども・若者育成支援、少子化社会対策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高齢社会対策、子ども・若者育成支援、少子化社会対策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高齢社会対策、子ども・若者育成支援、少子化社会対策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高齢社会対策、子ども・若者育成支援、少子化社会対策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t="s">
        <v>378</v>
      </c>
      <c r="C21" s="15" t="str">
        <f t="shared" si="0"/>
        <v>女性活躍</v>
      </c>
      <c r="D21" s="15" t="str">
        <f t="shared" si="7"/>
        <v>高齢社会対策、子ども・若者育成支援、少子化社会対策、女性活躍</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高齢社会対策、子ども・若者育成支援、少子化社会対策、女性活躍</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高齢社会対策、子ども・若者育成支援、少子化社会対策、女性活躍</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高齢社会対策、子ども・若者育成支援、少子化社会対策、女性活躍</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高齢社会対策、子ども・若者育成支援、少子化社会対策、女性活躍</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2015-08-14T04:56:45Z</cp:lastPrinted>
  <dcterms:created xsi:type="dcterms:W3CDTF">2012-03-13T00:50:25Z</dcterms:created>
  <dcterms:modified xsi:type="dcterms:W3CDTF">2015-09-06T12:59:46Z</dcterms:modified>
</cp:coreProperties>
</file>