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<sst xmlns="http://schemas.openxmlformats.org/spreadsheetml/2006/main" count="741" uniqueCount="446">
  <si>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</si>
  <si>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</si>
  <si>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</si>
  <si>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</si>
  <si>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</si>
  <si>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</si>
  <si>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</si>
  <si>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</si>
  <si>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</si>
  <si>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</si>
  <si>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</si>
  <si>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</si>
  <si>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</si>
  <si>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</si>
  <si>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</si>
  <si>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</si>
  <si>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</si>
  <si>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</si>
  <si>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</si>
  <si>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</si>
  <si>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</si>
  <si>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</si>
  <si>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</si>
  <si>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</si>
  <si>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</si>
  <si>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</si>
  <si>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</si>
  <si>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</si>
  <si>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</si>
  <si>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</si>
  <si>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</si>
  <si>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</si>
  <si>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</si>
  <si>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</si>
  <si>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</si>
  <si>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</si>
  <si>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</si>
  <si>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</si>
  <si>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</si>
  <si>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</si>
  <si>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</si>
  <si>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</si>
  <si>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</si>
  <si>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</si>
  <si>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</si>
  <si>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</si>
  <si>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</si>
  <si>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</si>
  <si>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</si>
  <si>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</si>
  <si>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</si>
  <si>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</si>
  <si>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</si>
  <si>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</si>
  <si>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</si>
  <si>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</si>
  <si>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</si>
  <si>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</si>
  <si>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</si>
  <si>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</si>
  <si>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</si>
  <si>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</si>
  <si>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</si>
  <si>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</si>
  <si>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</si>
  <si>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</si>
  <si>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</si>
  <si>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</si>
  <si>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</si>
  <si>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</si>
  <si>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</si>
  <si>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</si>
  <si>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</si>
  <si>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</si>
  <si>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</si>
  <si>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</si>
  <si>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</si>
  <si>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</si>
  <si>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</si>
  <si>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</si>
  <si>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</si>
  <si>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</si>
  <si>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</si>
  <si>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</si>
  <si>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</si>
  <si>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</si>
  <si>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</si>
  <si>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</si>
  <si>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</si>
  <si>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</si>
  <si>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</si>
  <si>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</si>
  <si>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</si>
  <si>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</si>
  <si>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</si>
  <si>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</si>
  <si>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</si>
  <si>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</si>
  <si>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</si>
  <si>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</si>
  <si>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</si>
  <si>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</si>
  <si>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</si>
  <si>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</si>
  <si>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</si>
  <si>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</si>
  <si>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</si>
  <si>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</si>
  <si>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</si>
  <si>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</si>
  <si>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</si>
  <si>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</si>
  <si>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</si>
  <si>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</si>
  <si>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</si>
  <si>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</si>
  <si>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</si>
  <si>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</si>
  <si>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</si>
  <si>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</si>
  <si>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</si>
  <si>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</si>
  <si>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</si>
  <si>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</si>
  <si>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</si>
  <si>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</si>
  <si>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</si>
  <si>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</si>
  <si>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</si>
  <si>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</si>
  <si>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</si>
  <si>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</si>
  <si>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</si>
  <si>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</si>
  <si>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</si>
  <si>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</si>
  <si>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</si>
  <si>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</si>
  <si>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</si>
  <si>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</si>
  <si>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</si>
  <si>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</si>
  <si>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</si>
  <si>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</si>
  <si>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</si>
  <si>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</si>
  <si>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</si>
  <si>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</si>
  <si>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</si>
  <si>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</si>
  <si>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</si>
  <si>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</si>
  <si>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</si>
  <si>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</si>
  <si>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</si>
  <si>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</si>
  <si>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</si>
  <si>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</si>
  <si>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</si>
  <si>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</si>
  <si>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</si>
  <si>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</si>
  <si>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</si>
  <si>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</si>
  <si>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</si>
  <si>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</si>
  <si>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</si>
  <si>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</si>
  <si>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</si>
  <si>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</si>
  <si>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</si>
  <si>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</si>
  <si>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</si>
  <si>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</si>
  <si>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</si>
  <si>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</si>
  <si>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</si>
  <si>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</si>
  <si>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</si>
  <si>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</si>
  <si>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</si>
  <si>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</si>
  <si>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</si>
  <si>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</si>
  <si>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</si>
  <si>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</si>
  <si>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</si>
  <si>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</si>
  <si>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</si>
  <si>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</si>
  <si>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</si>
  <si>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</si>
  <si>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</si>
  <si>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</si>
  <si>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</si>
  <si>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</si>
  <si>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</si>
  <si>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</si>
  <si>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</si>
  <si>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</si>
  <si>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</si>
  <si>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</si>
  <si>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</si>
  <si>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</si>
  <si>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</si>
  <si>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</si>
  <si>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</si>
  <si>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</si>
  <si>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</si>
  <si>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</si>
  <si>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</si>
  <si>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</si>
  <si>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</si>
  <si>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</si>
  <si>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</si>
  <si>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</si>
  <si>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</si>
  <si>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</si>
  <si>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</si>
  <si>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</si>
  <si>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</si>
  <si>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</si>
  <si>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</si>
  <si>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</si>
  <si>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</si>
  <si>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</si>
  <si>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</si>
  <si>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</si>
  <si>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</si>
  <si>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</si>
  <si>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</si>
  <si>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</si>
  <si>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</si>
  <si>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</si>
  <si>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</si>
  <si>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</si>
  <si>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</si>
  <si>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</si>
  <si>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</si>
  <si>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</si>
  <si>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</si>
  <si>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</si>
  <si>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</si>
  <si>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</si>
  <si>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</si>
  <si>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</si>
  <si>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</si>
  <si>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</si>
  <si>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</si>
  <si>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</si>
  <si>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</si>
  <si>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</si>
  <si>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</si>
  <si>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</si>
  <si>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</si>
  <si>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</si>
  <si>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</si>
  <si>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</si>
  <si>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</si>
  <si>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</si>
  <si>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</si>
  <si>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</si>
  <si>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</si>
  <si>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</si>
  <si>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</si>
  <si>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</si>
  <si>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</si>
  <si>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</si>
  <si>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</si>
  <si>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</si>
  <si>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</si>
  <si>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</si>
  <si>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</si>
  <si>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</si>
  <si>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</si>
  <si>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</si>
  <si>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</si>
  <si>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</si>
  <si>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</si>
  <si>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</si>
  <si>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</si>
  <si>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</si>
  <si>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</si>
  <si>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</si>
  <si>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</si>
  <si>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</si>
  <si>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</si>
  <si>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</si>
  <si>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</si>
  <si>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</si>
  <si>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</si>
  <si>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</si>
  <si>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</si>
  <si>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</si>
  <si>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</si>
  <si>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</si>
  <si>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</si>
  <si>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</si>
  <si>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</si>
  <si>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</si>
  <si>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</si>
  <si>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</si>
  <si>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</si>
  <si>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</si>
  <si>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</si>
  <si>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</si>
  <si>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</si>
  <si>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</si>
  <si>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</si>
  <si>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</si>
  <si>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</si>
  <si>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</si>
  <si>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</si>
  <si>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</si>
  <si>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</si>
  <si>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</si>
  <si>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</si>
  <si>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</si>
  <si>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</si>
  <si>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</si>
  <si>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</si>
  <si>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</si>
  <si>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</si>
  <si>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</si>
  <si>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</si>
  <si>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</si>
  <si>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</si>
  <si>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</si>
  <si>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</si>
  <si>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</si>
  <si>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</si>
  <si>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</si>
  <si>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</si>
  <si>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</si>
  <si>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</si>
  <si>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</si>
  <si>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</si>
  <si>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</si>
  <si>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</si>
  <si>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</si>
  <si>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</si>
  <si>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</si>
  <si>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</si>
  <si>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</si>
  <si>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</si>
  <si>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</si>
  <si>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</si>
  <si>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</si>
  <si>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</si>
  <si>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</si>
  <si>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</si>
  <si>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</si>
  <si>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</si>
  <si>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</si>
  <si>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</si>
  <si>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</si>
  <si>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</si>
  <si>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</si>
  <si>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</si>
  <si>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</si>
  <si>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</si>
  <si>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</si>
  <si>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</si>
  <si>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</si>
  <si>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</si>
  <si>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</si>
  <si>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</si>
  <si>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</si>
  <si>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</si>
  <si>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</si>
  <si>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</si>
  <si>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</si>
  <si>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</si>
  <si>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</si>
  <si>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</si>
  <si>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</si>
  <si>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</si>
  <si>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</si>
  <si>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</si>
  <si>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</si>
  <si>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phoneticPr fontId="5"/>
  </si>
  <si>
    <t>建築物の安全確保のための体制の整備事業</t>
    <phoneticPr fontId="5"/>
  </si>
  <si>
    <t>住宅局</t>
    <phoneticPr fontId="5"/>
  </si>
  <si>
    <t>建築指導課</t>
    <phoneticPr fontId="5"/>
  </si>
  <si>
    <t>○</t>
  </si>
  <si>
    <t>１　少子・高齢化等に対応した住生活の安定の確保及び向上の促進
　２　住宅の取得・賃貸・管理・修繕が円滑に行われる住宅市場を整備する</t>
    <phoneticPr fontId="5"/>
  </si>
  <si>
    <t>住宅市場整備推進等事業費補助金交付要綱</t>
    <phoneticPr fontId="5"/>
  </si>
  <si>
    <t>指定確認検査機関が確認済証を交付した物件に係る構造計算の妥当性等の検証や、特定行政庁が行う違反是正に係る技術的支援を実施するための体制を整備することにより、確認検査の実効性の確保や、違反建築物等の是正の促進を図る。また、大臣認定を取得した防耐火構造等に係る性能確認試験等を実施する体制を整備することにより、大臣認定申請企業等の適正な大臣認定取得等の促進を図る。</t>
    <phoneticPr fontId="5"/>
  </si>
  <si>
    <t>下記の建築物の安全確保のための体制整備を行う民間事業者等に対する補助。（補助率：定額補助）
①耐震化等の促進：建築確認が行われた物件から抽出した建築物の構造計算結果の検証の実施、特定行政庁の違反是正指導の技術的支援　等
②建築材料等の品質確保のための体制の整備：建築基準法における構造方法及び建築材料等に係る、市場流通品や生産体制の検証、認定仕様による試験体の作成、防耐火試験等による性能の確認　等</t>
    <phoneticPr fontId="5"/>
  </si>
  <si>
    <t>-</t>
    <phoneticPr fontId="5"/>
  </si>
  <si>
    <t>％</t>
    <phoneticPr fontId="5"/>
  </si>
  <si>
    <t>％</t>
    <phoneticPr fontId="5"/>
  </si>
  <si>
    <t>Ｘ：実績額（百万円）／Ｙ：交付件数（件）　　　　　　　　　　　　</t>
    <phoneticPr fontId="5"/>
  </si>
  <si>
    <t>　X/Y</t>
    <phoneticPr fontId="5"/>
  </si>
  <si>
    <t>百万円/件</t>
    <phoneticPr fontId="5"/>
  </si>
  <si>
    <t>299/2</t>
    <phoneticPr fontId="5"/>
  </si>
  <si>
    <t>291/2</t>
    <phoneticPr fontId="5"/>
  </si>
  <si>
    <t>防耐火構造等の性能の確認数</t>
    <phoneticPr fontId="5"/>
  </si>
  <si>
    <t>耐震性の検証を行った物件数</t>
    <phoneticPr fontId="5"/>
  </si>
  <si>
    <t>（項）住宅市場整備推進費</t>
    <phoneticPr fontId="5"/>
  </si>
  <si>
    <t>（事項）住宅市場の環境整備の推
進に必要な経費</t>
    <phoneticPr fontId="5"/>
  </si>
  <si>
    <t>（目）住宅市場整備推進等事業
費補助金</t>
    <phoneticPr fontId="5"/>
  </si>
  <si>
    <t>○</t>
    <phoneticPr fontId="5"/>
  </si>
  <si>
    <t>昨年度と概ね同程度の活動実績を達成しており、事業者による調査分析結果について情報公開を図り、広く民間に検証の結果を周知している。</t>
    <phoneticPr fontId="5"/>
  </si>
  <si>
    <t>昨年度の評価結果（現状通り）を踏まえ、引き続き適切な執行を図る。</t>
    <phoneticPr fontId="5"/>
  </si>
  <si>
    <t>A.一般社団法人建築性能基準推進協会</t>
    <phoneticPr fontId="5"/>
  </si>
  <si>
    <t>役務費</t>
    <rPh sb="0" eb="2">
      <t>エキム</t>
    </rPh>
    <rPh sb="2" eb="3">
      <t>ヒ</t>
    </rPh>
    <phoneticPr fontId="2"/>
  </si>
  <si>
    <t>人件費</t>
    <rPh sb="0" eb="3">
      <t>ジンケンヒ</t>
    </rPh>
    <phoneticPr fontId="2"/>
  </si>
  <si>
    <t>委託費</t>
    <rPh sb="0" eb="3">
      <t>イタクヒ</t>
    </rPh>
    <phoneticPr fontId="2"/>
  </si>
  <si>
    <t>その他</t>
    <rPh sb="2" eb="3">
      <t>タ</t>
    </rPh>
    <phoneticPr fontId="2"/>
  </si>
  <si>
    <t>報償費</t>
    <rPh sb="0" eb="3">
      <t>ホウショウヒ</t>
    </rPh>
    <phoneticPr fontId="2"/>
  </si>
  <si>
    <t>需用費</t>
    <rPh sb="0" eb="3">
      <t>ジュヨウヒ</t>
    </rPh>
    <phoneticPr fontId="2"/>
  </si>
  <si>
    <t>構造設計事務所（構造再計算等を実施）及び防耐火構造等品質調査等</t>
    <rPh sb="0" eb="2">
      <t>コウゾウ</t>
    </rPh>
    <rPh sb="2" eb="4">
      <t>セッケイ</t>
    </rPh>
    <rPh sb="4" eb="7">
      <t>ジムショ</t>
    </rPh>
    <rPh sb="8" eb="10">
      <t>コウゾウ</t>
    </rPh>
    <rPh sb="10" eb="13">
      <t>サイケイサン</t>
    </rPh>
    <rPh sb="13" eb="14">
      <t>トウ</t>
    </rPh>
    <rPh sb="15" eb="17">
      <t>ジッシ</t>
    </rPh>
    <rPh sb="18" eb="19">
      <t>オヨ</t>
    </rPh>
    <rPh sb="30" eb="31">
      <t>トウ</t>
    </rPh>
    <phoneticPr fontId="2"/>
  </si>
  <si>
    <t>検証体制の運営</t>
    <rPh sb="0" eb="2">
      <t>ケンショウ</t>
    </rPh>
    <rPh sb="2" eb="4">
      <t>タイセイ</t>
    </rPh>
    <rPh sb="5" eb="7">
      <t>ウンエイ</t>
    </rPh>
    <phoneticPr fontId="2"/>
  </si>
  <si>
    <t>実績調査等</t>
    <rPh sb="0" eb="2">
      <t>ジッセキ</t>
    </rPh>
    <rPh sb="2" eb="4">
      <t>チョウサ</t>
    </rPh>
    <rPh sb="4" eb="5">
      <t>トウ</t>
    </rPh>
    <phoneticPr fontId="2"/>
  </si>
  <si>
    <t>職員旅費、会議室借上、補助員賃金</t>
    <rPh sb="0" eb="2">
      <t>ショクイン</t>
    </rPh>
    <rPh sb="2" eb="4">
      <t>リョヒ</t>
    </rPh>
    <rPh sb="5" eb="8">
      <t>カイギシツ</t>
    </rPh>
    <rPh sb="8" eb="9">
      <t>カ</t>
    </rPh>
    <rPh sb="9" eb="10">
      <t>ア</t>
    </rPh>
    <rPh sb="11" eb="14">
      <t>ホジョイン</t>
    </rPh>
    <rPh sb="14" eb="16">
      <t>チンギン</t>
    </rPh>
    <phoneticPr fontId="2"/>
  </si>
  <si>
    <t>委員及びＷＧ委員報償費</t>
    <rPh sb="0" eb="2">
      <t>イイン</t>
    </rPh>
    <rPh sb="2" eb="3">
      <t>オヨ</t>
    </rPh>
    <rPh sb="6" eb="8">
      <t>イイン</t>
    </rPh>
    <rPh sb="8" eb="10">
      <t>ホウショウ</t>
    </rPh>
    <rPh sb="10" eb="11">
      <t>ヒ</t>
    </rPh>
    <phoneticPr fontId="2"/>
  </si>
  <si>
    <t>資料印刷、食糧費、会議費等</t>
    <rPh sb="0" eb="2">
      <t>シリョウ</t>
    </rPh>
    <rPh sb="2" eb="4">
      <t>インサツ</t>
    </rPh>
    <rPh sb="5" eb="8">
      <t>ショクリョウヒ</t>
    </rPh>
    <rPh sb="9" eb="12">
      <t>カイギヒ</t>
    </rPh>
    <rPh sb="12" eb="13">
      <t>トウ</t>
    </rPh>
    <phoneticPr fontId="2"/>
  </si>
  <si>
    <t>一般社団法人建築性能基準推進協会</t>
    <phoneticPr fontId="5"/>
  </si>
  <si>
    <t>①構造計算の妥当性等の検証等を行う体制の整備
②防耐火試験等による性能の確認等を行う体制の整備</t>
    <phoneticPr fontId="5"/>
  </si>
  <si>
    <t>防耐火関連の構造方法等のサンプル調査において性能の確認数に対する必要な性能を有しないことが確認された件数の割合</t>
    <phoneticPr fontId="5"/>
  </si>
  <si>
    <t>公募により事業者を選定しており、その審査においては事業を的確に遂行する技術能力、経理・事務の管理体制及び費目・使途の妥当性について確認している。</t>
    <phoneticPr fontId="5"/>
  </si>
  <si>
    <t>本事業により確認検査の実効性を確保し、違反建築物等の是正の促進を図ることや、大臣認定申請企業等の適正な大臣認定取得等の促進を図ることについては、実効性の高い内容となっているとともに、成果目標の向上・達成に資する内容となっている。</t>
    <phoneticPr fontId="5"/>
  </si>
  <si>
    <t>成果については、国土交通省のホームページにおいて公開することにより、国民に対して広く周知を行っている。</t>
    <phoneticPr fontId="5"/>
  </si>
  <si>
    <t>‐</t>
  </si>
  <si>
    <t>各課題において設定した調査目標を全て達成する。</t>
    <rPh sb="0" eb="1">
      <t>カク</t>
    </rPh>
    <rPh sb="1" eb="3">
      <t>カダイ</t>
    </rPh>
    <rPh sb="7" eb="9">
      <t>セッテイ</t>
    </rPh>
    <rPh sb="11" eb="13">
      <t>チョウサ</t>
    </rPh>
    <rPh sb="13" eb="15">
      <t>モクヒョウ</t>
    </rPh>
    <rPh sb="16" eb="17">
      <t>スベ</t>
    </rPh>
    <rPh sb="18" eb="20">
      <t>タッセイ</t>
    </rPh>
    <phoneticPr fontId="5"/>
  </si>
  <si>
    <t>306/2</t>
    <phoneticPr fontId="5"/>
  </si>
  <si>
    <t>300/2</t>
    <phoneticPr fontId="5"/>
  </si>
  <si>
    <t>-</t>
    <phoneticPr fontId="5"/>
  </si>
  <si>
    <t>当初の見込みどおり実施している。</t>
    <rPh sb="0" eb="2">
      <t>トウショ</t>
    </rPh>
    <rPh sb="3" eb="5">
      <t>ミコ</t>
    </rPh>
    <rPh sb="9" eb="11">
      <t>ジッシ</t>
    </rPh>
    <phoneticPr fontId="5"/>
  </si>
  <si>
    <t>事業内容に即して適切に運用されている。</t>
    <rPh sb="0" eb="2">
      <t>ジギョウ</t>
    </rPh>
    <rPh sb="2" eb="4">
      <t>ナイヨウ</t>
    </rPh>
    <rPh sb="5" eb="6">
      <t>ソク</t>
    </rPh>
    <rPh sb="8" eb="10">
      <t>テキセツ</t>
    </rPh>
    <rPh sb="11" eb="13">
      <t>ウンヨウ</t>
    </rPh>
    <phoneticPr fontId="5"/>
  </si>
  <si>
    <t>確認検査の実効性を確保し、違反建築物等の是正の促進を図ることや、大臣認定申請企業等の適正な大臣認定取得等の促進を図ることは、国民が安心して生活や利用することができる住宅・建築を確保するうえで、ニーズに適したものである。</t>
    <rPh sb="100" eb="101">
      <t>テキ</t>
    </rPh>
    <phoneticPr fontId="5"/>
  </si>
  <si>
    <t>-</t>
    <phoneticPr fontId="5"/>
  </si>
  <si>
    <t>国民の住生活の安定を、確認検査の実効性の確保及び、違反建築物是正の促進によって達成を図る本事業は優先度が高く妥当な手段である。</t>
    <rPh sb="0" eb="2">
      <t>コクミン</t>
    </rPh>
    <rPh sb="3" eb="6">
      <t>ジュウセイカツ</t>
    </rPh>
    <rPh sb="7" eb="9">
      <t>アンテイ</t>
    </rPh>
    <rPh sb="22" eb="23">
      <t>オヨ</t>
    </rPh>
    <rPh sb="39" eb="41">
      <t>タッセイ</t>
    </rPh>
    <rPh sb="42" eb="43">
      <t>ハカ</t>
    </rPh>
    <rPh sb="48" eb="51">
      <t>ユウセンド</t>
    </rPh>
    <rPh sb="52" eb="53">
      <t>タカ</t>
    </rPh>
    <rPh sb="54" eb="56">
      <t>ダトウ</t>
    </rPh>
    <phoneticPr fontId="5"/>
  </si>
  <si>
    <t>当初の交付申請時と完了実績報告時に大幅な金額の変更があった項目について報告させるとともに、単位あたりコストの妥当性を精査している。</t>
    <rPh sb="0" eb="2">
      <t>トウショ</t>
    </rPh>
    <rPh sb="3" eb="5">
      <t>コウフ</t>
    </rPh>
    <rPh sb="5" eb="8">
      <t>シンセイジ</t>
    </rPh>
    <rPh sb="9" eb="11">
      <t>カンリョウ</t>
    </rPh>
    <rPh sb="11" eb="13">
      <t>ジッセキ</t>
    </rPh>
    <rPh sb="13" eb="15">
      <t>ホウコク</t>
    </rPh>
    <rPh sb="15" eb="16">
      <t>ジ</t>
    </rPh>
    <rPh sb="17" eb="19">
      <t>オオハバ</t>
    </rPh>
    <rPh sb="20" eb="22">
      <t>キンガク</t>
    </rPh>
    <rPh sb="23" eb="25">
      <t>ヘンコウ</t>
    </rPh>
    <rPh sb="29" eb="31">
      <t>コウモク</t>
    </rPh>
    <rPh sb="35" eb="37">
      <t>ホウコク</t>
    </rPh>
    <rPh sb="45" eb="47">
      <t>タンイ</t>
    </rPh>
    <rPh sb="54" eb="57">
      <t>ダトウセイ</t>
    </rPh>
    <rPh sb="58" eb="60">
      <t>セイサ</t>
    </rPh>
    <phoneticPr fontId="5"/>
  </si>
  <si>
    <t>本事業は民間に対して直接調査を行うため、公平性が確保されねばならず民間の実施になじまない。また本事業では国が実務を行う大臣認定の取得に不正がないか確かめるため、国が直接的に実施した方が効率的である。</t>
    <phoneticPr fontId="5"/>
  </si>
  <si>
    <t>公募</t>
    <rPh sb="0" eb="2">
      <t>コウボ</t>
    </rPh>
    <phoneticPr fontId="5"/>
  </si>
  <si>
    <t>―</t>
    <phoneticPr fontId="5"/>
  </si>
  <si>
    <r>
      <rPr>
        <sz val="11"/>
        <rFont val="ＭＳ Ｐゴシック"/>
        <family val="3"/>
        <charset val="128"/>
      </rPr>
      <t>00</t>
    </r>
    <r>
      <rPr>
        <sz val="11"/>
        <rFont val="ＭＳ Ｐゴシック"/>
        <family val="3"/>
        <charset val="128"/>
      </rPr>
      <t>8</t>
    </r>
    <phoneticPr fontId="5"/>
  </si>
  <si>
    <r>
      <rPr>
        <sz val="11"/>
        <rFont val="ＭＳ Ｐゴシック"/>
        <family val="3"/>
        <charset val="128"/>
      </rPr>
      <t>007</t>
    </r>
    <phoneticPr fontId="5"/>
  </si>
  <si>
    <t>件数</t>
    <rPh sb="0" eb="2">
      <t>ケンスウ</t>
    </rPh>
    <phoneticPr fontId="5"/>
  </si>
  <si>
    <t>これまでのチームの所見を踏まえ、引き続き、成果の公表・周知に努めるとともに、効果的、効率的に事業を執行する必要がある。</t>
    <rPh sb="9" eb="11">
      <t>ショケン</t>
    </rPh>
    <rPh sb="12" eb="13">
      <t>フ</t>
    </rPh>
    <rPh sb="16" eb="17">
      <t>ヒ</t>
    </rPh>
    <rPh sb="18" eb="19">
      <t>ツヅ</t>
    </rPh>
    <rPh sb="21" eb="23">
      <t>セイカ</t>
    </rPh>
    <rPh sb="24" eb="26">
      <t>コウヒョウ</t>
    </rPh>
    <rPh sb="27" eb="29">
      <t>シュウチ</t>
    </rPh>
    <rPh sb="30" eb="31">
      <t>ツト</t>
    </rPh>
    <rPh sb="38" eb="41">
      <t>コウカテキ</t>
    </rPh>
    <rPh sb="42" eb="45">
      <t>コウリツテキ</t>
    </rPh>
    <rPh sb="46" eb="48">
      <t>ジギョウ</t>
    </rPh>
    <rPh sb="49" eb="51">
      <t>シッコウ</t>
    </rPh>
    <rPh sb="53" eb="55">
      <t>ヒツヨウ</t>
    </rPh>
    <phoneticPr fontId="5"/>
  </si>
  <si>
    <t>現状通り</t>
  </si>
  <si>
    <t>これまでのチームの所見を踏まえ、引き続き、成果の公表・周知に努めるとともに、効果的、効率的に事業を執行していく。</t>
    <phoneticPr fontId="5"/>
  </si>
  <si>
    <t>課長　石崎　和志</t>
    <rPh sb="0" eb="2">
      <t>カチョウ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</si>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</sst>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18</xdr:col>
      <xdr:colOff>0</xdr:colOff>
      <xdr:row>141</xdr:row>
      <xdr:rowOff>168089</xdr:rowOff>
    </xdr:from>
    <xdr:to>
      <xdr:col>36</xdr:col>
      <xdr:colOff>649</xdr:colOff>
      <xdr:row>151</xdr:row>
      <xdr:rowOff>302558</xdr:rowOff>
    </xdr:to>
    <xdr:grpSp>
      <xdr:nvGrpSpPr>
        <xdr:cNvPr id="23" name="グループ化 11"/>
        <xdr:cNvGrpSpPr>
          <a:grpSpLocks/>
        </xdr:cNvGrpSpPr>
      </xdr:nvGrpSpPr>
      <xdr:grpSpPr bwMode="auto">
        <a:xfrm>
          <a:off x="3643313" y="32124464"/>
          <a:ext cx="3643961" cy="3706344"/>
          <a:chOff x="3438525" y="31219588"/>
          <a:chExt cx="3960719" cy="3703240"/>
        </a:xfrm>
      </xdr:grpSpPr>
      <xdr:sp macro="" textlink="">
        <xdr:nvSpPr>
          <xdr:cNvPr id="24" name="テキスト ボックス 23"/>
          <xdr:cNvSpPr txBox="1"/>
        </xdr:nvSpPr>
        <xdr:spPr bwMode="auto">
          <a:xfrm>
            <a:off x="3619859" y="31219588"/>
            <a:ext cx="3607595" cy="9112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306</a:t>
            </a:r>
            <a:r>
              <a:rPr kumimoji="1" lang="ja-JP" altLang="en-US" sz="1100">
                <a:latin typeface="ＭＳ Ｐゴシック" pitchFamily="50" charset="-128"/>
                <a:ea typeface="ＭＳ Ｐゴシック" pitchFamily="50" charset="-128"/>
              </a:rPr>
              <a:t>百万円</a:t>
            </a:r>
          </a:p>
        </xdr:txBody>
      </xdr:sp>
      <xdr:sp macro="" textlink="">
        <xdr:nvSpPr>
          <xdr:cNvPr id="25" name="テキスト ボックス 24"/>
          <xdr:cNvSpPr txBox="1"/>
        </xdr:nvSpPr>
        <xdr:spPr bwMode="auto">
          <a:xfrm>
            <a:off x="3619859" y="32859769"/>
            <a:ext cx="3598051" cy="383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t>【</a:t>
            </a:r>
            <a:r>
              <a:rPr kumimoji="1" lang="ja-JP" altLang="en-US" sz="1100"/>
              <a:t>公募・補助</a:t>
            </a:r>
            <a:r>
              <a:rPr kumimoji="1" lang="en-US" altLang="ja-JP" sz="1100"/>
              <a:t>】</a:t>
            </a:r>
            <a:endParaRPr kumimoji="1" lang="ja-JP" altLang="en-US" sz="1100"/>
          </a:p>
        </xdr:txBody>
      </xdr:sp>
      <xdr:sp macro="" textlink="">
        <xdr:nvSpPr>
          <xdr:cNvPr id="26" name="テキスト ボックス 25"/>
          <xdr:cNvSpPr txBox="1"/>
        </xdr:nvSpPr>
        <xdr:spPr bwMode="auto">
          <a:xfrm>
            <a:off x="3619859" y="33205070"/>
            <a:ext cx="3598051" cy="9112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100">
                <a:solidFill>
                  <a:schemeClr val="dk1"/>
                </a:solidFill>
                <a:latin typeface="ＭＳ Ｐゴシック" pitchFamily="50" charset="-128"/>
                <a:ea typeface="ＭＳ Ｐゴシック" pitchFamily="50" charset="-128"/>
                <a:cs typeface="+mn-cs"/>
              </a:rPr>
              <a:t>A.</a:t>
            </a:r>
            <a:r>
              <a:rPr kumimoji="1" lang="ja-JP" altLang="en-US" sz="1100">
                <a:solidFill>
                  <a:schemeClr val="dk1"/>
                </a:solidFill>
                <a:latin typeface="ＭＳ Ｐゴシック" pitchFamily="50" charset="-128"/>
                <a:ea typeface="ＭＳ Ｐゴシック" pitchFamily="50" charset="-128"/>
                <a:cs typeface="+mn-cs"/>
              </a:rPr>
              <a:t>一般社団法人建築性能基準推進協会</a:t>
            </a:r>
          </a:p>
          <a:p>
            <a:pPr algn="ctr"/>
            <a:r>
              <a:rPr kumimoji="1" lang="en-US" altLang="ja-JP" sz="1100">
                <a:solidFill>
                  <a:schemeClr val="dk1"/>
                </a:solidFill>
                <a:latin typeface="ＭＳ Ｐゴシック" pitchFamily="50" charset="-128"/>
                <a:ea typeface="ＭＳ Ｐゴシック" pitchFamily="50" charset="-128"/>
                <a:cs typeface="+mn-cs"/>
              </a:rPr>
              <a:t>306</a:t>
            </a:r>
            <a:r>
              <a:rPr kumimoji="1" lang="ja-JP" altLang="en-US" sz="1100">
                <a:solidFill>
                  <a:schemeClr val="dk1"/>
                </a:solidFill>
                <a:latin typeface="ＭＳ Ｐゴシック" pitchFamily="50" charset="-128"/>
                <a:ea typeface="ＭＳ Ｐゴシック" pitchFamily="50" charset="-128"/>
                <a:cs typeface="+mn-cs"/>
              </a:rPr>
              <a:t>百万円</a:t>
            </a:r>
            <a:endParaRPr lang="ja-JP" altLang="ja-JP">
              <a:latin typeface="ＭＳ Ｐゴシック" pitchFamily="50" charset="-128"/>
              <a:ea typeface="ＭＳ Ｐゴシック" pitchFamily="50" charset="-128"/>
            </a:endParaRPr>
          </a:p>
        </xdr:txBody>
      </xdr:sp>
      <xdr:sp macro="" textlink="">
        <xdr:nvSpPr>
          <xdr:cNvPr id="27" name="大かっこ 26"/>
          <xdr:cNvSpPr/>
        </xdr:nvSpPr>
        <xdr:spPr bwMode="auto">
          <a:xfrm>
            <a:off x="3438525" y="34125872"/>
            <a:ext cx="3960719" cy="796956"/>
          </a:xfrm>
          <a:prstGeom prst="bracketPair">
            <a:avLst/>
          </a:prstGeom>
          <a:solidFill>
            <a:schemeClr val="bg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nchorCtr="1"/>
          <a:lstStyle/>
          <a:p>
            <a:r>
              <a:rPr kumimoji="1" lang="ja-JP" altLang="en-US" sz="1100">
                <a:solidFill>
                  <a:schemeClr val="tx1"/>
                </a:solidFill>
                <a:latin typeface="+mn-lt"/>
                <a:ea typeface="+mn-ea"/>
                <a:cs typeface="+mn-cs"/>
              </a:rPr>
              <a:t>①構造計算の妥当性等の検証等を行う体制の整備</a:t>
            </a:r>
          </a:p>
          <a:p>
            <a:r>
              <a:rPr kumimoji="1" lang="ja-JP" altLang="en-US" sz="1100">
                <a:solidFill>
                  <a:schemeClr val="tx1"/>
                </a:solidFill>
                <a:latin typeface="+mn-lt"/>
                <a:ea typeface="+mn-ea"/>
                <a:cs typeface="+mn-cs"/>
              </a:rPr>
              <a:t>②防耐火試験等による性能の確認等を行う体制の整備</a:t>
            </a:r>
            <a:endParaRPr kumimoji="1" lang="en-US" altLang="ja-JP" sz="1100">
              <a:solidFill>
                <a:schemeClr val="tx1"/>
              </a:solidFill>
              <a:latin typeface="+mn-lt"/>
              <a:ea typeface="+mn-ea"/>
              <a:cs typeface="+mn-cs"/>
            </a:endParaRPr>
          </a:p>
        </xdr:txBody>
      </xdr:sp>
      <xdr:cxnSp macro="">
        <xdr:nvCxnSpPr>
          <xdr:cNvPr id="28" name="直線矢印コネクタ 27"/>
          <xdr:cNvCxnSpPr>
            <a:stCxn id="24" idx="2"/>
            <a:endCxn id="25" idx="0"/>
          </xdr:cNvCxnSpPr>
        </xdr:nvCxnSpPr>
        <xdr:spPr bwMode="auto">
          <a:xfrm flipH="1">
            <a:off x="5414113" y="32130800"/>
            <a:ext cx="0" cy="72896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0"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379</v>
      </c>
      <c r="AR2" s="97"/>
      <c r="AS2" s="59" t="str">
        <f>IF(OR(AQ2="　", AQ2=""), "", "-")</f>
        <v/>
      </c>
      <c r="AT2" s="98">
        <v>8</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13" t="s">
        <v>30</v>
      </c>
      <c r="B4" s="514"/>
      <c r="C4" s="514"/>
      <c r="D4" s="514"/>
      <c r="E4" s="514"/>
      <c r="F4" s="514"/>
      <c r="G4" s="487" t="s">
        <v>381</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382</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16" t="s">
        <v>211</v>
      </c>
      <c r="H5" s="317"/>
      <c r="I5" s="317"/>
      <c r="J5" s="317"/>
      <c r="K5" s="317"/>
      <c r="L5" s="317"/>
      <c r="M5" s="318" t="s">
        <v>92</v>
      </c>
      <c r="N5" s="319"/>
      <c r="O5" s="319"/>
      <c r="P5" s="319"/>
      <c r="Q5" s="319"/>
      <c r="R5" s="320"/>
      <c r="S5" s="321" t="s">
        <v>157</v>
      </c>
      <c r="T5" s="317"/>
      <c r="U5" s="317"/>
      <c r="V5" s="317"/>
      <c r="W5" s="317"/>
      <c r="X5" s="322"/>
      <c r="Y5" s="504" t="s">
        <v>3</v>
      </c>
      <c r="Z5" s="505"/>
      <c r="AA5" s="505"/>
      <c r="AB5" s="505"/>
      <c r="AC5" s="505"/>
      <c r="AD5" s="506"/>
      <c r="AE5" s="507" t="s">
        <v>383</v>
      </c>
      <c r="AF5" s="508"/>
      <c r="AG5" s="508"/>
      <c r="AH5" s="508"/>
      <c r="AI5" s="508"/>
      <c r="AJ5" s="508"/>
      <c r="AK5" s="508"/>
      <c r="AL5" s="508"/>
      <c r="AM5" s="508"/>
      <c r="AN5" s="508"/>
      <c r="AO5" s="508"/>
      <c r="AP5" s="509"/>
      <c r="AQ5" s="510" t="s">
        <v>444</v>
      </c>
      <c r="AR5" s="511"/>
      <c r="AS5" s="511"/>
      <c r="AT5" s="511"/>
      <c r="AU5" s="511"/>
      <c r="AV5" s="511"/>
      <c r="AW5" s="511"/>
      <c r="AX5" s="512"/>
    </row>
    <row r="6" spans="1:50" ht="53.25"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385</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389</v>
      </c>
      <c r="H7" s="446"/>
      <c r="I7" s="446"/>
      <c r="J7" s="446"/>
      <c r="K7" s="446"/>
      <c r="L7" s="446"/>
      <c r="M7" s="446"/>
      <c r="N7" s="446"/>
      <c r="O7" s="446"/>
      <c r="P7" s="446"/>
      <c r="Q7" s="446"/>
      <c r="R7" s="446"/>
      <c r="S7" s="446"/>
      <c r="T7" s="446"/>
      <c r="U7" s="446"/>
      <c r="V7" s="447"/>
      <c r="W7" s="447"/>
      <c r="X7" s="447"/>
      <c r="Y7" s="448" t="s">
        <v>5</v>
      </c>
      <c r="Z7" s="383"/>
      <c r="AA7" s="383"/>
      <c r="AB7" s="383"/>
      <c r="AC7" s="383"/>
      <c r="AD7" s="385"/>
      <c r="AE7" s="449" t="s">
        <v>386</v>
      </c>
      <c r="AF7" s="450"/>
      <c r="AG7" s="450"/>
      <c r="AH7" s="450"/>
      <c r="AI7" s="450"/>
      <c r="AJ7" s="450"/>
      <c r="AK7" s="450"/>
      <c r="AL7" s="450"/>
      <c r="AM7" s="450"/>
      <c r="AN7" s="450"/>
      <c r="AO7" s="450"/>
      <c r="AP7" s="450"/>
      <c r="AQ7" s="450"/>
      <c r="AR7" s="450"/>
      <c r="AS7" s="450"/>
      <c r="AT7" s="450"/>
      <c r="AU7" s="450"/>
      <c r="AV7" s="450"/>
      <c r="AW7" s="450"/>
      <c r="AX7" s="451"/>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69" customHeight="1" x14ac:dyDescent="0.15">
      <c r="A9" s="452" t="s">
        <v>26</v>
      </c>
      <c r="B9" s="453"/>
      <c r="C9" s="453"/>
      <c r="D9" s="453"/>
      <c r="E9" s="453"/>
      <c r="F9" s="453"/>
      <c r="G9" s="481" t="s">
        <v>387</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89.25" customHeight="1" x14ac:dyDescent="0.15">
      <c r="A10" s="452" t="s">
        <v>36</v>
      </c>
      <c r="B10" s="453"/>
      <c r="C10" s="453"/>
      <c r="D10" s="453"/>
      <c r="E10" s="453"/>
      <c r="F10" s="453"/>
      <c r="G10" s="481" t="s">
        <v>388</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42" customHeight="1" x14ac:dyDescent="0.15">
      <c r="A11" s="452" t="s">
        <v>6</v>
      </c>
      <c r="B11" s="453"/>
      <c r="C11" s="453"/>
      <c r="D11" s="453"/>
      <c r="E11" s="453"/>
      <c r="F11" s="454"/>
      <c r="G11" s="501" t="str">
        <f>入力規則等!P10</f>
        <v>補助</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21" customHeight="1" x14ac:dyDescent="0.15">
      <c r="A12" s="455" t="s">
        <v>27</v>
      </c>
      <c r="B12" s="456"/>
      <c r="C12" s="456"/>
      <c r="D12" s="456"/>
      <c r="E12" s="456"/>
      <c r="F12" s="457"/>
      <c r="G12" s="464"/>
      <c r="H12" s="465"/>
      <c r="I12" s="465"/>
      <c r="J12" s="465"/>
      <c r="K12" s="465"/>
      <c r="L12" s="465"/>
      <c r="M12" s="465"/>
      <c r="N12" s="465"/>
      <c r="O12" s="465"/>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300</v>
      </c>
      <c r="Q13" s="63"/>
      <c r="R13" s="63"/>
      <c r="S13" s="63"/>
      <c r="T13" s="63"/>
      <c r="U13" s="63"/>
      <c r="V13" s="64"/>
      <c r="W13" s="62">
        <v>300</v>
      </c>
      <c r="X13" s="63"/>
      <c r="Y13" s="63"/>
      <c r="Z13" s="63"/>
      <c r="AA13" s="63"/>
      <c r="AB13" s="63"/>
      <c r="AC13" s="64"/>
      <c r="AD13" s="62">
        <v>330</v>
      </c>
      <c r="AE13" s="63"/>
      <c r="AF13" s="63"/>
      <c r="AG13" s="63"/>
      <c r="AH13" s="63"/>
      <c r="AI13" s="63"/>
      <c r="AJ13" s="64"/>
      <c r="AK13" s="62">
        <v>300</v>
      </c>
      <c r="AL13" s="63"/>
      <c r="AM13" s="63"/>
      <c r="AN13" s="63"/>
      <c r="AO13" s="63"/>
      <c r="AP13" s="63"/>
      <c r="AQ13" s="64"/>
      <c r="AR13" s="663">
        <v>300</v>
      </c>
      <c r="AS13" s="664"/>
      <c r="AT13" s="664"/>
      <c r="AU13" s="664"/>
      <c r="AV13" s="664"/>
      <c r="AW13" s="664"/>
      <c r="AX13" s="665"/>
    </row>
    <row r="14" spans="1:50" ht="21" customHeight="1" x14ac:dyDescent="0.15">
      <c r="A14" s="458"/>
      <c r="B14" s="459"/>
      <c r="C14" s="459"/>
      <c r="D14" s="459"/>
      <c r="E14" s="459"/>
      <c r="F14" s="460"/>
      <c r="G14" s="471"/>
      <c r="H14" s="472"/>
      <c r="I14" s="333" t="s">
        <v>9</v>
      </c>
      <c r="J14" s="466"/>
      <c r="K14" s="466"/>
      <c r="L14" s="466"/>
      <c r="M14" s="466"/>
      <c r="N14" s="466"/>
      <c r="O14" s="467"/>
      <c r="P14" s="62" t="s">
        <v>389</v>
      </c>
      <c r="Q14" s="63"/>
      <c r="R14" s="63"/>
      <c r="S14" s="63"/>
      <c r="T14" s="63"/>
      <c r="U14" s="63"/>
      <c r="V14" s="64"/>
      <c r="W14" s="62" t="s">
        <v>389</v>
      </c>
      <c r="X14" s="63"/>
      <c r="Y14" s="63"/>
      <c r="Z14" s="63"/>
      <c r="AA14" s="63"/>
      <c r="AB14" s="63"/>
      <c r="AC14" s="64"/>
      <c r="AD14" s="62" t="s">
        <v>389</v>
      </c>
      <c r="AE14" s="63"/>
      <c r="AF14" s="63"/>
      <c r="AG14" s="63"/>
      <c r="AH14" s="63"/>
      <c r="AI14" s="63"/>
      <c r="AJ14" s="64"/>
      <c r="AK14" s="62"/>
      <c r="AL14" s="63"/>
      <c r="AM14" s="63"/>
      <c r="AN14" s="63"/>
      <c r="AO14" s="63"/>
      <c r="AP14" s="63"/>
      <c r="AQ14" s="64"/>
      <c r="AR14" s="661"/>
      <c r="AS14" s="661"/>
      <c r="AT14" s="661"/>
      <c r="AU14" s="661"/>
      <c r="AV14" s="661"/>
      <c r="AW14" s="661"/>
      <c r="AX14" s="662"/>
    </row>
    <row r="15" spans="1:50" ht="21" customHeight="1" x14ac:dyDescent="0.15">
      <c r="A15" s="458"/>
      <c r="B15" s="459"/>
      <c r="C15" s="459"/>
      <c r="D15" s="459"/>
      <c r="E15" s="459"/>
      <c r="F15" s="460"/>
      <c r="G15" s="471"/>
      <c r="H15" s="472"/>
      <c r="I15" s="333" t="s">
        <v>62</v>
      </c>
      <c r="J15" s="334"/>
      <c r="K15" s="334"/>
      <c r="L15" s="334"/>
      <c r="M15" s="334"/>
      <c r="N15" s="334"/>
      <c r="O15" s="335"/>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t="s">
        <v>445</v>
      </c>
      <c r="AS15" s="63"/>
      <c r="AT15" s="63"/>
      <c r="AU15" s="63"/>
      <c r="AV15" s="63"/>
      <c r="AW15" s="63"/>
      <c r="AX15" s="660"/>
    </row>
    <row r="16" spans="1:50" ht="21" customHeight="1" x14ac:dyDescent="0.15">
      <c r="A16" s="458"/>
      <c r="B16" s="459"/>
      <c r="C16" s="459"/>
      <c r="D16" s="459"/>
      <c r="E16" s="459"/>
      <c r="F16" s="460"/>
      <c r="G16" s="471"/>
      <c r="H16" s="472"/>
      <c r="I16" s="333" t="s">
        <v>63</v>
      </c>
      <c r="J16" s="334"/>
      <c r="K16" s="334"/>
      <c r="L16" s="334"/>
      <c r="M16" s="334"/>
      <c r="N16" s="334"/>
      <c r="O16" s="335"/>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3" t="s">
        <v>61</v>
      </c>
      <c r="J17" s="466"/>
      <c r="K17" s="466"/>
      <c r="L17" s="466"/>
      <c r="M17" s="466"/>
      <c r="N17" s="466"/>
      <c r="O17" s="467"/>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6" t="s">
        <v>22</v>
      </c>
      <c r="J18" s="337"/>
      <c r="K18" s="337"/>
      <c r="L18" s="337"/>
      <c r="M18" s="337"/>
      <c r="N18" s="337"/>
      <c r="O18" s="338"/>
      <c r="P18" s="306">
        <f>SUM(P13:V17)</f>
        <v>300</v>
      </c>
      <c r="Q18" s="307"/>
      <c r="R18" s="307"/>
      <c r="S18" s="307"/>
      <c r="T18" s="307"/>
      <c r="U18" s="307"/>
      <c r="V18" s="308"/>
      <c r="W18" s="306">
        <f>SUM(W13:AC17)</f>
        <v>300</v>
      </c>
      <c r="X18" s="307"/>
      <c r="Y18" s="307"/>
      <c r="Z18" s="307"/>
      <c r="AA18" s="307"/>
      <c r="AB18" s="307"/>
      <c r="AC18" s="308"/>
      <c r="AD18" s="306">
        <f t="shared" ref="AD18" si="0">SUM(AD13:AJ17)</f>
        <v>330</v>
      </c>
      <c r="AE18" s="307"/>
      <c r="AF18" s="307"/>
      <c r="AG18" s="307"/>
      <c r="AH18" s="307"/>
      <c r="AI18" s="307"/>
      <c r="AJ18" s="308"/>
      <c r="AK18" s="306">
        <f t="shared" ref="AK18" si="1">SUM(AK13:AQ17)</f>
        <v>300</v>
      </c>
      <c r="AL18" s="307"/>
      <c r="AM18" s="307"/>
      <c r="AN18" s="307"/>
      <c r="AO18" s="307"/>
      <c r="AP18" s="307"/>
      <c r="AQ18" s="308"/>
      <c r="AR18" s="306">
        <f t="shared" ref="AR18" si="2">SUM(AR13:AX17)</f>
        <v>300</v>
      </c>
      <c r="AS18" s="307"/>
      <c r="AT18" s="307"/>
      <c r="AU18" s="307"/>
      <c r="AV18" s="307"/>
      <c r="AW18" s="307"/>
      <c r="AX18" s="309"/>
    </row>
    <row r="19" spans="1:50" ht="24.75" customHeight="1" x14ac:dyDescent="0.15">
      <c r="A19" s="458"/>
      <c r="B19" s="459"/>
      <c r="C19" s="459"/>
      <c r="D19" s="459"/>
      <c r="E19" s="459"/>
      <c r="F19" s="460"/>
      <c r="G19" s="303" t="s">
        <v>10</v>
      </c>
      <c r="H19" s="304"/>
      <c r="I19" s="304"/>
      <c r="J19" s="304"/>
      <c r="K19" s="304"/>
      <c r="L19" s="304"/>
      <c r="M19" s="304"/>
      <c r="N19" s="304"/>
      <c r="O19" s="304"/>
      <c r="P19" s="62">
        <v>299</v>
      </c>
      <c r="Q19" s="63"/>
      <c r="R19" s="63"/>
      <c r="S19" s="63"/>
      <c r="T19" s="63"/>
      <c r="U19" s="63"/>
      <c r="V19" s="64"/>
      <c r="W19" s="62">
        <v>291</v>
      </c>
      <c r="X19" s="63"/>
      <c r="Y19" s="63"/>
      <c r="Z19" s="63"/>
      <c r="AA19" s="63"/>
      <c r="AB19" s="63"/>
      <c r="AC19" s="64"/>
      <c r="AD19" s="62">
        <v>306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61"/>
      <c r="B20" s="462"/>
      <c r="C20" s="462"/>
      <c r="D20" s="462"/>
      <c r="E20" s="462"/>
      <c r="F20" s="463"/>
      <c r="G20" s="303" t="s">
        <v>11</v>
      </c>
      <c r="H20" s="304"/>
      <c r="I20" s="304"/>
      <c r="J20" s="304"/>
      <c r="K20" s="304"/>
      <c r="L20" s="304"/>
      <c r="M20" s="304"/>
      <c r="N20" s="304"/>
      <c r="O20" s="304"/>
      <c r="P20" s="311">
        <f>IF(P18=0, "-", P19/P18)</f>
        <v>0.9966666666666667</v>
      </c>
      <c r="Q20" s="311"/>
      <c r="R20" s="311"/>
      <c r="S20" s="311"/>
      <c r="T20" s="311"/>
      <c r="U20" s="311"/>
      <c r="V20" s="311"/>
      <c r="W20" s="311">
        <f>IF(W18=0, "-", W19/W18)</f>
        <v>0.97</v>
      </c>
      <c r="X20" s="311"/>
      <c r="Y20" s="311"/>
      <c r="Z20" s="311"/>
      <c r="AA20" s="311"/>
      <c r="AB20" s="311"/>
      <c r="AC20" s="311"/>
      <c r="AD20" s="311">
        <f>IF(AD18=0, "-", AD19/AD18)</f>
        <v>0.92727272727272725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8"/>
      <c r="B23" s="206"/>
      <c r="C23" s="206"/>
      <c r="D23" s="206"/>
      <c r="E23" s="206"/>
      <c r="F23" s="207"/>
      <c r="G23" s="312" t="s">
        <v>425</v>
      </c>
      <c r="H23" s="279"/>
      <c r="I23" s="279"/>
      <c r="J23" s="279"/>
      <c r="K23" s="279"/>
      <c r="L23" s="279"/>
      <c r="M23" s="279"/>
      <c r="N23" s="279"/>
      <c r="O23" s="280"/>
      <c r="P23" s="204" t="s">
        <v>420</v>
      </c>
      <c r="Q23" s="186"/>
      <c r="R23" s="186"/>
      <c r="S23" s="186"/>
      <c r="T23" s="186"/>
      <c r="U23" s="186"/>
      <c r="V23" s="186"/>
      <c r="W23" s="186"/>
      <c r="X23" s="187"/>
      <c r="Y23" s="284" t="s">
        <v>14</v>
      </c>
      <c r="Z23" s="285"/>
      <c r="AA23" s="286"/>
      <c r="AB23" s="656" t="s">
        <v>390</v>
      </c>
      <c r="AC23" s="287"/>
      <c r="AD23" s="287"/>
      <c r="AE23" s="84">
        <v>0</v>
      </c>
      <c r="AF23" s="85"/>
      <c r="AG23" s="85"/>
      <c r="AH23" s="85"/>
      <c r="AI23" s="86"/>
      <c r="AJ23" s="84">
        <v>1</v>
      </c>
      <c r="AK23" s="85"/>
      <c r="AL23" s="85"/>
      <c r="AM23" s="85"/>
      <c r="AN23" s="86"/>
      <c r="AO23" s="84">
        <v>0</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391</v>
      </c>
      <c r="AC24" s="277"/>
      <c r="AD24" s="277"/>
      <c r="AE24" s="84" t="s">
        <v>389</v>
      </c>
      <c r="AF24" s="85"/>
      <c r="AG24" s="85"/>
      <c r="AH24" s="85"/>
      <c r="AI24" s="86"/>
      <c r="AJ24" s="84" t="s">
        <v>389</v>
      </c>
      <c r="AK24" s="85"/>
      <c r="AL24" s="85"/>
      <c r="AM24" s="85"/>
      <c r="AN24" s="86"/>
      <c r="AO24" s="84" t="s">
        <v>389</v>
      </c>
      <c r="AP24" s="85"/>
      <c r="AQ24" s="85"/>
      <c r="AR24" s="85"/>
      <c r="AS24" s="86"/>
      <c r="AT24" s="84">
        <v>0</v>
      </c>
      <c r="AU24" s="85"/>
      <c r="AV24" s="85"/>
      <c r="AW24" s="85"/>
      <c r="AX24" s="87"/>
    </row>
    <row r="25" spans="1:50" ht="22.5" customHeight="1" x14ac:dyDescent="0.15">
      <c r="A25" s="666"/>
      <c r="B25" s="667"/>
      <c r="C25" s="667"/>
      <c r="D25" s="667"/>
      <c r="E25" s="667"/>
      <c r="F25" s="668"/>
      <c r="G25" s="313"/>
      <c r="H25" s="314"/>
      <c r="I25" s="314"/>
      <c r="J25" s="314"/>
      <c r="K25" s="314"/>
      <c r="L25" s="314"/>
      <c r="M25" s="314"/>
      <c r="N25" s="314"/>
      <c r="O25" s="315"/>
      <c r="P25" s="188"/>
      <c r="Q25" s="188"/>
      <c r="R25" s="188"/>
      <c r="S25" s="188"/>
      <c r="T25" s="188"/>
      <c r="U25" s="188"/>
      <c r="V25" s="188"/>
      <c r="W25" s="188"/>
      <c r="X25" s="189"/>
      <c r="Y25" s="111" t="s">
        <v>15</v>
      </c>
      <c r="Z25" s="112"/>
      <c r="AA25" s="162"/>
      <c r="AB25" s="678" t="s">
        <v>359</v>
      </c>
      <c r="AC25" s="255"/>
      <c r="AD25" s="255"/>
      <c r="AE25" s="84" t="s">
        <v>389</v>
      </c>
      <c r="AF25" s="85"/>
      <c r="AG25" s="85"/>
      <c r="AH25" s="85"/>
      <c r="AI25" s="86"/>
      <c r="AJ25" s="84" t="s">
        <v>389</v>
      </c>
      <c r="AK25" s="85"/>
      <c r="AL25" s="85"/>
      <c r="AM25" s="85"/>
      <c r="AN25" s="86"/>
      <c r="AO25" s="84" t="s">
        <v>389</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7" t="s">
        <v>303</v>
      </c>
      <c r="AU26" s="658"/>
      <c r="AV26" s="658"/>
      <c r="AW26" s="658"/>
      <c r="AX26" s="659"/>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204"/>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6"/>
      <c r="B30" s="667"/>
      <c r="C30" s="667"/>
      <c r="D30" s="667"/>
      <c r="E30" s="667"/>
      <c r="F30" s="668"/>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204"/>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6"/>
      <c r="B35" s="667"/>
      <c r="C35" s="667"/>
      <c r="D35" s="667"/>
      <c r="E35" s="667"/>
      <c r="F35" s="668"/>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6"/>
      <c r="B40" s="667"/>
      <c r="C40" s="667"/>
      <c r="D40" s="667"/>
      <c r="E40" s="667"/>
      <c r="F40" s="668"/>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6" t="s">
        <v>320</v>
      </c>
      <c r="B47" s="681" t="s">
        <v>317</v>
      </c>
      <c r="C47" s="228"/>
      <c r="D47" s="228"/>
      <c r="E47" s="228"/>
      <c r="F47" s="229"/>
      <c r="G47" s="618" t="s">
        <v>311</v>
      </c>
      <c r="H47" s="618"/>
      <c r="I47" s="618"/>
      <c r="J47" s="618"/>
      <c r="K47" s="618"/>
      <c r="L47" s="618"/>
      <c r="M47" s="618"/>
      <c r="N47" s="618"/>
      <c r="O47" s="618"/>
      <c r="P47" s="618"/>
      <c r="Q47" s="618"/>
      <c r="R47" s="618"/>
      <c r="S47" s="618"/>
      <c r="T47" s="618"/>
      <c r="U47" s="618"/>
      <c r="V47" s="618"/>
      <c r="W47" s="618"/>
      <c r="X47" s="618"/>
      <c r="Y47" s="618"/>
      <c r="Z47" s="618"/>
      <c r="AA47" s="686"/>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26"/>
      <c r="B48" s="681"/>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81"/>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11"/>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2"/>
    </row>
    <row r="50" spans="1:50" ht="22.5" hidden="1" customHeight="1" x14ac:dyDescent="0.15">
      <c r="A50" s="226"/>
      <c r="B50" s="681"/>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13"/>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4"/>
    </row>
    <row r="51" spans="1:50" ht="22.5" hidden="1" customHeight="1" x14ac:dyDescent="0.15">
      <c r="A51" s="226"/>
      <c r="B51" s="682"/>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15"/>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6"/>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54"/>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5" t="s">
        <v>69</v>
      </c>
      <c r="AF67" s="109"/>
      <c r="AG67" s="109"/>
      <c r="AH67" s="109"/>
      <c r="AI67" s="109"/>
      <c r="AJ67" s="655" t="s">
        <v>70</v>
      </c>
      <c r="AK67" s="109"/>
      <c r="AL67" s="109"/>
      <c r="AM67" s="109"/>
      <c r="AN67" s="109"/>
      <c r="AO67" s="655" t="s">
        <v>71</v>
      </c>
      <c r="AP67" s="109"/>
      <c r="AQ67" s="109"/>
      <c r="AR67" s="109"/>
      <c r="AS67" s="109"/>
      <c r="AT67" s="167" t="s">
        <v>74</v>
      </c>
      <c r="AU67" s="168"/>
      <c r="AV67" s="168"/>
      <c r="AW67" s="168"/>
      <c r="AX67" s="169"/>
    </row>
    <row r="68" spans="1:60" ht="22.5" customHeight="1" x14ac:dyDescent="0.15">
      <c r="A68" s="176"/>
      <c r="B68" s="177"/>
      <c r="C68" s="177"/>
      <c r="D68" s="177"/>
      <c r="E68" s="177"/>
      <c r="F68" s="178"/>
      <c r="G68" s="204" t="s">
        <v>397</v>
      </c>
      <c r="H68" s="186"/>
      <c r="I68" s="186"/>
      <c r="J68" s="186"/>
      <c r="K68" s="186"/>
      <c r="L68" s="186"/>
      <c r="M68" s="186"/>
      <c r="N68" s="186"/>
      <c r="O68" s="186"/>
      <c r="P68" s="186"/>
      <c r="Q68" s="186"/>
      <c r="R68" s="186"/>
      <c r="S68" s="186"/>
      <c r="T68" s="186"/>
      <c r="U68" s="186"/>
      <c r="V68" s="186"/>
      <c r="W68" s="186"/>
      <c r="X68" s="187"/>
      <c r="Y68" s="323" t="s">
        <v>66</v>
      </c>
      <c r="Z68" s="324"/>
      <c r="AA68" s="325"/>
      <c r="AB68" s="193" t="s">
        <v>440</v>
      </c>
      <c r="AC68" s="194"/>
      <c r="AD68" s="195"/>
      <c r="AE68" s="84">
        <v>62</v>
      </c>
      <c r="AF68" s="85"/>
      <c r="AG68" s="85"/>
      <c r="AH68" s="85"/>
      <c r="AI68" s="86"/>
      <c r="AJ68" s="84">
        <v>62</v>
      </c>
      <c r="AK68" s="85"/>
      <c r="AL68" s="85"/>
      <c r="AM68" s="85"/>
      <c r="AN68" s="86"/>
      <c r="AO68" s="84">
        <v>52</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440</v>
      </c>
      <c r="AC69" s="202"/>
      <c r="AD69" s="203"/>
      <c r="AE69" s="84" t="s">
        <v>428</v>
      </c>
      <c r="AF69" s="85"/>
      <c r="AG69" s="85"/>
      <c r="AH69" s="85"/>
      <c r="AI69" s="86"/>
      <c r="AJ69" s="84" t="s">
        <v>428</v>
      </c>
      <c r="AK69" s="85"/>
      <c r="AL69" s="85"/>
      <c r="AM69" s="85"/>
      <c r="AN69" s="86"/>
      <c r="AO69" s="84" t="s">
        <v>428</v>
      </c>
      <c r="AP69" s="85"/>
      <c r="AQ69" s="85"/>
      <c r="AR69" s="85"/>
      <c r="AS69" s="86"/>
      <c r="AT69" s="84">
        <v>60</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customHeight="1" x14ac:dyDescent="0.15">
      <c r="A71" s="176"/>
      <c r="B71" s="177"/>
      <c r="C71" s="177"/>
      <c r="D71" s="177"/>
      <c r="E71" s="177"/>
      <c r="F71" s="178"/>
      <c r="G71" s="204" t="s">
        <v>398</v>
      </c>
      <c r="H71" s="186"/>
      <c r="I71" s="186"/>
      <c r="J71" s="186"/>
      <c r="K71" s="186"/>
      <c r="L71" s="186"/>
      <c r="M71" s="186"/>
      <c r="N71" s="186"/>
      <c r="O71" s="186"/>
      <c r="P71" s="186"/>
      <c r="Q71" s="186"/>
      <c r="R71" s="186"/>
      <c r="S71" s="186"/>
      <c r="T71" s="186"/>
      <c r="U71" s="186"/>
      <c r="V71" s="186"/>
      <c r="W71" s="186"/>
      <c r="X71" s="187"/>
      <c r="Y71" s="190" t="s">
        <v>66</v>
      </c>
      <c r="Z71" s="191"/>
      <c r="AA71" s="192"/>
      <c r="AB71" s="193" t="s">
        <v>440</v>
      </c>
      <c r="AC71" s="194"/>
      <c r="AD71" s="195"/>
      <c r="AE71" s="84">
        <v>61</v>
      </c>
      <c r="AF71" s="85"/>
      <c r="AG71" s="85"/>
      <c r="AH71" s="85"/>
      <c r="AI71" s="86"/>
      <c r="AJ71" s="84">
        <v>60</v>
      </c>
      <c r="AK71" s="85"/>
      <c r="AL71" s="85"/>
      <c r="AM71" s="85"/>
      <c r="AN71" s="86"/>
      <c r="AO71" s="84">
        <v>56</v>
      </c>
      <c r="AP71" s="85"/>
      <c r="AQ71" s="85"/>
      <c r="AR71" s="85"/>
      <c r="AS71" s="86"/>
      <c r="AT71" s="196"/>
      <c r="AU71" s="196"/>
      <c r="AV71" s="196"/>
      <c r="AW71" s="196"/>
      <c r="AX71" s="197"/>
      <c r="AY71" s="10"/>
      <c r="AZ71" s="10"/>
      <c r="BA71" s="10"/>
      <c r="BB71" s="10"/>
      <c r="BC71" s="10"/>
    </row>
    <row r="72" spans="1:60" ht="22.5"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440</v>
      </c>
      <c r="AC72" s="202"/>
      <c r="AD72" s="203"/>
      <c r="AE72" s="84" t="s">
        <v>432</v>
      </c>
      <c r="AF72" s="85"/>
      <c r="AG72" s="85"/>
      <c r="AH72" s="85"/>
      <c r="AI72" s="86"/>
      <c r="AJ72" s="84" t="s">
        <v>432</v>
      </c>
      <c r="AK72" s="85"/>
      <c r="AL72" s="85"/>
      <c r="AM72" s="85"/>
      <c r="AN72" s="86"/>
      <c r="AO72" s="84" t="s">
        <v>432</v>
      </c>
      <c r="AP72" s="85"/>
      <c r="AQ72" s="85"/>
      <c r="AR72" s="85"/>
      <c r="AS72" s="86"/>
      <c r="AT72" s="84">
        <v>60</v>
      </c>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392</v>
      </c>
      <c r="H83" s="135"/>
      <c r="I83" s="135"/>
      <c r="J83" s="135"/>
      <c r="K83" s="135"/>
      <c r="L83" s="135"/>
      <c r="M83" s="135"/>
      <c r="N83" s="135"/>
      <c r="O83" s="135"/>
      <c r="P83" s="135"/>
      <c r="Q83" s="135"/>
      <c r="R83" s="135"/>
      <c r="S83" s="135"/>
      <c r="T83" s="135"/>
      <c r="U83" s="135"/>
      <c r="V83" s="135"/>
      <c r="W83" s="135"/>
      <c r="X83" s="135"/>
      <c r="Y83" s="137" t="s">
        <v>17</v>
      </c>
      <c r="Z83" s="138"/>
      <c r="AA83" s="139"/>
      <c r="AB83" s="172" t="s">
        <v>394</v>
      </c>
      <c r="AC83" s="141"/>
      <c r="AD83" s="142"/>
      <c r="AE83" s="143">
        <v>150</v>
      </c>
      <c r="AF83" s="144"/>
      <c r="AG83" s="144"/>
      <c r="AH83" s="144"/>
      <c r="AI83" s="144"/>
      <c r="AJ83" s="143">
        <v>146</v>
      </c>
      <c r="AK83" s="144"/>
      <c r="AL83" s="144"/>
      <c r="AM83" s="144"/>
      <c r="AN83" s="144"/>
      <c r="AO83" s="143">
        <v>153</v>
      </c>
      <c r="AP83" s="144"/>
      <c r="AQ83" s="144"/>
      <c r="AR83" s="144"/>
      <c r="AS83" s="144"/>
      <c r="AT83" s="84">
        <v>150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393</v>
      </c>
      <c r="AC84" s="149"/>
      <c r="AD84" s="150"/>
      <c r="AE84" s="148" t="s">
        <v>395</v>
      </c>
      <c r="AF84" s="149"/>
      <c r="AG84" s="149"/>
      <c r="AH84" s="149"/>
      <c r="AI84" s="150"/>
      <c r="AJ84" s="148" t="s">
        <v>396</v>
      </c>
      <c r="AK84" s="149"/>
      <c r="AL84" s="149"/>
      <c r="AM84" s="149"/>
      <c r="AN84" s="150"/>
      <c r="AO84" s="148" t="s">
        <v>426</v>
      </c>
      <c r="AP84" s="149"/>
      <c r="AQ84" s="149"/>
      <c r="AR84" s="149"/>
      <c r="AS84" s="150"/>
      <c r="AT84" s="148" t="s">
        <v>427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401" t="s">
        <v>76</v>
      </c>
      <c r="M97" s="401"/>
      <c r="N97" s="401"/>
      <c r="O97" s="401"/>
      <c r="P97" s="401"/>
      <c r="Q97" s="401"/>
      <c r="R97" s="402" t="s">
        <v>73</v>
      </c>
      <c r="S97" s="403"/>
      <c r="T97" s="403"/>
      <c r="U97" s="403"/>
      <c r="V97" s="403"/>
      <c r="W97" s="403"/>
      <c r="X97" s="404"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5"/>
    </row>
    <row r="98" spans="1:50" ht="23.1" customHeight="1" x14ac:dyDescent="0.15">
      <c r="A98" s="368"/>
      <c r="B98" s="369"/>
      <c r="C98" s="406" t="s">
        <v>399</v>
      </c>
      <c r="D98" s="407"/>
      <c r="E98" s="407"/>
      <c r="F98" s="407"/>
      <c r="G98" s="407"/>
      <c r="H98" s="407"/>
      <c r="I98" s="407"/>
      <c r="J98" s="407"/>
      <c r="K98" s="408"/>
      <c r="L98" s="62"/>
      <c r="M98" s="63"/>
      <c r="N98" s="63"/>
      <c r="O98" s="63"/>
      <c r="P98" s="63"/>
      <c r="Q98" s="64"/>
      <c r="R98" s="62"/>
      <c r="S98" s="63"/>
      <c r="T98" s="63"/>
      <c r="U98" s="63"/>
      <c r="V98" s="63"/>
      <c r="W98" s="64"/>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68"/>
      <c r="B99" s="369"/>
      <c r="C99" s="152" t="s">
        <v>400</v>
      </c>
      <c r="D99" s="153"/>
      <c r="E99" s="153"/>
      <c r="F99" s="153"/>
      <c r="G99" s="153"/>
      <c r="H99" s="153"/>
      <c r="I99" s="153"/>
      <c r="J99" s="153"/>
      <c r="K99" s="154"/>
      <c r="L99" s="62"/>
      <c r="M99" s="63"/>
      <c r="N99" s="63"/>
      <c r="O99" s="63"/>
      <c r="P99" s="63"/>
      <c r="Q99" s="64"/>
      <c r="R99" s="62"/>
      <c r="S99" s="63"/>
      <c r="T99" s="63"/>
      <c r="U99" s="63"/>
      <c r="V99" s="63"/>
      <c r="W99" s="64"/>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68"/>
      <c r="B100" s="369"/>
      <c r="C100" s="152" t="s">
        <v>401</v>
      </c>
      <c r="D100" s="153"/>
      <c r="E100" s="153"/>
      <c r="F100" s="153"/>
      <c r="G100" s="153"/>
      <c r="H100" s="153"/>
      <c r="I100" s="153"/>
      <c r="J100" s="153"/>
      <c r="K100" s="154"/>
      <c r="L100" s="62">
        <v>300</v>
      </c>
      <c r="M100" s="63"/>
      <c r="N100" s="63"/>
      <c r="O100" s="63"/>
      <c r="P100" s="63"/>
      <c r="Q100" s="64"/>
      <c r="R100" s="62">
        <v>300</v>
      </c>
      <c r="S100" s="63"/>
      <c r="T100" s="63"/>
      <c r="U100" s="63"/>
      <c r="V100" s="63"/>
      <c r="W100" s="64"/>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0"/>
      <c r="B104" s="371"/>
      <c r="C104" s="360" t="s">
        <v>22</v>
      </c>
      <c r="D104" s="361"/>
      <c r="E104" s="361"/>
      <c r="F104" s="361"/>
      <c r="G104" s="361"/>
      <c r="H104" s="361"/>
      <c r="I104" s="361"/>
      <c r="J104" s="361"/>
      <c r="K104" s="362"/>
      <c r="L104" s="363">
        <f>SUM(L98:Q103)</f>
        <v>300</v>
      </c>
      <c r="M104" s="364"/>
      <c r="N104" s="364"/>
      <c r="O104" s="364"/>
      <c r="P104" s="364"/>
      <c r="Q104" s="365"/>
      <c r="R104" s="363">
        <f>SUM(R98:W103)</f>
        <v>300</v>
      </c>
      <c r="S104" s="364"/>
      <c r="T104" s="364"/>
      <c r="U104" s="364"/>
      <c r="V104" s="364"/>
      <c r="W104" s="365"/>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4" t="s">
        <v>39</v>
      </c>
      <c r="D107" s="593"/>
      <c r="E107" s="593"/>
      <c r="F107" s="593"/>
      <c r="G107" s="593"/>
      <c r="H107" s="593"/>
      <c r="I107" s="593"/>
      <c r="J107" s="593"/>
      <c r="K107" s="593"/>
      <c r="L107" s="593"/>
      <c r="M107" s="593"/>
      <c r="N107" s="593"/>
      <c r="O107" s="593"/>
      <c r="P107" s="593"/>
      <c r="Q107" s="593"/>
      <c r="R107" s="593"/>
      <c r="S107" s="593"/>
      <c r="T107" s="593"/>
      <c r="U107" s="593"/>
      <c r="V107" s="593"/>
      <c r="W107" s="593"/>
      <c r="X107" s="593"/>
      <c r="Y107" s="593"/>
      <c r="Z107" s="593"/>
      <c r="AA107" s="593"/>
      <c r="AB107" s="593"/>
      <c r="AC107" s="595"/>
      <c r="AD107" s="593" t="s">
        <v>43</v>
      </c>
      <c r="AE107" s="593"/>
      <c r="AF107" s="593"/>
      <c r="AG107" s="626" t="s">
        <v>38</v>
      </c>
      <c r="AH107" s="593"/>
      <c r="AI107" s="593"/>
      <c r="AJ107" s="593"/>
      <c r="AK107" s="593"/>
      <c r="AL107" s="593"/>
      <c r="AM107" s="593"/>
      <c r="AN107" s="593"/>
      <c r="AO107" s="593"/>
      <c r="AP107" s="593"/>
      <c r="AQ107" s="593"/>
      <c r="AR107" s="593"/>
      <c r="AS107" s="593"/>
      <c r="AT107" s="593"/>
      <c r="AU107" s="593"/>
      <c r="AV107" s="593"/>
      <c r="AW107" s="593"/>
      <c r="AX107" s="627"/>
    </row>
    <row r="108" spans="1:50" ht="71.25" customHeight="1" x14ac:dyDescent="0.15">
      <c r="A108" s="297" t="s">
        <v>312</v>
      </c>
      <c r="B108" s="298"/>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01" t="s">
        <v>402</v>
      </c>
      <c r="AE108" s="602"/>
      <c r="AF108" s="602"/>
      <c r="AG108" s="598" t="s">
        <v>431</v>
      </c>
      <c r="AH108" s="599"/>
      <c r="AI108" s="599"/>
      <c r="AJ108" s="599"/>
      <c r="AK108" s="599"/>
      <c r="AL108" s="599"/>
      <c r="AM108" s="599"/>
      <c r="AN108" s="599"/>
      <c r="AO108" s="599"/>
      <c r="AP108" s="599"/>
      <c r="AQ108" s="599"/>
      <c r="AR108" s="599"/>
      <c r="AS108" s="599"/>
      <c r="AT108" s="599"/>
      <c r="AU108" s="599"/>
      <c r="AV108" s="599"/>
      <c r="AW108" s="599"/>
      <c r="AX108" s="600"/>
    </row>
    <row r="109" spans="1:50" ht="55.5" customHeight="1" x14ac:dyDescent="0.15">
      <c r="A109" s="299"/>
      <c r="B109" s="300"/>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5" t="s">
        <v>402</v>
      </c>
      <c r="AE109" s="436"/>
      <c r="AF109" s="436"/>
      <c r="AG109" s="294" t="s">
        <v>435</v>
      </c>
      <c r="AH109" s="295"/>
      <c r="AI109" s="295"/>
      <c r="AJ109" s="295"/>
      <c r="AK109" s="295"/>
      <c r="AL109" s="295"/>
      <c r="AM109" s="295"/>
      <c r="AN109" s="295"/>
      <c r="AO109" s="295"/>
      <c r="AP109" s="295"/>
      <c r="AQ109" s="295"/>
      <c r="AR109" s="295"/>
      <c r="AS109" s="295"/>
      <c r="AT109" s="295"/>
      <c r="AU109" s="295"/>
      <c r="AV109" s="295"/>
      <c r="AW109" s="295"/>
      <c r="AX109" s="296"/>
    </row>
    <row r="110" spans="1:50" ht="53.25" customHeight="1" x14ac:dyDescent="0.15">
      <c r="A110" s="301"/>
      <c r="B110" s="302"/>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80" t="s">
        <v>402</v>
      </c>
      <c r="AE110" s="581"/>
      <c r="AF110" s="581"/>
      <c r="AG110" s="525" t="s">
        <v>433</v>
      </c>
      <c r="AH110" s="188"/>
      <c r="AI110" s="188"/>
      <c r="AJ110" s="188"/>
      <c r="AK110" s="188"/>
      <c r="AL110" s="188"/>
      <c r="AM110" s="188"/>
      <c r="AN110" s="188"/>
      <c r="AO110" s="188"/>
      <c r="AP110" s="188"/>
      <c r="AQ110" s="188"/>
      <c r="AR110" s="188"/>
      <c r="AS110" s="188"/>
      <c r="AT110" s="188"/>
      <c r="AU110" s="188"/>
      <c r="AV110" s="188"/>
      <c r="AW110" s="188"/>
      <c r="AX110" s="526"/>
    </row>
    <row r="111" spans="1:50" ht="47.25" customHeight="1" x14ac:dyDescent="0.15">
      <c r="A111" s="545" t="s">
        <v>46</v>
      </c>
      <c r="B111" s="583"/>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582" t="s">
        <v>402</v>
      </c>
      <c r="AE111" s="432"/>
      <c r="AF111" s="432"/>
      <c r="AG111" s="291" t="s">
        <v>421</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4"/>
      <c r="B112" s="585"/>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7" t="s">
        <v>424</v>
      </c>
      <c r="AE112" s="436"/>
      <c r="AF112" s="436"/>
      <c r="AG112" s="294"/>
      <c r="AH112" s="295"/>
      <c r="AI112" s="295"/>
      <c r="AJ112" s="295"/>
      <c r="AK112" s="295"/>
      <c r="AL112" s="295"/>
      <c r="AM112" s="295"/>
      <c r="AN112" s="295"/>
      <c r="AO112" s="295"/>
      <c r="AP112" s="295"/>
      <c r="AQ112" s="295"/>
      <c r="AR112" s="295"/>
      <c r="AS112" s="295"/>
      <c r="AT112" s="295"/>
      <c r="AU112" s="295"/>
      <c r="AV112" s="295"/>
      <c r="AW112" s="295"/>
      <c r="AX112" s="296"/>
    </row>
    <row r="113" spans="1:64" ht="43.5" customHeight="1" x14ac:dyDescent="0.15">
      <c r="A113" s="584"/>
      <c r="B113" s="585"/>
      <c r="C113" s="500"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5" t="s">
        <v>402</v>
      </c>
      <c r="AE113" s="436"/>
      <c r="AF113" s="436"/>
      <c r="AG113" s="294" t="s">
        <v>434</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4"/>
      <c r="B114" s="585"/>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7" t="s">
        <v>424</v>
      </c>
      <c r="AE114" s="436"/>
      <c r="AF114" s="436"/>
      <c r="AG114" s="527"/>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4"/>
      <c r="B115" s="585"/>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6"/>
      <c r="AD115" s="435" t="s">
        <v>402</v>
      </c>
      <c r="AE115" s="436"/>
      <c r="AF115" s="436"/>
      <c r="AG115" s="294" t="s">
        <v>430</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4"/>
      <c r="B116" s="585"/>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6"/>
      <c r="AD116" s="630" t="s">
        <v>424</v>
      </c>
      <c r="AE116" s="631"/>
      <c r="AF116" s="631"/>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21"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91" t="s">
        <v>424</v>
      </c>
      <c r="AE117" s="581"/>
      <c r="AF117" s="592"/>
      <c r="AG117" s="596"/>
      <c r="AH117" s="429"/>
      <c r="AI117" s="429"/>
      <c r="AJ117" s="429"/>
      <c r="AK117" s="429"/>
      <c r="AL117" s="429"/>
      <c r="AM117" s="429"/>
      <c r="AN117" s="429"/>
      <c r="AO117" s="429"/>
      <c r="AP117" s="429"/>
      <c r="AQ117" s="429"/>
      <c r="AR117" s="429"/>
      <c r="AS117" s="429"/>
      <c r="AT117" s="429"/>
      <c r="AU117" s="429"/>
      <c r="AV117" s="429"/>
      <c r="AW117" s="429"/>
      <c r="AX117" s="597"/>
      <c r="BG117" s="10"/>
      <c r="BH117" s="10"/>
      <c r="BI117" s="10"/>
      <c r="BJ117" s="10"/>
    </row>
    <row r="118" spans="1:64" ht="74.25" customHeight="1" x14ac:dyDescent="0.15">
      <c r="A118" s="545" t="s">
        <v>47</v>
      </c>
      <c r="B118" s="583"/>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582" t="s">
        <v>402</v>
      </c>
      <c r="AE118" s="432"/>
      <c r="AF118" s="635"/>
      <c r="AG118" s="291" t="s">
        <v>422</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4"/>
      <c r="B119" s="585"/>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3" t="s">
        <v>424</v>
      </c>
      <c r="AE119" s="604"/>
      <c r="AF119" s="604"/>
      <c r="AG119" s="527"/>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4"/>
      <c r="B120" s="585"/>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5" t="s">
        <v>402</v>
      </c>
      <c r="AE120" s="436"/>
      <c r="AF120" s="436"/>
      <c r="AG120" s="294" t="s">
        <v>429</v>
      </c>
      <c r="AH120" s="295"/>
      <c r="AI120" s="295"/>
      <c r="AJ120" s="295"/>
      <c r="AK120" s="295"/>
      <c r="AL120" s="295"/>
      <c r="AM120" s="295"/>
      <c r="AN120" s="295"/>
      <c r="AO120" s="295"/>
      <c r="AP120" s="295"/>
      <c r="AQ120" s="295"/>
      <c r="AR120" s="295"/>
      <c r="AS120" s="295"/>
      <c r="AT120" s="295"/>
      <c r="AU120" s="295"/>
      <c r="AV120" s="295"/>
      <c r="AW120" s="295"/>
      <c r="AX120" s="296"/>
    </row>
    <row r="121" spans="1:64" ht="36" customHeight="1" x14ac:dyDescent="0.15">
      <c r="A121" s="586"/>
      <c r="B121" s="587"/>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5" t="s">
        <v>402</v>
      </c>
      <c r="AE121" s="436"/>
      <c r="AF121" s="436"/>
      <c r="AG121" s="525" t="s">
        <v>423</v>
      </c>
      <c r="AH121" s="188"/>
      <c r="AI121" s="188"/>
      <c r="AJ121" s="188"/>
      <c r="AK121" s="188"/>
      <c r="AL121" s="188"/>
      <c r="AM121" s="188"/>
      <c r="AN121" s="188"/>
      <c r="AO121" s="188"/>
      <c r="AP121" s="188"/>
      <c r="AQ121" s="188"/>
      <c r="AR121" s="188"/>
      <c r="AS121" s="188"/>
      <c r="AT121" s="188"/>
      <c r="AU121" s="188"/>
      <c r="AV121" s="188"/>
      <c r="AW121" s="188"/>
      <c r="AX121" s="526"/>
    </row>
    <row r="122" spans="1:64" ht="33.6" hidden="1" customHeight="1" x14ac:dyDescent="0.15">
      <c r="A122" s="620" t="s">
        <v>80</v>
      </c>
      <c r="B122" s="621"/>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3"/>
      <c r="AD122" s="431"/>
      <c r="AE122" s="432"/>
      <c r="AF122" s="432"/>
      <c r="AG122" s="572"/>
      <c r="AH122" s="186"/>
      <c r="AI122" s="186"/>
      <c r="AJ122" s="186"/>
      <c r="AK122" s="186"/>
      <c r="AL122" s="186"/>
      <c r="AM122" s="186"/>
      <c r="AN122" s="186"/>
      <c r="AO122" s="186"/>
      <c r="AP122" s="186"/>
      <c r="AQ122" s="186"/>
      <c r="AR122" s="186"/>
      <c r="AS122" s="186"/>
      <c r="AT122" s="186"/>
      <c r="AU122" s="186"/>
      <c r="AV122" s="186"/>
      <c r="AW122" s="186"/>
      <c r="AX122" s="573"/>
    </row>
    <row r="123" spans="1:64" ht="15.75" hidden="1" customHeight="1" x14ac:dyDescent="0.15">
      <c r="A123" s="622"/>
      <c r="B123" s="623"/>
      <c r="C123" s="649" t="s">
        <v>87</v>
      </c>
      <c r="D123" s="650"/>
      <c r="E123" s="650"/>
      <c r="F123" s="650"/>
      <c r="G123" s="650"/>
      <c r="H123" s="650"/>
      <c r="I123" s="650"/>
      <c r="J123" s="650"/>
      <c r="K123" s="650"/>
      <c r="L123" s="650"/>
      <c r="M123" s="650"/>
      <c r="N123" s="650"/>
      <c r="O123" s="651"/>
      <c r="P123" s="643" t="s">
        <v>0</v>
      </c>
      <c r="Q123" s="652"/>
      <c r="R123" s="652"/>
      <c r="S123" s="653"/>
      <c r="T123" s="642" t="s">
        <v>30</v>
      </c>
      <c r="U123" s="643"/>
      <c r="V123" s="643"/>
      <c r="W123" s="643"/>
      <c r="X123" s="643"/>
      <c r="Y123" s="643"/>
      <c r="Z123" s="643"/>
      <c r="AA123" s="643"/>
      <c r="AB123" s="643"/>
      <c r="AC123" s="643"/>
      <c r="AD123" s="643"/>
      <c r="AE123" s="643"/>
      <c r="AF123" s="644"/>
      <c r="AG123" s="574"/>
      <c r="AH123" s="267"/>
      <c r="AI123" s="267"/>
      <c r="AJ123" s="267"/>
      <c r="AK123" s="267"/>
      <c r="AL123" s="267"/>
      <c r="AM123" s="267"/>
      <c r="AN123" s="267"/>
      <c r="AO123" s="267"/>
      <c r="AP123" s="267"/>
      <c r="AQ123" s="267"/>
      <c r="AR123" s="267"/>
      <c r="AS123" s="267"/>
      <c r="AT123" s="267"/>
      <c r="AU123" s="267"/>
      <c r="AV123" s="267"/>
      <c r="AW123" s="267"/>
      <c r="AX123" s="575"/>
    </row>
    <row r="124" spans="1:64" ht="26.25" hidden="1" customHeight="1" x14ac:dyDescent="0.15">
      <c r="A124" s="622"/>
      <c r="B124" s="623"/>
      <c r="C124" s="636"/>
      <c r="D124" s="637"/>
      <c r="E124" s="637"/>
      <c r="F124" s="637"/>
      <c r="G124" s="637"/>
      <c r="H124" s="637"/>
      <c r="I124" s="637"/>
      <c r="J124" s="637"/>
      <c r="K124" s="637"/>
      <c r="L124" s="637"/>
      <c r="M124" s="637"/>
      <c r="N124" s="637"/>
      <c r="O124" s="638"/>
      <c r="P124" s="645"/>
      <c r="Q124" s="645"/>
      <c r="R124" s="645"/>
      <c r="S124" s="646"/>
      <c r="T124" s="628"/>
      <c r="U124" s="295"/>
      <c r="V124" s="295"/>
      <c r="W124" s="295"/>
      <c r="X124" s="295"/>
      <c r="Y124" s="295"/>
      <c r="Z124" s="295"/>
      <c r="AA124" s="295"/>
      <c r="AB124" s="295"/>
      <c r="AC124" s="295"/>
      <c r="AD124" s="295"/>
      <c r="AE124" s="295"/>
      <c r="AF124" s="629"/>
      <c r="AG124" s="574"/>
      <c r="AH124" s="267"/>
      <c r="AI124" s="267"/>
      <c r="AJ124" s="267"/>
      <c r="AK124" s="267"/>
      <c r="AL124" s="267"/>
      <c r="AM124" s="267"/>
      <c r="AN124" s="267"/>
      <c r="AO124" s="267"/>
      <c r="AP124" s="267"/>
      <c r="AQ124" s="267"/>
      <c r="AR124" s="267"/>
      <c r="AS124" s="267"/>
      <c r="AT124" s="267"/>
      <c r="AU124" s="267"/>
      <c r="AV124" s="267"/>
      <c r="AW124" s="267"/>
      <c r="AX124" s="575"/>
    </row>
    <row r="125" spans="1:64" ht="26.25" hidden="1" customHeight="1" x14ac:dyDescent="0.15">
      <c r="A125" s="624"/>
      <c r="B125" s="625"/>
      <c r="C125" s="639"/>
      <c r="D125" s="640"/>
      <c r="E125" s="640"/>
      <c r="F125" s="640"/>
      <c r="G125" s="640"/>
      <c r="H125" s="640"/>
      <c r="I125" s="640"/>
      <c r="J125" s="640"/>
      <c r="K125" s="640"/>
      <c r="L125" s="640"/>
      <c r="M125" s="640"/>
      <c r="N125" s="640"/>
      <c r="O125" s="641"/>
      <c r="P125" s="647"/>
      <c r="Q125" s="647"/>
      <c r="R125" s="647"/>
      <c r="S125" s="648"/>
      <c r="T125" s="428"/>
      <c r="U125" s="429"/>
      <c r="V125" s="429"/>
      <c r="W125" s="429"/>
      <c r="X125" s="429"/>
      <c r="Y125" s="429"/>
      <c r="Z125" s="429"/>
      <c r="AA125" s="429"/>
      <c r="AB125" s="429"/>
      <c r="AC125" s="429"/>
      <c r="AD125" s="429"/>
      <c r="AE125" s="429"/>
      <c r="AF125" s="430"/>
      <c r="AG125" s="576"/>
      <c r="AH125" s="188"/>
      <c r="AI125" s="188"/>
      <c r="AJ125" s="188"/>
      <c r="AK125" s="188"/>
      <c r="AL125" s="188"/>
      <c r="AM125" s="188"/>
      <c r="AN125" s="188"/>
      <c r="AO125" s="188"/>
      <c r="AP125" s="188"/>
      <c r="AQ125" s="188"/>
      <c r="AR125" s="188"/>
      <c r="AS125" s="188"/>
      <c r="AT125" s="188"/>
      <c r="AU125" s="188"/>
      <c r="AV125" s="188"/>
      <c r="AW125" s="188"/>
      <c r="AX125" s="526"/>
    </row>
    <row r="126" spans="1:64" ht="57" customHeight="1" x14ac:dyDescent="0.15">
      <c r="A126" s="545" t="s">
        <v>58</v>
      </c>
      <c r="B126" s="546"/>
      <c r="C126" s="382" t="s">
        <v>64</v>
      </c>
      <c r="D126" s="568"/>
      <c r="E126" s="568"/>
      <c r="F126" s="569"/>
      <c r="G126" s="539" t="s">
        <v>403</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1" t="s">
        <v>68</v>
      </c>
      <c r="D127" s="352"/>
      <c r="E127" s="352"/>
      <c r="F127" s="353"/>
      <c r="G127" s="354" t="s">
        <v>404</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97.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11.75" customHeight="1" thickBot="1" x14ac:dyDescent="0.2">
      <c r="A131" s="542" t="s">
        <v>307</v>
      </c>
      <c r="B131" s="543"/>
      <c r="C131" s="543"/>
      <c r="D131" s="543"/>
      <c r="E131" s="544"/>
      <c r="F131" s="561" t="s">
        <v>441</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9.95" customHeight="1" thickBot="1" x14ac:dyDescent="0.2">
      <c r="A133" s="424" t="s">
        <v>442</v>
      </c>
      <c r="B133" s="425"/>
      <c r="C133" s="425"/>
      <c r="D133" s="425"/>
      <c r="E133" s="426"/>
      <c r="F133" s="564" t="s">
        <v>443</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81.75"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7" t="s">
        <v>224</v>
      </c>
      <c r="B137" s="398"/>
      <c r="C137" s="398"/>
      <c r="D137" s="398"/>
      <c r="E137" s="398"/>
      <c r="F137" s="398"/>
      <c r="G137" s="411" t="s">
        <v>389</v>
      </c>
      <c r="H137" s="412"/>
      <c r="I137" s="412"/>
      <c r="J137" s="412"/>
      <c r="K137" s="412"/>
      <c r="L137" s="412"/>
      <c r="M137" s="412"/>
      <c r="N137" s="412"/>
      <c r="O137" s="412"/>
      <c r="P137" s="413"/>
      <c r="Q137" s="398" t="s">
        <v>225</v>
      </c>
      <c r="R137" s="398"/>
      <c r="S137" s="398"/>
      <c r="T137" s="398"/>
      <c r="U137" s="398"/>
      <c r="V137" s="398"/>
      <c r="W137" s="427">
        <v>242</v>
      </c>
      <c r="X137" s="412"/>
      <c r="Y137" s="412"/>
      <c r="Z137" s="412"/>
      <c r="AA137" s="412"/>
      <c r="AB137" s="412"/>
      <c r="AC137" s="412"/>
      <c r="AD137" s="412"/>
      <c r="AE137" s="412"/>
      <c r="AF137" s="413"/>
      <c r="AG137" s="398" t="s">
        <v>226</v>
      </c>
      <c r="AH137" s="398"/>
      <c r="AI137" s="398"/>
      <c r="AJ137" s="398"/>
      <c r="AK137" s="398"/>
      <c r="AL137" s="398"/>
      <c r="AM137" s="394">
        <v>244</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t="s">
        <v>438</v>
      </c>
      <c r="H138" s="415"/>
      <c r="I138" s="415"/>
      <c r="J138" s="415"/>
      <c r="K138" s="415"/>
      <c r="L138" s="415"/>
      <c r="M138" s="415"/>
      <c r="N138" s="415"/>
      <c r="O138" s="415"/>
      <c r="P138" s="416"/>
      <c r="Q138" s="400" t="s">
        <v>228</v>
      </c>
      <c r="R138" s="400"/>
      <c r="S138" s="400"/>
      <c r="T138" s="400"/>
      <c r="U138" s="400"/>
      <c r="V138" s="400"/>
      <c r="W138" s="414" t="s">
        <v>439</v>
      </c>
      <c r="X138" s="415"/>
      <c r="Y138" s="415"/>
      <c r="Z138" s="415"/>
      <c r="AA138" s="415"/>
      <c r="AB138" s="415"/>
      <c r="AC138" s="415"/>
      <c r="AD138" s="415"/>
      <c r="AE138" s="415"/>
      <c r="AF138" s="416"/>
      <c r="AG138" s="570"/>
      <c r="AH138" s="571"/>
      <c r="AI138" s="571"/>
      <c r="AJ138" s="571"/>
      <c r="AK138" s="571"/>
      <c r="AL138" s="571"/>
      <c r="AM138" s="608"/>
      <c r="AN138" s="609"/>
      <c r="AO138" s="609"/>
      <c r="AP138" s="609"/>
      <c r="AQ138" s="609"/>
      <c r="AR138" s="609"/>
      <c r="AS138" s="609"/>
      <c r="AT138" s="609"/>
      <c r="AU138" s="609"/>
      <c r="AV138" s="610"/>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78" t="s">
        <v>405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4"/>
      <c r="C179" s="534"/>
      <c r="D179" s="534"/>
      <c r="E179" s="534"/>
      <c r="F179" s="535"/>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4"/>
      <c r="C180" s="534"/>
      <c r="D180" s="534"/>
      <c r="E180" s="534"/>
      <c r="F180" s="535"/>
      <c r="G180" s="88" t="s">
        <v>406</v>
      </c>
      <c r="H180" s="89"/>
      <c r="I180" s="89"/>
      <c r="J180" s="89"/>
      <c r="K180" s="90"/>
      <c r="L180" s="91" t="s">
        <v>412</v>
      </c>
      <c r="M180" s="92"/>
      <c r="N180" s="92"/>
      <c r="O180" s="92"/>
      <c r="P180" s="92"/>
      <c r="Q180" s="92"/>
      <c r="R180" s="92"/>
      <c r="S180" s="92"/>
      <c r="T180" s="92"/>
      <c r="U180" s="92"/>
      <c r="V180" s="92"/>
      <c r="W180" s="92"/>
      <c r="X180" s="93"/>
      <c r="Y180" s="94">
        <v>193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7"/>
      <c r="B181" s="534"/>
      <c r="C181" s="534"/>
      <c r="D181" s="534"/>
      <c r="E181" s="534"/>
      <c r="F181" s="535"/>
      <c r="G181" s="65" t="s">
        <v>407</v>
      </c>
      <c r="H181" s="66"/>
      <c r="I181" s="66"/>
      <c r="J181" s="66"/>
      <c r="K181" s="67"/>
      <c r="L181" s="68" t="s">
        <v>413</v>
      </c>
      <c r="M181" s="69"/>
      <c r="N181" s="69"/>
      <c r="O181" s="69"/>
      <c r="P181" s="69"/>
      <c r="Q181" s="69"/>
      <c r="R181" s="69"/>
      <c r="S181" s="69"/>
      <c r="T181" s="69"/>
      <c r="U181" s="69"/>
      <c r="V181" s="69"/>
      <c r="W181" s="69"/>
      <c r="X181" s="70"/>
      <c r="Y181" s="71">
        <v>33</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4"/>
      <c r="C182" s="534"/>
      <c r="D182" s="534"/>
      <c r="E182" s="534"/>
      <c r="F182" s="535"/>
      <c r="G182" s="65" t="s">
        <v>408</v>
      </c>
      <c r="H182" s="66"/>
      <c r="I182" s="66"/>
      <c r="J182" s="66"/>
      <c r="K182" s="67"/>
      <c r="L182" s="68" t="s">
        <v>414</v>
      </c>
      <c r="M182" s="69"/>
      <c r="N182" s="69"/>
      <c r="O182" s="69"/>
      <c r="P182" s="69"/>
      <c r="Q182" s="69"/>
      <c r="R182" s="69"/>
      <c r="S182" s="69"/>
      <c r="T182" s="69"/>
      <c r="U182" s="69"/>
      <c r="V182" s="69"/>
      <c r="W182" s="69"/>
      <c r="X182" s="70"/>
      <c r="Y182" s="71">
        <v>49</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4"/>
      <c r="C183" s="534"/>
      <c r="D183" s="534"/>
      <c r="E183" s="534"/>
      <c r="F183" s="535"/>
      <c r="G183" s="65" t="s">
        <v>409</v>
      </c>
      <c r="H183" s="66"/>
      <c r="I183" s="66"/>
      <c r="J183" s="66"/>
      <c r="K183" s="67"/>
      <c r="L183" s="68" t="s">
        <v>415</v>
      </c>
      <c r="M183" s="69"/>
      <c r="N183" s="69"/>
      <c r="O183" s="69"/>
      <c r="P183" s="69"/>
      <c r="Q183" s="69"/>
      <c r="R183" s="69"/>
      <c r="S183" s="69"/>
      <c r="T183" s="69"/>
      <c r="U183" s="69"/>
      <c r="V183" s="69"/>
      <c r="W183" s="69"/>
      <c r="X183" s="70"/>
      <c r="Y183" s="71">
        <v>14</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4"/>
      <c r="C184" s="534"/>
      <c r="D184" s="534"/>
      <c r="E184" s="534"/>
      <c r="F184" s="535"/>
      <c r="G184" s="65" t="s">
        <v>410</v>
      </c>
      <c r="H184" s="66"/>
      <c r="I184" s="66"/>
      <c r="J184" s="66"/>
      <c r="K184" s="67"/>
      <c r="L184" s="68" t="s">
        <v>416</v>
      </c>
      <c r="M184" s="69"/>
      <c r="N184" s="69"/>
      <c r="O184" s="69"/>
      <c r="P184" s="69"/>
      <c r="Q184" s="69"/>
      <c r="R184" s="69"/>
      <c r="S184" s="69"/>
      <c r="T184" s="69"/>
      <c r="U184" s="69"/>
      <c r="V184" s="69"/>
      <c r="W184" s="69"/>
      <c r="X184" s="70"/>
      <c r="Y184" s="71">
        <v>8</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4"/>
      <c r="C185" s="534"/>
      <c r="D185" s="534"/>
      <c r="E185" s="534"/>
      <c r="F185" s="535"/>
      <c r="G185" s="65" t="s">
        <v>411</v>
      </c>
      <c r="H185" s="66"/>
      <c r="I185" s="66"/>
      <c r="J185" s="66"/>
      <c r="K185" s="67"/>
      <c r="L185" s="68" t="s">
        <v>417</v>
      </c>
      <c r="M185" s="69"/>
      <c r="N185" s="69"/>
      <c r="O185" s="69"/>
      <c r="P185" s="69"/>
      <c r="Q185" s="69"/>
      <c r="R185" s="69"/>
      <c r="S185" s="69"/>
      <c r="T185" s="69"/>
      <c r="U185" s="69"/>
      <c r="V185" s="69"/>
      <c r="W185" s="69"/>
      <c r="X185" s="70"/>
      <c r="Y185" s="71">
        <v>9</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306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4"/>
      <c r="C191" s="534"/>
      <c r="D191" s="534"/>
      <c r="E191" s="534"/>
      <c r="F191" s="535"/>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4"/>
      <c r="C192" s="534"/>
      <c r="D192" s="534"/>
      <c r="E192" s="534"/>
      <c r="F192" s="535"/>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4"/>
      <c r="C193" s="534"/>
      <c r="D193" s="534"/>
      <c r="E193" s="534"/>
      <c r="F193" s="535"/>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7"/>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4"/>
      <c r="C204" s="534"/>
      <c r="D204" s="534"/>
      <c r="E204" s="534"/>
      <c r="F204" s="535"/>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4"/>
      <c r="C205" s="534"/>
      <c r="D205" s="534"/>
      <c r="E205" s="534"/>
      <c r="F205" s="535"/>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4"/>
      <c r="C206" s="534"/>
      <c r="D206" s="534"/>
      <c r="E206" s="534"/>
      <c r="F206" s="535"/>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4"/>
      <c r="C217" s="534"/>
      <c r="D217" s="534"/>
      <c r="E217" s="534"/>
      <c r="F217" s="535"/>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4"/>
      <c r="C218" s="534"/>
      <c r="D218" s="534"/>
      <c r="E218" s="534"/>
      <c r="F218" s="535"/>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35.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45.75" customHeight="1" x14ac:dyDescent="0.15">
      <c r="A236" s="103">
        <v>1</v>
      </c>
      <c r="B236" s="103">
        <v>1</v>
      </c>
      <c r="C236" s="108" t="s">
        <v>418</v>
      </c>
      <c r="D236" s="104"/>
      <c r="E236" s="104"/>
      <c r="F236" s="104"/>
      <c r="G236" s="104"/>
      <c r="H236" s="104"/>
      <c r="I236" s="104"/>
      <c r="J236" s="104"/>
      <c r="K236" s="104"/>
      <c r="L236" s="104"/>
      <c r="M236" s="108" t="s">
        <v>419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306</v>
      </c>
      <c r="AL236" s="106"/>
      <c r="AM236" s="106"/>
      <c r="AN236" s="106"/>
      <c r="AO236" s="106"/>
      <c r="AP236" s="107"/>
      <c r="AQ236" s="108" t="s">
        <v>436</v>
      </c>
      <c r="AR236" s="104"/>
      <c r="AS236" s="104"/>
      <c r="AT236" s="104"/>
      <c r="AU236" s="390" t="s">
        <v>437</v>
      </c>
      <c r="AV236" s="391"/>
      <c r="AW236" s="391"/>
      <c r="AX236" s="392"/>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AK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AE54:AI54">
    <cfRule type="expression" dxfId="181" priority="287">
      <formula>IF(RIGHT(TEXT(AE54,"0.#"),1)=".",FALSE,TRUE)</formula>
    </cfRule>
    <cfRule type="expression" dxfId="180" priority="288">
      <formula>IF(RIGHT(TEXT(AE54,"0.#"),1)=".",TRUE,FALSE)</formula>
    </cfRule>
  </conditionalFormatting>
  <conditionalFormatting sqref="P16:AQ17 P15:AX15 P13:AX13">
    <cfRule type="expression" dxfId="179" priority="245">
      <formula>IF(RIGHT(TEXT(P13,"0.#"),1)=".",FALSE,TRUE)</formula>
    </cfRule>
    <cfRule type="expression" dxfId="178" priority="246">
      <formula>IF(RIGHT(TEXT(P13,"0.#"),1)=".",TRUE,FALSE)</formula>
    </cfRule>
  </conditionalFormatting>
  <conditionalFormatting sqref="P19:AJ19">
    <cfRule type="expression" dxfId="177" priority="243">
      <formula>IF(RIGHT(TEXT(P19,"0.#"),1)=".",FALSE,TRUE)</formula>
    </cfRule>
    <cfRule type="expression" dxfId="176" priority="244">
      <formula>IF(RIGHT(TEXT(P19,"0.#"),1)=".",TRUE,FALSE)</formula>
    </cfRule>
  </conditionalFormatting>
  <conditionalFormatting sqref="AE55:AX55 AJ54:AS54">
    <cfRule type="expression" dxfId="175" priority="239">
      <formula>IF(RIGHT(TEXT(AE54,"0.#"),1)=".",FALSE,TRUE)</formula>
    </cfRule>
    <cfRule type="expression" dxfId="174" priority="240">
      <formula>IF(RIGHT(TEXT(AE54,"0.#"),1)=".",TRUE,FALSE)</formula>
    </cfRule>
  </conditionalFormatting>
  <conditionalFormatting sqref="AE68:AS68">
    <cfRule type="expression" dxfId="173" priority="235">
      <formula>IF(RIGHT(TEXT(AE68,"0.#"),1)=".",FALSE,TRUE)</formula>
    </cfRule>
    <cfRule type="expression" dxfId="172" priority="236">
      <formula>IF(RIGHT(TEXT(AE68,"0.#"),1)=".",TRUE,FALSE)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E24:AX24 AJ23:AS23">
    <cfRule type="expression" dxfId="43" priority="59">
      <formula>IF(RIGHT(TEXT(AE23,"0.#"),1)=".",FALSE,TRUE)</formula>
    </cfRule>
    <cfRule type="expression" dxfId="42" priority="60">
      <formula>IF(RIGHT(TEXT(AE23,"0.#"),1)=".",TRUE,FALSE)</formula>
    </cfRule>
  </conditionalFormatting>
  <conditionalFormatting sqref="AE25:AI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J25:AS25">
    <cfRule type="expression" dxfId="37" priority="47">
      <formula>IF(AND(AJ25&gt;=0, RIGHT(TEXT(AJ25,"0.#"),1)&lt;&gt;"."),TRUE,FALSE)</formula>
    </cfRule>
    <cfRule type="expression" dxfId="36" priority="48">
      <formula>IF(AND(AJ25&gt;=0, RIGHT(TEXT(AJ25,"0.#"),1)="."),TRUE,FALSE)</formula>
    </cfRule>
    <cfRule type="expression" dxfId="35" priority="49">
      <formula>IF(AND(AJ25&lt;0, RIGHT(TEXT(AJ25,"0.#"),1)&lt;&gt;"."),TRUE,FALSE)</formula>
    </cfRule>
    <cfRule type="expression" dxfId="34" priority="50">
      <formula>IF(AND(AJ25&lt;0, RIGHT(TEXT(AJ25,"0.#"),1)="."),TRUE,FALSE)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U236:AX236">
    <cfRule type="expression" dxfId="5" priority="3">
      <formula>IF(AND(AU236&gt;=0, RIGHT(TEXT(AU236,"0.#"),1)&lt;&gt;"."),TRUE,FALSE)</formula>
    </cfRule>
    <cfRule type="expression" dxfId="4" priority="4">
      <formula>IF(AND(AU236&gt;=0, RIGHT(TEXT(AU236,"0.#"),1)="."),TRUE,FALSE)</formula>
    </cfRule>
    <cfRule type="expression" dxfId="3" priority="5">
      <formula>IF(AND(AU236&lt;0, RIGHT(TEXT(AU236,"0.#"),1)&lt;&gt;"."),TRUE,FALSE)</formula>
    </cfRule>
    <cfRule type="expression" dxfId="2" priority="6">
      <formula>IF(AND(AU236&lt;0, RIGHT(TEXT(AU236,"0.#"),1)="."),TRUE,FALSE)</formula>
    </cfRule>
  </conditionalFormatting>
  <conditionalFormatting sqref="AD14:AJ14">
    <cfRule type="expression" dxfId="1" priority="1">
      <formula>IF(RIGHT(TEXT(AD14,"0.#"),1)=".",FALSE,TRUE)</formula>
    </cfRule>
    <cfRule type="expression" dxfId="0" priority="2">
      <formula>IF(RIGHT(TEXT(AD14,"0.#"),1)=".",TRUE,FALSE)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22" zoomScale="145" zoomScaleNormal="145"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2015-08-13T04:18:36Z</cp:lastPrinted>
  <dcterms:created xsi:type="dcterms:W3CDTF">2012-03-13T00:50:25Z</dcterms:created>
  <dcterms:modified xsi:type="dcterms:W3CDTF">2015-09-06T12:58:23Z</dcterms:modified>
</cp:coreProperties>
</file>