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行政事業レビューシート!$A$1:$AX$206</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<sst xmlns="http://schemas.openxmlformats.org/spreadsheetml/2006/main" count="743" uniqueCount="420">
  <si>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</si>
  <si>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</si>
  <si>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</si>
  <si>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</si>
  <si>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</si>
  <si>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</si>
  <si>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</si>
  <si>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</si>
  <si>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</si>
  <si>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</si>
  <si>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</si>
  <si>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</si>
  <si>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</si>
  <si>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</si>
  <si>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</si>
  <si>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</si>
  <si>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</si>
  <si>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</si>
  <si>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</si>
  <si>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</si>
  <si>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</si>
  <si>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</si>
  <si>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</si>
  <si>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</si>
  <si>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</si>
  <si>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</si>
  <si>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</si>
  <si>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</si>
  <si>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</si>
  <si>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</si>
  <si>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</si>
  <si>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</si>
  <si>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</si>
  <si>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</si>
  <si>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</si>
  <si>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</si>
  <si>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</si>
  <si>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</si>
  <si>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</si>
  <si>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</si>
  <si>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</si>
  <si>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</si>
  <si>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</si>
  <si>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</si>
  <si>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</si>
  <si>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</si>
  <si>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</si>
  <si>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</si>
  <si>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</si>
  <si>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</si>
  <si>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</si>
  <si>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</si>
  <si>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</si>
  <si>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</si>
  <si>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</si>
  <si>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</si>
  <si>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</si>
  <si>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</si>
  <si>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</si>
  <si>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</si>
  <si>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</si>
  <si>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</si>
  <si>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</si>
  <si>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</si>
  <si>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</si>
  <si>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</si>
  <si>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</si>
  <si>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</si>
  <si>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</si>
  <si>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</si>
  <si>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</si>
  <si>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</si>
  <si>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</si>
  <si>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</si>
  <si>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</si>
  <si>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</si>
  <si>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</si>
  <si>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</si>
  <si>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</si>
  <si>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</si>
  <si>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</si>
  <si>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</si>
  <si>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</si>
  <si>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</si>
  <si>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</si>
  <si>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</si>
  <si>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</si>
  <si>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</si>
  <si>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</si>
  <si>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</si>
  <si>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</si>
  <si>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</si>
  <si>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</si>
  <si>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</si>
  <si>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</si>
  <si>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</si>
  <si>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</si>
  <si>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</si>
  <si>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</si>
  <si>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</si>
  <si>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</si>
  <si>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</si>
  <si>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</si>
  <si>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</si>
  <si>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</si>
  <si>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</si>
  <si>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</si>
  <si>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</si>
  <si>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</si>
  <si>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</si>
  <si>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</si>
  <si>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</si>
  <si>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</si>
  <si>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</si>
  <si>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</si>
  <si>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</si>
  <si>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</si>
  <si>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</si>
  <si>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</si>
  <si>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</si>
  <si>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</si>
  <si>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</si>
  <si>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</si>
  <si>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</si>
  <si>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</si>
  <si>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</si>
  <si>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</si>
  <si>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</si>
  <si>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</si>
  <si>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</si>
  <si>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</si>
  <si>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</si>
  <si>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</si>
  <si>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</si>
  <si>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</si>
  <si>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</si>
  <si>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</si>
  <si>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</si>
  <si>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</si>
  <si>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</si>
  <si>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</si>
  <si>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</si>
  <si>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</si>
  <si>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</si>
  <si>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</si>
  <si>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</si>
  <si>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</si>
  <si>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</si>
  <si>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</si>
  <si>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</si>
  <si>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</si>
  <si>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</si>
  <si>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</si>
  <si>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</si>
  <si>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</si>
  <si>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</si>
  <si>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</si>
  <si>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</si>
  <si>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</si>
  <si>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</si>
  <si>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</si>
  <si>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</si>
  <si>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</si>
  <si>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</si>
  <si>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</si>
  <si>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</si>
  <si>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</si>
  <si>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</si>
  <si>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</si>
  <si>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</si>
  <si>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</si>
  <si>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</si>
  <si>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</si>
  <si>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</si>
  <si>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</si>
  <si>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</si>
  <si>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</si>
  <si>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</si>
  <si>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</si>
  <si>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</si>
  <si>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</si>
  <si>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</si>
  <si>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</si>
  <si>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</si>
  <si>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</si>
  <si>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</si>
  <si>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</si>
  <si>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</si>
  <si>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</si>
  <si>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</si>
  <si>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</si>
  <si>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</si>
  <si>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</si>
  <si>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</si>
  <si>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</si>
  <si>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</si>
  <si>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</si>
  <si>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</si>
  <si>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</si>
  <si>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</si>
  <si>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</si>
  <si>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</si>
  <si>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</si>
  <si>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</si>
  <si>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</si>
  <si>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</si>
  <si>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</si>
  <si>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</si>
  <si>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</si>
  <si>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</si>
  <si>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</si>
  <si>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</si>
  <si>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</si>
  <si>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</si>
  <si>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</si>
  <si>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</si>
  <si>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</si>
  <si>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</si>
  <si>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</si>
  <si>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</si>
  <si>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</si>
  <si>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</si>
  <si>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</si>
  <si>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</si>
  <si>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</si>
  <si>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</si>
  <si>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</si>
  <si>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</si>
  <si>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</si>
  <si>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</si>
  <si>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</si>
  <si>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</si>
  <si>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</si>
  <si>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</si>
  <si>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</si>
  <si>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</si>
  <si>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</si>
  <si>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</si>
  <si>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</si>
  <si>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</si>
  <si>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</si>
  <si>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</si>
  <si>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</si>
  <si>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</si>
  <si>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</si>
  <si>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</si>
  <si>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</si>
  <si>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</si>
  <si>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</si>
  <si>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</si>
  <si>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</si>
  <si>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</si>
  <si>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</si>
  <si>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</si>
  <si>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</si>
  <si>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</si>
  <si>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</si>
  <si>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</si>
  <si>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</si>
  <si>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</si>
  <si>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</si>
  <si>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</si>
  <si>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</si>
  <si>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</si>
  <si>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</si>
  <si>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</si>
  <si>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</si>
  <si>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</si>
  <si>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</si>
  <si>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</si>
  <si>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</si>
  <si>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</si>
  <si>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</si>
  <si>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</si>
  <si>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</si>
  <si>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</si>
  <si>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</si>
  <si>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</si>
  <si>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</si>
  <si>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</si>
  <si>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</si>
  <si>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</si>
  <si>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</si>
  <si>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</si>
  <si>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</si>
  <si>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</si>
  <si>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</si>
  <si>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</si>
  <si>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</si>
  <si>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</si>
  <si>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</si>
  <si>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</si>
  <si>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</si>
  <si>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</si>
  <si>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</si>
  <si>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</si>
  <si>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</si>
  <si>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</si>
  <si>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</si>
  <si>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</si>
  <si>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</si>
  <si>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</si>
  <si>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</si>
  <si>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</si>
  <si>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</si>
  <si>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</si>
  <si>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</si>
  <si>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</si>
  <si>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</si>
  <si>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</si>
  <si>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</si>
  <si>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</si>
  <si>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</si>
  <si>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</si>
  <si>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</si>
  <si>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</si>
  <si>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</si>
  <si>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</si>
  <si>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</si>
  <si>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</si>
  <si>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</si>
  <si>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</si>
  <si>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</si>
  <si>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</si>
  <si>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</si>
  <si>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</si>
  <si>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</si>
  <si>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</si>
  <si>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</si>
  <si>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</si>
  <si>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</si>
  <si>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</si>
  <si>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</si>
  <si>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</si>
  <si>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</si>
  <si>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</si>
  <si>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</si>
  <si>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</si>
  <si>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</si>
  <si>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</si>
  <si>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</si>
  <si>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</si>
  <si>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</si>
  <si>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</si>
  <si>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</si>
  <si>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</si>
  <si>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</si>
  <si>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</si>
  <si>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</si>
  <si>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</si>
  <si>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</si>
  <si>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</si>
  <si>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</si>
  <si>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</si>
  <si>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</si>
  <si>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</si>
  <si>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</si>
  <si>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</si>
  <si>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</si>
  <si>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</si>
  <si>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</si>
  <si>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</si>
  <si>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</si>
  <si>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</si>
  <si>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</si>
  <si>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</si>
  <si>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</si>
  <si>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</si>
  <si>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</si>
  <si>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</si>
  <si>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</si>
  <si>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</si>
  <si>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</si>
  <si>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</si>
  <si>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</si>
  <si>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</si>
  <si>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</si>
  <si>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</si>
  <si>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</si>
  <si>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phoneticPr fontId="5"/>
  </si>
  <si>
    <t>国土交通省</t>
  </si>
  <si>
    <t>○</t>
  </si>
  <si>
    <t>住宅局</t>
    <rPh sb="0" eb="3">
      <t>ジュウタクキョク</t>
    </rPh>
    <phoneticPr fontId="5"/>
  </si>
  <si>
    <t>－</t>
    <phoneticPr fontId="5"/>
  </si>
  <si>
    <t>-</t>
    <phoneticPr fontId="5"/>
  </si>
  <si>
    <t>１　少子・高齢化等に対応した住生活の安定の確保及び
　　向上の促進
２　住宅の取得・賃貸・管理・修繕が円滑に行われる
　　住宅市場を整備する</t>
    <rPh sb="61" eb="63">
      <t>ジュウタク</t>
    </rPh>
    <rPh sb="63" eb="65">
      <t>シジョウ</t>
    </rPh>
    <rPh sb="66" eb="68">
      <t>セイビ</t>
    </rPh>
    <phoneticPr fontId="2"/>
  </si>
  <si>
    <t>相談会・セミナーの開催回数</t>
    <rPh sb="0" eb="3">
      <t>ソウダンカイ</t>
    </rPh>
    <rPh sb="9" eb="11">
      <t>カイサイ</t>
    </rPh>
    <rPh sb="11" eb="13">
      <t>カイスウ</t>
    </rPh>
    <phoneticPr fontId="5"/>
  </si>
  <si>
    <t>相談窓口の設置箇所数</t>
    <rPh sb="0" eb="2">
      <t>ソウダン</t>
    </rPh>
    <rPh sb="2" eb="4">
      <t>マドクチ</t>
    </rPh>
    <rPh sb="5" eb="7">
      <t>セッチ</t>
    </rPh>
    <rPh sb="7" eb="9">
      <t>カショ</t>
    </rPh>
    <rPh sb="9" eb="10">
      <t>スウ</t>
    </rPh>
    <phoneticPr fontId="5"/>
  </si>
  <si>
    <t>研修の実施回数</t>
    <rPh sb="0" eb="2">
      <t>ケンシュウ</t>
    </rPh>
    <rPh sb="3" eb="5">
      <t>ジッシ</t>
    </rPh>
    <rPh sb="5" eb="7">
      <t>カイスウ</t>
    </rPh>
    <phoneticPr fontId="5"/>
  </si>
  <si>
    <t>-</t>
    <phoneticPr fontId="5"/>
  </si>
  <si>
    <t>回</t>
    <rPh sb="0" eb="1">
      <t>カイ</t>
    </rPh>
    <phoneticPr fontId="5"/>
  </si>
  <si>
    <t>箇所</t>
    <rPh sb="0" eb="2">
      <t>カショ</t>
    </rPh>
    <phoneticPr fontId="5"/>
  </si>
  <si>
    <t>（項）住宅市場整備推進費</t>
    <rPh sb="1" eb="2">
      <t>コウ</t>
    </rPh>
    <rPh sb="3" eb="5">
      <t>ジュウタク</t>
    </rPh>
    <rPh sb="5" eb="7">
      <t>シジョウ</t>
    </rPh>
    <rPh sb="7" eb="9">
      <t>セイビ</t>
    </rPh>
    <rPh sb="9" eb="12">
      <t>スイシンヒ</t>
    </rPh>
    <phoneticPr fontId="5"/>
  </si>
  <si>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5"/>
  </si>
  <si>
    <t>（目）住宅市場整備推進等事業費補助金</t>
    <rPh sb="1" eb="2">
      <t>メ</t>
    </rPh>
    <rPh sb="3" eb="5">
      <t>ジュウタク</t>
    </rPh>
    <rPh sb="5" eb="7">
      <t>シジョウ</t>
    </rPh>
    <rPh sb="7" eb="9">
      <t>セイビ</t>
    </rPh>
    <rPh sb="9" eb="11">
      <t>スイシン</t>
    </rPh>
    <rPh sb="11" eb="12">
      <t>トウ</t>
    </rPh>
    <rPh sb="12" eb="15">
      <t>ジギョウヒ</t>
    </rPh>
    <rPh sb="15" eb="18">
      <t>ホジョキン</t>
    </rPh>
    <phoneticPr fontId="5"/>
  </si>
  <si>
    <t>‐</t>
  </si>
  <si>
    <t>住宅市場整備推進等事業費補助金交付要綱</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5"/>
  </si>
  <si>
    <t>-</t>
    <phoneticPr fontId="5"/>
  </si>
  <si>
    <t>-</t>
    <phoneticPr fontId="5"/>
  </si>
  <si>
    <t>万円</t>
    <rPh sb="0" eb="2">
      <t>マンエン</t>
    </rPh>
    <phoneticPr fontId="5"/>
  </si>
  <si>
    <t>-</t>
    <phoneticPr fontId="5"/>
  </si>
  <si>
    <t>本事業の目的である「中古住宅・リフォーム市場の活性化」は日本再興戦略（平成25年6月22日閣議決定）等に位置づけられており、国が優先的に実施すべきである。</t>
    <phoneticPr fontId="5"/>
  </si>
  <si>
    <t>本事業の目的である「中古住宅・リフォーム市場の活性化」を推進することにより、子育て世帯や高齢者世帯等のライフステージに応じた住み替えの円滑化を図り、国民全体の豊かな住生活の実現を目指す。</t>
    <rPh sb="0" eb="1">
      <t>ホン</t>
    </rPh>
    <rPh sb="1" eb="3">
      <t>ジギョウ</t>
    </rPh>
    <rPh sb="4" eb="6">
      <t>モクテキ</t>
    </rPh>
    <rPh sb="10" eb="12">
      <t>チュウコ</t>
    </rPh>
    <rPh sb="12" eb="14">
      <t>ジュウタク</t>
    </rPh>
    <rPh sb="20" eb="22">
      <t>シジョウ</t>
    </rPh>
    <rPh sb="23" eb="26">
      <t>カッセイカ</t>
    </rPh>
    <rPh sb="28" eb="30">
      <t>スイシン</t>
    </rPh>
    <rPh sb="71" eb="72">
      <t>ハカ</t>
    </rPh>
    <phoneticPr fontId="5"/>
  </si>
  <si>
    <t>民間等の自律的な取組が普及・定着するまで、国が主導して実施する必要がある。</t>
    <rPh sb="0" eb="2">
      <t>ミンカン</t>
    </rPh>
    <rPh sb="2" eb="3">
      <t>トウ</t>
    </rPh>
    <rPh sb="4" eb="6">
      <t>ジリツ</t>
    </rPh>
    <rPh sb="6" eb="7">
      <t>テキ</t>
    </rPh>
    <rPh sb="8" eb="10">
      <t>トリクミ</t>
    </rPh>
    <rPh sb="11" eb="13">
      <t>フキュウ</t>
    </rPh>
    <rPh sb="14" eb="16">
      <t>テイチャク</t>
    </rPh>
    <rPh sb="23" eb="25">
      <t>シュドウ</t>
    </rPh>
    <rPh sb="31" eb="33">
      <t>ヒツヨウ</t>
    </rPh>
    <phoneticPr fontId="5"/>
  </si>
  <si>
    <t>本事業については、平成27年度新規事業であるが、他事業の行政事業レビューの結果を踏まえ、事業の目的に沿った企画内容を提案する公募を行い、補助金の執行を行う。</t>
    <rPh sb="17" eb="19">
      <t>ジギョウ</t>
    </rPh>
    <phoneticPr fontId="5"/>
  </si>
  <si>
    <t>平成32年度に既存住宅の流通シェア（既存住宅の流通戸数の新築を含めた全流通戸数に対する割合）を25%まで引き上げる。</t>
    <rPh sb="0" eb="2">
      <t>ヘイセイ</t>
    </rPh>
    <rPh sb="4" eb="6">
      <t>ネンド</t>
    </rPh>
    <rPh sb="52" eb="53">
      <t>ヒ</t>
    </rPh>
    <rPh sb="54" eb="55">
      <t>ア</t>
    </rPh>
    <phoneticPr fontId="5"/>
  </si>
  <si>
    <t>X：予算額（百万円）／Y：交付件数（件）　　　　　　　　　　　　　　</t>
    <rPh sb="2" eb="5">
      <t>ヨサンガク</t>
    </rPh>
    <rPh sb="6" eb="7">
      <t>ヒャク</t>
    </rPh>
    <rPh sb="7" eb="9">
      <t>マンエン</t>
    </rPh>
    <rPh sb="13" eb="15">
      <t>コウフ</t>
    </rPh>
    <rPh sb="15" eb="17">
      <t>ケンスウ</t>
    </rPh>
    <rPh sb="18" eb="19">
      <t>ケン</t>
    </rPh>
    <phoneticPr fontId="5"/>
  </si>
  <si>
    <t>50/4</t>
    <phoneticPr fontId="5"/>
  </si>
  <si>
    <t>X/Y</t>
    <phoneticPr fontId="5"/>
  </si>
  <si>
    <t>新27-001</t>
    <rPh sb="0" eb="1">
      <t>シン</t>
    </rPh>
    <phoneticPr fontId="5"/>
  </si>
  <si>
    <t>既存住宅の流通シェア</t>
    <phoneticPr fontId="5"/>
  </si>
  <si>
    <t>-</t>
    <phoneticPr fontId="5"/>
  </si>
  <si>
    <t>相談セミナーや研修の具体の目標が立てられており、これらを着実に実行していく必要がある。</t>
    <rPh sb="0" eb="2">
      <t>ソウダン</t>
    </rPh>
    <rPh sb="7" eb="9">
      <t>ケンシュウ</t>
    </rPh>
    <rPh sb="10" eb="12">
      <t>グタイ</t>
    </rPh>
    <rPh sb="13" eb="15">
      <t>モクヒョウ</t>
    </rPh>
    <rPh sb="16" eb="17">
      <t>タ</t>
    </rPh>
    <rPh sb="28" eb="30">
      <t>チャクジツ</t>
    </rPh>
    <rPh sb="31" eb="33">
      <t>ジッコウ</t>
    </rPh>
    <rPh sb="37" eb="39">
      <t>ヒツヨウ</t>
    </rPh>
    <phoneticPr fontId="5"/>
  </si>
  <si>
    <t>住み替え等円滑化推進事業</t>
    <rPh sb="0" eb="1">
      <t>ス</t>
    </rPh>
    <rPh sb="2" eb="3">
      <t>カ</t>
    </rPh>
    <rPh sb="4" eb="5">
      <t>トウ</t>
    </rPh>
    <rPh sb="5" eb="8">
      <t>エンカツカ</t>
    </rPh>
    <rPh sb="8" eb="10">
      <t>スイシン</t>
    </rPh>
    <rPh sb="10" eb="12">
      <t>ジギョウ</t>
    </rPh>
    <phoneticPr fontId="1"/>
  </si>
  <si>
    <t>住宅政策課
安心居住推進課</t>
    <rPh sb="0" eb="2">
      <t>ジュウタク</t>
    </rPh>
    <rPh sb="2" eb="5">
      <t>セイサクカ</t>
    </rPh>
    <rPh sb="6" eb="8">
      <t>アンシン</t>
    </rPh>
    <rPh sb="8" eb="10">
      <t>キョジュウ</t>
    </rPh>
    <rPh sb="10" eb="13">
      <t>スイシンカ</t>
    </rPh>
    <phoneticPr fontId="1"/>
  </si>
  <si>
    <t>課長　住本　靖
課長　中田　裕人</t>
    <rPh sb="0" eb="2">
      <t>カチョウ</t>
    </rPh>
    <rPh sb="3" eb="5">
      <t>スミモト</t>
    </rPh>
    <rPh sb="6" eb="7">
      <t>ヤスシ</t>
    </rPh>
    <rPh sb="8" eb="10">
      <t>カチョウ</t>
    </rPh>
    <rPh sb="11" eb="13">
      <t>ナカタ</t>
    </rPh>
    <rPh sb="14" eb="16">
      <t>ヒロト</t>
    </rPh>
    <phoneticPr fontId="1"/>
  </si>
  <si>
    <t>今回の所見を踏まえ、目標に向けて着実に実行して参りたい。</t>
    <rPh sb="0" eb="2">
      <t>コンカイ</t>
    </rPh>
    <rPh sb="3" eb="5">
      <t>ショケン</t>
    </rPh>
    <rPh sb="6" eb="7">
      <t>フ</t>
    </rPh>
    <rPh sb="10" eb="12">
      <t>モクヒョウ</t>
    </rPh>
    <rPh sb="13" eb="14">
      <t>ム</t>
    </rPh>
    <rPh sb="16" eb="18">
      <t>チャクジツ</t>
    </rPh>
    <rPh sb="19" eb="21">
      <t>ジッコウ</t>
    </rPh>
    <rPh sb="23" eb="24">
      <t>マイ</t>
    </rPh>
    <phoneticPr fontId="5"/>
  </si>
  <si>
    <t>高齢者等が保有する住宅資産の活用を促進し、子育て世帯や高齢者世帯等のライフステージに応じた住み替えを円滑化するために、住宅資産の活用について助言する専門家の育成及び相談体制の整備を行う民間事業者等に対して支援する。（補助率：定額）
高齢者の住まい先の検討について、相談体制の整備と専門家の育成を進めることで、ニーズに見合った安心な住まいの確保を促進する。</t>
    <rPh sb="90" eb="91">
      <t>オコナ</t>
    </rPh>
    <rPh sb="92" eb="94">
      <t>ミンカン</t>
    </rPh>
    <rPh sb="94" eb="97">
      <t>ジギョウシャ</t>
    </rPh>
    <rPh sb="97" eb="98">
      <t>トウ</t>
    </rPh>
    <rPh sb="99" eb="100">
      <t>タイ</t>
    </rPh>
    <rPh sb="116" eb="119">
      <t>コウレイシャ</t>
    </rPh>
    <rPh sb="120" eb="121">
      <t>ス</t>
    </rPh>
    <rPh sb="123" eb="124">
      <t>サキ</t>
    </rPh>
    <rPh sb="125" eb="127">
      <t>ケントウ</t>
    </rPh>
    <rPh sb="132" eb="134">
      <t>ソウダン</t>
    </rPh>
    <rPh sb="134" eb="136">
      <t>タイセイ</t>
    </rPh>
    <rPh sb="137" eb="139">
      <t>セイビ</t>
    </rPh>
    <rPh sb="140" eb="143">
      <t>センモンカ</t>
    </rPh>
    <rPh sb="144" eb="146">
      <t>イクセイ</t>
    </rPh>
    <rPh sb="147" eb="148">
      <t>スス</t>
    </rPh>
    <rPh sb="158" eb="160">
      <t>ミア</t>
    </rPh>
    <rPh sb="162" eb="164">
      <t>アンシン</t>
    </rPh>
    <rPh sb="165" eb="166">
      <t>ス</t>
    </rPh>
    <rPh sb="169" eb="171">
      <t>カクホ</t>
    </rPh>
    <rPh sb="172" eb="174">
      <t>ソクシン</t>
    </rPh>
    <phoneticPr fontId="5"/>
  </si>
  <si>
    <t>〈住宅資産の活用促進〉
① 高齢者等の住宅資産活用のための相談体制の整備
　高齢者等の住宅資産の活用方法について中立的な立場の専門家に相談できる体制を整備する取組に対して支援する。
② 住宅資産の活用推進のための専門家の育成
　高齢者等の住宅資産の活用方法に関する専門家を育成する事業に対して支援する。
〈安心な住まい先の確保〉
①高齢者の住まい先の検討についての相談体制の整備
　高齢者の住まい先について、専門家に相談できる体制を整備する取組に対して支援する。
②高齢者の住まい選びに関する専門家の育成
　高齢者の住み替え先の提案等に関する専門家を育成する事業に対して支援する。</t>
    <rPh sb="1" eb="3">
      <t>ジュウタク</t>
    </rPh>
    <rPh sb="3" eb="5">
      <t>シサン</t>
    </rPh>
    <rPh sb="6" eb="8">
      <t>カツヨウ</t>
    </rPh>
    <rPh sb="8" eb="10">
      <t>ソクシン</t>
    </rPh>
    <rPh sb="153" eb="155">
      <t>アンシン</t>
    </rPh>
    <rPh sb="156" eb="157">
      <t>ス</t>
    </rPh>
    <rPh sb="159" eb="160">
      <t>サキ</t>
    </rPh>
    <rPh sb="161" eb="163">
      <t>カクホ</t>
    </rPh>
    <rPh sb="166" eb="169">
      <t>コウレイシャ</t>
    </rPh>
    <rPh sb="170" eb="171">
      <t>ス</t>
    </rPh>
    <rPh sb="173" eb="174">
      <t>サキ</t>
    </rPh>
    <rPh sb="175" eb="177">
      <t>ケントウ</t>
    </rPh>
    <rPh sb="182" eb="184">
      <t>ソウダン</t>
    </rPh>
    <rPh sb="184" eb="186">
      <t>タイセイ</t>
    </rPh>
    <rPh sb="187" eb="189">
      <t>セイビ</t>
    </rPh>
    <rPh sb="191" eb="194">
      <t>コウレイシャ</t>
    </rPh>
    <rPh sb="195" eb="196">
      <t>ス</t>
    </rPh>
    <rPh sb="198" eb="199">
      <t>サキ</t>
    </rPh>
    <rPh sb="233" eb="236">
      <t>コウレイシャ</t>
    </rPh>
    <rPh sb="237" eb="238">
      <t>ス</t>
    </rPh>
    <rPh sb="240" eb="241">
      <t>エラ</t>
    </rPh>
    <rPh sb="243" eb="244">
      <t>カン</t>
    </rPh>
    <rPh sb="246" eb="249">
      <t>センモンカ</t>
    </rPh>
    <rPh sb="250" eb="252">
      <t>イクセイ</t>
    </rPh>
    <rPh sb="254" eb="257">
      <t>コウレイシャ</t>
    </rPh>
    <rPh sb="258" eb="259">
      <t>ス</t>
    </rPh>
    <rPh sb="260" eb="261">
      <t>カ</t>
    </rPh>
    <rPh sb="262" eb="263">
      <t>サキ</t>
    </rPh>
    <rPh sb="264" eb="266">
      <t>テイアン</t>
    </rPh>
    <phoneticPr fontId="5"/>
  </si>
  <si>
    <t>支援対象を拡充するため。</t>
    <rPh sb="0" eb="2">
      <t>シエン</t>
    </rPh>
    <rPh sb="2" eb="4">
      <t>タイショウ</t>
    </rPh>
    <rPh sb="5" eb="7">
      <t>カクジュウ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</si>
</sst>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114629</xdr:colOff>
      <xdr:row>146</xdr:row>
      <xdr:rowOff>100854</xdr:rowOff>
    </xdr:from>
    <xdr:to>
      <xdr:col>40</xdr:col>
      <xdr:colOff>35719</xdr:colOff>
      <xdr:row>147</xdr:row>
      <xdr:rowOff>307462</xdr:rowOff>
    </xdr:to>
    <xdr:sp macro="" textlink="">
      <xdr:nvSpPr>
        <xdr:cNvPr id="5" name="正方形/長方形 4"/>
        <xdr:cNvSpPr/>
      </xdr:nvSpPr>
      <xdr:spPr>
        <a:xfrm>
          <a:off x="3341923" y="47613795"/>
          <a:ext cx="3865561" cy="55399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p>
      </xdr:txBody>
    </xdr:sp>
    <xdr:clientData/>
  </xdr:twoCellAnchor>
  <xdr:twoCellAnchor>
    <xdr:from>
      <xdr:col>20</xdr:col>
      <xdr:colOff>76155</xdr:colOff>
      <xdr:row>149</xdr:row>
      <xdr:rowOff>273328</xdr:rowOff>
    </xdr:from>
    <xdr:to>
      <xdr:col>20</xdr:col>
      <xdr:colOff>78442</xdr:colOff>
      <xdr:row>151</xdr:row>
      <xdr:rowOff>0</xdr:rowOff>
    </xdr:to>
    <xdr:cxnSp macro="">
      <xdr:nvCxnSpPr>
        <xdr:cNvPr id="7" name="直線コネクタ 6"/>
        <xdr:cNvCxnSpPr/>
      </xdr:nvCxnSpPr>
      <xdr:spPr>
        <a:xfrm>
          <a:off x="3662037" y="48828416"/>
          <a:ext cx="2287" cy="421437"/>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72840</xdr:colOff>
      <xdr:row>149</xdr:row>
      <xdr:rowOff>271928</xdr:rowOff>
    </xdr:from>
    <xdr:to>
      <xdr:col>38</xdr:col>
      <xdr:colOff>104590</xdr:colOff>
      <xdr:row>149</xdr:row>
      <xdr:rowOff>271928</xdr:rowOff>
    </xdr:to>
    <xdr:cxnSp macro="">
      <xdr:nvCxnSpPr>
        <xdr:cNvPr id="8" name="直線コネクタ 7"/>
        <xdr:cNvCxnSpPr/>
      </xdr:nvCxnSpPr>
      <xdr:spPr>
        <a:xfrm>
          <a:off x="3658722" y="48827016"/>
          <a:ext cx="325904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100853</xdr:colOff>
      <xdr:row>149</xdr:row>
      <xdr:rowOff>266432</xdr:rowOff>
    </xdr:from>
    <xdr:to>
      <xdr:col>38</xdr:col>
      <xdr:colOff>106179</xdr:colOff>
      <xdr:row>150</xdr:row>
      <xdr:rowOff>336176</xdr:rowOff>
    </xdr:to>
    <xdr:cxnSp macro="">
      <xdr:nvCxnSpPr>
        <xdr:cNvPr id="9" name="直線コネクタ 8"/>
        <xdr:cNvCxnSpPr/>
      </xdr:nvCxnSpPr>
      <xdr:spPr>
        <a:xfrm flipH="1">
          <a:off x="6914029" y="48821520"/>
          <a:ext cx="5326" cy="417127"/>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20780</xdr:colOff>
      <xdr:row>152</xdr:row>
      <xdr:rowOff>25215</xdr:rowOff>
    </xdr:from>
    <xdr:to>
      <xdr:col>25</xdr:col>
      <xdr:colOff>102721</xdr:colOff>
      <xdr:row>153</xdr:row>
      <xdr:rowOff>231823</xdr:rowOff>
    </xdr:to>
    <xdr:sp macro="" textlink="">
      <xdr:nvSpPr>
        <xdr:cNvPr id="10" name="正方形/長方形 9"/>
        <xdr:cNvSpPr/>
      </xdr:nvSpPr>
      <xdr:spPr>
        <a:xfrm>
          <a:off x="2710192" y="49622450"/>
          <a:ext cx="1874882" cy="55399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民間事業者等</a:t>
          </a:r>
        </a:p>
      </xdr:txBody>
    </xdr:sp>
    <xdr:clientData/>
  </xdr:twoCellAnchor>
  <xdr:twoCellAnchor>
    <xdr:from>
      <xdr:col>14</xdr:col>
      <xdr:colOff>45245</xdr:colOff>
      <xdr:row>151</xdr:row>
      <xdr:rowOff>65555</xdr:rowOff>
    </xdr:from>
    <xdr:to>
      <xdr:col>21</xdr:col>
      <xdr:colOff>99921</xdr:colOff>
      <xdr:row>151</xdr:row>
      <xdr:rowOff>340380</xdr:rowOff>
    </xdr:to>
    <xdr:sp macro="" textlink="">
      <xdr:nvSpPr>
        <xdr:cNvPr id="11" name="正方形/長方形 10"/>
        <xdr:cNvSpPr/>
      </xdr:nvSpPr>
      <xdr:spPr>
        <a:xfrm>
          <a:off x="2555363" y="49315408"/>
          <a:ext cx="1309734" cy="2748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33</xdr:col>
      <xdr:colOff>68598</xdr:colOff>
      <xdr:row>152</xdr:row>
      <xdr:rowOff>31937</xdr:rowOff>
    </xdr:from>
    <xdr:to>
      <xdr:col>43</xdr:col>
      <xdr:colOff>141201</xdr:colOff>
      <xdr:row>153</xdr:row>
      <xdr:rowOff>238545</xdr:rowOff>
    </xdr:to>
    <xdr:sp macro="" textlink="">
      <xdr:nvSpPr>
        <xdr:cNvPr id="12" name="正方形/長方形 11"/>
        <xdr:cNvSpPr/>
      </xdr:nvSpPr>
      <xdr:spPr>
        <a:xfrm>
          <a:off x="5985304" y="49629172"/>
          <a:ext cx="1865544" cy="55399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民間事業者等</a:t>
          </a:r>
        </a:p>
      </xdr:txBody>
    </xdr:sp>
    <xdr:clientData/>
  </xdr:twoCellAnchor>
  <xdr:twoCellAnchor>
    <xdr:from>
      <xdr:col>32</xdr:col>
      <xdr:colOff>93063</xdr:colOff>
      <xdr:row>151</xdr:row>
      <xdr:rowOff>72277</xdr:rowOff>
    </xdr:from>
    <xdr:to>
      <xdr:col>39</xdr:col>
      <xdr:colOff>138399</xdr:colOff>
      <xdr:row>151</xdr:row>
      <xdr:rowOff>347102</xdr:rowOff>
    </xdr:to>
    <xdr:sp macro="" textlink="">
      <xdr:nvSpPr>
        <xdr:cNvPr id="13" name="正方形/長方形 12"/>
        <xdr:cNvSpPr/>
      </xdr:nvSpPr>
      <xdr:spPr>
        <a:xfrm>
          <a:off x="5830475" y="49322130"/>
          <a:ext cx="1300395" cy="2748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14</xdr:col>
      <xdr:colOff>0</xdr:colOff>
      <xdr:row>154</xdr:row>
      <xdr:rowOff>71440</xdr:rowOff>
    </xdr:from>
    <xdr:to>
      <xdr:col>26</xdr:col>
      <xdr:colOff>118596</xdr:colOff>
      <xdr:row>156</xdr:row>
      <xdr:rowOff>285472</xdr:rowOff>
    </xdr:to>
    <xdr:sp macro="" textlink="">
      <xdr:nvSpPr>
        <xdr:cNvPr id="14" name="大かっこ 13"/>
        <xdr:cNvSpPr/>
      </xdr:nvSpPr>
      <xdr:spPr>
        <a:xfrm>
          <a:off x="2510118" y="50363440"/>
          <a:ext cx="2270125" cy="90879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lang="ja-JP" altLang="ja-JP" sz="1100">
              <a:solidFill>
                <a:schemeClr val="tx1"/>
              </a:solidFill>
              <a:latin typeface="+mn-lt"/>
              <a:ea typeface="+mn-ea"/>
              <a:cs typeface="+mn-cs"/>
            </a:rPr>
            <a:t>高齢者</a:t>
          </a:r>
          <a:r>
            <a:rPr lang="ja-JP" altLang="en-US" sz="1100">
              <a:solidFill>
                <a:schemeClr val="tx1"/>
              </a:solidFill>
              <a:latin typeface="+mn-lt"/>
              <a:ea typeface="+mn-ea"/>
              <a:cs typeface="+mn-cs"/>
            </a:rPr>
            <a:t>等</a:t>
          </a:r>
          <a:r>
            <a:rPr lang="ja-JP" altLang="ja-JP" sz="1100">
              <a:solidFill>
                <a:schemeClr val="tx1"/>
              </a:solidFill>
              <a:latin typeface="+mn-lt"/>
              <a:ea typeface="+mn-ea"/>
              <a:cs typeface="+mn-cs"/>
            </a:rPr>
            <a:t>の住宅資産活用のための相談体制の整備</a:t>
          </a:r>
          <a:endParaRPr kumimoji="1" lang="ja-JP" altLang="en-US" sz="1100"/>
        </a:p>
      </xdr:txBody>
    </xdr:sp>
    <xdr:clientData/>
  </xdr:twoCellAnchor>
  <xdr:twoCellAnchor>
    <xdr:from>
      <xdr:col>32</xdr:col>
      <xdr:colOff>59017</xdr:colOff>
      <xdr:row>154</xdr:row>
      <xdr:rowOff>68638</xdr:rowOff>
    </xdr:from>
    <xdr:to>
      <xdr:col>44</xdr:col>
      <xdr:colOff>168275</xdr:colOff>
      <xdr:row>156</xdr:row>
      <xdr:rowOff>292195</xdr:rowOff>
    </xdr:to>
    <xdr:sp macro="" textlink="">
      <xdr:nvSpPr>
        <xdr:cNvPr id="15" name="大かっこ 14"/>
        <xdr:cNvSpPr/>
      </xdr:nvSpPr>
      <xdr:spPr>
        <a:xfrm>
          <a:off x="5796429" y="50360638"/>
          <a:ext cx="2260787" cy="9183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lang="ja-JP" altLang="ja-JP" sz="1100">
              <a:solidFill>
                <a:schemeClr val="tx1"/>
              </a:solidFill>
              <a:latin typeface="+mn-lt"/>
              <a:ea typeface="+mn-ea"/>
              <a:cs typeface="+mn-cs"/>
            </a:rPr>
            <a:t>住宅資産の活用推進のための専門家</a:t>
          </a:r>
          <a:r>
            <a:rPr lang="ja-JP" altLang="en-US" sz="1100">
              <a:solidFill>
                <a:schemeClr val="tx1"/>
              </a:solidFill>
              <a:latin typeface="+mn-lt"/>
              <a:ea typeface="+mn-ea"/>
              <a:cs typeface="+mn-cs"/>
            </a:rPr>
            <a:t>の</a:t>
          </a:r>
          <a:r>
            <a:rPr lang="ja-JP" altLang="ja-JP" sz="1100">
              <a:solidFill>
                <a:schemeClr val="tx1"/>
              </a:solidFill>
              <a:latin typeface="+mn-lt"/>
              <a:ea typeface="+mn-ea"/>
              <a:cs typeface="+mn-cs"/>
            </a:rPr>
            <a:t>育成</a:t>
          </a:r>
          <a:endParaRPr kumimoji="1" lang="ja-JP" altLang="en-US" sz="1100"/>
        </a:p>
      </xdr:txBody>
    </xdr:sp>
    <xdr:clientData/>
  </xdr:twoCellAnchor>
  <xdr:twoCellAnchor>
    <xdr:from>
      <xdr:col>29</xdr:col>
      <xdr:colOff>100854</xdr:colOff>
      <xdr:row>147</xdr:row>
      <xdr:rowOff>302558</xdr:rowOff>
    </xdr:from>
    <xdr:to>
      <xdr:col>29</xdr:col>
      <xdr:colOff>100854</xdr:colOff>
      <xdr:row>149</xdr:row>
      <xdr:rowOff>291353</xdr:rowOff>
    </xdr:to>
    <xdr:cxnSp macro="">
      <xdr:nvCxnSpPr>
        <xdr:cNvPr id="25" name="直線コネクタ 24"/>
        <xdr:cNvCxnSpPr/>
      </xdr:nvCxnSpPr>
      <xdr:spPr>
        <a:xfrm>
          <a:off x="5300383" y="48162882"/>
          <a:ext cx="0" cy="683559"/>
        </a:xfrm>
        <a:prstGeom prst="line">
          <a:avLst/>
        </a:prstGeom>
        <a:ln>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80" zoomScaleSheetLayoutView="85" zoomScalePageLayoutView="85" workbookViewId="0">
      <selection activeCell="AG110" sqref="AG110:AX1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356</v>
      </c>
      <c r="AR2" s="679"/>
      <c r="AS2" s="59" t="str">
        <f>IF(OR(AQ2="　", AQ2=""), "", "-")</f>
        <v>-</v>
      </c>
      <c r="AT2" s="680">
        <v>1</v>
      </c>
      <c r="AU2" s="680"/>
      <c r="AV2" s="60" t="str">
        <f>IF(AW2="", "", "-")</f>
        <v/>
      </c>
      <c r="AW2" s="681"/>
      <c r="AX2" s="681"/>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413</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42" customHeight="1" x14ac:dyDescent="0.15">
      <c r="A5" s="438" t="s">
        <v>93</v>
      </c>
      <c r="B5" s="439"/>
      <c r="C5" s="439"/>
      <c r="D5" s="439"/>
      <c r="E5" s="439"/>
      <c r="F5" s="440"/>
      <c r="G5" s="652" t="s">
        <v>99</v>
      </c>
      <c r="H5" s="614"/>
      <c r="I5" s="614"/>
      <c r="J5" s="614"/>
      <c r="K5" s="614"/>
      <c r="L5" s="614"/>
      <c r="M5" s="653" t="s">
        <v>92</v>
      </c>
      <c r="N5" s="654"/>
      <c r="O5" s="654"/>
      <c r="P5" s="654"/>
      <c r="Q5" s="654"/>
      <c r="R5" s="655"/>
      <c r="S5" s="613" t="s">
        <v>103</v>
      </c>
      <c r="T5" s="614"/>
      <c r="U5" s="614"/>
      <c r="V5" s="614"/>
      <c r="W5" s="614"/>
      <c r="X5" s="615"/>
      <c r="Y5" s="445" t="s">
        <v>3</v>
      </c>
      <c r="Z5" s="446"/>
      <c r="AA5" s="446"/>
      <c r="AB5" s="446"/>
      <c r="AC5" s="446"/>
      <c r="AD5" s="447"/>
      <c r="AE5" s="448" t="s">
        <v>414</v>
      </c>
      <c r="AF5" s="449"/>
      <c r="AG5" s="449"/>
      <c r="AH5" s="449"/>
      <c r="AI5" s="449"/>
      <c r="AJ5" s="449"/>
      <c r="AK5" s="449"/>
      <c r="AL5" s="449"/>
      <c r="AM5" s="449"/>
      <c r="AN5" s="449"/>
      <c r="AO5" s="449"/>
      <c r="AP5" s="450"/>
      <c r="AQ5" s="451" t="s">
        <v>415</v>
      </c>
      <c r="AR5" s="452"/>
      <c r="AS5" s="452"/>
      <c r="AT5" s="452"/>
      <c r="AU5" s="452"/>
      <c r="AV5" s="452"/>
      <c r="AW5" s="452"/>
      <c r="AX5" s="453"/>
    </row>
    <row r="6" spans="1:50" ht="55.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385</v>
      </c>
      <c r="AF6" s="464"/>
      <c r="AG6" s="464"/>
      <c r="AH6" s="464"/>
      <c r="AI6" s="464"/>
      <c r="AJ6" s="464"/>
      <c r="AK6" s="464"/>
      <c r="AL6" s="464"/>
      <c r="AM6" s="464"/>
      <c r="AN6" s="464"/>
      <c r="AO6" s="464"/>
      <c r="AP6" s="464"/>
      <c r="AQ6" s="464"/>
      <c r="AR6" s="464"/>
      <c r="AS6" s="464"/>
      <c r="AT6" s="464"/>
      <c r="AU6" s="464"/>
      <c r="AV6" s="464"/>
      <c r="AW6" s="464"/>
      <c r="AX6" s="465"/>
    </row>
    <row r="7" spans="1:50" ht="49.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396</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高齢社会対策</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417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31.25" customHeight="1" x14ac:dyDescent="0.15">
      <c r="A10" s="184" t="s">
        <v>36</v>
      </c>
      <c r="B10" s="185"/>
      <c r="C10" s="185"/>
      <c r="D10" s="185"/>
      <c r="E10" s="185"/>
      <c r="F10" s="185"/>
      <c r="G10" s="186" t="s">
        <v>418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v>50</v>
      </c>
      <c r="AL13" s="176"/>
      <c r="AM13" s="176"/>
      <c r="AN13" s="176"/>
      <c r="AO13" s="176"/>
      <c r="AP13" s="176"/>
      <c r="AQ13" s="177"/>
      <c r="AR13" s="189">
        <v>150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50</v>
      </c>
      <c r="AL18" s="648"/>
      <c r="AM18" s="648"/>
      <c r="AN18" s="648"/>
      <c r="AO18" s="648"/>
      <c r="AP18" s="648"/>
      <c r="AQ18" s="649"/>
      <c r="AR18" s="647">
        <f t="shared" ref="AR18" si="2">SUM(AR13:AX17)</f>
        <v>150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389</v>
      </c>
      <c r="Q19" s="176"/>
      <c r="R19" s="176"/>
      <c r="S19" s="176"/>
      <c r="T19" s="176"/>
      <c r="U19" s="176"/>
      <c r="V19" s="177"/>
      <c r="W19" s="175" t="s">
        <v>389</v>
      </c>
      <c r="X19" s="176"/>
      <c r="Y19" s="176"/>
      <c r="Z19" s="176"/>
      <c r="AA19" s="176"/>
      <c r="AB19" s="176"/>
      <c r="AC19" s="177"/>
      <c r="AD19" s="175" t="s">
        <v>389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405</v>
      </c>
      <c r="H23" s="75"/>
      <c r="I23" s="75"/>
      <c r="J23" s="75"/>
      <c r="K23" s="75"/>
      <c r="L23" s="75"/>
      <c r="M23" s="75"/>
      <c r="N23" s="75"/>
      <c r="O23" s="76"/>
      <c r="P23" s="219" t="s">
        <v>410</v>
      </c>
      <c r="Q23" s="234"/>
      <c r="R23" s="234"/>
      <c r="S23" s="234"/>
      <c r="T23" s="234"/>
      <c r="U23" s="234"/>
      <c r="V23" s="234"/>
      <c r="W23" s="234"/>
      <c r="X23" s="235"/>
      <c r="Y23" s="228" t="s">
        <v>14</v>
      </c>
      <c r="Z23" s="229"/>
      <c r="AA23" s="230"/>
      <c r="AB23" s="167" t="s">
        <v>379</v>
      </c>
      <c r="AC23" s="168"/>
      <c r="AD23" s="168"/>
      <c r="AE23" s="88">
        <v>14.9</v>
      </c>
      <c r="AF23" s="89"/>
      <c r="AG23" s="89"/>
      <c r="AH23" s="89"/>
      <c r="AI23" s="90"/>
      <c r="AJ23" s="88">
        <v>14.7</v>
      </c>
      <c r="AK23" s="89"/>
      <c r="AL23" s="89"/>
      <c r="AM23" s="89"/>
      <c r="AN23" s="90"/>
      <c r="AO23" s="88" t="s">
        <v>384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379</v>
      </c>
      <c r="AC24" s="197"/>
      <c r="AD24" s="197"/>
      <c r="AE24" s="88" t="s">
        <v>384</v>
      </c>
      <c r="AF24" s="89"/>
      <c r="AG24" s="89"/>
      <c r="AH24" s="89"/>
      <c r="AI24" s="90"/>
      <c r="AJ24" s="88" t="s">
        <v>384</v>
      </c>
      <c r="AK24" s="89"/>
      <c r="AL24" s="89"/>
      <c r="AM24" s="89"/>
      <c r="AN24" s="90"/>
      <c r="AO24" s="88" t="s">
        <v>384</v>
      </c>
      <c r="AP24" s="89"/>
      <c r="AQ24" s="89"/>
      <c r="AR24" s="89"/>
      <c r="AS24" s="90"/>
      <c r="AT24" s="88">
        <v>25</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59.6</v>
      </c>
      <c r="AF25" s="89"/>
      <c r="AG25" s="89"/>
      <c r="AH25" s="89"/>
      <c r="AI25" s="90"/>
      <c r="AJ25" s="88">
        <v>58.8</v>
      </c>
      <c r="AK25" s="89"/>
      <c r="AL25" s="89"/>
      <c r="AM25" s="89"/>
      <c r="AN25" s="90"/>
      <c r="AO25" s="88" t="s">
        <v>384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386</v>
      </c>
      <c r="H68" s="234"/>
      <c r="I68" s="234"/>
      <c r="J68" s="234"/>
      <c r="K68" s="234"/>
      <c r="L68" s="234"/>
      <c r="M68" s="234"/>
      <c r="N68" s="234"/>
      <c r="O68" s="234"/>
      <c r="P68" s="234"/>
      <c r="Q68" s="234"/>
      <c r="R68" s="234"/>
      <c r="S68" s="234"/>
      <c r="T68" s="234"/>
      <c r="U68" s="234"/>
      <c r="V68" s="234"/>
      <c r="W68" s="234"/>
      <c r="X68" s="235"/>
      <c r="Y68" s="616" t="s">
        <v>66</v>
      </c>
      <c r="Z68" s="617"/>
      <c r="AA68" s="618"/>
      <c r="AB68" s="111" t="s">
        <v>390</v>
      </c>
      <c r="AC68" s="112"/>
      <c r="AD68" s="113"/>
      <c r="AE68" s="88" t="s">
        <v>389</v>
      </c>
      <c r="AF68" s="89"/>
      <c r="AG68" s="89"/>
      <c r="AH68" s="89"/>
      <c r="AI68" s="90"/>
      <c r="AJ68" s="88" t="s">
        <v>389</v>
      </c>
      <c r="AK68" s="89"/>
      <c r="AL68" s="89"/>
      <c r="AM68" s="89"/>
      <c r="AN68" s="90"/>
      <c r="AO68" s="88" t="s">
        <v>389</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t="s">
        <v>389</v>
      </c>
      <c r="AF69" s="89"/>
      <c r="AG69" s="89"/>
      <c r="AH69" s="89"/>
      <c r="AI69" s="90"/>
      <c r="AJ69" s="88" t="s">
        <v>389</v>
      </c>
      <c r="AK69" s="89"/>
      <c r="AL69" s="89"/>
      <c r="AM69" s="89"/>
      <c r="AN69" s="90"/>
      <c r="AO69" s="88" t="s">
        <v>389</v>
      </c>
      <c r="AP69" s="89"/>
      <c r="AQ69" s="89"/>
      <c r="AR69" s="89"/>
      <c r="AS69" s="90"/>
      <c r="AT69" s="88">
        <v>10</v>
      </c>
      <c r="AU69" s="89"/>
      <c r="AV69" s="89"/>
      <c r="AW69" s="89"/>
      <c r="AX69" s="348"/>
      <c r="AY69" s="10"/>
      <c r="AZ69" s="10"/>
      <c r="BA69" s="10"/>
      <c r="BB69" s="10"/>
      <c r="BC69" s="10"/>
      <c r="BD69" s="10"/>
      <c r="BE69" s="10"/>
      <c r="BF69" s="10"/>
      <c r="BG69" s="10"/>
      <c r="BH69" s="10"/>
    </row>
    <row r="70" spans="1:60" ht="33"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customHeight="1" x14ac:dyDescent="0.15">
      <c r="A71" s="526"/>
      <c r="B71" s="527"/>
      <c r="C71" s="527"/>
      <c r="D71" s="527"/>
      <c r="E71" s="527"/>
      <c r="F71" s="528"/>
      <c r="G71" s="219" t="s">
        <v>387</v>
      </c>
      <c r="H71" s="234"/>
      <c r="I71" s="234"/>
      <c r="J71" s="234"/>
      <c r="K71" s="234"/>
      <c r="L71" s="234"/>
      <c r="M71" s="234"/>
      <c r="N71" s="234"/>
      <c r="O71" s="234"/>
      <c r="P71" s="234"/>
      <c r="Q71" s="234"/>
      <c r="R71" s="234"/>
      <c r="S71" s="234"/>
      <c r="T71" s="234"/>
      <c r="U71" s="234"/>
      <c r="V71" s="234"/>
      <c r="W71" s="234"/>
      <c r="X71" s="235"/>
      <c r="Y71" s="658" t="s">
        <v>66</v>
      </c>
      <c r="Z71" s="659"/>
      <c r="AA71" s="660"/>
      <c r="AB71" s="111" t="s">
        <v>391</v>
      </c>
      <c r="AC71" s="112"/>
      <c r="AD71" s="113"/>
      <c r="AE71" s="88" t="s">
        <v>389</v>
      </c>
      <c r="AF71" s="89"/>
      <c r="AG71" s="89"/>
      <c r="AH71" s="89"/>
      <c r="AI71" s="90"/>
      <c r="AJ71" s="88" t="s">
        <v>389</v>
      </c>
      <c r="AK71" s="89"/>
      <c r="AL71" s="89"/>
      <c r="AM71" s="89"/>
      <c r="AN71" s="90"/>
      <c r="AO71" s="88" t="s">
        <v>389</v>
      </c>
      <c r="AP71" s="89"/>
      <c r="AQ71" s="89"/>
      <c r="AR71" s="89"/>
      <c r="AS71" s="90"/>
      <c r="AT71" s="538"/>
      <c r="AU71" s="538"/>
      <c r="AV71" s="538"/>
      <c r="AW71" s="538"/>
      <c r="AX71" s="539"/>
      <c r="AY71" s="10"/>
      <c r="AZ71" s="10"/>
      <c r="BA71" s="10"/>
      <c r="BB71" s="10"/>
      <c r="BC71" s="10"/>
    </row>
    <row r="72" spans="1:60" ht="22.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t="s">
        <v>391</v>
      </c>
      <c r="AC72" s="203"/>
      <c r="AD72" s="204"/>
      <c r="AE72" s="88" t="s">
        <v>389</v>
      </c>
      <c r="AF72" s="89"/>
      <c r="AG72" s="89"/>
      <c r="AH72" s="89"/>
      <c r="AI72" s="90"/>
      <c r="AJ72" s="88" t="s">
        <v>389</v>
      </c>
      <c r="AK72" s="89"/>
      <c r="AL72" s="89"/>
      <c r="AM72" s="89"/>
      <c r="AN72" s="90"/>
      <c r="AO72" s="88" t="s">
        <v>389</v>
      </c>
      <c r="AP72" s="89"/>
      <c r="AQ72" s="89"/>
      <c r="AR72" s="89"/>
      <c r="AS72" s="90"/>
      <c r="AT72" s="88">
        <v>2</v>
      </c>
      <c r="AU72" s="89"/>
      <c r="AV72" s="89"/>
      <c r="AW72" s="89"/>
      <c r="AX72" s="348"/>
      <c r="AY72" s="10"/>
      <c r="AZ72" s="10"/>
      <c r="BA72" s="10"/>
      <c r="BB72" s="10"/>
      <c r="BC72" s="10"/>
      <c r="BD72" s="10"/>
      <c r="BE72" s="10"/>
      <c r="BF72" s="10"/>
      <c r="BG72" s="10"/>
      <c r="BH72" s="10"/>
    </row>
    <row r="73" spans="1:60" ht="31.7"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customHeight="1" x14ac:dyDescent="0.15">
      <c r="A74" s="526"/>
      <c r="B74" s="527"/>
      <c r="C74" s="527"/>
      <c r="D74" s="527"/>
      <c r="E74" s="527"/>
      <c r="F74" s="528"/>
      <c r="G74" s="219" t="s">
        <v>388</v>
      </c>
      <c r="H74" s="234"/>
      <c r="I74" s="234"/>
      <c r="J74" s="234"/>
      <c r="K74" s="234"/>
      <c r="L74" s="234"/>
      <c r="M74" s="234"/>
      <c r="N74" s="234"/>
      <c r="O74" s="234"/>
      <c r="P74" s="234"/>
      <c r="Q74" s="234"/>
      <c r="R74" s="234"/>
      <c r="S74" s="234"/>
      <c r="T74" s="234"/>
      <c r="U74" s="234"/>
      <c r="V74" s="234"/>
      <c r="W74" s="234"/>
      <c r="X74" s="235"/>
      <c r="Y74" s="658" t="s">
        <v>66</v>
      </c>
      <c r="Z74" s="659"/>
      <c r="AA74" s="660"/>
      <c r="AB74" s="111" t="s">
        <v>390</v>
      </c>
      <c r="AC74" s="112"/>
      <c r="AD74" s="113"/>
      <c r="AE74" s="88" t="s">
        <v>389</v>
      </c>
      <c r="AF74" s="89"/>
      <c r="AG74" s="89"/>
      <c r="AH74" s="89"/>
      <c r="AI74" s="90"/>
      <c r="AJ74" s="88" t="s">
        <v>389</v>
      </c>
      <c r="AK74" s="89"/>
      <c r="AL74" s="89"/>
      <c r="AM74" s="89"/>
      <c r="AN74" s="90"/>
      <c r="AO74" s="88" t="s">
        <v>389</v>
      </c>
      <c r="AP74" s="89"/>
      <c r="AQ74" s="89"/>
      <c r="AR74" s="89"/>
      <c r="AS74" s="90"/>
      <c r="AT74" s="538"/>
      <c r="AU74" s="538"/>
      <c r="AV74" s="538"/>
      <c r="AW74" s="538"/>
      <c r="AX74" s="539"/>
      <c r="AY74" s="10"/>
      <c r="AZ74" s="10"/>
      <c r="BA74" s="10"/>
      <c r="BB74" s="10"/>
      <c r="BC74" s="10"/>
    </row>
    <row r="75" spans="1:60" ht="22.5"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t="s">
        <v>390</v>
      </c>
      <c r="AC75" s="203"/>
      <c r="AD75" s="204"/>
      <c r="AE75" s="88" t="s">
        <v>389</v>
      </c>
      <c r="AF75" s="89"/>
      <c r="AG75" s="89"/>
      <c r="AH75" s="89"/>
      <c r="AI75" s="90"/>
      <c r="AJ75" s="88" t="s">
        <v>389</v>
      </c>
      <c r="AK75" s="89"/>
      <c r="AL75" s="89"/>
      <c r="AM75" s="89"/>
      <c r="AN75" s="90"/>
      <c r="AO75" s="88" t="s">
        <v>389</v>
      </c>
      <c r="AP75" s="89"/>
      <c r="AQ75" s="89"/>
      <c r="AR75" s="89"/>
      <c r="AS75" s="90"/>
      <c r="AT75" s="88">
        <v>10</v>
      </c>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406</v>
      </c>
      <c r="H83" s="295"/>
      <c r="I83" s="295"/>
      <c r="J83" s="295"/>
      <c r="K83" s="295"/>
      <c r="L83" s="295"/>
      <c r="M83" s="295"/>
      <c r="N83" s="295"/>
      <c r="O83" s="295"/>
      <c r="P83" s="295"/>
      <c r="Q83" s="295"/>
      <c r="R83" s="295"/>
      <c r="S83" s="295"/>
      <c r="T83" s="295"/>
      <c r="U83" s="295"/>
      <c r="V83" s="295"/>
      <c r="W83" s="295"/>
      <c r="X83" s="295"/>
      <c r="Y83" s="535" t="s">
        <v>17</v>
      </c>
      <c r="Z83" s="536"/>
      <c r="AA83" s="537"/>
      <c r="AB83" s="663" t="s">
        <v>399</v>
      </c>
      <c r="AC83" s="115"/>
      <c r="AD83" s="116"/>
      <c r="AE83" s="205" t="s">
        <v>397</v>
      </c>
      <c r="AF83" s="206"/>
      <c r="AG83" s="206"/>
      <c r="AH83" s="206"/>
      <c r="AI83" s="206"/>
      <c r="AJ83" s="205" t="s">
        <v>398</v>
      </c>
      <c r="AK83" s="206"/>
      <c r="AL83" s="206"/>
      <c r="AM83" s="206"/>
      <c r="AN83" s="206"/>
      <c r="AO83" s="205" t="s">
        <v>398</v>
      </c>
      <c r="AP83" s="206"/>
      <c r="AQ83" s="206"/>
      <c r="AR83" s="206"/>
      <c r="AS83" s="206"/>
      <c r="AT83" s="88">
        <v>12.5</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408</v>
      </c>
      <c r="AC84" s="92"/>
      <c r="AD84" s="93"/>
      <c r="AE84" s="91" t="s">
        <v>400</v>
      </c>
      <c r="AF84" s="92"/>
      <c r="AG84" s="92"/>
      <c r="AH84" s="92"/>
      <c r="AI84" s="93"/>
      <c r="AJ84" s="91" t="s">
        <v>400</v>
      </c>
      <c r="AK84" s="92"/>
      <c r="AL84" s="92"/>
      <c r="AM84" s="92"/>
      <c r="AN84" s="93"/>
      <c r="AO84" s="91" t="s">
        <v>400</v>
      </c>
      <c r="AP84" s="92"/>
      <c r="AQ84" s="92"/>
      <c r="AR84" s="92"/>
      <c r="AS84" s="93"/>
      <c r="AT84" s="664" t="s">
        <v>407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392</v>
      </c>
      <c r="D98" s="533"/>
      <c r="E98" s="533"/>
      <c r="F98" s="533"/>
      <c r="G98" s="533"/>
      <c r="H98" s="533"/>
      <c r="I98" s="533"/>
      <c r="J98" s="533"/>
      <c r="K98" s="534"/>
      <c r="L98" s="175"/>
      <c r="M98" s="176"/>
      <c r="N98" s="176"/>
      <c r="O98" s="176"/>
      <c r="P98" s="176"/>
      <c r="Q98" s="177"/>
      <c r="R98" s="175"/>
      <c r="S98" s="176"/>
      <c r="T98" s="176"/>
      <c r="U98" s="176"/>
      <c r="V98" s="176"/>
      <c r="W98" s="177"/>
      <c r="X98" s="62" t="s">
        <v>419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4.5" customHeight="1" x14ac:dyDescent="0.15">
      <c r="A99" s="600"/>
      <c r="B99" s="601"/>
      <c r="C99" s="595" t="s">
        <v>393</v>
      </c>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6" customHeight="1" x14ac:dyDescent="0.15">
      <c r="A100" s="600"/>
      <c r="B100" s="601"/>
      <c r="C100" s="595" t="s">
        <v>394</v>
      </c>
      <c r="D100" s="596"/>
      <c r="E100" s="596"/>
      <c r="F100" s="596"/>
      <c r="G100" s="596"/>
      <c r="H100" s="596"/>
      <c r="I100" s="596"/>
      <c r="J100" s="596"/>
      <c r="K100" s="597"/>
      <c r="L100" s="175">
        <v>50</v>
      </c>
      <c r="M100" s="176"/>
      <c r="N100" s="176"/>
      <c r="O100" s="176"/>
      <c r="P100" s="176"/>
      <c r="Q100" s="177"/>
      <c r="R100" s="175">
        <v>150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50</v>
      </c>
      <c r="M104" s="593"/>
      <c r="N104" s="593"/>
      <c r="O104" s="593"/>
      <c r="P104" s="593"/>
      <c r="Q104" s="594"/>
      <c r="R104" s="592">
        <f>SUM(R98:W103)</f>
        <v>150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0.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381</v>
      </c>
      <c r="AE108" s="342"/>
      <c r="AF108" s="342"/>
      <c r="AG108" s="337" t="s">
        <v>402</v>
      </c>
      <c r="AH108" s="338"/>
      <c r="AI108" s="338"/>
      <c r="AJ108" s="338"/>
      <c r="AK108" s="338"/>
      <c r="AL108" s="338"/>
      <c r="AM108" s="338"/>
      <c r="AN108" s="338"/>
      <c r="AO108" s="338"/>
      <c r="AP108" s="338"/>
      <c r="AQ108" s="338"/>
      <c r="AR108" s="338"/>
      <c r="AS108" s="338"/>
      <c r="AT108" s="338"/>
      <c r="AU108" s="338"/>
      <c r="AV108" s="338"/>
      <c r="AW108" s="338"/>
      <c r="AX108" s="339"/>
    </row>
    <row r="109" spans="1:50" ht="55.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381</v>
      </c>
      <c r="AE109" s="294"/>
      <c r="AF109" s="294"/>
      <c r="AG109" s="340" t="s">
        <v>403</v>
      </c>
      <c r="AH109" s="250"/>
      <c r="AI109" s="250"/>
      <c r="AJ109" s="250"/>
      <c r="AK109" s="250"/>
      <c r="AL109" s="250"/>
      <c r="AM109" s="250"/>
      <c r="AN109" s="250"/>
      <c r="AO109" s="250"/>
      <c r="AP109" s="250"/>
      <c r="AQ109" s="250"/>
      <c r="AR109" s="250"/>
      <c r="AS109" s="250"/>
      <c r="AT109" s="250"/>
      <c r="AU109" s="250"/>
      <c r="AV109" s="250"/>
      <c r="AW109" s="250"/>
      <c r="AX109" s="274"/>
    </row>
    <row r="110" spans="1:50" ht="54.7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381</v>
      </c>
      <c r="AE110" s="324"/>
      <c r="AF110" s="324"/>
      <c r="AG110" s="467" t="s">
        <v>401</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395</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395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395</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395</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395</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395</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42.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48.75" customHeight="1" thickBot="1" x14ac:dyDescent="0.2">
      <c r="A131" s="381"/>
      <c r="B131" s="382"/>
      <c r="C131" s="382"/>
      <c r="D131" s="382"/>
      <c r="E131" s="383"/>
      <c r="F131" s="414" t="s">
        <v>412</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37.5" customHeight="1" thickBot="1" x14ac:dyDescent="0.2">
      <c r="A133" s="549"/>
      <c r="B133" s="550"/>
      <c r="C133" s="550"/>
      <c r="D133" s="550"/>
      <c r="E133" s="551"/>
      <c r="F133" s="417" t="s">
        <v>416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31.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411</v>
      </c>
      <c r="H137" s="541"/>
      <c r="I137" s="541"/>
      <c r="J137" s="541"/>
      <c r="K137" s="541"/>
      <c r="L137" s="541"/>
      <c r="M137" s="541"/>
      <c r="N137" s="541"/>
      <c r="O137" s="541"/>
      <c r="P137" s="542"/>
      <c r="Q137" s="311" t="s">
        <v>225</v>
      </c>
      <c r="R137" s="311"/>
      <c r="S137" s="311"/>
      <c r="T137" s="311"/>
      <c r="U137" s="311"/>
      <c r="V137" s="311"/>
      <c r="W137" s="540" t="s">
        <v>411</v>
      </c>
      <c r="X137" s="541"/>
      <c r="Y137" s="541"/>
      <c r="Z137" s="541"/>
      <c r="AA137" s="541"/>
      <c r="AB137" s="541"/>
      <c r="AC137" s="541"/>
      <c r="AD137" s="541"/>
      <c r="AE137" s="541"/>
      <c r="AF137" s="542"/>
      <c r="AG137" s="311" t="s">
        <v>226</v>
      </c>
      <c r="AH137" s="311"/>
      <c r="AI137" s="311"/>
      <c r="AJ137" s="311"/>
      <c r="AK137" s="311"/>
      <c r="AL137" s="311"/>
      <c r="AM137" s="512" t="s">
        <v>411</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411</v>
      </c>
      <c r="H138" s="309"/>
      <c r="I138" s="309"/>
      <c r="J138" s="309"/>
      <c r="K138" s="309"/>
      <c r="L138" s="309"/>
      <c r="M138" s="309"/>
      <c r="N138" s="309"/>
      <c r="O138" s="309"/>
      <c r="P138" s="310"/>
      <c r="Q138" s="420" t="s">
        <v>228</v>
      </c>
      <c r="R138" s="420"/>
      <c r="S138" s="420"/>
      <c r="T138" s="420"/>
      <c r="U138" s="420"/>
      <c r="V138" s="420"/>
      <c r="W138" s="308" t="s">
        <v>409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7.2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8"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8"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8"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1.7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3.2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6"/>
      <c r="N238" s="677"/>
      <c r="O238" s="677"/>
      <c r="P238" s="677"/>
      <c r="Q238" s="677"/>
      <c r="R238" s="677"/>
      <c r="S238" s="677"/>
      <c r="T238" s="677"/>
      <c r="U238" s="677"/>
      <c r="V238" s="677"/>
      <c r="W238" s="677"/>
      <c r="X238" s="677"/>
      <c r="Y238" s="677"/>
      <c r="Z238" s="677"/>
      <c r="AA238" s="677"/>
      <c r="AB238" s="677"/>
      <c r="AC238" s="677"/>
      <c r="AD238" s="677"/>
      <c r="AE238" s="677"/>
      <c r="AF238" s="677"/>
      <c r="AG238" s="677"/>
      <c r="AH238" s="677"/>
      <c r="AI238" s="677"/>
      <c r="AJ238" s="678"/>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N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O25:AS25">
    <cfRule type="expression" dxfId="35" priority="41">
      <formula>IF(AND(AO25&gt;=0, RIGHT(TEXT(AO25,"0.#"),1)&lt;&gt;"."),TRUE,FALSE)</formula>
    </cfRule>
    <cfRule type="expression" dxfId="34" priority="42">
      <formula>IF(AND(AO25&gt;=0, RIGHT(TEXT(AO25,"0.#"),1)="."),TRUE,FALSE)</formula>
    </cfRule>
    <cfRule type="expression" dxfId="33" priority="43">
      <formula>IF(AND(AO25&lt;0, RIGHT(TEXT(AO25,"0.#"),1)&lt;&gt;"."),TRUE,FALSE)</formula>
    </cfRule>
    <cfRule type="expression" dxfId="32" priority="44">
      <formula>IF(AND(AO25&lt;0, RIGHT(TEXT(AO25,"0.#"),1)="."),TRUE,FALSE)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96" max="16383" man="1"/>
    <brk id="105" max="16383" man="1"/>
    <brk id="138"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381</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高齢社会対策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高齢社会対策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高齢社会対策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2015-08-18T09:12:44Z</cp:lastPrinted>
  <dcterms:created xsi:type="dcterms:W3CDTF">2012-03-13T00:50:25Z</dcterms:created>
  <dcterms:modified xsi:type="dcterms:W3CDTF">2015-09-06T12:54:00Z</dcterms:modified>
</cp:coreProperties>
</file>