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920"/>
  </bookViews>
  <sheets>
    <sheet name="行政事業レビューシート" sheetId="3" r:id="rId1"/>
    <sheet name="入力規則等" sheetId="4" r:id="rId2"/>
  </sheets>
  <definedNames>
    <definedName name="_xlnm.Print_Area" localSheetId="0">行政事業レビューシート!$A$1:$AY$497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<sst xmlns="http://schemas.openxmlformats.org/spreadsheetml/2006/main" count="776" uniqueCount="456">
  <si>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</si>
  <si>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</si>
  <si>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</si>
  <si>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</si>
  <si>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</si>
  <si>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</si>
  <si>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</si>
  <si>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</si>
  <si>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</si>
  <si>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</si>
  <si>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</si>
  <si>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</si>
  <si>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</si>
  <si>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</si>
  <si>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</si>
  <si>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</si>
  <si>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</si>
  <si>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</si>
  <si>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</si>
  <si>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</si>
  <si>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</si>
  <si>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</si>
  <si>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</si>
  <si>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</si>
  <si>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</si>
  <si>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</si>
  <si>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</si>
  <si>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</si>
  <si>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</si>
  <si>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</si>
  <si>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</si>
  <si>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</si>
  <si>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</si>
  <si>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</si>
  <si>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</si>
  <si>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</si>
  <si>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</si>
  <si>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</si>
  <si>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</si>
  <si>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</si>
  <si>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</si>
  <si>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</si>
  <si>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</si>
  <si>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</si>
  <si>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</si>
  <si>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</si>
  <si>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</si>
  <si>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</si>
  <si>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</si>
  <si>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</si>
  <si>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</si>
  <si>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</si>
  <si>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</si>
  <si>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</si>
  <si>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</si>
  <si>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</si>
  <si>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</si>
  <si>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</si>
  <si>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</si>
  <si>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</si>
  <si>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</si>
  <si>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</si>
  <si>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</si>
  <si>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</si>
  <si>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</si>
  <si>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</si>
  <si>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</si>
  <si>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</si>
  <si>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</si>
  <si>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</si>
  <si>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</si>
  <si>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</si>
  <si>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</si>
  <si>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</si>
  <si>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</si>
  <si>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</si>
  <si>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</si>
  <si>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</si>
  <si>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</si>
  <si>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</si>
  <si>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</si>
  <si>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</si>
  <si>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</si>
  <si>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</si>
  <si>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</si>
  <si>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</si>
  <si>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</si>
  <si>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</si>
  <si>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</si>
  <si>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</si>
  <si>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</si>
  <si>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</si>
  <si>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</si>
  <si>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</si>
  <si>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</si>
  <si>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</si>
  <si>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</si>
  <si>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</si>
  <si>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</si>
  <si>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</si>
  <si>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</si>
  <si>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</si>
  <si>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</si>
  <si>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</si>
  <si>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</si>
  <si>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</si>
  <si>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</si>
  <si>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</si>
  <si>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</si>
  <si>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</si>
  <si>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</si>
  <si>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</si>
  <si>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</si>
  <si>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</si>
  <si>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</si>
  <si>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</si>
  <si>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</si>
  <si>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</si>
  <si>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</si>
  <si>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</si>
  <si>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</si>
  <si>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</si>
  <si>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</si>
  <si>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</si>
  <si>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</si>
  <si>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</si>
  <si>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</si>
  <si>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</si>
  <si>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</si>
  <si>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</si>
  <si>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</si>
  <si>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</si>
  <si>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</si>
  <si>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</si>
  <si>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</si>
  <si>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</si>
  <si>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</si>
  <si>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</si>
  <si>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</si>
  <si>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</si>
  <si>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</si>
  <si>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</si>
  <si>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</si>
  <si>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</si>
  <si>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</si>
  <si>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</si>
  <si>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</si>
  <si>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</si>
  <si>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</si>
  <si>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</si>
  <si>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</si>
  <si>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</si>
  <si>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</si>
  <si>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</si>
  <si>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</si>
  <si>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</si>
  <si>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</si>
  <si>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</si>
  <si>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</si>
  <si>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</si>
  <si>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</si>
  <si>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</si>
  <si>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</si>
  <si>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</si>
  <si>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</si>
  <si>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</si>
  <si>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</si>
  <si>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</si>
  <si>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</si>
  <si>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</si>
  <si>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</si>
  <si>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</si>
  <si>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</si>
  <si>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</si>
  <si>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</si>
  <si>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</si>
  <si>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</si>
  <si>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</si>
  <si>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</si>
  <si>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</si>
  <si>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</si>
  <si>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</si>
  <si>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</si>
  <si>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</si>
  <si>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</si>
  <si>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</si>
  <si>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</si>
  <si>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</si>
  <si>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</si>
  <si>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</si>
  <si>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</si>
  <si>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</si>
  <si>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</si>
  <si>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</si>
  <si>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</si>
  <si>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</si>
  <si>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</si>
  <si>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</si>
  <si>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</si>
  <si>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</si>
  <si>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</si>
  <si>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</si>
  <si>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</si>
  <si>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</si>
  <si>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</si>
  <si>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</si>
  <si>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</si>
  <si>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</si>
  <si>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</si>
  <si>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</si>
  <si>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</si>
  <si>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</si>
  <si>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</si>
  <si>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</si>
  <si>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</si>
  <si>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</si>
  <si>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</si>
  <si>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</si>
  <si>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</si>
  <si>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</si>
  <si>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</si>
  <si>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</si>
  <si>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</si>
  <si>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</si>
  <si>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</si>
  <si>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</si>
  <si>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</si>
  <si>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</si>
  <si>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</si>
  <si>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</si>
  <si>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</si>
  <si>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</si>
  <si>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</si>
  <si>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</si>
  <si>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</si>
  <si>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</si>
  <si>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</si>
  <si>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</si>
  <si>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</si>
  <si>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</si>
  <si>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</si>
  <si>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</si>
  <si>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</si>
  <si>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</si>
  <si>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</si>
  <si>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</si>
  <si>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</si>
  <si>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</si>
  <si>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</si>
  <si>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</si>
  <si>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</si>
  <si>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</si>
  <si>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</si>
  <si>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</si>
  <si>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</si>
  <si>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</si>
  <si>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</si>
  <si>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</si>
  <si>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</si>
  <si>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</si>
  <si>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</si>
  <si>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</si>
  <si>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</si>
  <si>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</si>
  <si>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</si>
  <si>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</si>
  <si>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</si>
  <si>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</si>
  <si>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</si>
  <si>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</si>
  <si>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</si>
  <si>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</si>
  <si>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</si>
  <si>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</si>
  <si>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</si>
  <si>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</si>
  <si>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</si>
  <si>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</si>
  <si>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</si>
  <si>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</si>
  <si>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</si>
  <si>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</si>
  <si>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</si>
  <si>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</si>
  <si>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</si>
  <si>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</si>
  <si>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</si>
  <si>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</si>
  <si>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</si>
  <si>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</si>
  <si>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</si>
  <si>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</si>
  <si>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</si>
  <si>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</si>
  <si>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</si>
  <si>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</si>
  <si>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</si>
  <si>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</si>
  <si>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</si>
  <si>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</si>
  <si>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</si>
  <si>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</si>
  <si>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</si>
  <si>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</si>
  <si>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</si>
  <si>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</si>
  <si>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</si>
  <si>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</si>
  <si>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</si>
  <si>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</si>
  <si>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</si>
  <si>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</si>
  <si>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</si>
  <si>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</si>
  <si>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</si>
  <si>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</si>
  <si>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</si>
  <si>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</si>
  <si>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</si>
  <si>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</si>
  <si>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</si>
  <si>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</si>
  <si>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</si>
  <si>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</si>
  <si>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</si>
  <si>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</si>
  <si>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</si>
  <si>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</si>
  <si>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</si>
  <si>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</si>
  <si>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</si>
  <si>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</si>
  <si>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</si>
  <si>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</si>
  <si>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</si>
  <si>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</si>
  <si>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</si>
  <si>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</si>
  <si>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</si>
  <si>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</si>
  <si>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</si>
  <si>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</si>
  <si>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</si>
  <si>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</si>
  <si>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</si>
  <si>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</si>
  <si>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</si>
  <si>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</si>
  <si>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</si>
  <si>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</si>
  <si>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</si>
  <si>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</si>
  <si>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</si>
  <si>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</si>
  <si>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</si>
  <si>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</si>
  <si>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</si>
  <si>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</si>
  <si>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</si>
  <si>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</si>
  <si>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</si>
  <si>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</si>
  <si>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</si>
  <si>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</si>
  <si>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</si>
  <si>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</si>
  <si>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</si>
  <si>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</si>
  <si>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</si>
  <si>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</si>
  <si>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</si>
  <si>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</si>
  <si>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phoneticPr fontId="5"/>
  </si>
  <si>
    <t>○</t>
  </si>
  <si>
    <t>国土交通省</t>
  </si>
  <si>
    <t>井上　智夫</t>
    <rPh sb="0" eb="2">
      <t>イノウエ</t>
    </rPh>
    <rPh sb="3" eb="4">
      <t>トモ</t>
    </rPh>
    <rPh sb="4" eb="5">
      <t>オ</t>
    </rPh>
    <phoneticPr fontId="5"/>
  </si>
  <si>
    <t>排他的経済水域及び大陸棚の保全及び利用の促進のための低潮線の保全及び拠点施設の整備等に関する法律（平成二十二年法律第四十一号）第四条</t>
    <rPh sb="0" eb="3">
      <t>ハイタテキ</t>
    </rPh>
    <rPh sb="3" eb="5">
      <t>ケイザイ</t>
    </rPh>
    <rPh sb="5" eb="7">
      <t>スイイキ</t>
    </rPh>
    <rPh sb="7" eb="8">
      <t>オヨ</t>
    </rPh>
    <rPh sb="9" eb="12">
      <t>タイリクダナ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ホウリツ</t>
    </rPh>
    <rPh sb="49" eb="51">
      <t>ヘイセイ</t>
    </rPh>
    <rPh sb="51" eb="54">
      <t>22</t>
    </rPh>
    <rPh sb="54" eb="55">
      <t>ネン</t>
    </rPh>
    <rPh sb="55" eb="57">
      <t>ホウリツ</t>
    </rPh>
    <rPh sb="57" eb="58">
      <t>ダイ</t>
    </rPh>
    <rPh sb="58" eb="61">
      <t>41</t>
    </rPh>
    <rPh sb="61" eb="62">
      <t>ゴウ</t>
    </rPh>
    <rPh sb="63" eb="64">
      <t>ダイ</t>
    </rPh>
    <rPh sb="64" eb="65">
      <t>4</t>
    </rPh>
    <rPh sb="65" eb="66">
      <t>ジョウ</t>
    </rPh>
    <phoneticPr fontId="5"/>
  </si>
  <si>
    <t>排他的経済水域及び大陸棚の保全及び利用の促進のための低潮線の保全及び拠点施設の整備等に関する基本計画（平成二十二年七月十三日閣議決定）</t>
    <rPh sb="0" eb="3">
      <t>ハイタテキ</t>
    </rPh>
    <rPh sb="3" eb="5">
      <t>ケイザイ</t>
    </rPh>
    <rPh sb="5" eb="7">
      <t>スイイキ</t>
    </rPh>
    <rPh sb="7" eb="8">
      <t>オヨ</t>
    </rPh>
    <rPh sb="9" eb="12">
      <t>タイリクダナ</t>
    </rPh>
    <rPh sb="13" eb="15">
      <t>ホゼン</t>
    </rPh>
    <rPh sb="15" eb="16">
      <t>オヨ</t>
    </rPh>
    <rPh sb="17" eb="19">
      <t>リヨウ</t>
    </rPh>
    <rPh sb="20" eb="22">
      <t>ソクシン</t>
    </rPh>
    <rPh sb="26" eb="29">
      <t>テイチョウセン</t>
    </rPh>
    <rPh sb="30" eb="32">
      <t>ホゼン</t>
    </rPh>
    <rPh sb="32" eb="33">
      <t>オヨ</t>
    </rPh>
    <rPh sb="34" eb="36">
      <t>キョテン</t>
    </rPh>
    <rPh sb="36" eb="38">
      <t>シセツ</t>
    </rPh>
    <rPh sb="39" eb="41">
      <t>セイビ</t>
    </rPh>
    <rPh sb="41" eb="42">
      <t>トウ</t>
    </rPh>
    <rPh sb="43" eb="44">
      <t>カン</t>
    </rPh>
    <rPh sb="46" eb="48">
      <t>キホン</t>
    </rPh>
    <rPh sb="48" eb="50">
      <t>ケイカク</t>
    </rPh>
    <rPh sb="51" eb="53">
      <t>ヘイセイ</t>
    </rPh>
    <rPh sb="53" eb="56">
      <t>22</t>
    </rPh>
    <rPh sb="56" eb="57">
      <t>ネン</t>
    </rPh>
    <rPh sb="57" eb="58">
      <t>7</t>
    </rPh>
    <rPh sb="58" eb="59">
      <t>ガツ</t>
    </rPh>
    <rPh sb="59" eb="61">
      <t>13</t>
    </rPh>
    <rPh sb="61" eb="62">
      <t>ニチ</t>
    </rPh>
    <rPh sb="62" eb="64">
      <t>カクギ</t>
    </rPh>
    <rPh sb="64" eb="66">
      <t>ケッテイ</t>
    </rPh>
    <phoneticPr fontId="5"/>
  </si>
  <si>
    <t>-</t>
    <phoneticPr fontId="5"/>
  </si>
  <si>
    <t>区域</t>
    <rPh sb="0" eb="2">
      <t>クイキ</t>
    </rPh>
    <phoneticPr fontId="5"/>
  </si>
  <si>
    <t>百万円</t>
    <rPh sb="0" eb="1">
      <t>ヒャク</t>
    </rPh>
    <rPh sb="1" eb="3">
      <t>マンエン</t>
    </rPh>
    <phoneticPr fontId="5"/>
  </si>
  <si>
    <t>54/177</t>
    <phoneticPr fontId="5"/>
  </si>
  <si>
    <t>50/177</t>
    <phoneticPr fontId="5"/>
  </si>
  <si>
    <t>55/177</t>
    <phoneticPr fontId="5"/>
  </si>
  <si>
    <t>「排他的経済水域及び大陸棚の保全及び利用の促進のための低潮線の保全及び拠点施設の整備等に関する法律（低潮線保全法）」に基づき、我が国の排他的経済水域及び大陸棚の保持を図るため、排他的経済水域及び大陸棚に係る海域の限界を画する基礎となる低潮線を保全することを目的とする。</t>
    <rPh sb="1" eb="4">
      <t>ハイタテキ</t>
    </rPh>
    <rPh sb="4" eb="6">
      <t>ケイザイ</t>
    </rPh>
    <rPh sb="6" eb="8">
      <t>スイイキ</t>
    </rPh>
    <rPh sb="8" eb="9">
      <t>オヨ</t>
    </rPh>
    <rPh sb="10" eb="13">
      <t>タイリクダナ</t>
    </rPh>
    <rPh sb="14" eb="16">
      <t>ホゼン</t>
    </rPh>
    <rPh sb="16" eb="17">
      <t>オヨ</t>
    </rPh>
    <rPh sb="18" eb="20">
      <t>リヨウ</t>
    </rPh>
    <rPh sb="21" eb="23">
      <t>ソクシン</t>
    </rPh>
    <rPh sb="27" eb="30">
      <t>テイチョウセン</t>
    </rPh>
    <rPh sb="31" eb="33">
      <t>ホゼン</t>
    </rPh>
    <rPh sb="33" eb="34">
      <t>オヨ</t>
    </rPh>
    <rPh sb="35" eb="37">
      <t>キョテン</t>
    </rPh>
    <rPh sb="37" eb="39">
      <t>シセツ</t>
    </rPh>
    <rPh sb="40" eb="42">
      <t>セイビ</t>
    </rPh>
    <rPh sb="42" eb="43">
      <t>トウ</t>
    </rPh>
    <rPh sb="44" eb="45">
      <t>カン</t>
    </rPh>
    <rPh sb="47" eb="49">
      <t>ホウリツ</t>
    </rPh>
    <rPh sb="50" eb="53">
      <t>テイチョウセン</t>
    </rPh>
    <rPh sb="53" eb="56">
      <t>ホゼンホウ</t>
    </rPh>
    <rPh sb="59" eb="60">
      <t>モト</t>
    </rPh>
    <rPh sb="63" eb="64">
      <t>ワ</t>
    </rPh>
    <rPh sb="65" eb="66">
      <t>クニ</t>
    </rPh>
    <rPh sb="67" eb="70">
      <t>ハイタテキ</t>
    </rPh>
    <rPh sb="70" eb="72">
      <t>ケイザイ</t>
    </rPh>
    <rPh sb="72" eb="74">
      <t>スイイキ</t>
    </rPh>
    <rPh sb="74" eb="75">
      <t>オヨ</t>
    </rPh>
    <rPh sb="76" eb="79">
      <t>タイリクダナ</t>
    </rPh>
    <rPh sb="80" eb="82">
      <t>ホジ</t>
    </rPh>
    <rPh sb="83" eb="84">
      <t>ハカ</t>
    </rPh>
    <rPh sb="88" eb="91">
      <t>ハイタテキ</t>
    </rPh>
    <rPh sb="91" eb="93">
      <t>ケイザイ</t>
    </rPh>
    <rPh sb="93" eb="95">
      <t>スイイキ</t>
    </rPh>
    <rPh sb="95" eb="96">
      <t>オヨ</t>
    </rPh>
    <rPh sb="97" eb="100">
      <t>タイリクダナ</t>
    </rPh>
    <rPh sb="101" eb="102">
      <t>カカ</t>
    </rPh>
    <rPh sb="103" eb="105">
      <t>カイイキ</t>
    </rPh>
    <rPh sb="106" eb="108">
      <t>ゲンカイ</t>
    </rPh>
    <rPh sb="109" eb="110">
      <t>カク</t>
    </rPh>
    <rPh sb="112" eb="114">
      <t>キソ</t>
    </rPh>
    <rPh sb="117" eb="120">
      <t>テイチョウセン</t>
    </rPh>
    <rPh sb="121" eb="123">
      <t>ホゼン</t>
    </rPh>
    <rPh sb="128" eb="130">
      <t>モクテキ</t>
    </rPh>
    <phoneticPr fontId="5"/>
  </si>
  <si>
    <t>衛星画像による低潮線保全区域及びその周辺の状況調査、防災ヘリコプターによる低潮線及びその周辺の巡視、低潮線保全区域の周知のための看板設置を行う。</t>
    <rPh sb="0" eb="2">
      <t>エイセイ</t>
    </rPh>
    <rPh sb="2" eb="4">
      <t>ガゾウ</t>
    </rPh>
    <rPh sb="7" eb="10">
      <t>テイチョウセン</t>
    </rPh>
    <rPh sb="10" eb="12">
      <t>ホゼン</t>
    </rPh>
    <rPh sb="12" eb="14">
      <t>クイキ</t>
    </rPh>
    <rPh sb="14" eb="15">
      <t>オヨ</t>
    </rPh>
    <rPh sb="18" eb="20">
      <t>シュウヘン</t>
    </rPh>
    <rPh sb="21" eb="23">
      <t>ジョウキョウ</t>
    </rPh>
    <rPh sb="23" eb="25">
      <t>チョウサ</t>
    </rPh>
    <rPh sb="26" eb="28">
      <t>ボウサイ</t>
    </rPh>
    <rPh sb="37" eb="40">
      <t>テイチョウセン</t>
    </rPh>
    <rPh sb="40" eb="41">
      <t>オヨ</t>
    </rPh>
    <rPh sb="44" eb="46">
      <t>シュウヘン</t>
    </rPh>
    <rPh sb="47" eb="49">
      <t>ジュンシ</t>
    </rPh>
    <rPh sb="50" eb="53">
      <t>テイチョウセン</t>
    </rPh>
    <rPh sb="53" eb="55">
      <t>ホゼン</t>
    </rPh>
    <rPh sb="55" eb="57">
      <t>クイキ</t>
    </rPh>
    <rPh sb="58" eb="60">
      <t>シュウチ</t>
    </rPh>
    <rPh sb="64" eb="66">
      <t>カンバン</t>
    </rPh>
    <rPh sb="66" eb="68">
      <t>セッチ</t>
    </rPh>
    <rPh sb="69" eb="70">
      <t>オコナ</t>
    </rPh>
    <phoneticPr fontId="5"/>
  </si>
  <si>
    <t>-</t>
    <phoneticPr fontId="5"/>
  </si>
  <si>
    <t>低潮線及びその周辺の状況調査（巡視等）区域数</t>
    <phoneticPr fontId="5"/>
  </si>
  <si>
    <t>（低潮線保全に関する経費）／
（低潮線保全区域数）　　　　　　　　　　　　　　</t>
    <rPh sb="1" eb="4">
      <t>テイチョウセン</t>
    </rPh>
    <rPh sb="4" eb="6">
      <t>ホゼン</t>
    </rPh>
    <rPh sb="7" eb="8">
      <t>カン</t>
    </rPh>
    <rPh sb="10" eb="12">
      <t>ケイヒ</t>
    </rPh>
    <rPh sb="16" eb="19">
      <t>テイチョウセン</t>
    </rPh>
    <rPh sb="19" eb="21">
      <t>ホゼン</t>
    </rPh>
    <rPh sb="21" eb="23">
      <t>クイキ</t>
    </rPh>
    <rPh sb="23" eb="24">
      <t>スウ</t>
    </rPh>
    <phoneticPr fontId="5"/>
  </si>
  <si>
    <t>55/177</t>
    <phoneticPr fontId="5"/>
  </si>
  <si>
    <t>海洋環境対策調査費</t>
    <rPh sb="0" eb="2">
      <t>カイヨウ</t>
    </rPh>
    <rPh sb="2" eb="4">
      <t>カンキョウ</t>
    </rPh>
    <rPh sb="4" eb="6">
      <t>タイサク</t>
    </rPh>
    <rPh sb="6" eb="9">
      <t>チョウサヒ</t>
    </rPh>
    <phoneticPr fontId="5"/>
  </si>
  <si>
    <t>○</t>
    <phoneticPr fontId="5"/>
  </si>
  <si>
    <t>‐</t>
  </si>
  <si>
    <t>国土交通省・港湾局</t>
    <rPh sb="0" eb="2">
      <t>コクド</t>
    </rPh>
    <rPh sb="2" eb="5">
      <t>コウツウショウ</t>
    </rPh>
    <rPh sb="6" eb="8">
      <t>コウワン</t>
    </rPh>
    <rPh sb="8" eb="9">
      <t>キョク</t>
    </rPh>
    <phoneticPr fontId="5"/>
  </si>
  <si>
    <r>
      <t>新2</t>
    </r>
    <r>
      <rPr>
        <sz val="11"/>
        <rFont val="ＭＳ Ｐゴシック"/>
        <family val="3"/>
        <charset val="128"/>
      </rPr>
      <t>3-1009</t>
    </r>
    <rPh sb="0" eb="1">
      <t>シン</t>
    </rPh>
    <phoneticPr fontId="5"/>
  </si>
  <si>
    <t>調査費</t>
    <rPh sb="0" eb="3">
      <t>チョウサヒ</t>
    </rPh>
    <phoneticPr fontId="5"/>
  </si>
  <si>
    <t>衛星画像の購入</t>
    <rPh sb="0" eb="2">
      <t>エイセイ</t>
    </rPh>
    <rPh sb="2" eb="4">
      <t>ガゾウ</t>
    </rPh>
    <rPh sb="5" eb="7">
      <t>コウニュウ</t>
    </rPh>
    <phoneticPr fontId="5"/>
  </si>
  <si>
    <t>A.国際航業（株）</t>
    <rPh sb="2" eb="4">
      <t>コクサイ</t>
    </rPh>
    <rPh sb="4" eb="6">
      <t>コウギョウ</t>
    </rPh>
    <rPh sb="6" eb="9">
      <t>カブ</t>
    </rPh>
    <phoneticPr fontId="5"/>
  </si>
  <si>
    <t>B.北海道開発局</t>
    <rPh sb="2" eb="5">
      <t>ホッカイドウ</t>
    </rPh>
    <rPh sb="5" eb="8">
      <t>カイハツキョク</t>
    </rPh>
    <phoneticPr fontId="5"/>
  </si>
  <si>
    <t>防災ヘリコプターによる巡視等</t>
    <rPh sb="0" eb="2">
      <t>ボウサイ</t>
    </rPh>
    <rPh sb="11" eb="13">
      <t>ジュンシ</t>
    </rPh>
    <rPh sb="13" eb="14">
      <t>トウ</t>
    </rPh>
    <phoneticPr fontId="5"/>
  </si>
  <si>
    <t>北海道開発局</t>
    <rPh sb="0" eb="3">
      <t>ホッカイドウ</t>
    </rPh>
    <rPh sb="3" eb="6">
      <t>カイハツキョク</t>
    </rPh>
    <phoneticPr fontId="5"/>
  </si>
  <si>
    <t>九州地方整備局</t>
    <rPh sb="0" eb="2">
      <t>キュウシュウ</t>
    </rPh>
    <rPh sb="2" eb="4">
      <t>チホウ</t>
    </rPh>
    <rPh sb="4" eb="7">
      <t>セイビキョク</t>
    </rPh>
    <phoneticPr fontId="5"/>
  </si>
  <si>
    <t>関東地方整備局</t>
    <rPh sb="0" eb="2">
      <t>カントウ</t>
    </rPh>
    <rPh sb="2" eb="4">
      <t>チホウ</t>
    </rPh>
    <rPh sb="4" eb="7">
      <t>セイビキョク</t>
    </rPh>
    <phoneticPr fontId="5"/>
  </si>
  <si>
    <t>沖縄総合事務局</t>
    <rPh sb="0" eb="2">
      <t>オキナワ</t>
    </rPh>
    <rPh sb="2" eb="4">
      <t>ソウゴウ</t>
    </rPh>
    <rPh sb="4" eb="7">
      <t>ジムキョク</t>
    </rPh>
    <phoneticPr fontId="5"/>
  </si>
  <si>
    <t>東北地方整備局</t>
    <rPh sb="0" eb="2">
      <t>トウホク</t>
    </rPh>
    <rPh sb="2" eb="4">
      <t>チホウ</t>
    </rPh>
    <rPh sb="4" eb="7">
      <t>セイビキョク</t>
    </rPh>
    <phoneticPr fontId="5"/>
  </si>
  <si>
    <t>四国地方整備局</t>
    <rPh sb="0" eb="2">
      <t>シコク</t>
    </rPh>
    <rPh sb="2" eb="4">
      <t>チホウ</t>
    </rPh>
    <rPh sb="4" eb="7">
      <t>セイビキョク</t>
    </rPh>
    <phoneticPr fontId="5"/>
  </si>
  <si>
    <t>北陸地方整備局</t>
    <rPh sb="0" eb="2">
      <t>ホクリク</t>
    </rPh>
    <rPh sb="2" eb="4">
      <t>チホウ</t>
    </rPh>
    <rPh sb="4" eb="7">
      <t>セイビキョク</t>
    </rPh>
    <phoneticPr fontId="5"/>
  </si>
  <si>
    <t>近畿地方整備局</t>
    <rPh sb="0" eb="2">
      <t>キンキ</t>
    </rPh>
    <rPh sb="2" eb="4">
      <t>チホウ</t>
    </rPh>
    <rPh sb="4" eb="7">
      <t>セイビキョク</t>
    </rPh>
    <phoneticPr fontId="5"/>
  </si>
  <si>
    <t>我が国の国益（海洋権益・資源）の確保の観点からニーズがあり、非常に優先度が高い。</t>
    <rPh sb="0" eb="1">
      <t>ワ</t>
    </rPh>
    <rPh sb="2" eb="3">
      <t>クニ</t>
    </rPh>
    <rPh sb="4" eb="6">
      <t>コクエキ</t>
    </rPh>
    <rPh sb="7" eb="9">
      <t>カイヨウ</t>
    </rPh>
    <rPh sb="9" eb="11">
      <t>ケンエキ</t>
    </rPh>
    <rPh sb="12" eb="14">
      <t>シゲン</t>
    </rPh>
    <rPh sb="16" eb="18">
      <t>カクホ</t>
    </rPh>
    <rPh sb="19" eb="21">
      <t>カンテン</t>
    </rPh>
    <rPh sb="30" eb="32">
      <t>ヒジョウ</t>
    </rPh>
    <rPh sb="33" eb="36">
      <t>ユウセンド</t>
    </rPh>
    <rPh sb="37" eb="38">
      <t>タカ</t>
    </rPh>
    <phoneticPr fontId="5"/>
  </si>
  <si>
    <t>使途は、排他的経済水域及び大陸棚の保全及び利用の促進のための低潮線の保全及び拠点施設の整備等に関する基本計画に記載されている内容に限定されており適切である。</t>
    <rPh sb="0" eb="2">
      <t>シト</t>
    </rPh>
    <rPh sb="55" eb="57">
      <t>キサイ</t>
    </rPh>
    <rPh sb="62" eb="64">
      <t>ナイヨウ</t>
    </rPh>
    <rPh sb="65" eb="67">
      <t>ゲンテイ</t>
    </rPh>
    <rPh sb="72" eb="74">
      <t>テキセツ</t>
    </rPh>
    <phoneticPr fontId="5"/>
  </si>
  <si>
    <t>平成26年度は所管する全ての低潮線保全区域について巡視又は調査を実施しており、実効性が高く、見込み通りに成果目標を達成している。</t>
    <rPh sb="0" eb="2">
      <t>ヘイセイ</t>
    </rPh>
    <rPh sb="4" eb="6">
      <t>ネンド</t>
    </rPh>
    <rPh sb="7" eb="9">
      <t>ショカン</t>
    </rPh>
    <rPh sb="11" eb="12">
      <t>スベ</t>
    </rPh>
    <rPh sb="14" eb="17">
      <t>テイチョウセン</t>
    </rPh>
    <rPh sb="17" eb="19">
      <t>ホゼン</t>
    </rPh>
    <rPh sb="19" eb="21">
      <t>クイキ</t>
    </rPh>
    <rPh sb="25" eb="27">
      <t>ジュンシ</t>
    </rPh>
    <rPh sb="27" eb="28">
      <t>マタ</t>
    </rPh>
    <rPh sb="29" eb="31">
      <t>チョウサ</t>
    </rPh>
    <rPh sb="32" eb="34">
      <t>ジッシ</t>
    </rPh>
    <rPh sb="39" eb="42">
      <t>ジッコウセイ</t>
    </rPh>
    <rPh sb="43" eb="44">
      <t>タカ</t>
    </rPh>
    <rPh sb="46" eb="48">
      <t>ミコ</t>
    </rPh>
    <rPh sb="49" eb="50">
      <t>ドオ</t>
    </rPh>
    <rPh sb="52" eb="54">
      <t>セイカ</t>
    </rPh>
    <rPh sb="54" eb="56">
      <t>モクヒョウ</t>
    </rPh>
    <rPh sb="57" eb="59">
      <t>タッセイ</t>
    </rPh>
    <phoneticPr fontId="5"/>
  </si>
  <si>
    <t>平成26年度は所管する全ての低潮線保全区域について巡視又は調査を実施しており、実効性が高く、見込み通りに成果目標を達成している。</t>
    <phoneticPr fontId="5"/>
  </si>
  <si>
    <t>関係省庁への提供や記者発表を通じて、得られた情報は十分に活用されている。</t>
    <rPh sb="0" eb="2">
      <t>カンケイ</t>
    </rPh>
    <rPh sb="2" eb="4">
      <t>ショウチョウ</t>
    </rPh>
    <rPh sb="6" eb="8">
      <t>テイキョウ</t>
    </rPh>
    <rPh sb="9" eb="11">
      <t>キシャ</t>
    </rPh>
    <rPh sb="11" eb="13">
      <t>ハッピョウ</t>
    </rPh>
    <rPh sb="14" eb="15">
      <t>ツウ</t>
    </rPh>
    <rPh sb="18" eb="19">
      <t>エ</t>
    </rPh>
    <rPh sb="22" eb="24">
      <t>ジョウホウ</t>
    </rPh>
    <rPh sb="25" eb="27">
      <t>ジュウブン</t>
    </rPh>
    <rPh sb="28" eb="30">
      <t>カツヨウ</t>
    </rPh>
    <phoneticPr fontId="5"/>
  </si>
  <si>
    <t>　</t>
  </si>
  <si>
    <t>港湾区域における低潮線の保全に要する経費</t>
    <rPh sb="0" eb="2">
      <t>コウワン</t>
    </rPh>
    <rPh sb="2" eb="4">
      <t>クイキ</t>
    </rPh>
    <rPh sb="8" eb="11">
      <t>テイチョウセン</t>
    </rPh>
    <rPh sb="12" eb="14">
      <t>ホゼン</t>
    </rPh>
    <rPh sb="15" eb="16">
      <t>ヨウ</t>
    </rPh>
    <rPh sb="18" eb="20">
      <t>ケイヒ</t>
    </rPh>
    <phoneticPr fontId="5"/>
  </si>
  <si>
    <t>港湾区域内及び特定離島港湾区域内に存する低潮線保全区域については、港湾を所掌している港湾局が低潮線の保全業務を行い、それ以外の低潮線保全区域については、水管理・国土保全局が低潮線の保全に関する業務を行っている。</t>
    <rPh sb="0" eb="2">
      <t>コウワン</t>
    </rPh>
    <rPh sb="2" eb="4">
      <t>クイキ</t>
    </rPh>
    <rPh sb="4" eb="5">
      <t>ナイ</t>
    </rPh>
    <rPh sb="5" eb="6">
      <t>オヨ</t>
    </rPh>
    <rPh sb="7" eb="9">
      <t>トクテイ</t>
    </rPh>
    <rPh sb="9" eb="11">
      <t>リトウ</t>
    </rPh>
    <rPh sb="11" eb="13">
      <t>コウワン</t>
    </rPh>
    <rPh sb="13" eb="16">
      <t>クイキナイ</t>
    </rPh>
    <rPh sb="17" eb="18">
      <t>ゾン</t>
    </rPh>
    <rPh sb="20" eb="23">
      <t>テイチョウセン</t>
    </rPh>
    <rPh sb="23" eb="25">
      <t>ホゼン</t>
    </rPh>
    <rPh sb="25" eb="27">
      <t>クイキ</t>
    </rPh>
    <rPh sb="33" eb="35">
      <t>コウワン</t>
    </rPh>
    <rPh sb="36" eb="38">
      <t>ショショウ</t>
    </rPh>
    <rPh sb="42" eb="45">
      <t>コウワンキョク</t>
    </rPh>
    <rPh sb="46" eb="49">
      <t>テイチョウセン</t>
    </rPh>
    <rPh sb="50" eb="52">
      <t>ホゼン</t>
    </rPh>
    <rPh sb="52" eb="54">
      <t>ギョウム</t>
    </rPh>
    <rPh sb="55" eb="56">
      <t>オコナ</t>
    </rPh>
    <rPh sb="60" eb="62">
      <t>イガイ</t>
    </rPh>
    <rPh sb="63" eb="66">
      <t>テイチョウセン</t>
    </rPh>
    <rPh sb="66" eb="68">
      <t>ホゼン</t>
    </rPh>
    <rPh sb="68" eb="70">
      <t>クイキ</t>
    </rPh>
    <rPh sb="76" eb="77">
      <t>ミズ</t>
    </rPh>
    <rPh sb="77" eb="79">
      <t>カンリ</t>
    </rPh>
    <rPh sb="80" eb="82">
      <t>コクド</t>
    </rPh>
    <rPh sb="82" eb="85">
      <t>ホゼンキョク</t>
    </rPh>
    <rPh sb="86" eb="89">
      <t>テイチョウセン</t>
    </rPh>
    <rPh sb="90" eb="92">
      <t>ホゼン</t>
    </rPh>
    <rPh sb="93" eb="94">
      <t>カン</t>
    </rPh>
    <rPh sb="96" eb="98">
      <t>ギョウム</t>
    </rPh>
    <rPh sb="99" eb="100">
      <t>オコナ</t>
    </rPh>
    <phoneticPr fontId="5"/>
  </si>
  <si>
    <t>一般競争入札により支出先を選定しており、競争性は確保されている。</t>
    <rPh sb="0" eb="2">
      <t>イッパン</t>
    </rPh>
    <rPh sb="2" eb="4">
      <t>キョウソウ</t>
    </rPh>
    <rPh sb="4" eb="6">
      <t>ニュウサツ</t>
    </rPh>
    <rPh sb="9" eb="12">
      <t>シシュツサキ</t>
    </rPh>
    <rPh sb="13" eb="15">
      <t>センテイ</t>
    </rPh>
    <rPh sb="20" eb="22">
      <t>キョウソウ</t>
    </rPh>
    <rPh sb="22" eb="23">
      <t>セイ</t>
    </rPh>
    <rPh sb="24" eb="26">
      <t>カクホ</t>
    </rPh>
    <phoneticPr fontId="5"/>
  </si>
  <si>
    <t>低潮線保全の重要性を鑑みれば、妥当な水準である。</t>
    <rPh sb="0" eb="3">
      <t>テイチョウセン</t>
    </rPh>
    <rPh sb="3" eb="5">
      <t>ホゼン</t>
    </rPh>
    <rPh sb="6" eb="9">
      <t>ジュウヨウセイ</t>
    </rPh>
    <rPh sb="10" eb="11">
      <t>カンガ</t>
    </rPh>
    <rPh sb="15" eb="17">
      <t>ダトウ</t>
    </rPh>
    <rPh sb="18" eb="20">
      <t>スイジュン</t>
    </rPh>
    <phoneticPr fontId="5"/>
  </si>
  <si>
    <t>中国地方整備局</t>
    <rPh sb="0" eb="2">
      <t>チュウゴク</t>
    </rPh>
    <rPh sb="2" eb="4">
      <t>チホウ</t>
    </rPh>
    <rPh sb="4" eb="7">
      <t>セイビキョク</t>
    </rPh>
    <phoneticPr fontId="5"/>
  </si>
  <si>
    <t>競争性の確保に努めており、支出先の選定は妥当である。また、本事業の成果については、事業目的に見合ったものであることを確認している。</t>
    <rPh sb="0" eb="3">
      <t>キョウソウセイ</t>
    </rPh>
    <rPh sb="4" eb="6">
      <t>カクホ</t>
    </rPh>
    <rPh sb="7" eb="8">
      <t>ツト</t>
    </rPh>
    <rPh sb="13" eb="16">
      <t>シシュツサキ</t>
    </rPh>
    <rPh sb="17" eb="19">
      <t>センテイ</t>
    </rPh>
    <rPh sb="20" eb="22">
      <t>ダトウ</t>
    </rPh>
    <rPh sb="29" eb="30">
      <t>ホン</t>
    </rPh>
    <rPh sb="30" eb="32">
      <t>ジギョウ</t>
    </rPh>
    <rPh sb="33" eb="35">
      <t>セイカ</t>
    </rPh>
    <rPh sb="41" eb="43">
      <t>ジギョウ</t>
    </rPh>
    <rPh sb="43" eb="45">
      <t>モクテキ</t>
    </rPh>
    <rPh sb="46" eb="48">
      <t>ミア</t>
    </rPh>
    <rPh sb="58" eb="60">
      <t>カクニン</t>
    </rPh>
    <phoneticPr fontId="5"/>
  </si>
  <si>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0" eb="1">
      <t>ヒ</t>
    </rPh>
    <rPh sb="2" eb="3">
      <t>ツヅ</t>
    </rPh>
    <rPh sb="4" eb="7">
      <t>キョウソウセイ</t>
    </rPh>
    <rPh sb="8" eb="10">
      <t>カクホ</t>
    </rPh>
    <rPh sb="15" eb="17">
      <t>ジョウケン</t>
    </rPh>
    <rPh sb="18" eb="20">
      <t>セイサ</t>
    </rPh>
    <rPh sb="20" eb="21">
      <t>トウ</t>
    </rPh>
    <rPh sb="22" eb="23">
      <t>オコナ</t>
    </rPh>
    <rPh sb="25" eb="28">
      <t>コウリツテキ</t>
    </rPh>
    <rPh sb="30" eb="33">
      <t>コウカテキ</t>
    </rPh>
    <rPh sb="34" eb="36">
      <t>ジギョウ</t>
    </rPh>
    <rPh sb="36" eb="38">
      <t>ジッシ</t>
    </rPh>
    <rPh sb="39" eb="40">
      <t>ツト</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</si>
  <si>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3" eb="35">
      <t>カイヨウ</t>
    </rPh>
    <rPh sb="36" eb="39">
      <t>エンガンイキ</t>
    </rPh>
    <rPh sb="39" eb="41">
      <t>カンキョウ</t>
    </rPh>
    <rPh sb="42" eb="44">
      <t>コウワン</t>
    </rPh>
    <rPh sb="44" eb="46">
      <t>クウカン</t>
    </rPh>
    <rPh sb="47" eb="49">
      <t>ホゼン</t>
    </rPh>
    <rPh sb="50" eb="52">
      <t>サイセイ</t>
    </rPh>
    <rPh sb="53" eb="55">
      <t>ケイセイ</t>
    </rPh>
    <rPh sb="56" eb="58">
      <t>カイヨウ</t>
    </rPh>
    <rPh sb="58" eb="61">
      <t>ハイキブツ</t>
    </rPh>
    <rPh sb="61" eb="63">
      <t>ショリ</t>
    </rPh>
    <rPh sb="64" eb="66">
      <t>カイヨウ</t>
    </rPh>
    <rPh sb="66" eb="68">
      <t>オセン</t>
    </rPh>
    <rPh sb="68" eb="70">
      <t>ボウシ</t>
    </rPh>
    <rPh sb="71" eb="73">
      <t>スイシン</t>
    </rPh>
    <phoneticPr fontId="5"/>
  </si>
  <si>
    <t>低潮線の保全により、我が国の排他的経済水域等の保全を図る。</t>
    <rPh sb="0" eb="3">
      <t>テイチョウセン</t>
    </rPh>
    <rPh sb="4" eb="6">
      <t>ホゼン</t>
    </rPh>
    <rPh sb="10" eb="11">
      <t>ワ</t>
    </rPh>
    <rPh sb="12" eb="13">
      <t>クニ</t>
    </rPh>
    <rPh sb="14" eb="17">
      <t>ハイタテキ</t>
    </rPh>
    <rPh sb="17" eb="19">
      <t>ケイザイ</t>
    </rPh>
    <rPh sb="19" eb="21">
      <t>スイイキ</t>
    </rPh>
    <rPh sb="21" eb="22">
      <t>トウ</t>
    </rPh>
    <rPh sb="23" eb="25">
      <t>ホゼン</t>
    </rPh>
    <rPh sb="26" eb="27">
      <t>ハカ</t>
    </rPh>
    <phoneticPr fontId="5"/>
  </si>
  <si>
    <t>我が国の管轄海域（領海、排他的経済水域、延長大陸棚）の面積</t>
    <rPh sb="0" eb="1">
      <t>ワ</t>
    </rPh>
    <rPh sb="2" eb="3">
      <t>クニ</t>
    </rPh>
    <rPh sb="4" eb="6">
      <t>カンカツ</t>
    </rPh>
    <rPh sb="6" eb="8">
      <t>カイイキ</t>
    </rPh>
    <rPh sb="9" eb="11">
      <t>リョウカイ</t>
    </rPh>
    <rPh sb="12" eb="15">
      <t>ハイタテキ</t>
    </rPh>
    <rPh sb="15" eb="17">
      <t>ケイザイ</t>
    </rPh>
    <rPh sb="17" eb="19">
      <t>スイイキ</t>
    </rPh>
    <rPh sb="20" eb="22">
      <t>エンチョウ</t>
    </rPh>
    <rPh sb="22" eb="24">
      <t>タイリク</t>
    </rPh>
    <rPh sb="24" eb="25">
      <t>ダナ</t>
    </rPh>
    <rPh sb="27" eb="29">
      <t>メンセキ</t>
    </rPh>
    <phoneticPr fontId="5"/>
  </si>
  <si>
    <t>万㎢</t>
    <rPh sb="0" eb="1">
      <t>マン</t>
    </rPh>
    <phoneticPr fontId="5"/>
  </si>
  <si>
    <t>海洋基本計画や海洋管理のための離島の保全・管理のあり方に関する基本方針にも位置づけられている事業であり、政策体系の中で優先度の高い事業である。</t>
    <rPh sb="0" eb="2">
      <t>カイヨウ</t>
    </rPh>
    <rPh sb="2" eb="4">
      <t>キホン</t>
    </rPh>
    <rPh sb="4" eb="6">
      <t>ケイカク</t>
    </rPh>
    <rPh sb="7" eb="9">
      <t>カイヨウ</t>
    </rPh>
    <rPh sb="9" eb="11">
      <t>カンリ</t>
    </rPh>
    <rPh sb="15" eb="17">
      <t>リトウ</t>
    </rPh>
    <rPh sb="18" eb="20">
      <t>ホゼン</t>
    </rPh>
    <rPh sb="21" eb="23">
      <t>カンリ</t>
    </rPh>
    <rPh sb="26" eb="27">
      <t>カタ</t>
    </rPh>
    <rPh sb="28" eb="29">
      <t>カン</t>
    </rPh>
    <rPh sb="31" eb="33">
      <t>キホン</t>
    </rPh>
    <rPh sb="33" eb="35">
      <t>ホウシン</t>
    </rPh>
    <rPh sb="37" eb="39">
      <t>イチ</t>
    </rPh>
    <rPh sb="46" eb="48">
      <t>ジギョウ</t>
    </rPh>
    <rPh sb="52" eb="54">
      <t>セイサク</t>
    </rPh>
    <rPh sb="54" eb="56">
      <t>タイケイ</t>
    </rPh>
    <rPh sb="57" eb="58">
      <t>ナカ</t>
    </rPh>
    <rPh sb="59" eb="62">
      <t>ユウセンド</t>
    </rPh>
    <rPh sb="63" eb="64">
      <t>タカ</t>
    </rPh>
    <rPh sb="65" eb="67">
      <t>ジギョウ</t>
    </rPh>
    <phoneticPr fontId="5"/>
  </si>
  <si>
    <t>○</t>
    <phoneticPr fontId="5"/>
  </si>
  <si>
    <t>調査段階に応じ、適切に地整等に支出しているため、合理的である。</t>
    <rPh sb="0" eb="2">
      <t>チョウサ</t>
    </rPh>
    <rPh sb="2" eb="4">
      <t>ダンカイ</t>
    </rPh>
    <rPh sb="5" eb="6">
      <t>オウ</t>
    </rPh>
    <rPh sb="8" eb="10">
      <t>テキセツ</t>
    </rPh>
    <rPh sb="11" eb="13">
      <t>チセイ</t>
    </rPh>
    <rPh sb="13" eb="14">
      <t>トウ</t>
    </rPh>
    <rPh sb="15" eb="17">
      <t>シシュツ</t>
    </rPh>
    <rPh sb="24" eb="27">
      <t>ゴウリテキ</t>
    </rPh>
    <phoneticPr fontId="5"/>
  </si>
  <si>
    <t>低潮線保全基本計画に基づき、関係省庁等が連携して、低潮線保全の取り組むなど効果的な事業を実施している。</t>
    <rPh sb="5" eb="7">
      <t>キホン</t>
    </rPh>
    <rPh sb="37" eb="40">
      <t>コウカテキ</t>
    </rPh>
    <rPh sb="41" eb="43">
      <t>ジギョウ</t>
    </rPh>
    <rPh sb="44" eb="46">
      <t>ジッシ</t>
    </rPh>
    <phoneticPr fontId="5"/>
  </si>
  <si>
    <t>低潮線保全基本計画に基づき、関係省庁等が連携して、低潮線保全の取り組むなどコスト削減や効率化に向けた工夫を行っている。</t>
    <rPh sb="0" eb="3">
      <t>テイチョウセン</t>
    </rPh>
    <rPh sb="3" eb="5">
      <t>ホゼン</t>
    </rPh>
    <rPh sb="5" eb="7">
      <t>キホン</t>
    </rPh>
    <rPh sb="7" eb="9">
      <t>ケイカク</t>
    </rPh>
    <rPh sb="10" eb="11">
      <t>モト</t>
    </rPh>
    <rPh sb="14" eb="16">
      <t>カンケイ</t>
    </rPh>
    <rPh sb="16" eb="18">
      <t>ショウチョウ</t>
    </rPh>
    <rPh sb="18" eb="19">
      <t>トウ</t>
    </rPh>
    <rPh sb="20" eb="22">
      <t>レンケイ</t>
    </rPh>
    <rPh sb="25" eb="28">
      <t>テイチョウセン</t>
    </rPh>
    <rPh sb="28" eb="30">
      <t>ホゼン</t>
    </rPh>
    <rPh sb="31" eb="32">
      <t>ト</t>
    </rPh>
    <rPh sb="33" eb="34">
      <t>ク</t>
    </rPh>
    <rPh sb="40" eb="42">
      <t>サクゲン</t>
    </rPh>
    <rPh sb="43" eb="46">
      <t>コウリツカ</t>
    </rPh>
    <rPh sb="47" eb="48">
      <t>ム</t>
    </rPh>
    <rPh sb="50" eb="52">
      <t>クフウ</t>
    </rPh>
    <rPh sb="53" eb="54">
      <t>オコナ</t>
    </rPh>
    <phoneticPr fontId="5"/>
  </si>
  <si>
    <t>防災ヘリコプターの運行・保守</t>
    <rPh sb="0" eb="2">
      <t>ボウサイ</t>
    </rPh>
    <rPh sb="9" eb="11">
      <t>ウンコウ</t>
    </rPh>
    <rPh sb="12" eb="14">
      <t>ホシュ</t>
    </rPh>
    <phoneticPr fontId="5"/>
  </si>
  <si>
    <t>C.朝日航洋（株）</t>
    <rPh sb="2" eb="4">
      <t>アサヒ</t>
    </rPh>
    <rPh sb="4" eb="5">
      <t>コウ</t>
    </rPh>
    <rPh sb="5" eb="6">
      <t>ヨウ</t>
    </rPh>
    <rPh sb="6" eb="9">
      <t>カブ</t>
    </rPh>
    <phoneticPr fontId="5"/>
  </si>
  <si>
    <t>朝日航洋（株）</t>
    <rPh sb="0" eb="2">
      <t>アサヒ</t>
    </rPh>
    <rPh sb="2" eb="3">
      <t>コウ</t>
    </rPh>
    <rPh sb="3" eb="4">
      <t>ヨウ</t>
    </rPh>
    <rPh sb="4" eb="7">
      <t>カブ</t>
    </rPh>
    <phoneticPr fontId="5"/>
  </si>
  <si>
    <t>東邦航空（株）東北事業所</t>
    <rPh sb="0" eb="2">
      <t>トウホウ</t>
    </rPh>
    <rPh sb="2" eb="4">
      <t>コウクウ</t>
    </rPh>
    <rPh sb="4" eb="7">
      <t>カブ</t>
    </rPh>
    <rPh sb="7" eb="9">
      <t>トウホク</t>
    </rPh>
    <rPh sb="9" eb="12">
      <t>ジギョウショ</t>
    </rPh>
    <phoneticPr fontId="5"/>
  </si>
  <si>
    <t>小笠原漁業協同組合</t>
    <rPh sb="0" eb="3">
      <t>オガサワラ</t>
    </rPh>
    <rPh sb="3" eb="5">
      <t>ギョギョウ</t>
    </rPh>
    <rPh sb="5" eb="7">
      <t>キョウドウ</t>
    </rPh>
    <rPh sb="7" eb="9">
      <t>クミアイ</t>
    </rPh>
    <phoneticPr fontId="5"/>
  </si>
  <si>
    <t>八丈島漁業協同組合</t>
    <rPh sb="0" eb="3">
      <t>ハチジョウジマ</t>
    </rPh>
    <rPh sb="3" eb="5">
      <t>ギョギョウ</t>
    </rPh>
    <rPh sb="5" eb="7">
      <t>キョウドウ</t>
    </rPh>
    <rPh sb="7" eb="9">
      <t>クミアイ</t>
    </rPh>
    <phoneticPr fontId="5"/>
  </si>
  <si>
    <t>中日本航空（株）新潟支店</t>
    <rPh sb="0" eb="3">
      <t>ナカニホン</t>
    </rPh>
    <rPh sb="3" eb="5">
      <t>コウクウ</t>
    </rPh>
    <rPh sb="5" eb="8">
      <t>カブ</t>
    </rPh>
    <rPh sb="8" eb="10">
      <t>ニイガタ</t>
    </rPh>
    <rPh sb="10" eb="12">
      <t>シテン</t>
    </rPh>
    <phoneticPr fontId="5"/>
  </si>
  <si>
    <t>中日本航空（株）大阪支店</t>
    <rPh sb="0" eb="3">
      <t>ナカニホン</t>
    </rPh>
    <rPh sb="3" eb="5">
      <t>コウクウ</t>
    </rPh>
    <rPh sb="5" eb="8">
      <t>カブ</t>
    </rPh>
    <rPh sb="8" eb="10">
      <t>オオサカ</t>
    </rPh>
    <rPh sb="10" eb="12">
      <t>シテン</t>
    </rPh>
    <phoneticPr fontId="5"/>
  </si>
  <si>
    <t>四国航空（株）</t>
    <rPh sb="0" eb="2">
      <t>シコク</t>
    </rPh>
    <rPh sb="2" eb="4">
      <t>コウクウ</t>
    </rPh>
    <rPh sb="4" eb="7">
      <t>カブ</t>
    </rPh>
    <phoneticPr fontId="5"/>
  </si>
  <si>
    <t>西日本空輸（株）</t>
    <rPh sb="0" eb="3">
      <t>ニシニホン</t>
    </rPh>
    <rPh sb="3" eb="5">
      <t>クウユ</t>
    </rPh>
    <rPh sb="5" eb="8">
      <t>カブ</t>
    </rPh>
    <phoneticPr fontId="5"/>
  </si>
  <si>
    <t>中日本航空（株）沖縄営業所</t>
    <rPh sb="0" eb="3">
      <t>ナカニホン</t>
    </rPh>
    <rPh sb="3" eb="5">
      <t>コウクウ</t>
    </rPh>
    <rPh sb="5" eb="8">
      <t>カブ</t>
    </rPh>
    <rPh sb="8" eb="10">
      <t>オキナワ</t>
    </rPh>
    <rPh sb="10" eb="13">
      <t>エイギョウショ</t>
    </rPh>
    <phoneticPr fontId="5"/>
  </si>
  <si>
    <t>防災ヘリコプターの運航、保守　等</t>
    <rPh sb="0" eb="2">
      <t>ボウサイ</t>
    </rPh>
    <rPh sb="9" eb="11">
      <t>ウンコウ</t>
    </rPh>
    <rPh sb="12" eb="14">
      <t>ホシュ</t>
    </rPh>
    <rPh sb="15" eb="16">
      <t>トウ</t>
    </rPh>
    <phoneticPr fontId="5"/>
  </si>
  <si>
    <t>船舶の傭船</t>
    <rPh sb="0" eb="2">
      <t>センパク</t>
    </rPh>
    <rPh sb="3" eb="5">
      <t>ヨウセン</t>
    </rPh>
    <phoneticPr fontId="5"/>
  </si>
  <si>
    <t>看板の設置　等</t>
    <rPh sb="0" eb="2">
      <t>カンバン</t>
    </rPh>
    <rPh sb="3" eb="5">
      <t>セッチ</t>
    </rPh>
    <rPh sb="6" eb="7">
      <t>トウ</t>
    </rPh>
    <phoneticPr fontId="5"/>
  </si>
  <si>
    <t>排他的経済水域の基点は、国境付近の離島を中心に全国各地に多数存在している。以上のことから国が統一的に実施する必要がある。</t>
    <phoneticPr fontId="5"/>
  </si>
  <si>
    <t>（合）サン技術研究所</t>
    <rPh sb="1" eb="2">
      <t>ゴウ</t>
    </rPh>
    <rPh sb="5" eb="7">
      <t>ギジュツ</t>
    </rPh>
    <rPh sb="7" eb="10">
      <t>ケンキュウジョ</t>
    </rPh>
    <phoneticPr fontId="5"/>
  </si>
  <si>
    <t>巡視等</t>
    <rPh sb="0" eb="2">
      <t>ジュンシ</t>
    </rPh>
    <rPh sb="2" eb="3">
      <t>トウ</t>
    </rPh>
    <phoneticPr fontId="5"/>
  </si>
  <si>
    <t>国際航業（株）</t>
    <rPh sb="0" eb="2">
      <t>コクサイ</t>
    </rPh>
    <rPh sb="2" eb="4">
      <t>コウギョウ</t>
    </rPh>
    <rPh sb="4" eb="7">
      <t>カブ</t>
    </rPh>
    <phoneticPr fontId="5"/>
  </si>
  <si>
    <t>-</t>
    <phoneticPr fontId="5"/>
  </si>
  <si>
    <t>-</t>
    <phoneticPr fontId="5"/>
  </si>
  <si>
    <t>低潮線の保全に要する経費</t>
    <rPh sb="0" eb="3">
      <t>テイチョウセン</t>
    </rPh>
    <rPh sb="4" eb="6">
      <t>ホゼン</t>
    </rPh>
    <rPh sb="7" eb="8">
      <t>ヨウ</t>
    </rPh>
    <rPh sb="10" eb="12">
      <t>ケイヒ</t>
    </rPh>
    <phoneticPr fontId="5"/>
  </si>
  <si>
    <t>水管理・国土保全局砂防部</t>
    <rPh sb="0" eb="1">
      <t>ミズ</t>
    </rPh>
    <rPh sb="1" eb="3">
      <t>カンリ</t>
    </rPh>
    <rPh sb="4" eb="6">
      <t>コクド</t>
    </rPh>
    <rPh sb="6" eb="9">
      <t>ホゼンキョク</t>
    </rPh>
    <rPh sb="9" eb="12">
      <t>サボウブ</t>
    </rPh>
    <phoneticPr fontId="5"/>
  </si>
  <si>
    <t>保全課海岸室</t>
    <rPh sb="0" eb="2">
      <t>ホゼン</t>
    </rPh>
    <rPh sb="2" eb="3">
      <t>カ</t>
    </rPh>
    <rPh sb="3" eb="6">
      <t>カイガンシツ</t>
    </rPh>
    <phoneticPr fontId="5"/>
  </si>
  <si>
    <t>限られた予算の中で着実な調査等が実施できるよう、効率的な調査に努めるとともに、業務発注にあたって引き続き競争性の確保に努める。</t>
    <rPh sb="0" eb="1">
      <t>カギ</t>
    </rPh>
    <rPh sb="4" eb="6">
      <t>ヨサン</t>
    </rPh>
    <rPh sb="7" eb="8">
      <t>ナカ</t>
    </rPh>
    <rPh sb="9" eb="11">
      <t>チャクジツ</t>
    </rPh>
    <rPh sb="12" eb="14">
      <t>チョウサ</t>
    </rPh>
    <rPh sb="14" eb="15">
      <t>トウ</t>
    </rPh>
    <rPh sb="16" eb="18">
      <t>ジッシ</t>
    </rPh>
    <rPh sb="24" eb="27">
      <t>コウリツテキ</t>
    </rPh>
    <rPh sb="28" eb="30">
      <t>チョウサ</t>
    </rPh>
    <rPh sb="31" eb="32">
      <t>ツト</t>
    </rPh>
    <rPh sb="39" eb="41">
      <t>ギョウム</t>
    </rPh>
    <rPh sb="41" eb="43">
      <t>ハッチュウ</t>
    </rPh>
    <rPh sb="48" eb="49">
      <t>ヒ</t>
    </rPh>
    <rPh sb="50" eb="51">
      <t>ツヅ</t>
    </rPh>
    <rPh sb="52" eb="55">
      <t>キョウソウセイ</t>
    </rPh>
    <rPh sb="56" eb="58">
      <t>カクホ</t>
    </rPh>
    <rPh sb="59" eb="60">
      <t>ツト</t>
    </rPh>
    <phoneticPr fontId="5"/>
  </si>
  <si>
    <t>執行等改善</t>
  </si>
  <si>
    <t>低潮線保全区域の状況変化をより確実かつ効率的に確認等できるよう、関係機関との連携をさらに深める。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</si>
</sst>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141"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3" fillId="5" borderId="60"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140</xdr:row>
      <xdr:rowOff>0</xdr:rowOff>
    </xdr:from>
    <xdr:to>
      <xdr:col>45</xdr:col>
      <xdr:colOff>47625</xdr:colOff>
      <xdr:row>155</xdr:row>
      <xdr:rowOff>257175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0" y="30651450"/>
          <a:ext cx="7048500" cy="554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02"/>
  <sheetViews>
    <sheetView tabSelected="1" view="pageBreakPreview" zoomScaleNormal="70" zoomScaleSheetLayoutView="100" workbookViewId="0">
      <selection activeCell="R99" sqref="R99:W9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2" t="s">
        <v>0</v>
      </c>
      <c r="AK2" s="432"/>
      <c r="AL2" s="432"/>
      <c r="AM2" s="432"/>
      <c r="AN2" s="432"/>
      <c r="AO2" s="432"/>
      <c r="AP2" s="432"/>
      <c r="AQ2" s="684" t="s">
        <v>413</v>
      </c>
      <c r="AR2" s="684"/>
      <c r="AS2" s="59" t="str">
        <f>IF(OR(AQ2="　", AQ2=""), "", "-")</f>
        <v/>
      </c>
      <c r="AT2" s="685">
        <v>24</v>
      </c>
      <c r="AU2" s="685"/>
      <c r="AV2" s="60" t="str">
        <f>IF(AW2="", "", "-")</f>
        <v/>
      </c>
      <c r="AW2" s="686"/>
      <c r="AX2" s="686"/>
    </row>
    <row r="3" spans="1:50" ht="21" customHeight="1" thickBot="1">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374</v>
      </c>
      <c r="AK3" s="641"/>
      <c r="AL3" s="641"/>
      <c r="AM3" s="641"/>
      <c r="AN3" s="641"/>
      <c r="AO3" s="641"/>
      <c r="AP3" s="641"/>
      <c r="AQ3" s="641"/>
      <c r="AR3" s="641"/>
      <c r="AS3" s="641"/>
      <c r="AT3" s="641"/>
      <c r="AU3" s="641"/>
      <c r="AV3" s="641"/>
      <c r="AW3" s="641"/>
      <c r="AX3" s="36" t="s">
        <v>91</v>
      </c>
    </row>
    <row r="4" spans="1:50" ht="24.75" customHeight="1">
      <c r="A4" s="459" t="s">
        <v>30</v>
      </c>
      <c r="B4" s="460"/>
      <c r="C4" s="460"/>
      <c r="D4" s="460"/>
      <c r="E4" s="460"/>
      <c r="F4" s="460"/>
      <c r="G4" s="433" t="s">
        <v>450</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451</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c r="A5" s="443" t="s">
        <v>93</v>
      </c>
      <c r="B5" s="444"/>
      <c r="C5" s="444"/>
      <c r="D5" s="444"/>
      <c r="E5" s="444"/>
      <c r="F5" s="445"/>
      <c r="G5" s="656" t="s">
        <v>212</v>
      </c>
      <c r="H5" s="618"/>
      <c r="I5" s="618"/>
      <c r="J5" s="618"/>
      <c r="K5" s="618"/>
      <c r="L5" s="618"/>
      <c r="M5" s="657" t="s">
        <v>92</v>
      </c>
      <c r="N5" s="658"/>
      <c r="O5" s="658"/>
      <c r="P5" s="658"/>
      <c r="Q5" s="658"/>
      <c r="R5" s="659"/>
      <c r="S5" s="617" t="s">
        <v>157</v>
      </c>
      <c r="T5" s="618"/>
      <c r="U5" s="618"/>
      <c r="V5" s="618"/>
      <c r="W5" s="618"/>
      <c r="X5" s="619"/>
      <c r="Y5" s="450" t="s">
        <v>3</v>
      </c>
      <c r="Z5" s="451"/>
      <c r="AA5" s="451"/>
      <c r="AB5" s="451"/>
      <c r="AC5" s="451"/>
      <c r="AD5" s="452"/>
      <c r="AE5" s="453" t="s">
        <v>452</v>
      </c>
      <c r="AF5" s="454"/>
      <c r="AG5" s="454"/>
      <c r="AH5" s="454"/>
      <c r="AI5" s="454"/>
      <c r="AJ5" s="454"/>
      <c r="AK5" s="454"/>
      <c r="AL5" s="454"/>
      <c r="AM5" s="454"/>
      <c r="AN5" s="454"/>
      <c r="AO5" s="454"/>
      <c r="AP5" s="455"/>
      <c r="AQ5" s="456" t="s">
        <v>375</v>
      </c>
      <c r="AR5" s="457"/>
      <c r="AS5" s="457"/>
      <c r="AT5" s="457"/>
      <c r="AU5" s="457"/>
      <c r="AV5" s="457"/>
      <c r="AW5" s="457"/>
      <c r="AX5" s="458"/>
    </row>
    <row r="6" spans="1:50" ht="57" customHeight="1">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421</v>
      </c>
      <c r="AF6" s="468"/>
      <c r="AG6" s="468"/>
      <c r="AH6" s="468"/>
      <c r="AI6" s="468"/>
      <c r="AJ6" s="468"/>
      <c r="AK6" s="468"/>
      <c r="AL6" s="468"/>
      <c r="AM6" s="468"/>
      <c r="AN6" s="468"/>
      <c r="AO6" s="468"/>
      <c r="AP6" s="468"/>
      <c r="AQ6" s="469"/>
      <c r="AR6" s="469"/>
      <c r="AS6" s="469"/>
      <c r="AT6" s="469"/>
      <c r="AU6" s="469"/>
      <c r="AV6" s="469"/>
      <c r="AW6" s="469"/>
      <c r="AX6" s="470"/>
    </row>
    <row r="7" spans="1:50" ht="49.5" customHeight="1">
      <c r="A7" s="486" t="s">
        <v>25</v>
      </c>
      <c r="B7" s="487"/>
      <c r="C7" s="487"/>
      <c r="D7" s="487"/>
      <c r="E7" s="487"/>
      <c r="F7" s="487"/>
      <c r="G7" s="488" t="s">
        <v>376</v>
      </c>
      <c r="H7" s="489"/>
      <c r="I7" s="489"/>
      <c r="J7" s="489"/>
      <c r="K7" s="489"/>
      <c r="L7" s="489"/>
      <c r="M7" s="489"/>
      <c r="N7" s="489"/>
      <c r="O7" s="489"/>
      <c r="P7" s="489"/>
      <c r="Q7" s="489"/>
      <c r="R7" s="489"/>
      <c r="S7" s="489"/>
      <c r="T7" s="489"/>
      <c r="U7" s="489"/>
      <c r="V7" s="490"/>
      <c r="W7" s="490"/>
      <c r="X7" s="490"/>
      <c r="Y7" s="491" t="s">
        <v>5</v>
      </c>
      <c r="Z7" s="380"/>
      <c r="AA7" s="380"/>
      <c r="AB7" s="380"/>
      <c r="AC7" s="380"/>
      <c r="AD7" s="382"/>
      <c r="AE7" s="492" t="s">
        <v>377</v>
      </c>
      <c r="AF7" s="493"/>
      <c r="AG7" s="493"/>
      <c r="AH7" s="493"/>
      <c r="AI7" s="493"/>
      <c r="AJ7" s="493"/>
      <c r="AK7" s="493"/>
      <c r="AL7" s="493"/>
      <c r="AM7" s="493"/>
      <c r="AN7" s="493"/>
      <c r="AO7" s="493"/>
      <c r="AP7" s="493"/>
      <c r="AQ7" s="493"/>
      <c r="AR7" s="493"/>
      <c r="AS7" s="493"/>
      <c r="AT7" s="493"/>
      <c r="AU7" s="493"/>
      <c r="AV7" s="493"/>
      <c r="AW7" s="493"/>
      <c r="AX7" s="494"/>
    </row>
    <row r="8" spans="1:50" ht="41.25" customHeight="1">
      <c r="A8" s="636" t="s">
        <v>308</v>
      </c>
      <c r="B8" s="637"/>
      <c r="C8" s="637"/>
      <c r="D8" s="637"/>
      <c r="E8" s="637"/>
      <c r="F8" s="638"/>
      <c r="G8" s="633" t="str">
        <f>入力規則等!A26</f>
        <v>海洋政策</v>
      </c>
      <c r="H8" s="634"/>
      <c r="I8" s="634"/>
      <c r="J8" s="634"/>
      <c r="K8" s="634"/>
      <c r="L8" s="634"/>
      <c r="M8" s="634"/>
      <c r="N8" s="634"/>
      <c r="O8" s="634"/>
      <c r="P8" s="634"/>
      <c r="Q8" s="634"/>
      <c r="R8" s="634"/>
      <c r="S8" s="634"/>
      <c r="T8" s="634"/>
      <c r="U8" s="634"/>
      <c r="V8" s="634"/>
      <c r="W8" s="634"/>
      <c r="X8" s="635"/>
      <c r="Y8" s="471" t="s">
        <v>79</v>
      </c>
      <c r="Z8" s="471"/>
      <c r="AA8" s="471"/>
      <c r="AB8" s="471"/>
      <c r="AC8" s="471"/>
      <c r="AD8" s="471"/>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69" customHeight="1">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9"/>
      <c r="Z9" s="429"/>
      <c r="AA9" s="429"/>
      <c r="AB9" s="429"/>
      <c r="AC9" s="429"/>
      <c r="AD9" s="429"/>
      <c r="AE9" s="187"/>
      <c r="AF9" s="187"/>
      <c r="AG9" s="187"/>
      <c r="AH9" s="187"/>
      <c r="AI9" s="187"/>
      <c r="AJ9" s="187"/>
      <c r="AK9" s="187"/>
      <c r="AL9" s="187"/>
      <c r="AM9" s="187"/>
      <c r="AN9" s="187"/>
      <c r="AO9" s="187"/>
      <c r="AP9" s="187"/>
      <c r="AQ9" s="187"/>
      <c r="AR9" s="187"/>
      <c r="AS9" s="187"/>
      <c r="AT9" s="187"/>
      <c r="AU9" s="187"/>
      <c r="AV9" s="187"/>
      <c r="AW9" s="187"/>
      <c r="AX9" s="188"/>
    </row>
    <row r="10" spans="1:50" ht="73.5" customHeight="1">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5"/>
      <c r="G11" s="447" t="str">
        <f>入力規則等!P10</f>
        <v>委託・請負</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c r="A13" s="401"/>
      <c r="B13" s="402"/>
      <c r="C13" s="402"/>
      <c r="D13" s="402"/>
      <c r="E13" s="402"/>
      <c r="F13" s="403"/>
      <c r="G13" s="505" t="s">
        <v>7</v>
      </c>
      <c r="H13" s="506"/>
      <c r="I13" s="511" t="s">
        <v>8</v>
      </c>
      <c r="J13" s="512"/>
      <c r="K13" s="512"/>
      <c r="L13" s="512"/>
      <c r="M13" s="512"/>
      <c r="N13" s="512"/>
      <c r="O13" s="513"/>
      <c r="P13" s="175">
        <v>55</v>
      </c>
      <c r="Q13" s="176"/>
      <c r="R13" s="176"/>
      <c r="S13" s="176"/>
      <c r="T13" s="176"/>
      <c r="U13" s="176"/>
      <c r="V13" s="177"/>
      <c r="W13" s="175">
        <v>55</v>
      </c>
      <c r="X13" s="176"/>
      <c r="Y13" s="176"/>
      <c r="Z13" s="176"/>
      <c r="AA13" s="176"/>
      <c r="AB13" s="176"/>
      <c r="AC13" s="177"/>
      <c r="AD13" s="175">
        <v>55</v>
      </c>
      <c r="AE13" s="176"/>
      <c r="AF13" s="176"/>
      <c r="AG13" s="176"/>
      <c r="AH13" s="176"/>
      <c r="AI13" s="176"/>
      <c r="AJ13" s="177"/>
      <c r="AK13" s="175">
        <v>55</v>
      </c>
      <c r="AL13" s="176"/>
      <c r="AM13" s="176"/>
      <c r="AN13" s="176"/>
      <c r="AO13" s="176"/>
      <c r="AP13" s="176"/>
      <c r="AQ13" s="177"/>
      <c r="AR13" s="189">
        <v>55</v>
      </c>
      <c r="AS13" s="190"/>
      <c r="AT13" s="190"/>
      <c r="AU13" s="190"/>
      <c r="AV13" s="190"/>
      <c r="AW13" s="190"/>
      <c r="AX13" s="191"/>
    </row>
    <row r="14" spans="1:50" ht="21" customHeight="1">
      <c r="A14" s="401"/>
      <c r="B14" s="402"/>
      <c r="C14" s="402"/>
      <c r="D14" s="402"/>
      <c r="E14" s="402"/>
      <c r="F14" s="403"/>
      <c r="G14" s="507"/>
      <c r="H14" s="508"/>
      <c r="I14" s="179" t="s">
        <v>9</v>
      </c>
      <c r="J14" s="180"/>
      <c r="K14" s="180"/>
      <c r="L14" s="180"/>
      <c r="M14" s="180"/>
      <c r="N14" s="180"/>
      <c r="O14" s="181"/>
      <c r="P14" s="175" t="s">
        <v>378</v>
      </c>
      <c r="Q14" s="176"/>
      <c r="R14" s="176"/>
      <c r="S14" s="176"/>
      <c r="T14" s="176"/>
      <c r="U14" s="176"/>
      <c r="V14" s="177"/>
      <c r="W14" s="175" t="s">
        <v>378</v>
      </c>
      <c r="X14" s="176"/>
      <c r="Y14" s="176"/>
      <c r="Z14" s="176"/>
      <c r="AA14" s="176"/>
      <c r="AB14" s="176"/>
      <c r="AC14" s="177"/>
      <c r="AD14" s="175" t="s">
        <v>378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401"/>
      <c r="B15" s="402"/>
      <c r="C15" s="402"/>
      <c r="D15" s="402"/>
      <c r="E15" s="402"/>
      <c r="F15" s="403"/>
      <c r="G15" s="507"/>
      <c r="H15" s="508"/>
      <c r="I15" s="179" t="s">
        <v>62</v>
      </c>
      <c r="J15" s="430"/>
      <c r="K15" s="430"/>
      <c r="L15" s="430"/>
      <c r="M15" s="430"/>
      <c r="N15" s="430"/>
      <c r="O15" s="431"/>
      <c r="P15" s="175" t="s">
        <v>378</v>
      </c>
      <c r="Q15" s="176"/>
      <c r="R15" s="176"/>
      <c r="S15" s="176"/>
      <c r="T15" s="176"/>
      <c r="U15" s="176"/>
      <c r="V15" s="177"/>
      <c r="W15" s="175" t="s">
        <v>378</v>
      </c>
      <c r="X15" s="176"/>
      <c r="Y15" s="176"/>
      <c r="Z15" s="176"/>
      <c r="AA15" s="176"/>
      <c r="AB15" s="176"/>
      <c r="AC15" s="177"/>
      <c r="AD15" s="175" t="s">
        <v>378</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c r="A16" s="401"/>
      <c r="B16" s="402"/>
      <c r="C16" s="402"/>
      <c r="D16" s="402"/>
      <c r="E16" s="402"/>
      <c r="F16" s="403"/>
      <c r="G16" s="507"/>
      <c r="H16" s="508"/>
      <c r="I16" s="179" t="s">
        <v>63</v>
      </c>
      <c r="J16" s="430"/>
      <c r="K16" s="430"/>
      <c r="L16" s="430"/>
      <c r="M16" s="430"/>
      <c r="N16" s="430"/>
      <c r="O16" s="431"/>
      <c r="P16" s="175" t="s">
        <v>378</v>
      </c>
      <c r="Q16" s="176"/>
      <c r="R16" s="176"/>
      <c r="S16" s="176"/>
      <c r="T16" s="176"/>
      <c r="U16" s="176"/>
      <c r="V16" s="177"/>
      <c r="W16" s="175" t="s">
        <v>378</v>
      </c>
      <c r="X16" s="176"/>
      <c r="Y16" s="176"/>
      <c r="Z16" s="176"/>
      <c r="AA16" s="176"/>
      <c r="AB16" s="176"/>
      <c r="AC16" s="177"/>
      <c r="AD16" s="175" t="s">
        <v>378</v>
      </c>
      <c r="AE16" s="176"/>
      <c r="AF16" s="176"/>
      <c r="AG16" s="176"/>
      <c r="AH16" s="176"/>
      <c r="AI16" s="176"/>
      <c r="AJ16" s="177"/>
      <c r="AK16" s="175"/>
      <c r="AL16" s="176"/>
      <c r="AM16" s="176"/>
      <c r="AN16" s="176"/>
      <c r="AO16" s="176"/>
      <c r="AP16" s="176"/>
      <c r="AQ16" s="177"/>
      <c r="AR16" s="481"/>
      <c r="AS16" s="482"/>
      <c r="AT16" s="482"/>
      <c r="AU16" s="482"/>
      <c r="AV16" s="482"/>
      <c r="AW16" s="482"/>
      <c r="AX16" s="483"/>
    </row>
    <row r="17" spans="1:50" ht="24.75" customHeight="1">
      <c r="A17" s="401"/>
      <c r="B17" s="402"/>
      <c r="C17" s="402"/>
      <c r="D17" s="402"/>
      <c r="E17" s="402"/>
      <c r="F17" s="403"/>
      <c r="G17" s="507"/>
      <c r="H17" s="508"/>
      <c r="I17" s="179" t="s">
        <v>61</v>
      </c>
      <c r="J17" s="180"/>
      <c r="K17" s="180"/>
      <c r="L17" s="180"/>
      <c r="M17" s="180"/>
      <c r="N17" s="180"/>
      <c r="O17" s="181"/>
      <c r="P17" s="175" t="s">
        <v>378</v>
      </c>
      <c r="Q17" s="176"/>
      <c r="R17" s="176"/>
      <c r="S17" s="176"/>
      <c r="T17" s="176"/>
      <c r="U17" s="176"/>
      <c r="V17" s="177"/>
      <c r="W17" s="175" t="s">
        <v>378</v>
      </c>
      <c r="X17" s="176"/>
      <c r="Y17" s="176"/>
      <c r="Z17" s="176"/>
      <c r="AA17" s="176"/>
      <c r="AB17" s="176"/>
      <c r="AC17" s="177"/>
      <c r="AD17" s="175" t="s">
        <v>378</v>
      </c>
      <c r="AE17" s="176"/>
      <c r="AF17" s="176"/>
      <c r="AG17" s="176"/>
      <c r="AH17" s="176"/>
      <c r="AI17" s="176"/>
      <c r="AJ17" s="177"/>
      <c r="AK17" s="175"/>
      <c r="AL17" s="176"/>
      <c r="AM17" s="176"/>
      <c r="AN17" s="176"/>
      <c r="AO17" s="176"/>
      <c r="AP17" s="176"/>
      <c r="AQ17" s="177"/>
      <c r="AR17" s="484"/>
      <c r="AS17" s="484"/>
      <c r="AT17" s="484"/>
      <c r="AU17" s="484"/>
      <c r="AV17" s="484"/>
      <c r="AW17" s="484"/>
      <c r="AX17" s="485"/>
    </row>
    <row r="18" spans="1:50" ht="24.75" customHeight="1">
      <c r="A18" s="401"/>
      <c r="B18" s="402"/>
      <c r="C18" s="402"/>
      <c r="D18" s="402"/>
      <c r="E18" s="402"/>
      <c r="F18" s="403"/>
      <c r="G18" s="509"/>
      <c r="H18" s="510"/>
      <c r="I18" s="628" t="s">
        <v>22</v>
      </c>
      <c r="J18" s="629"/>
      <c r="K18" s="629"/>
      <c r="L18" s="629"/>
      <c r="M18" s="629"/>
      <c r="N18" s="629"/>
      <c r="O18" s="630"/>
      <c r="P18" s="651">
        <f>SUM(P13:V17)</f>
        <v>55</v>
      </c>
      <c r="Q18" s="652"/>
      <c r="R18" s="652"/>
      <c r="S18" s="652"/>
      <c r="T18" s="652"/>
      <c r="U18" s="652"/>
      <c r="V18" s="653"/>
      <c r="W18" s="651">
        <f>SUM(W13:AC17)</f>
        <v>55</v>
      </c>
      <c r="X18" s="652"/>
      <c r="Y18" s="652"/>
      <c r="Z18" s="652"/>
      <c r="AA18" s="652"/>
      <c r="AB18" s="652"/>
      <c r="AC18" s="653"/>
      <c r="AD18" s="651">
        <f t="shared" ref="AD18" si="0">SUM(AD13:AJ17)</f>
        <v>55</v>
      </c>
      <c r="AE18" s="652"/>
      <c r="AF18" s="652"/>
      <c r="AG18" s="652"/>
      <c r="AH18" s="652"/>
      <c r="AI18" s="652"/>
      <c r="AJ18" s="653"/>
      <c r="AK18" s="651">
        <f t="shared" ref="AK18" si="1">SUM(AK13:AQ17)</f>
        <v>55</v>
      </c>
      <c r="AL18" s="652"/>
      <c r="AM18" s="652"/>
      <c r="AN18" s="652"/>
      <c r="AO18" s="652"/>
      <c r="AP18" s="652"/>
      <c r="AQ18" s="653"/>
      <c r="AR18" s="651">
        <f t="shared" ref="AR18" si="2">SUM(AR13:AX17)</f>
        <v>55</v>
      </c>
      <c r="AS18" s="652"/>
      <c r="AT18" s="652"/>
      <c r="AU18" s="652"/>
      <c r="AV18" s="652"/>
      <c r="AW18" s="652"/>
      <c r="AX18" s="654"/>
    </row>
    <row r="19" spans="1:50" ht="24.75" customHeight="1">
      <c r="A19" s="401"/>
      <c r="B19" s="402"/>
      <c r="C19" s="402"/>
      <c r="D19" s="402"/>
      <c r="E19" s="402"/>
      <c r="F19" s="403"/>
      <c r="G19" s="649" t="s">
        <v>10</v>
      </c>
      <c r="H19" s="650"/>
      <c r="I19" s="650"/>
      <c r="J19" s="650"/>
      <c r="K19" s="650"/>
      <c r="L19" s="650"/>
      <c r="M19" s="650"/>
      <c r="N19" s="650"/>
      <c r="O19" s="650"/>
      <c r="P19" s="175">
        <v>50</v>
      </c>
      <c r="Q19" s="176"/>
      <c r="R19" s="176"/>
      <c r="S19" s="176"/>
      <c r="T19" s="176"/>
      <c r="U19" s="176"/>
      <c r="V19" s="177"/>
      <c r="W19" s="175">
        <v>53</v>
      </c>
      <c r="X19" s="176"/>
      <c r="Y19" s="176"/>
      <c r="Z19" s="176"/>
      <c r="AA19" s="176"/>
      <c r="AB19" s="176"/>
      <c r="AC19" s="177"/>
      <c r="AD19" s="175">
        <v>55</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c r="A20" s="499"/>
      <c r="B20" s="500"/>
      <c r="C20" s="500"/>
      <c r="D20" s="500"/>
      <c r="E20" s="500"/>
      <c r="F20" s="501"/>
      <c r="G20" s="649" t="s">
        <v>11</v>
      </c>
      <c r="H20" s="650"/>
      <c r="I20" s="650"/>
      <c r="J20" s="650"/>
      <c r="K20" s="650"/>
      <c r="L20" s="650"/>
      <c r="M20" s="650"/>
      <c r="N20" s="650"/>
      <c r="O20" s="650"/>
      <c r="P20" s="655">
        <f>IF(P18=0, "-", P19/P18)</f>
        <v>0.90909090909090906</v>
      </c>
      <c r="Q20" s="655"/>
      <c r="R20" s="655"/>
      <c r="S20" s="655"/>
      <c r="T20" s="655"/>
      <c r="U20" s="655"/>
      <c r="V20" s="655"/>
      <c r="W20" s="655">
        <f>IF(W18=0, "-", W19/W18)</f>
        <v>0.96363636363636362</v>
      </c>
      <c r="X20" s="655"/>
      <c r="Y20" s="655"/>
      <c r="Z20" s="655"/>
      <c r="AA20" s="655"/>
      <c r="AB20" s="655"/>
      <c r="AC20" s="655"/>
      <c r="AD20" s="655">
        <f>IF(AD18=0, "-", AD19/AD18)</f>
        <v>1</v>
      </c>
      <c r="AE20" s="655"/>
      <c r="AF20" s="655"/>
      <c r="AG20" s="655"/>
      <c r="AH20" s="655"/>
      <c r="AI20" s="655"/>
      <c r="AJ20" s="655"/>
      <c r="AK20" s="626"/>
      <c r="AL20" s="626"/>
      <c r="AM20" s="626"/>
      <c r="AN20" s="626"/>
      <c r="AO20" s="626"/>
      <c r="AP20" s="626"/>
      <c r="AQ20" s="626"/>
      <c r="AR20" s="626"/>
      <c r="AS20" s="626"/>
      <c r="AT20" s="626"/>
      <c r="AU20" s="626"/>
      <c r="AV20" s="626"/>
      <c r="AW20" s="626"/>
      <c r="AX20" s="627"/>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378</v>
      </c>
      <c r="AV22" s="71"/>
      <c r="AW22" s="72" t="s">
        <v>355</v>
      </c>
      <c r="AX22" s="73"/>
    </row>
    <row r="23" spans="1:50" ht="22.5" customHeight="1">
      <c r="A23" s="130"/>
      <c r="B23" s="128"/>
      <c r="C23" s="128"/>
      <c r="D23" s="128"/>
      <c r="E23" s="128"/>
      <c r="F23" s="129"/>
      <c r="G23" s="74" t="s">
        <v>422</v>
      </c>
      <c r="H23" s="75"/>
      <c r="I23" s="75"/>
      <c r="J23" s="75"/>
      <c r="K23" s="75"/>
      <c r="L23" s="75"/>
      <c r="M23" s="75"/>
      <c r="N23" s="75"/>
      <c r="O23" s="76"/>
      <c r="P23" s="219" t="s">
        <v>423</v>
      </c>
      <c r="Q23" s="234"/>
      <c r="R23" s="234"/>
      <c r="S23" s="234"/>
      <c r="T23" s="234"/>
      <c r="U23" s="234"/>
      <c r="V23" s="234"/>
      <c r="W23" s="234"/>
      <c r="X23" s="235"/>
      <c r="Y23" s="228" t="s">
        <v>14</v>
      </c>
      <c r="Z23" s="229"/>
      <c r="AA23" s="230"/>
      <c r="AB23" s="167" t="s">
        <v>424</v>
      </c>
      <c r="AC23" s="168"/>
      <c r="AD23" s="168"/>
      <c r="AE23" s="88">
        <v>447</v>
      </c>
      <c r="AF23" s="89"/>
      <c r="AG23" s="89"/>
      <c r="AH23" s="89"/>
      <c r="AI23" s="90"/>
      <c r="AJ23" s="88">
        <v>447</v>
      </c>
      <c r="AK23" s="89"/>
      <c r="AL23" s="89"/>
      <c r="AM23" s="89"/>
      <c r="AN23" s="90"/>
      <c r="AO23" s="88">
        <v>465</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424</v>
      </c>
      <c r="AC24" s="168"/>
      <c r="AD24" s="168"/>
      <c r="AE24" s="88">
        <v>447</v>
      </c>
      <c r="AF24" s="89"/>
      <c r="AG24" s="89"/>
      <c r="AH24" s="89"/>
      <c r="AI24" s="90"/>
      <c r="AJ24" s="88">
        <v>447</v>
      </c>
      <c r="AK24" s="89"/>
      <c r="AL24" s="89"/>
      <c r="AM24" s="89"/>
      <c r="AN24" s="90"/>
      <c r="AO24" s="88">
        <v>465</v>
      </c>
      <c r="AP24" s="89"/>
      <c r="AQ24" s="89"/>
      <c r="AR24" s="89"/>
      <c r="AS24" s="90"/>
      <c r="AT24" s="88"/>
      <c r="AU24" s="89"/>
      <c r="AV24" s="89"/>
      <c r="AW24" s="89"/>
      <c r="AX24" s="353"/>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3"/>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3"/>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60"/>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3"/>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6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4"/>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6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5"/>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60"/>
      <c r="B54" s="100"/>
      <c r="C54" s="100"/>
      <c r="D54" s="100"/>
      <c r="E54" s="100"/>
      <c r="F54" s="101"/>
      <c r="G54" s="611"/>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60"/>
      <c r="B55" s="100"/>
      <c r="C55" s="100"/>
      <c r="D55" s="100"/>
      <c r="E55" s="100"/>
      <c r="F55" s="101"/>
      <c r="G55" s="612"/>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c r="A56" s="660"/>
      <c r="B56" s="103"/>
      <c r="C56" s="103"/>
      <c r="D56" s="103"/>
      <c r="E56" s="103"/>
      <c r="F56" s="104"/>
      <c r="G56" s="613"/>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60"/>
      <c r="B59" s="100"/>
      <c r="C59" s="100"/>
      <c r="D59" s="100"/>
      <c r="E59" s="100"/>
      <c r="F59" s="101"/>
      <c r="G59" s="611"/>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60"/>
      <c r="B60" s="100"/>
      <c r="C60" s="100"/>
      <c r="D60" s="100"/>
      <c r="E60" s="100"/>
      <c r="F60" s="101"/>
      <c r="G60" s="612"/>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c r="A61" s="660"/>
      <c r="B61" s="103"/>
      <c r="C61" s="103"/>
      <c r="D61" s="103"/>
      <c r="E61" s="103"/>
      <c r="F61" s="104"/>
      <c r="G61" s="61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60"/>
      <c r="B64" s="100"/>
      <c r="C64" s="100"/>
      <c r="D64" s="100"/>
      <c r="E64" s="100"/>
      <c r="F64" s="101"/>
      <c r="G64" s="611"/>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60"/>
      <c r="B65" s="100"/>
      <c r="C65" s="100"/>
      <c r="D65" s="100"/>
      <c r="E65" s="100"/>
      <c r="F65" s="101"/>
      <c r="G65" s="61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c r="A66" s="661"/>
      <c r="B66" s="103"/>
      <c r="C66" s="103"/>
      <c r="D66" s="103"/>
      <c r="E66" s="103"/>
      <c r="F66" s="104"/>
      <c r="G66" s="61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8" t="s">
        <v>88</v>
      </c>
      <c r="B67" s="529"/>
      <c r="C67" s="529"/>
      <c r="D67" s="529"/>
      <c r="E67" s="529"/>
      <c r="F67" s="530"/>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31"/>
      <c r="B68" s="532"/>
      <c r="C68" s="532"/>
      <c r="D68" s="532"/>
      <c r="E68" s="532"/>
      <c r="F68" s="533"/>
      <c r="G68" s="219" t="s">
        <v>387</v>
      </c>
      <c r="H68" s="234"/>
      <c r="I68" s="234"/>
      <c r="J68" s="234"/>
      <c r="K68" s="234"/>
      <c r="L68" s="234"/>
      <c r="M68" s="234"/>
      <c r="N68" s="234"/>
      <c r="O68" s="234"/>
      <c r="P68" s="234"/>
      <c r="Q68" s="234"/>
      <c r="R68" s="234"/>
      <c r="S68" s="234"/>
      <c r="T68" s="234"/>
      <c r="U68" s="234"/>
      <c r="V68" s="234"/>
      <c r="W68" s="234"/>
      <c r="X68" s="235"/>
      <c r="Y68" s="620" t="s">
        <v>66</v>
      </c>
      <c r="Z68" s="621"/>
      <c r="AA68" s="622"/>
      <c r="AB68" s="111" t="s">
        <v>379</v>
      </c>
      <c r="AC68" s="112"/>
      <c r="AD68" s="113"/>
      <c r="AE68" s="88">
        <v>177</v>
      </c>
      <c r="AF68" s="89"/>
      <c r="AG68" s="89"/>
      <c r="AH68" s="89"/>
      <c r="AI68" s="90"/>
      <c r="AJ68" s="88">
        <v>177</v>
      </c>
      <c r="AK68" s="89"/>
      <c r="AL68" s="89"/>
      <c r="AM68" s="89"/>
      <c r="AN68" s="90"/>
      <c r="AO68" s="88">
        <v>177</v>
      </c>
      <c r="AP68" s="89"/>
      <c r="AQ68" s="89"/>
      <c r="AR68" s="89"/>
      <c r="AS68" s="90"/>
      <c r="AT68" s="543"/>
      <c r="AU68" s="543"/>
      <c r="AV68" s="543"/>
      <c r="AW68" s="543"/>
      <c r="AX68" s="544"/>
      <c r="AY68" s="10"/>
      <c r="AZ68" s="10"/>
      <c r="BA68" s="10"/>
      <c r="BB68" s="10"/>
      <c r="BC68" s="10"/>
    </row>
    <row r="69" spans="1:60" ht="22.5" customHeight="1">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379</v>
      </c>
      <c r="AC69" s="203"/>
      <c r="AD69" s="204"/>
      <c r="AE69" s="88">
        <v>177</v>
      </c>
      <c r="AF69" s="89"/>
      <c r="AG69" s="89"/>
      <c r="AH69" s="89"/>
      <c r="AI69" s="90"/>
      <c r="AJ69" s="88">
        <v>177</v>
      </c>
      <c r="AK69" s="89"/>
      <c r="AL69" s="89"/>
      <c r="AM69" s="89"/>
      <c r="AN69" s="90"/>
      <c r="AO69" s="88">
        <v>177</v>
      </c>
      <c r="AP69" s="89"/>
      <c r="AQ69" s="89"/>
      <c r="AR69" s="89"/>
      <c r="AS69" s="90"/>
      <c r="AT69" s="88">
        <v>177</v>
      </c>
      <c r="AU69" s="89"/>
      <c r="AV69" s="89"/>
      <c r="AW69" s="89"/>
      <c r="AX69" s="353"/>
      <c r="AY69" s="10"/>
      <c r="AZ69" s="10"/>
      <c r="BA69" s="10"/>
      <c r="BB69" s="10"/>
      <c r="BC69" s="10"/>
      <c r="BD69" s="10"/>
      <c r="BE69" s="10"/>
      <c r="BF69" s="10"/>
      <c r="BG69" s="10"/>
      <c r="BH69" s="10"/>
    </row>
    <row r="70" spans="1:60" ht="33" hidden="1" customHeight="1">
      <c r="A70" s="528" t="s">
        <v>88</v>
      </c>
      <c r="B70" s="529"/>
      <c r="C70" s="529"/>
      <c r="D70" s="529"/>
      <c r="E70" s="529"/>
      <c r="F70" s="530"/>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4" t="s">
        <v>74</v>
      </c>
      <c r="AU70" s="265"/>
      <c r="AV70" s="265"/>
      <c r="AW70" s="265"/>
      <c r="AX70" s="266"/>
    </row>
    <row r="71" spans="1:60" ht="22.5" hidden="1" customHeight="1">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c r="A73" s="528" t="s">
        <v>88</v>
      </c>
      <c r="B73" s="529"/>
      <c r="C73" s="529"/>
      <c r="D73" s="529"/>
      <c r="E73" s="529"/>
      <c r="F73" s="530"/>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4" t="s">
        <v>74</v>
      </c>
      <c r="AU73" s="265"/>
      <c r="AV73" s="265"/>
      <c r="AW73" s="265"/>
      <c r="AX73" s="266"/>
    </row>
    <row r="74" spans="1:60" ht="22.5" hidden="1" customHeight="1">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c r="A76" s="528" t="s">
        <v>88</v>
      </c>
      <c r="B76" s="529"/>
      <c r="C76" s="529"/>
      <c r="D76" s="529"/>
      <c r="E76" s="529"/>
      <c r="F76" s="530"/>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4" t="s">
        <v>74</v>
      </c>
      <c r="AU76" s="265"/>
      <c r="AV76" s="265"/>
      <c r="AW76" s="265"/>
      <c r="AX76" s="266"/>
    </row>
    <row r="77" spans="1:60" ht="22.5" hidden="1" customHeight="1">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c r="A79" s="528" t="s">
        <v>88</v>
      </c>
      <c r="B79" s="529"/>
      <c r="C79" s="529"/>
      <c r="D79" s="529"/>
      <c r="E79" s="529"/>
      <c r="F79" s="530"/>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4" t="s">
        <v>74</v>
      </c>
      <c r="AU79" s="265"/>
      <c r="AV79" s="265"/>
      <c r="AW79" s="265"/>
      <c r="AX79" s="266"/>
    </row>
    <row r="80" spans="1:60" ht="22.5" hidden="1" customHeight="1">
      <c r="A80" s="531"/>
      <c r="B80" s="532"/>
      <c r="C80" s="532"/>
      <c r="D80" s="532"/>
      <c r="E80" s="532"/>
      <c r="F80" s="533"/>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388</v>
      </c>
      <c r="H83" s="295"/>
      <c r="I83" s="295"/>
      <c r="J83" s="295"/>
      <c r="K83" s="295"/>
      <c r="L83" s="295"/>
      <c r="M83" s="295"/>
      <c r="N83" s="295"/>
      <c r="O83" s="295"/>
      <c r="P83" s="295"/>
      <c r="Q83" s="295"/>
      <c r="R83" s="295"/>
      <c r="S83" s="295"/>
      <c r="T83" s="295"/>
      <c r="U83" s="295"/>
      <c r="V83" s="295"/>
      <c r="W83" s="295"/>
      <c r="X83" s="295"/>
      <c r="Y83" s="540" t="s">
        <v>17</v>
      </c>
      <c r="Z83" s="541"/>
      <c r="AA83" s="542"/>
      <c r="AB83" s="667" t="s">
        <v>380</v>
      </c>
      <c r="AC83" s="115"/>
      <c r="AD83" s="116"/>
      <c r="AE83" s="205">
        <v>0.3</v>
      </c>
      <c r="AF83" s="206"/>
      <c r="AG83" s="206"/>
      <c r="AH83" s="206"/>
      <c r="AI83" s="206"/>
      <c r="AJ83" s="205">
        <v>0.3</v>
      </c>
      <c r="AK83" s="206"/>
      <c r="AL83" s="206"/>
      <c r="AM83" s="206"/>
      <c r="AN83" s="206"/>
      <c r="AO83" s="205">
        <v>0.3</v>
      </c>
      <c r="AP83" s="206"/>
      <c r="AQ83" s="206"/>
      <c r="AR83" s="206"/>
      <c r="AS83" s="206"/>
      <c r="AT83" s="88">
        <v>0.3</v>
      </c>
      <c r="AU83" s="89"/>
      <c r="AV83" s="89"/>
      <c r="AW83" s="89"/>
      <c r="AX83" s="353"/>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372</v>
      </c>
      <c r="AC84" s="92"/>
      <c r="AD84" s="93"/>
      <c r="AE84" s="91" t="s">
        <v>381</v>
      </c>
      <c r="AF84" s="92"/>
      <c r="AG84" s="92"/>
      <c r="AH84" s="92"/>
      <c r="AI84" s="93"/>
      <c r="AJ84" s="91" t="s">
        <v>382</v>
      </c>
      <c r="AK84" s="92"/>
      <c r="AL84" s="92"/>
      <c r="AM84" s="92"/>
      <c r="AN84" s="93"/>
      <c r="AO84" s="91" t="s">
        <v>389</v>
      </c>
      <c r="AP84" s="92"/>
      <c r="AQ84" s="92"/>
      <c r="AR84" s="92"/>
      <c r="AS84" s="93"/>
      <c r="AT84" s="91" t="s">
        <v>383</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3"/>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3"/>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8"/>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3"/>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3"/>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602" t="s">
        <v>77</v>
      </c>
      <c r="B97" s="603"/>
      <c r="C97" s="631" t="s">
        <v>19</v>
      </c>
      <c r="D97" s="526"/>
      <c r="E97" s="526"/>
      <c r="F97" s="526"/>
      <c r="G97" s="526"/>
      <c r="H97" s="526"/>
      <c r="I97" s="526"/>
      <c r="J97" s="526"/>
      <c r="K97" s="632"/>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c r="A98" s="604"/>
      <c r="B98" s="605"/>
      <c r="C98" s="537" t="s">
        <v>390</v>
      </c>
      <c r="D98" s="538"/>
      <c r="E98" s="538"/>
      <c r="F98" s="538"/>
      <c r="G98" s="538"/>
      <c r="H98" s="538"/>
      <c r="I98" s="538"/>
      <c r="J98" s="538"/>
      <c r="K98" s="539"/>
      <c r="L98" s="175">
        <v>55</v>
      </c>
      <c r="M98" s="176"/>
      <c r="N98" s="176"/>
      <c r="O98" s="176"/>
      <c r="P98" s="176"/>
      <c r="Q98" s="177"/>
      <c r="R98" s="175">
        <v>55</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4"/>
      <c r="B99" s="605"/>
      <c r="C99" s="599"/>
      <c r="D99" s="600"/>
      <c r="E99" s="600"/>
      <c r="F99" s="600"/>
      <c r="G99" s="600"/>
      <c r="H99" s="600"/>
      <c r="I99" s="600"/>
      <c r="J99" s="600"/>
      <c r="K99" s="601"/>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4"/>
      <c r="B100" s="605"/>
      <c r="C100" s="599"/>
      <c r="D100" s="600"/>
      <c r="E100" s="600"/>
      <c r="F100" s="600"/>
      <c r="G100" s="600"/>
      <c r="H100" s="600"/>
      <c r="I100" s="600"/>
      <c r="J100" s="600"/>
      <c r="K100" s="60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6"/>
      <c r="B104" s="607"/>
      <c r="C104" s="593" t="s">
        <v>22</v>
      </c>
      <c r="D104" s="594"/>
      <c r="E104" s="594"/>
      <c r="F104" s="594"/>
      <c r="G104" s="594"/>
      <c r="H104" s="594"/>
      <c r="I104" s="594"/>
      <c r="J104" s="594"/>
      <c r="K104" s="595"/>
      <c r="L104" s="596">
        <f>SUM(L98:Q103)</f>
        <v>55</v>
      </c>
      <c r="M104" s="597"/>
      <c r="N104" s="597"/>
      <c r="O104" s="597"/>
      <c r="P104" s="597"/>
      <c r="Q104" s="598"/>
      <c r="R104" s="596">
        <f>SUM(R98:W103)</f>
        <v>55</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2" customHeight="1">
      <c r="A108" s="643" t="s">
        <v>312</v>
      </c>
      <c r="B108" s="64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391</v>
      </c>
      <c r="AE108" s="347"/>
      <c r="AF108" s="347"/>
      <c r="AG108" s="343" t="s">
        <v>408</v>
      </c>
      <c r="AH108" s="344"/>
      <c r="AI108" s="344"/>
      <c r="AJ108" s="344"/>
      <c r="AK108" s="344"/>
      <c r="AL108" s="344"/>
      <c r="AM108" s="344"/>
      <c r="AN108" s="344"/>
      <c r="AO108" s="344"/>
      <c r="AP108" s="344"/>
      <c r="AQ108" s="344"/>
      <c r="AR108" s="344"/>
      <c r="AS108" s="344"/>
      <c r="AT108" s="344"/>
      <c r="AU108" s="344"/>
      <c r="AV108" s="344"/>
      <c r="AW108" s="344"/>
      <c r="AX108" s="345"/>
    </row>
    <row r="109" spans="1:50" ht="61.5" customHeight="1">
      <c r="A109" s="645"/>
      <c r="B109" s="646"/>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2"/>
      <c r="AD109" s="480" t="s">
        <v>391</v>
      </c>
      <c r="AE109" s="294"/>
      <c r="AF109" s="294"/>
      <c r="AG109" s="335" t="s">
        <v>444</v>
      </c>
      <c r="AH109" s="336"/>
      <c r="AI109" s="336"/>
      <c r="AJ109" s="336"/>
      <c r="AK109" s="336"/>
      <c r="AL109" s="336"/>
      <c r="AM109" s="336"/>
      <c r="AN109" s="336"/>
      <c r="AO109" s="336"/>
      <c r="AP109" s="336"/>
      <c r="AQ109" s="336"/>
      <c r="AR109" s="336"/>
      <c r="AS109" s="336"/>
      <c r="AT109" s="336"/>
      <c r="AU109" s="336"/>
      <c r="AV109" s="336"/>
      <c r="AW109" s="336"/>
      <c r="AX109" s="337"/>
    </row>
    <row r="110" spans="1:50" ht="53.25" customHeight="1">
      <c r="A110" s="647"/>
      <c r="B110" s="648"/>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391</v>
      </c>
      <c r="AE110" s="324"/>
      <c r="AF110" s="324"/>
      <c r="AG110" s="343" t="s">
        <v>425</v>
      </c>
      <c r="AH110" s="344"/>
      <c r="AI110" s="344"/>
      <c r="AJ110" s="344"/>
      <c r="AK110" s="344"/>
      <c r="AL110" s="344"/>
      <c r="AM110" s="344"/>
      <c r="AN110" s="344"/>
      <c r="AO110" s="344"/>
      <c r="AP110" s="344"/>
      <c r="AQ110" s="344"/>
      <c r="AR110" s="344"/>
      <c r="AS110" s="344"/>
      <c r="AT110" s="344"/>
      <c r="AU110" s="344"/>
      <c r="AV110" s="344"/>
      <c r="AW110" s="344"/>
      <c r="AX110" s="345"/>
    </row>
    <row r="111" spans="1:50" ht="36.75" customHeight="1">
      <c r="A111" s="254" t="s">
        <v>46</v>
      </c>
      <c r="B111" s="255"/>
      <c r="C111" s="553"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325" t="s">
        <v>391</v>
      </c>
      <c r="AE111" s="268"/>
      <c r="AF111" s="268"/>
      <c r="AG111" s="270" t="s">
        <v>416</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3" t="s">
        <v>392</v>
      </c>
      <c r="AE112" s="294"/>
      <c r="AF112" s="294"/>
      <c r="AG112" s="642"/>
      <c r="AH112" s="250"/>
      <c r="AI112" s="250"/>
      <c r="AJ112" s="250"/>
      <c r="AK112" s="250"/>
      <c r="AL112" s="250"/>
      <c r="AM112" s="250"/>
      <c r="AN112" s="250"/>
      <c r="AO112" s="250"/>
      <c r="AP112" s="250"/>
      <c r="AQ112" s="250"/>
      <c r="AR112" s="250"/>
      <c r="AS112" s="250"/>
      <c r="AT112" s="250"/>
      <c r="AU112" s="250"/>
      <c r="AV112" s="250"/>
      <c r="AW112" s="250"/>
      <c r="AX112" s="274"/>
    </row>
    <row r="113" spans="1:64" ht="18.75" customHeight="1">
      <c r="A113" s="256"/>
      <c r="B113" s="257"/>
      <c r="C113" s="446"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3" t="s">
        <v>373</v>
      </c>
      <c r="AE113" s="294"/>
      <c r="AF113" s="294"/>
      <c r="AG113" s="273" t="s">
        <v>417</v>
      </c>
      <c r="AH113" s="250"/>
      <c r="AI113" s="250"/>
      <c r="AJ113" s="250"/>
      <c r="AK113" s="250"/>
      <c r="AL113" s="250"/>
      <c r="AM113" s="250"/>
      <c r="AN113" s="250"/>
      <c r="AO113" s="250"/>
      <c r="AP113" s="250"/>
      <c r="AQ113" s="250"/>
      <c r="AR113" s="250"/>
      <c r="AS113" s="250"/>
      <c r="AT113" s="250"/>
      <c r="AU113" s="250"/>
      <c r="AV113" s="250"/>
      <c r="AW113" s="250"/>
      <c r="AX113" s="274"/>
    </row>
    <row r="114" spans="1:64" ht="30.75" customHeight="1">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480" t="s">
        <v>426</v>
      </c>
      <c r="AE114" s="294"/>
      <c r="AF114" s="294"/>
      <c r="AG114" s="273" t="s">
        <v>427</v>
      </c>
      <c r="AH114" s="250"/>
      <c r="AI114" s="250"/>
      <c r="AJ114" s="250"/>
      <c r="AK114" s="250"/>
      <c r="AL114" s="250"/>
      <c r="AM114" s="250"/>
      <c r="AN114" s="250"/>
      <c r="AO114" s="250"/>
      <c r="AP114" s="250"/>
      <c r="AQ114" s="250"/>
      <c r="AR114" s="250"/>
      <c r="AS114" s="250"/>
      <c r="AT114" s="250"/>
      <c r="AU114" s="250"/>
      <c r="AV114" s="250"/>
      <c r="AW114" s="250"/>
      <c r="AX114" s="274"/>
    </row>
    <row r="115" spans="1:64" ht="56.25" customHeight="1">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2"/>
      <c r="AD115" s="293" t="s">
        <v>373</v>
      </c>
      <c r="AE115" s="294"/>
      <c r="AF115" s="294"/>
      <c r="AG115" s="273" t="s">
        <v>409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2"/>
      <c r="AD116" s="252" t="s">
        <v>392</v>
      </c>
      <c r="AE116" s="253"/>
      <c r="AF116" s="253"/>
      <c r="AG116" s="587"/>
      <c r="AH116" s="336"/>
      <c r="AI116" s="336"/>
      <c r="AJ116" s="336"/>
      <c r="AK116" s="336"/>
      <c r="AL116" s="336"/>
      <c r="AM116" s="336"/>
      <c r="AN116" s="336"/>
      <c r="AO116" s="336"/>
      <c r="AP116" s="336"/>
      <c r="AQ116" s="336"/>
      <c r="AR116" s="336"/>
      <c r="AS116" s="336"/>
      <c r="AT116" s="336"/>
      <c r="AU116" s="336"/>
      <c r="AV116" s="336"/>
      <c r="AW116" s="336"/>
      <c r="AX116" s="337"/>
      <c r="BI116" s="10"/>
      <c r="BJ116" s="10"/>
      <c r="BK116" s="10"/>
      <c r="BL116" s="10"/>
    </row>
    <row r="117" spans="1:64" ht="54.75" customHeight="1">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373</v>
      </c>
      <c r="AE117" s="324"/>
      <c r="AF117" s="330"/>
      <c r="AG117" s="339" t="s">
        <v>429</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373</v>
      </c>
      <c r="AE118" s="268"/>
      <c r="AF118" s="269"/>
      <c r="AG118" s="270" t="s">
        <v>410</v>
      </c>
      <c r="AH118" s="271"/>
      <c r="AI118" s="271"/>
      <c r="AJ118" s="271"/>
      <c r="AK118" s="271"/>
      <c r="AL118" s="271"/>
      <c r="AM118" s="271"/>
      <c r="AN118" s="271"/>
      <c r="AO118" s="271"/>
      <c r="AP118" s="271"/>
      <c r="AQ118" s="271"/>
      <c r="AR118" s="271"/>
      <c r="AS118" s="271"/>
      <c r="AT118" s="271"/>
      <c r="AU118" s="271"/>
      <c r="AV118" s="271"/>
      <c r="AW118" s="271"/>
      <c r="AX118" s="272"/>
    </row>
    <row r="119" spans="1:64" ht="33"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8" t="s">
        <v>426</v>
      </c>
      <c r="AE119" s="349"/>
      <c r="AF119" s="349"/>
      <c r="AG119" s="335" t="s">
        <v>428</v>
      </c>
      <c r="AH119" s="336"/>
      <c r="AI119" s="336"/>
      <c r="AJ119" s="336"/>
      <c r="AK119" s="336"/>
      <c r="AL119" s="336"/>
      <c r="AM119" s="336"/>
      <c r="AN119" s="336"/>
      <c r="AO119" s="336"/>
      <c r="AP119" s="336"/>
      <c r="AQ119" s="336"/>
      <c r="AR119" s="336"/>
      <c r="AS119" s="336"/>
      <c r="AT119" s="336"/>
      <c r="AU119" s="336"/>
      <c r="AV119" s="336"/>
      <c r="AW119" s="336"/>
      <c r="AX119" s="337"/>
    </row>
    <row r="120" spans="1:64" ht="53.25" customHeight="1">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373</v>
      </c>
      <c r="AE120" s="294"/>
      <c r="AF120" s="294"/>
      <c r="AG120" s="273" t="s">
        <v>411</v>
      </c>
      <c r="AH120" s="250"/>
      <c r="AI120" s="250"/>
      <c r="AJ120" s="250"/>
      <c r="AK120" s="250"/>
      <c r="AL120" s="250"/>
      <c r="AM120" s="250"/>
      <c r="AN120" s="250"/>
      <c r="AO120" s="250"/>
      <c r="AP120" s="250"/>
      <c r="AQ120" s="250"/>
      <c r="AR120" s="250"/>
      <c r="AS120" s="250"/>
      <c r="AT120" s="250"/>
      <c r="AU120" s="250"/>
      <c r="AV120" s="250"/>
      <c r="AW120" s="250"/>
      <c r="AX120" s="274"/>
    </row>
    <row r="121" spans="1:64" ht="30.75" customHeight="1">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373</v>
      </c>
      <c r="AE121" s="294"/>
      <c r="AF121" s="294"/>
      <c r="AG121" s="338" t="s">
        <v>412</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7" t="s">
        <v>373</v>
      </c>
      <c r="AE122" s="268"/>
      <c r="AF122" s="268"/>
      <c r="AG122" s="314" t="s">
        <v>415</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32.25" customHeight="1">
      <c r="A124" s="242"/>
      <c r="B124" s="243"/>
      <c r="C124" s="275" t="s">
        <v>393</v>
      </c>
      <c r="D124" s="276"/>
      <c r="E124" s="276"/>
      <c r="F124" s="276"/>
      <c r="G124" s="276"/>
      <c r="H124" s="276"/>
      <c r="I124" s="276"/>
      <c r="J124" s="276"/>
      <c r="K124" s="276"/>
      <c r="L124" s="276"/>
      <c r="M124" s="276"/>
      <c r="N124" s="276"/>
      <c r="O124" s="277"/>
      <c r="P124" s="284">
        <v>29</v>
      </c>
      <c r="Q124" s="284"/>
      <c r="R124" s="284"/>
      <c r="S124" s="285"/>
      <c r="T124" s="249" t="s">
        <v>414</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hidden="1" customHeight="1">
      <c r="A125" s="244"/>
      <c r="B125" s="245"/>
      <c r="C125" s="278"/>
      <c r="D125" s="279"/>
      <c r="E125" s="279"/>
      <c r="F125" s="279"/>
      <c r="G125" s="279"/>
      <c r="H125" s="279"/>
      <c r="I125" s="279"/>
      <c r="J125" s="279"/>
      <c r="K125" s="279"/>
      <c r="L125" s="279"/>
      <c r="M125" s="279"/>
      <c r="N125" s="279"/>
      <c r="O125" s="280"/>
      <c r="P125" s="286"/>
      <c r="Q125" s="286"/>
      <c r="R125" s="286"/>
      <c r="S125" s="287"/>
      <c r="T125" s="557"/>
      <c r="U125" s="340"/>
      <c r="V125" s="340"/>
      <c r="W125" s="340"/>
      <c r="X125" s="340"/>
      <c r="Y125" s="340"/>
      <c r="Z125" s="340"/>
      <c r="AA125" s="340"/>
      <c r="AB125" s="340"/>
      <c r="AC125" s="340"/>
      <c r="AD125" s="340"/>
      <c r="AE125" s="340"/>
      <c r="AF125" s="558"/>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9"/>
      <c r="C126" s="379" t="s">
        <v>64</v>
      </c>
      <c r="D126" s="427"/>
      <c r="E126" s="427"/>
      <c r="F126" s="428"/>
      <c r="G126" s="383" t="s">
        <v>419</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c r="A127" s="390"/>
      <c r="B127" s="391"/>
      <c r="C127" s="581" t="s">
        <v>68</v>
      </c>
      <c r="D127" s="582"/>
      <c r="E127" s="582"/>
      <c r="F127" s="583"/>
      <c r="G127" s="584" t="s">
        <v>420</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87.75" customHeight="1" thickBot="1">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84" customHeight="1" thickBot="1">
      <c r="A131" s="386" t="s">
        <v>306</v>
      </c>
      <c r="B131" s="387"/>
      <c r="C131" s="387"/>
      <c r="D131" s="387"/>
      <c r="E131" s="388"/>
      <c r="F131" s="419" t="s">
        <v>453</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75.75" customHeight="1" thickBot="1">
      <c r="A133" s="554" t="s">
        <v>454</v>
      </c>
      <c r="B133" s="555"/>
      <c r="C133" s="555"/>
      <c r="D133" s="555"/>
      <c r="E133" s="556"/>
      <c r="F133" s="422" t="s">
        <v>455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39.75" customHeight="1" thickBot="1">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c r="A137" s="520" t="s">
        <v>224</v>
      </c>
      <c r="B137" s="311"/>
      <c r="C137" s="311"/>
      <c r="D137" s="311"/>
      <c r="E137" s="311"/>
      <c r="F137" s="311"/>
      <c r="G137" s="545" t="s">
        <v>449</v>
      </c>
      <c r="H137" s="546"/>
      <c r="I137" s="546"/>
      <c r="J137" s="546"/>
      <c r="K137" s="546"/>
      <c r="L137" s="546"/>
      <c r="M137" s="546"/>
      <c r="N137" s="546"/>
      <c r="O137" s="546"/>
      <c r="P137" s="547"/>
      <c r="Q137" s="311" t="s">
        <v>225</v>
      </c>
      <c r="R137" s="311"/>
      <c r="S137" s="311"/>
      <c r="T137" s="311"/>
      <c r="U137" s="311"/>
      <c r="V137" s="311"/>
      <c r="W137" s="545" t="s">
        <v>394</v>
      </c>
      <c r="X137" s="546"/>
      <c r="Y137" s="546"/>
      <c r="Z137" s="546"/>
      <c r="AA137" s="546"/>
      <c r="AB137" s="546"/>
      <c r="AC137" s="546"/>
      <c r="AD137" s="546"/>
      <c r="AE137" s="546"/>
      <c r="AF137" s="547"/>
      <c r="AG137" s="311" t="s">
        <v>226</v>
      </c>
      <c r="AH137" s="311"/>
      <c r="AI137" s="311"/>
      <c r="AJ137" s="311"/>
      <c r="AK137" s="311"/>
      <c r="AL137" s="311"/>
      <c r="AM137" s="517">
        <v>196</v>
      </c>
      <c r="AN137" s="518"/>
      <c r="AO137" s="518"/>
      <c r="AP137" s="518"/>
      <c r="AQ137" s="518"/>
      <c r="AR137" s="518"/>
      <c r="AS137" s="518"/>
      <c r="AT137" s="518"/>
      <c r="AU137" s="518"/>
      <c r="AV137" s="519"/>
      <c r="AW137" s="12"/>
      <c r="AX137" s="13"/>
    </row>
    <row r="138" spans="1:50" ht="19.899999999999999" customHeight="1" thickBot="1">
      <c r="A138" s="521" t="s">
        <v>227</v>
      </c>
      <c r="B138" s="425"/>
      <c r="C138" s="425"/>
      <c r="D138" s="425"/>
      <c r="E138" s="425"/>
      <c r="F138" s="425"/>
      <c r="G138" s="308">
        <v>23</v>
      </c>
      <c r="H138" s="309"/>
      <c r="I138" s="309"/>
      <c r="J138" s="309"/>
      <c r="K138" s="309"/>
      <c r="L138" s="309"/>
      <c r="M138" s="309"/>
      <c r="N138" s="309"/>
      <c r="O138" s="309"/>
      <c r="P138" s="310"/>
      <c r="Q138" s="425" t="s">
        <v>228</v>
      </c>
      <c r="R138" s="425"/>
      <c r="S138" s="425"/>
      <c r="T138" s="425"/>
      <c r="U138" s="425"/>
      <c r="V138" s="425"/>
      <c r="W138" s="308">
        <v>24</v>
      </c>
      <c r="X138" s="309"/>
      <c r="Y138" s="309"/>
      <c r="Z138" s="309"/>
      <c r="AA138" s="309"/>
      <c r="AB138" s="309"/>
      <c r="AC138" s="309"/>
      <c r="AD138" s="309"/>
      <c r="AE138" s="309"/>
      <c r="AF138" s="310"/>
      <c r="AG138" s="312"/>
      <c r="AH138" s="313"/>
      <c r="AI138" s="313"/>
      <c r="AJ138" s="313"/>
      <c r="AK138" s="313"/>
      <c r="AL138" s="313"/>
      <c r="AM138" s="354"/>
      <c r="AN138" s="355"/>
      <c r="AO138" s="355"/>
      <c r="AP138" s="355"/>
      <c r="AQ138" s="355"/>
      <c r="AR138" s="355"/>
      <c r="AS138" s="355"/>
      <c r="AT138" s="355"/>
      <c r="AU138" s="355"/>
      <c r="AV138" s="356"/>
      <c r="AW138" s="28"/>
      <c r="AX138" s="29"/>
    </row>
    <row r="139" spans="1:50" ht="23.65" customHeight="1">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1.5" hidden="1" customHeight="1">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1.5" hidden="1" customHeight="1">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1.5" hidden="1" customHeight="1">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1.5" hidden="1" customHeight="1">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1.5" hidden="1" customHeight="1">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1.5" hidden="1" customHeight="1">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1.5" hidden="1" customHeight="1">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5" hidden="1" customHeight="1">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25" hidden="1" customHeight="1">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 hidden="1" customHeight="1">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2.5" customHeight="1" thickBot="1">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3" t="s">
        <v>34</v>
      </c>
      <c r="B178" s="364"/>
      <c r="C178" s="364"/>
      <c r="D178" s="364"/>
      <c r="E178" s="364"/>
      <c r="F178" s="365"/>
      <c r="G178" s="372" t="s">
        <v>397</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customHeight="1">
      <c r="A180" s="366"/>
      <c r="B180" s="367"/>
      <c r="C180" s="367"/>
      <c r="D180" s="367"/>
      <c r="E180" s="367"/>
      <c r="F180" s="368"/>
      <c r="G180" s="357" t="s">
        <v>395</v>
      </c>
      <c r="H180" s="358"/>
      <c r="I180" s="358"/>
      <c r="J180" s="358"/>
      <c r="K180" s="359"/>
      <c r="L180" s="360" t="s">
        <v>396</v>
      </c>
      <c r="M180" s="361"/>
      <c r="N180" s="361"/>
      <c r="O180" s="361"/>
      <c r="P180" s="361"/>
      <c r="Q180" s="361"/>
      <c r="R180" s="361"/>
      <c r="S180" s="361"/>
      <c r="T180" s="361"/>
      <c r="U180" s="361"/>
      <c r="V180" s="361"/>
      <c r="W180" s="361"/>
      <c r="X180" s="362"/>
      <c r="Y180" s="392">
        <v>29</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6"/>
    </row>
    <row r="181" spans="1:50" ht="24.75" customHeight="1">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9"/>
    </row>
    <row r="182" spans="1:50" ht="24.75" customHeight="1">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9"/>
    </row>
    <row r="183" spans="1:50" ht="24.75" customHeight="1">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9"/>
    </row>
    <row r="184" spans="1:50" ht="24.75" customHeight="1">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9"/>
    </row>
    <row r="185" spans="1:50" ht="24.75" customHeight="1">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9"/>
    </row>
    <row r="186" spans="1:50" ht="24.75" customHeight="1">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9"/>
    </row>
    <row r="187" spans="1:50" ht="24.75" customHeight="1">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9"/>
    </row>
    <row r="188" spans="1:50" ht="24.75" customHeight="1">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9"/>
    </row>
    <row r="189" spans="1:50" ht="24.75" customHeight="1">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9"/>
    </row>
    <row r="190" spans="1:50" ht="24.75" customHeight="1" thickBot="1">
      <c r="A190" s="366"/>
      <c r="B190" s="367"/>
      <c r="C190" s="367"/>
      <c r="D190" s="367"/>
      <c r="E190" s="367"/>
      <c r="F190" s="368"/>
      <c r="G190" s="560" t="s">
        <v>22</v>
      </c>
      <c r="H190" s="561"/>
      <c r="I190" s="561"/>
      <c r="J190" s="561"/>
      <c r="K190" s="561"/>
      <c r="L190" s="562"/>
      <c r="M190" s="146"/>
      <c r="N190" s="146"/>
      <c r="O190" s="146"/>
      <c r="P190" s="146"/>
      <c r="Q190" s="146"/>
      <c r="R190" s="146"/>
      <c r="S190" s="146"/>
      <c r="T190" s="146"/>
      <c r="U190" s="146"/>
      <c r="V190" s="146"/>
      <c r="W190" s="146"/>
      <c r="X190" s="147"/>
      <c r="Y190" s="563">
        <f>SUM(Y180:AB189)</f>
        <v>29</v>
      </c>
      <c r="Z190" s="564"/>
      <c r="AA190" s="564"/>
      <c r="AB190" s="565"/>
      <c r="AC190" s="560" t="s">
        <v>22</v>
      </c>
      <c r="AD190" s="561"/>
      <c r="AE190" s="561"/>
      <c r="AF190" s="561"/>
      <c r="AG190" s="561"/>
      <c r="AH190" s="562"/>
      <c r="AI190" s="146"/>
      <c r="AJ190" s="146"/>
      <c r="AK190" s="146"/>
      <c r="AL190" s="146"/>
      <c r="AM190" s="146"/>
      <c r="AN190" s="146"/>
      <c r="AO190" s="146"/>
      <c r="AP190" s="146"/>
      <c r="AQ190" s="146"/>
      <c r="AR190" s="146"/>
      <c r="AS190" s="146"/>
      <c r="AT190" s="147"/>
      <c r="AU190" s="563">
        <f>SUM(AU180:AX189)</f>
        <v>0</v>
      </c>
      <c r="AV190" s="564"/>
      <c r="AW190" s="564"/>
      <c r="AX190" s="566"/>
    </row>
    <row r="191" spans="1:50" ht="30" customHeight="1">
      <c r="A191" s="366"/>
      <c r="B191" s="367"/>
      <c r="C191" s="367"/>
      <c r="D191" s="367"/>
      <c r="E191" s="367"/>
      <c r="F191" s="368"/>
      <c r="G191" s="372" t="s">
        <v>398</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c r="A193" s="366"/>
      <c r="B193" s="367"/>
      <c r="C193" s="367"/>
      <c r="D193" s="367"/>
      <c r="E193" s="367"/>
      <c r="F193" s="368"/>
      <c r="G193" s="357" t="s">
        <v>395</v>
      </c>
      <c r="H193" s="358"/>
      <c r="I193" s="358"/>
      <c r="J193" s="358"/>
      <c r="K193" s="359"/>
      <c r="L193" s="360" t="s">
        <v>446</v>
      </c>
      <c r="M193" s="361"/>
      <c r="N193" s="361"/>
      <c r="O193" s="361"/>
      <c r="P193" s="361"/>
      <c r="Q193" s="361"/>
      <c r="R193" s="361"/>
      <c r="S193" s="361"/>
      <c r="T193" s="361"/>
      <c r="U193" s="361"/>
      <c r="V193" s="361"/>
      <c r="W193" s="361"/>
      <c r="X193" s="362"/>
      <c r="Y193" s="392">
        <v>7</v>
      </c>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customHeight="1">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9"/>
    </row>
    <row r="195" spans="1:50" ht="24.75" customHeight="1">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9"/>
    </row>
    <row r="196" spans="1:50" ht="24.75" customHeight="1">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9"/>
    </row>
    <row r="197" spans="1:50" ht="24.75" customHeight="1">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9"/>
    </row>
    <row r="198" spans="1:50" ht="24.75" customHeight="1">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9"/>
    </row>
    <row r="199" spans="1:50" ht="24.75" customHeight="1">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9"/>
    </row>
    <row r="200" spans="1:50" ht="24.75" customHeight="1">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9"/>
    </row>
    <row r="201" spans="1:50" ht="24.75" customHeight="1">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9"/>
    </row>
    <row r="202" spans="1:50" ht="24.75" customHeight="1">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9"/>
    </row>
    <row r="203" spans="1:50" ht="24.75" customHeight="1" thickBot="1">
      <c r="A203" s="366"/>
      <c r="B203" s="367"/>
      <c r="C203" s="367"/>
      <c r="D203" s="367"/>
      <c r="E203" s="367"/>
      <c r="F203" s="368"/>
      <c r="G203" s="560" t="s">
        <v>22</v>
      </c>
      <c r="H203" s="561"/>
      <c r="I203" s="561"/>
      <c r="J203" s="561"/>
      <c r="K203" s="561"/>
      <c r="L203" s="562"/>
      <c r="M203" s="146"/>
      <c r="N203" s="146"/>
      <c r="O203" s="146"/>
      <c r="P203" s="146"/>
      <c r="Q203" s="146"/>
      <c r="R203" s="146"/>
      <c r="S203" s="146"/>
      <c r="T203" s="146"/>
      <c r="U203" s="146"/>
      <c r="V203" s="146"/>
      <c r="W203" s="146"/>
      <c r="X203" s="147"/>
      <c r="Y203" s="563">
        <f>SUM(Y193:AB202)</f>
        <v>7</v>
      </c>
      <c r="Z203" s="564"/>
      <c r="AA203" s="564"/>
      <c r="AB203" s="565"/>
      <c r="AC203" s="560" t="s">
        <v>22</v>
      </c>
      <c r="AD203" s="561"/>
      <c r="AE203" s="561"/>
      <c r="AF203" s="561"/>
      <c r="AG203" s="561"/>
      <c r="AH203" s="562"/>
      <c r="AI203" s="146"/>
      <c r="AJ203" s="146"/>
      <c r="AK203" s="146"/>
      <c r="AL203" s="146"/>
      <c r="AM203" s="146"/>
      <c r="AN203" s="146"/>
      <c r="AO203" s="146"/>
      <c r="AP203" s="146"/>
      <c r="AQ203" s="146"/>
      <c r="AR203" s="146"/>
      <c r="AS203" s="146"/>
      <c r="AT203" s="147"/>
      <c r="AU203" s="563">
        <f>SUM(AU193:AX202)</f>
        <v>0</v>
      </c>
      <c r="AV203" s="564"/>
      <c r="AW203" s="564"/>
      <c r="AX203" s="566"/>
    </row>
    <row r="204" spans="1:50" ht="30" customHeight="1">
      <c r="A204" s="366"/>
      <c r="B204" s="367"/>
      <c r="C204" s="367"/>
      <c r="D204" s="367"/>
      <c r="E204" s="367"/>
      <c r="F204" s="368"/>
      <c r="G204" s="372" t="s">
        <v>431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c r="A206" s="366"/>
      <c r="B206" s="367"/>
      <c r="C206" s="367"/>
      <c r="D206" s="367"/>
      <c r="E206" s="367"/>
      <c r="F206" s="368"/>
      <c r="G206" s="357" t="s">
        <v>395</v>
      </c>
      <c r="H206" s="358"/>
      <c r="I206" s="358"/>
      <c r="J206" s="358"/>
      <c r="K206" s="359"/>
      <c r="L206" s="360" t="s">
        <v>430</v>
      </c>
      <c r="M206" s="361"/>
      <c r="N206" s="361"/>
      <c r="O206" s="361"/>
      <c r="P206" s="361"/>
      <c r="Q206" s="361"/>
      <c r="R206" s="361"/>
      <c r="S206" s="361"/>
      <c r="T206" s="361"/>
      <c r="U206" s="361"/>
      <c r="V206" s="361"/>
      <c r="W206" s="361"/>
      <c r="X206" s="362"/>
      <c r="Y206" s="392">
        <v>9</v>
      </c>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customHeight="1">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9"/>
    </row>
    <row r="208" spans="1:50" ht="24.75" customHeight="1">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9"/>
    </row>
    <row r="209" spans="1:50" ht="24.75" customHeight="1">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9"/>
    </row>
    <row r="210" spans="1:50" ht="24.75" customHeight="1">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9"/>
    </row>
    <row r="211" spans="1:50" ht="24.75" customHeight="1">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9"/>
    </row>
    <row r="212" spans="1:50" ht="24.75" customHeight="1">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9"/>
    </row>
    <row r="213" spans="1:50" ht="24.75" customHeight="1">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9"/>
    </row>
    <row r="214" spans="1:50" ht="24.75" customHeight="1">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9"/>
    </row>
    <row r="215" spans="1:50" ht="24.75" customHeight="1">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9"/>
    </row>
    <row r="216" spans="1:50" ht="45" customHeight="1">
      <c r="A216" s="366"/>
      <c r="B216" s="367"/>
      <c r="C216" s="367"/>
      <c r="D216" s="367"/>
      <c r="E216" s="367"/>
      <c r="F216" s="368"/>
      <c r="G216" s="560" t="s">
        <v>22</v>
      </c>
      <c r="H216" s="561"/>
      <c r="I216" s="561"/>
      <c r="J216" s="561"/>
      <c r="K216" s="561"/>
      <c r="L216" s="562"/>
      <c r="M216" s="146"/>
      <c r="N216" s="146"/>
      <c r="O216" s="146"/>
      <c r="P216" s="146"/>
      <c r="Q216" s="146"/>
      <c r="R216" s="146"/>
      <c r="S216" s="146"/>
      <c r="T216" s="146"/>
      <c r="U216" s="146"/>
      <c r="V216" s="146"/>
      <c r="W216" s="146"/>
      <c r="X216" s="147"/>
      <c r="Y216" s="563">
        <f>SUM(Y206:AB215)</f>
        <v>9</v>
      </c>
      <c r="Z216" s="564"/>
      <c r="AA216" s="564"/>
      <c r="AB216" s="565"/>
      <c r="AC216" s="560" t="s">
        <v>22</v>
      </c>
      <c r="AD216" s="561"/>
      <c r="AE216" s="561"/>
      <c r="AF216" s="561"/>
      <c r="AG216" s="561"/>
      <c r="AH216" s="562"/>
      <c r="AI216" s="146"/>
      <c r="AJ216" s="146"/>
      <c r="AK216" s="146"/>
      <c r="AL216" s="146"/>
      <c r="AM216" s="146"/>
      <c r="AN216" s="146"/>
      <c r="AO216" s="146"/>
      <c r="AP216" s="146"/>
      <c r="AQ216" s="146"/>
      <c r="AR216" s="146"/>
      <c r="AS216" s="146"/>
      <c r="AT216" s="147"/>
      <c r="AU216" s="563">
        <f>SUM(AU206:AX215)</f>
        <v>0</v>
      </c>
      <c r="AV216" s="564"/>
      <c r="AW216" s="564"/>
      <c r="AX216" s="566"/>
    </row>
    <row r="217" spans="1:50" ht="30" hidden="1" customHeight="1">
      <c r="A217" s="366"/>
      <c r="B217" s="367"/>
      <c r="C217" s="367"/>
      <c r="D217" s="367"/>
      <c r="E217" s="367"/>
      <c r="F217" s="368"/>
      <c r="G217" s="372"/>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hidden="1" customHeight="1">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hidden="1" customHeight="1">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9"/>
    </row>
    <row r="221" spans="1:50" ht="24.75" hidden="1" customHeight="1">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9"/>
    </row>
    <row r="222" spans="1:50" ht="24.75" hidden="1" customHeight="1">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9"/>
    </row>
    <row r="223" spans="1:50" ht="24.75" hidden="1" customHeight="1">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9"/>
    </row>
    <row r="224" spans="1:50" ht="24.75" hidden="1" customHeight="1">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9"/>
    </row>
    <row r="225" spans="1:50" ht="24.75" hidden="1" customHeight="1">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9"/>
    </row>
    <row r="226" spans="1:50" ht="24.75" hidden="1" customHeight="1">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9"/>
    </row>
    <row r="227" spans="1:50" ht="24.75" hidden="1" customHeight="1">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9"/>
    </row>
    <row r="228" spans="1:50" ht="24.75" hidden="1" customHeight="1">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9"/>
    </row>
    <row r="229" spans="1:50" ht="24.75" hidden="1" customHeight="1">
      <c r="A229" s="366"/>
      <c r="B229" s="367"/>
      <c r="C229" s="367"/>
      <c r="D229" s="367"/>
      <c r="E229" s="367"/>
      <c r="F229" s="368"/>
      <c r="G229" s="560" t="s">
        <v>22</v>
      </c>
      <c r="H229" s="561"/>
      <c r="I229" s="561"/>
      <c r="J229" s="561"/>
      <c r="K229" s="561"/>
      <c r="L229" s="562"/>
      <c r="M229" s="146"/>
      <c r="N229" s="146"/>
      <c r="O229" s="146"/>
      <c r="P229" s="146"/>
      <c r="Q229" s="146"/>
      <c r="R229" s="146"/>
      <c r="S229" s="146"/>
      <c r="T229" s="146"/>
      <c r="U229" s="146"/>
      <c r="V229" s="146"/>
      <c r="W229" s="146"/>
      <c r="X229" s="147"/>
      <c r="Y229" s="563">
        <f>SUM(Y219:AB228)</f>
        <v>0</v>
      </c>
      <c r="Z229" s="564"/>
      <c r="AA229" s="564"/>
      <c r="AB229" s="565"/>
      <c r="AC229" s="560" t="s">
        <v>22</v>
      </c>
      <c r="AD229" s="561"/>
      <c r="AE229" s="561"/>
      <c r="AF229" s="561"/>
      <c r="AG229" s="561"/>
      <c r="AH229" s="562"/>
      <c r="AI229" s="146"/>
      <c r="AJ229" s="146"/>
      <c r="AK229" s="146"/>
      <c r="AL229" s="146"/>
      <c r="AM229" s="146"/>
      <c r="AN229" s="146"/>
      <c r="AO229" s="146"/>
      <c r="AP229" s="146"/>
      <c r="AQ229" s="146"/>
      <c r="AR229" s="146"/>
      <c r="AS229" s="146"/>
      <c r="AT229" s="147"/>
      <c r="AU229" s="563">
        <f>SUM(AU219:AX228)</f>
        <v>0</v>
      </c>
      <c r="AV229" s="564"/>
      <c r="AW229" s="564"/>
      <c r="AX229" s="566"/>
    </row>
    <row r="230" spans="1:50" ht="24.75" customHeight="1" thickBot="1">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10.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7.5" customHeight="1"/>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0"/>
      <c r="B235" s="570"/>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6" t="s">
        <v>33</v>
      </c>
      <c r="AL235" s="232"/>
      <c r="AM235" s="232"/>
      <c r="AN235" s="232"/>
      <c r="AO235" s="232"/>
      <c r="AP235" s="232"/>
      <c r="AQ235" s="232" t="s">
        <v>23</v>
      </c>
      <c r="AR235" s="232"/>
      <c r="AS235" s="232"/>
      <c r="AT235" s="232"/>
      <c r="AU235" s="83" t="s">
        <v>24</v>
      </c>
      <c r="AV235" s="84"/>
      <c r="AW235" s="84"/>
      <c r="AX235" s="577"/>
    </row>
    <row r="236" spans="1:50" ht="24" customHeight="1">
      <c r="A236" s="570">
        <v>1</v>
      </c>
      <c r="B236" s="570">
        <v>1</v>
      </c>
      <c r="C236" s="572" t="s">
        <v>447</v>
      </c>
      <c r="D236" s="571"/>
      <c r="E236" s="571"/>
      <c r="F236" s="571"/>
      <c r="G236" s="571"/>
      <c r="H236" s="571"/>
      <c r="I236" s="571"/>
      <c r="J236" s="571"/>
      <c r="K236" s="571"/>
      <c r="L236" s="571"/>
      <c r="M236" s="572" t="s">
        <v>396</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29</v>
      </c>
      <c r="AL236" s="574"/>
      <c r="AM236" s="574"/>
      <c r="AN236" s="574"/>
      <c r="AO236" s="574"/>
      <c r="AP236" s="575"/>
      <c r="AQ236" s="572">
        <v>1</v>
      </c>
      <c r="AR236" s="571"/>
      <c r="AS236" s="571"/>
      <c r="AT236" s="571"/>
      <c r="AU236" s="573">
        <v>100</v>
      </c>
      <c r="AV236" s="574"/>
      <c r="AW236" s="574"/>
      <c r="AX236" s="575"/>
    </row>
    <row r="237" spans="1:50" ht="24" hidden="1" customHeight="1">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c r="A238" s="570">
        <v>3</v>
      </c>
      <c r="B238" s="570">
        <v>1</v>
      </c>
      <c r="C238" s="571"/>
      <c r="D238" s="571"/>
      <c r="E238" s="571"/>
      <c r="F238" s="571"/>
      <c r="G238" s="571"/>
      <c r="H238" s="571"/>
      <c r="I238" s="571"/>
      <c r="J238" s="571"/>
      <c r="K238" s="571"/>
      <c r="L238" s="571"/>
      <c r="M238" s="679"/>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0"/>
      <c r="AK238" s="573"/>
      <c r="AL238" s="574"/>
      <c r="AM238" s="574"/>
      <c r="AN238" s="574"/>
      <c r="AO238" s="574"/>
      <c r="AP238" s="575"/>
      <c r="AQ238" s="572"/>
      <c r="AR238" s="571"/>
      <c r="AS238" s="571"/>
      <c r="AT238" s="571"/>
      <c r="AU238" s="573"/>
      <c r="AV238" s="574"/>
      <c r="AW238" s="574"/>
      <c r="AX238" s="575"/>
    </row>
    <row r="239" spans="1:50" ht="24" hidden="1" customHeight="1">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70"/>
      <c r="B268" s="570"/>
      <c r="C268" s="232" t="s">
        <v>362</v>
      </c>
      <c r="D268" s="232"/>
      <c r="E268" s="232"/>
      <c r="F268" s="232"/>
      <c r="G268" s="232"/>
      <c r="H268" s="232"/>
      <c r="I268" s="232"/>
      <c r="J268" s="232"/>
      <c r="K268" s="232"/>
      <c r="L268" s="232"/>
      <c r="M268" s="232" t="s">
        <v>363</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6" t="s">
        <v>364</v>
      </c>
      <c r="AL268" s="232"/>
      <c r="AM268" s="232"/>
      <c r="AN268" s="232"/>
      <c r="AO268" s="232"/>
      <c r="AP268" s="232"/>
      <c r="AQ268" s="232" t="s">
        <v>23</v>
      </c>
      <c r="AR268" s="232"/>
      <c r="AS268" s="232"/>
      <c r="AT268" s="232"/>
      <c r="AU268" s="83" t="s">
        <v>24</v>
      </c>
      <c r="AV268" s="84"/>
      <c r="AW268" s="84"/>
      <c r="AX268" s="577"/>
    </row>
    <row r="269" spans="1:50" ht="24" customHeight="1">
      <c r="A269" s="570">
        <v>1</v>
      </c>
      <c r="B269" s="570">
        <v>1</v>
      </c>
      <c r="C269" s="572" t="s">
        <v>400</v>
      </c>
      <c r="D269" s="571"/>
      <c r="E269" s="571"/>
      <c r="F269" s="571"/>
      <c r="G269" s="571"/>
      <c r="H269" s="571"/>
      <c r="I269" s="571"/>
      <c r="J269" s="571"/>
      <c r="K269" s="571"/>
      <c r="L269" s="571"/>
      <c r="M269" s="572" t="s">
        <v>399</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v>8</v>
      </c>
      <c r="AL269" s="574"/>
      <c r="AM269" s="574"/>
      <c r="AN269" s="574"/>
      <c r="AO269" s="574"/>
      <c r="AP269" s="575"/>
      <c r="AQ269" s="572" t="s">
        <v>448</v>
      </c>
      <c r="AR269" s="571"/>
      <c r="AS269" s="571"/>
      <c r="AT269" s="571"/>
      <c r="AU269" s="573" t="s">
        <v>448</v>
      </c>
      <c r="AV269" s="574"/>
      <c r="AW269" s="574"/>
      <c r="AX269" s="575"/>
    </row>
    <row r="270" spans="1:50" ht="24" customHeight="1">
      <c r="A270" s="570">
        <v>2</v>
      </c>
      <c r="B270" s="570">
        <v>1</v>
      </c>
      <c r="C270" s="572" t="s">
        <v>401</v>
      </c>
      <c r="D270" s="571"/>
      <c r="E270" s="571"/>
      <c r="F270" s="571"/>
      <c r="G270" s="571"/>
      <c r="H270" s="571"/>
      <c r="I270" s="571"/>
      <c r="J270" s="571"/>
      <c r="K270" s="571"/>
      <c r="L270" s="571"/>
      <c r="M270" s="572" t="s">
        <v>399</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v>6</v>
      </c>
      <c r="AL270" s="574"/>
      <c r="AM270" s="574"/>
      <c r="AN270" s="574"/>
      <c r="AO270" s="574"/>
      <c r="AP270" s="575"/>
      <c r="AQ270" s="572" t="s">
        <v>448</v>
      </c>
      <c r="AR270" s="571"/>
      <c r="AS270" s="571"/>
      <c r="AT270" s="571"/>
      <c r="AU270" s="573" t="s">
        <v>448</v>
      </c>
      <c r="AV270" s="574"/>
      <c r="AW270" s="574"/>
      <c r="AX270" s="575"/>
    </row>
    <row r="271" spans="1:50" ht="24" customHeight="1">
      <c r="A271" s="570">
        <v>3</v>
      </c>
      <c r="B271" s="570">
        <v>1</v>
      </c>
      <c r="C271" s="572" t="s">
        <v>402</v>
      </c>
      <c r="D271" s="571"/>
      <c r="E271" s="571"/>
      <c r="F271" s="571"/>
      <c r="G271" s="571"/>
      <c r="H271" s="571"/>
      <c r="I271" s="571"/>
      <c r="J271" s="571"/>
      <c r="K271" s="571"/>
      <c r="L271" s="571"/>
      <c r="M271" s="572" t="s">
        <v>399</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v>4</v>
      </c>
      <c r="AL271" s="574"/>
      <c r="AM271" s="574"/>
      <c r="AN271" s="574"/>
      <c r="AO271" s="574"/>
      <c r="AP271" s="575"/>
      <c r="AQ271" s="572" t="s">
        <v>448</v>
      </c>
      <c r="AR271" s="571"/>
      <c r="AS271" s="571"/>
      <c r="AT271" s="571"/>
      <c r="AU271" s="573" t="s">
        <v>448</v>
      </c>
      <c r="AV271" s="574"/>
      <c r="AW271" s="574"/>
      <c r="AX271" s="575"/>
    </row>
    <row r="272" spans="1:50" ht="24" customHeight="1">
      <c r="A272" s="570">
        <v>4</v>
      </c>
      <c r="B272" s="570">
        <v>1</v>
      </c>
      <c r="C272" s="572" t="s">
        <v>403</v>
      </c>
      <c r="D272" s="571"/>
      <c r="E272" s="571"/>
      <c r="F272" s="571"/>
      <c r="G272" s="571"/>
      <c r="H272" s="571"/>
      <c r="I272" s="571"/>
      <c r="J272" s="571"/>
      <c r="K272" s="571"/>
      <c r="L272" s="571"/>
      <c r="M272" s="572" t="s">
        <v>399</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v>3</v>
      </c>
      <c r="AL272" s="574"/>
      <c r="AM272" s="574"/>
      <c r="AN272" s="574"/>
      <c r="AO272" s="574"/>
      <c r="AP272" s="575"/>
      <c r="AQ272" s="572" t="s">
        <v>448</v>
      </c>
      <c r="AR272" s="571"/>
      <c r="AS272" s="571"/>
      <c r="AT272" s="571"/>
      <c r="AU272" s="573" t="s">
        <v>448</v>
      </c>
      <c r="AV272" s="574"/>
      <c r="AW272" s="574"/>
      <c r="AX272" s="575"/>
    </row>
    <row r="273" spans="1:50" ht="24" customHeight="1">
      <c r="A273" s="570">
        <v>5</v>
      </c>
      <c r="B273" s="570">
        <v>1</v>
      </c>
      <c r="C273" s="572" t="s">
        <v>404</v>
      </c>
      <c r="D273" s="571"/>
      <c r="E273" s="571"/>
      <c r="F273" s="571"/>
      <c r="G273" s="571"/>
      <c r="H273" s="571"/>
      <c r="I273" s="571"/>
      <c r="J273" s="571"/>
      <c r="K273" s="571"/>
      <c r="L273" s="571"/>
      <c r="M273" s="572" t="s">
        <v>399</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v>2</v>
      </c>
      <c r="AL273" s="574"/>
      <c r="AM273" s="574"/>
      <c r="AN273" s="574"/>
      <c r="AO273" s="574"/>
      <c r="AP273" s="575"/>
      <c r="AQ273" s="572" t="s">
        <v>448</v>
      </c>
      <c r="AR273" s="571"/>
      <c r="AS273" s="571"/>
      <c r="AT273" s="571"/>
      <c r="AU273" s="573" t="s">
        <v>448</v>
      </c>
      <c r="AV273" s="574"/>
      <c r="AW273" s="574"/>
      <c r="AX273" s="575"/>
    </row>
    <row r="274" spans="1:50" ht="24" customHeight="1">
      <c r="A274" s="570">
        <v>6</v>
      </c>
      <c r="B274" s="570">
        <v>1</v>
      </c>
      <c r="C274" s="572" t="s">
        <v>418</v>
      </c>
      <c r="D274" s="571"/>
      <c r="E274" s="571"/>
      <c r="F274" s="571"/>
      <c r="G274" s="571"/>
      <c r="H274" s="571"/>
      <c r="I274" s="571"/>
      <c r="J274" s="571"/>
      <c r="K274" s="571"/>
      <c r="L274" s="571"/>
      <c r="M274" s="572" t="s">
        <v>399</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v>1</v>
      </c>
      <c r="AL274" s="574"/>
      <c r="AM274" s="574"/>
      <c r="AN274" s="574"/>
      <c r="AO274" s="574"/>
      <c r="AP274" s="575"/>
      <c r="AQ274" s="572" t="s">
        <v>448</v>
      </c>
      <c r="AR274" s="571"/>
      <c r="AS274" s="571"/>
      <c r="AT274" s="571"/>
      <c r="AU274" s="573" t="s">
        <v>448</v>
      </c>
      <c r="AV274" s="574"/>
      <c r="AW274" s="574"/>
      <c r="AX274" s="575"/>
    </row>
    <row r="275" spans="1:50" ht="24" customHeight="1">
      <c r="A275" s="570">
        <v>7</v>
      </c>
      <c r="B275" s="570">
        <v>1</v>
      </c>
      <c r="C275" s="572" t="s">
        <v>405</v>
      </c>
      <c r="D275" s="571"/>
      <c r="E275" s="571"/>
      <c r="F275" s="571"/>
      <c r="G275" s="571"/>
      <c r="H275" s="571"/>
      <c r="I275" s="571"/>
      <c r="J275" s="571"/>
      <c r="K275" s="571"/>
      <c r="L275" s="571"/>
      <c r="M275" s="572" t="s">
        <v>399</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v>1</v>
      </c>
      <c r="AL275" s="574"/>
      <c r="AM275" s="574"/>
      <c r="AN275" s="574"/>
      <c r="AO275" s="574"/>
      <c r="AP275" s="575"/>
      <c r="AQ275" s="572" t="s">
        <v>448</v>
      </c>
      <c r="AR275" s="571"/>
      <c r="AS275" s="571"/>
      <c r="AT275" s="571"/>
      <c r="AU275" s="573" t="s">
        <v>448</v>
      </c>
      <c r="AV275" s="574"/>
      <c r="AW275" s="574"/>
      <c r="AX275" s="575"/>
    </row>
    <row r="276" spans="1:50" ht="24" customHeight="1">
      <c r="A276" s="570">
        <v>8</v>
      </c>
      <c r="B276" s="570">
        <v>1</v>
      </c>
      <c r="C276" s="679" t="s">
        <v>406</v>
      </c>
      <c r="D276" s="681"/>
      <c r="E276" s="681"/>
      <c r="F276" s="681"/>
      <c r="G276" s="681"/>
      <c r="H276" s="681"/>
      <c r="I276" s="681"/>
      <c r="J276" s="681"/>
      <c r="K276" s="681"/>
      <c r="L276" s="682"/>
      <c r="M276" s="679" t="s">
        <v>399</v>
      </c>
      <c r="N276" s="681"/>
      <c r="O276" s="681"/>
      <c r="P276" s="681"/>
      <c r="Q276" s="681"/>
      <c r="R276" s="681"/>
      <c r="S276" s="681"/>
      <c r="T276" s="681"/>
      <c r="U276" s="681"/>
      <c r="V276" s="681"/>
      <c r="W276" s="681"/>
      <c r="X276" s="681"/>
      <c r="Y276" s="681"/>
      <c r="Z276" s="681"/>
      <c r="AA276" s="681"/>
      <c r="AB276" s="681"/>
      <c r="AC276" s="681"/>
      <c r="AD276" s="681"/>
      <c r="AE276" s="681"/>
      <c r="AF276" s="681"/>
      <c r="AG276" s="681"/>
      <c r="AH276" s="681"/>
      <c r="AI276" s="681"/>
      <c r="AJ276" s="682"/>
      <c r="AK276" s="573">
        <v>1</v>
      </c>
      <c r="AL276" s="574"/>
      <c r="AM276" s="574"/>
      <c r="AN276" s="574"/>
      <c r="AO276" s="574"/>
      <c r="AP276" s="575"/>
      <c r="AQ276" s="572" t="s">
        <v>448</v>
      </c>
      <c r="AR276" s="571"/>
      <c r="AS276" s="571"/>
      <c r="AT276" s="571"/>
      <c r="AU276" s="573" t="s">
        <v>448</v>
      </c>
      <c r="AV276" s="574"/>
      <c r="AW276" s="574"/>
      <c r="AX276" s="575"/>
    </row>
    <row r="277" spans="1:50" ht="24" customHeight="1">
      <c r="A277" s="570">
        <v>9</v>
      </c>
      <c r="B277" s="570">
        <v>1</v>
      </c>
      <c r="C277" s="679" t="s">
        <v>407</v>
      </c>
      <c r="D277" s="681"/>
      <c r="E277" s="681"/>
      <c r="F277" s="681"/>
      <c r="G277" s="681"/>
      <c r="H277" s="681"/>
      <c r="I277" s="681"/>
      <c r="J277" s="681"/>
      <c r="K277" s="681"/>
      <c r="L277" s="682"/>
      <c r="M277" s="679" t="s">
        <v>399</v>
      </c>
      <c r="N277" s="681"/>
      <c r="O277" s="681"/>
      <c r="P277" s="681"/>
      <c r="Q277" s="681"/>
      <c r="R277" s="681"/>
      <c r="S277" s="681"/>
      <c r="T277" s="681"/>
      <c r="U277" s="681"/>
      <c r="V277" s="681"/>
      <c r="W277" s="681"/>
      <c r="X277" s="681"/>
      <c r="Y277" s="681"/>
      <c r="Z277" s="681"/>
      <c r="AA277" s="681"/>
      <c r="AB277" s="681"/>
      <c r="AC277" s="681"/>
      <c r="AD277" s="681"/>
      <c r="AE277" s="681"/>
      <c r="AF277" s="681"/>
      <c r="AG277" s="681"/>
      <c r="AH277" s="681"/>
      <c r="AI277" s="681"/>
      <c r="AJ277" s="682"/>
      <c r="AK277" s="573">
        <v>0.4</v>
      </c>
      <c r="AL277" s="574"/>
      <c r="AM277" s="574"/>
      <c r="AN277" s="574"/>
      <c r="AO277" s="574"/>
      <c r="AP277" s="575"/>
      <c r="AQ277" s="572" t="s">
        <v>448</v>
      </c>
      <c r="AR277" s="571"/>
      <c r="AS277" s="571"/>
      <c r="AT277" s="571"/>
      <c r="AU277" s="573" t="s">
        <v>448</v>
      </c>
      <c r="AV277" s="574"/>
      <c r="AW277" s="574"/>
      <c r="AX277" s="575"/>
    </row>
    <row r="278" spans="1:50" ht="24" hidden="1" customHeight="1">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300" spans="1:50">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70"/>
      <c r="B301" s="570"/>
      <c r="C301" s="232" t="s">
        <v>362</v>
      </c>
      <c r="D301" s="232"/>
      <c r="E301" s="232"/>
      <c r="F301" s="232"/>
      <c r="G301" s="232"/>
      <c r="H301" s="232"/>
      <c r="I301" s="232"/>
      <c r="J301" s="232"/>
      <c r="K301" s="232"/>
      <c r="L301" s="232"/>
      <c r="M301" s="232" t="s">
        <v>363</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6" t="s">
        <v>364</v>
      </c>
      <c r="AL301" s="232"/>
      <c r="AM301" s="232"/>
      <c r="AN301" s="232"/>
      <c r="AO301" s="232"/>
      <c r="AP301" s="232"/>
      <c r="AQ301" s="232" t="s">
        <v>23</v>
      </c>
      <c r="AR301" s="232"/>
      <c r="AS301" s="232"/>
      <c r="AT301" s="232"/>
      <c r="AU301" s="83" t="s">
        <v>24</v>
      </c>
      <c r="AV301" s="84"/>
      <c r="AW301" s="84"/>
      <c r="AX301" s="577"/>
    </row>
    <row r="302" spans="1:50" ht="24" customHeight="1">
      <c r="A302" s="570">
        <v>1</v>
      </c>
      <c r="B302" s="570">
        <v>1</v>
      </c>
      <c r="C302" s="572" t="s">
        <v>432</v>
      </c>
      <c r="D302" s="571"/>
      <c r="E302" s="571"/>
      <c r="F302" s="571"/>
      <c r="G302" s="571"/>
      <c r="H302" s="571"/>
      <c r="I302" s="571"/>
      <c r="J302" s="571"/>
      <c r="K302" s="571"/>
      <c r="L302" s="571"/>
      <c r="M302" s="572" t="s">
        <v>441</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v>7</v>
      </c>
      <c r="AL302" s="574"/>
      <c r="AM302" s="574"/>
      <c r="AN302" s="574"/>
      <c r="AO302" s="574"/>
      <c r="AP302" s="575"/>
      <c r="AQ302" s="572">
        <v>1</v>
      </c>
      <c r="AR302" s="571"/>
      <c r="AS302" s="571"/>
      <c r="AT302" s="571"/>
      <c r="AU302" s="573">
        <v>100</v>
      </c>
      <c r="AV302" s="574"/>
      <c r="AW302" s="574"/>
      <c r="AX302" s="575"/>
    </row>
    <row r="303" spans="1:50" ht="24" customHeight="1">
      <c r="A303" s="570">
        <v>2</v>
      </c>
      <c r="B303" s="570">
        <v>1</v>
      </c>
      <c r="C303" s="572" t="s">
        <v>432</v>
      </c>
      <c r="D303" s="571"/>
      <c r="E303" s="571"/>
      <c r="F303" s="571"/>
      <c r="G303" s="571"/>
      <c r="H303" s="571"/>
      <c r="I303" s="571"/>
      <c r="J303" s="571"/>
      <c r="K303" s="571"/>
      <c r="L303" s="571"/>
      <c r="M303" s="572" t="s">
        <v>441</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v>2</v>
      </c>
      <c r="AL303" s="574"/>
      <c r="AM303" s="574"/>
      <c r="AN303" s="574"/>
      <c r="AO303" s="574"/>
      <c r="AP303" s="575"/>
      <c r="AQ303" s="572">
        <v>1</v>
      </c>
      <c r="AR303" s="571"/>
      <c r="AS303" s="571"/>
      <c r="AT303" s="571"/>
      <c r="AU303" s="573">
        <v>100</v>
      </c>
      <c r="AV303" s="574"/>
      <c r="AW303" s="574"/>
      <c r="AX303" s="575"/>
    </row>
    <row r="304" spans="1:50" ht="24" customHeight="1">
      <c r="A304" s="570">
        <v>3</v>
      </c>
      <c r="B304" s="570">
        <v>1</v>
      </c>
      <c r="C304" s="572" t="s">
        <v>439</v>
      </c>
      <c r="D304" s="571"/>
      <c r="E304" s="571"/>
      <c r="F304" s="571"/>
      <c r="G304" s="571"/>
      <c r="H304" s="571"/>
      <c r="I304" s="571"/>
      <c r="J304" s="571"/>
      <c r="K304" s="571"/>
      <c r="L304" s="571"/>
      <c r="M304" s="572" t="s">
        <v>441</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v>6</v>
      </c>
      <c r="AL304" s="574"/>
      <c r="AM304" s="574"/>
      <c r="AN304" s="574"/>
      <c r="AO304" s="574"/>
      <c r="AP304" s="575"/>
      <c r="AQ304" s="572">
        <v>1</v>
      </c>
      <c r="AR304" s="571"/>
      <c r="AS304" s="571"/>
      <c r="AT304" s="571"/>
      <c r="AU304" s="573">
        <v>100</v>
      </c>
      <c r="AV304" s="574"/>
      <c r="AW304" s="574"/>
      <c r="AX304" s="575"/>
    </row>
    <row r="305" spans="1:50" ht="24" customHeight="1">
      <c r="A305" s="570">
        <v>4</v>
      </c>
      <c r="B305" s="570">
        <v>1</v>
      </c>
      <c r="C305" s="679" t="s">
        <v>440</v>
      </c>
      <c r="D305" s="681"/>
      <c r="E305" s="681"/>
      <c r="F305" s="681"/>
      <c r="G305" s="681"/>
      <c r="H305" s="681"/>
      <c r="I305" s="681"/>
      <c r="J305" s="681"/>
      <c r="K305" s="681"/>
      <c r="L305" s="682"/>
      <c r="M305" s="572" t="s">
        <v>441</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v>3</v>
      </c>
      <c r="AL305" s="574"/>
      <c r="AM305" s="574"/>
      <c r="AN305" s="574"/>
      <c r="AO305" s="574"/>
      <c r="AP305" s="575"/>
      <c r="AQ305" s="679">
        <v>1</v>
      </c>
      <c r="AR305" s="681"/>
      <c r="AS305" s="681"/>
      <c r="AT305" s="682"/>
      <c r="AU305" s="573">
        <v>95</v>
      </c>
      <c r="AV305" s="574"/>
      <c r="AW305" s="574"/>
      <c r="AX305" s="575"/>
    </row>
    <row r="306" spans="1:50" ht="24" customHeight="1">
      <c r="A306" s="570">
        <v>5</v>
      </c>
      <c r="B306" s="570">
        <v>1</v>
      </c>
      <c r="C306" s="679" t="s">
        <v>438</v>
      </c>
      <c r="D306" s="681"/>
      <c r="E306" s="681"/>
      <c r="F306" s="681"/>
      <c r="G306" s="681"/>
      <c r="H306" s="681"/>
      <c r="I306" s="681"/>
      <c r="J306" s="681"/>
      <c r="K306" s="681"/>
      <c r="L306" s="682"/>
      <c r="M306" s="572" t="s">
        <v>441</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v>2</v>
      </c>
      <c r="AL306" s="574"/>
      <c r="AM306" s="574"/>
      <c r="AN306" s="574"/>
      <c r="AO306" s="574"/>
      <c r="AP306" s="575"/>
      <c r="AQ306" s="679">
        <v>1</v>
      </c>
      <c r="AR306" s="681"/>
      <c r="AS306" s="681"/>
      <c r="AT306" s="682"/>
      <c r="AU306" s="573">
        <v>99</v>
      </c>
      <c r="AV306" s="574"/>
      <c r="AW306" s="574"/>
      <c r="AX306" s="575"/>
    </row>
    <row r="307" spans="1:50" ht="24" customHeight="1">
      <c r="A307" s="570">
        <v>6</v>
      </c>
      <c r="B307" s="570">
        <v>1</v>
      </c>
      <c r="C307" s="679" t="s">
        <v>433</v>
      </c>
      <c r="D307" s="681"/>
      <c r="E307" s="681"/>
      <c r="F307" s="681"/>
      <c r="G307" s="681"/>
      <c r="H307" s="681"/>
      <c r="I307" s="681"/>
      <c r="J307" s="681"/>
      <c r="K307" s="681"/>
      <c r="L307" s="682"/>
      <c r="M307" s="572" t="s">
        <v>441</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v>2</v>
      </c>
      <c r="AL307" s="574"/>
      <c r="AM307" s="574"/>
      <c r="AN307" s="574"/>
      <c r="AO307" s="574"/>
      <c r="AP307" s="575"/>
      <c r="AQ307" s="679">
        <v>1</v>
      </c>
      <c r="AR307" s="681"/>
      <c r="AS307" s="681"/>
      <c r="AT307" s="682"/>
      <c r="AU307" s="573">
        <v>100</v>
      </c>
      <c r="AV307" s="574"/>
      <c r="AW307" s="574"/>
      <c r="AX307" s="575"/>
    </row>
    <row r="308" spans="1:50" ht="24" customHeight="1">
      <c r="A308" s="570">
        <v>7</v>
      </c>
      <c r="B308" s="570">
        <v>1</v>
      </c>
      <c r="C308" s="679" t="s">
        <v>435</v>
      </c>
      <c r="D308" s="681"/>
      <c r="E308" s="681"/>
      <c r="F308" s="681"/>
      <c r="G308" s="681"/>
      <c r="H308" s="681"/>
      <c r="I308" s="681"/>
      <c r="J308" s="681"/>
      <c r="K308" s="681"/>
      <c r="L308" s="682"/>
      <c r="M308" s="572" t="s">
        <v>442</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v>1</v>
      </c>
      <c r="AL308" s="574"/>
      <c r="AM308" s="574"/>
      <c r="AN308" s="574"/>
      <c r="AO308" s="574"/>
      <c r="AP308" s="575"/>
      <c r="AQ308" s="679">
        <v>1</v>
      </c>
      <c r="AR308" s="681"/>
      <c r="AS308" s="681"/>
      <c r="AT308" s="682"/>
      <c r="AU308" s="573">
        <v>100</v>
      </c>
      <c r="AV308" s="574"/>
      <c r="AW308" s="574"/>
      <c r="AX308" s="575"/>
    </row>
    <row r="309" spans="1:50" ht="24" customHeight="1">
      <c r="A309" s="570">
        <v>8</v>
      </c>
      <c r="B309" s="570">
        <v>1</v>
      </c>
      <c r="C309" s="679" t="s">
        <v>434</v>
      </c>
      <c r="D309" s="681"/>
      <c r="E309" s="681"/>
      <c r="F309" s="681"/>
      <c r="G309" s="681"/>
      <c r="H309" s="681"/>
      <c r="I309" s="681"/>
      <c r="J309" s="681"/>
      <c r="K309" s="681"/>
      <c r="L309" s="682"/>
      <c r="M309" s="679" t="s">
        <v>442</v>
      </c>
      <c r="N309" s="469"/>
      <c r="O309" s="469"/>
      <c r="P309" s="469"/>
      <c r="Q309" s="469"/>
      <c r="R309" s="469"/>
      <c r="S309" s="469"/>
      <c r="T309" s="469"/>
      <c r="U309" s="469"/>
      <c r="V309" s="469"/>
      <c r="W309" s="469"/>
      <c r="X309" s="469"/>
      <c r="Y309" s="469"/>
      <c r="Z309" s="469"/>
      <c r="AA309" s="469"/>
      <c r="AB309" s="469"/>
      <c r="AC309" s="469"/>
      <c r="AD309" s="469"/>
      <c r="AE309" s="469"/>
      <c r="AF309" s="469"/>
      <c r="AG309" s="469"/>
      <c r="AH309" s="469"/>
      <c r="AI309" s="469"/>
      <c r="AJ309" s="680"/>
      <c r="AK309" s="573">
        <v>1</v>
      </c>
      <c r="AL309" s="574"/>
      <c r="AM309" s="574"/>
      <c r="AN309" s="574"/>
      <c r="AO309" s="574"/>
      <c r="AP309" s="575"/>
      <c r="AQ309" s="679">
        <v>1</v>
      </c>
      <c r="AR309" s="681"/>
      <c r="AS309" s="681"/>
      <c r="AT309" s="682"/>
      <c r="AU309" s="573">
        <v>100</v>
      </c>
      <c r="AV309" s="574"/>
      <c r="AW309" s="574"/>
      <c r="AX309" s="575"/>
    </row>
    <row r="310" spans="1:50" ht="24" customHeight="1">
      <c r="A310" s="570">
        <v>9</v>
      </c>
      <c r="B310" s="570">
        <v>1</v>
      </c>
      <c r="C310" s="679" t="s">
        <v>436</v>
      </c>
      <c r="D310" s="681"/>
      <c r="E310" s="681"/>
      <c r="F310" s="681"/>
      <c r="G310" s="681"/>
      <c r="H310" s="681"/>
      <c r="I310" s="681"/>
      <c r="J310" s="681"/>
      <c r="K310" s="681"/>
      <c r="L310" s="682"/>
      <c r="M310" s="572" t="s">
        <v>441</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v>1</v>
      </c>
      <c r="AL310" s="574"/>
      <c r="AM310" s="574"/>
      <c r="AN310" s="574"/>
      <c r="AO310" s="574"/>
      <c r="AP310" s="575"/>
      <c r="AQ310" s="679">
        <v>2</v>
      </c>
      <c r="AR310" s="681"/>
      <c r="AS310" s="681"/>
      <c r="AT310" s="682"/>
      <c r="AU310" s="573">
        <v>98</v>
      </c>
      <c r="AV310" s="574"/>
      <c r="AW310" s="574"/>
      <c r="AX310" s="575"/>
    </row>
    <row r="311" spans="1:50" ht="24" customHeight="1">
      <c r="A311" s="570">
        <v>10</v>
      </c>
      <c r="B311" s="570">
        <v>1</v>
      </c>
      <c r="C311" s="679" t="s">
        <v>445</v>
      </c>
      <c r="D311" s="681"/>
      <c r="E311" s="681"/>
      <c r="F311" s="681"/>
      <c r="G311" s="681"/>
      <c r="H311" s="681"/>
      <c r="I311" s="681"/>
      <c r="J311" s="681"/>
      <c r="K311" s="681"/>
      <c r="L311" s="682"/>
      <c r="M311" s="679" t="s">
        <v>443</v>
      </c>
      <c r="N311" s="469"/>
      <c r="O311" s="469"/>
      <c r="P311" s="469"/>
      <c r="Q311" s="469"/>
      <c r="R311" s="469"/>
      <c r="S311" s="469"/>
      <c r="T311" s="469"/>
      <c r="U311" s="469"/>
      <c r="V311" s="469"/>
      <c r="W311" s="469"/>
      <c r="X311" s="469"/>
      <c r="Y311" s="469"/>
      <c r="Z311" s="469"/>
      <c r="AA311" s="469"/>
      <c r="AB311" s="469"/>
      <c r="AC311" s="469"/>
      <c r="AD311" s="469"/>
      <c r="AE311" s="469"/>
      <c r="AF311" s="469"/>
      <c r="AG311" s="469"/>
      <c r="AH311" s="469"/>
      <c r="AI311" s="469"/>
      <c r="AJ311" s="680"/>
      <c r="AK311" s="573">
        <v>0.6</v>
      </c>
      <c r="AL311" s="574"/>
      <c r="AM311" s="574"/>
      <c r="AN311" s="574"/>
      <c r="AO311" s="574"/>
      <c r="AP311" s="575"/>
      <c r="AQ311" s="679">
        <v>3</v>
      </c>
      <c r="AR311" s="681"/>
      <c r="AS311" s="681"/>
      <c r="AT311" s="682"/>
      <c r="AU311" s="573">
        <v>90</v>
      </c>
      <c r="AV311" s="574"/>
      <c r="AW311" s="574"/>
      <c r="AX311" s="575"/>
    </row>
    <row r="312" spans="1:50" ht="24" customHeight="1">
      <c r="A312" s="570">
        <v>11</v>
      </c>
      <c r="B312" s="570">
        <v>1</v>
      </c>
      <c r="C312" s="679" t="s">
        <v>437</v>
      </c>
      <c r="D312" s="681"/>
      <c r="E312" s="681"/>
      <c r="F312" s="681"/>
      <c r="G312" s="681"/>
      <c r="H312" s="681"/>
      <c r="I312" s="681"/>
      <c r="J312" s="681"/>
      <c r="K312" s="681"/>
      <c r="L312" s="682"/>
      <c r="M312" s="572" t="s">
        <v>441</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v>0.4</v>
      </c>
      <c r="AL312" s="574"/>
      <c r="AM312" s="574"/>
      <c r="AN312" s="574"/>
      <c r="AO312" s="574"/>
      <c r="AP312" s="575"/>
      <c r="AQ312" s="679">
        <v>3</v>
      </c>
      <c r="AR312" s="681"/>
      <c r="AS312" s="681"/>
      <c r="AT312" s="682"/>
      <c r="AU312" s="573">
        <v>96</v>
      </c>
      <c r="AV312" s="574"/>
      <c r="AW312" s="574"/>
      <c r="AX312" s="575"/>
    </row>
    <row r="313" spans="1:50" ht="24" hidden="1" customHeight="1">
      <c r="A313" s="570">
        <v>12</v>
      </c>
      <c r="B313" s="570">
        <v>1</v>
      </c>
      <c r="C313" s="572"/>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t="13.5" customHeight="1"/>
    <row r="333" spans="1:50" hidden="1">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70"/>
      <c r="B334" s="570"/>
      <c r="C334" s="232" t="s">
        <v>362</v>
      </c>
      <c r="D334" s="232"/>
      <c r="E334" s="232"/>
      <c r="F334" s="232"/>
      <c r="G334" s="232"/>
      <c r="H334" s="232"/>
      <c r="I334" s="232"/>
      <c r="J334" s="232"/>
      <c r="K334" s="232"/>
      <c r="L334" s="232"/>
      <c r="M334" s="232" t="s">
        <v>363</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6" t="s">
        <v>364</v>
      </c>
      <c r="AL334" s="232"/>
      <c r="AM334" s="232"/>
      <c r="AN334" s="232"/>
      <c r="AO334" s="232"/>
      <c r="AP334" s="232"/>
      <c r="AQ334" s="232" t="s">
        <v>23</v>
      </c>
      <c r="AR334" s="232"/>
      <c r="AS334" s="232"/>
      <c r="AT334" s="232"/>
      <c r="AU334" s="83" t="s">
        <v>24</v>
      </c>
      <c r="AV334" s="84"/>
      <c r="AW334" s="84"/>
      <c r="AX334" s="577"/>
    </row>
    <row r="335" spans="1:50" ht="24" hidden="1" customHeight="1">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c r="A340" s="570">
        <v>6</v>
      </c>
      <c r="B340" s="570">
        <v>1</v>
      </c>
      <c r="C340" s="572"/>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c r="A341" s="570">
        <v>7</v>
      </c>
      <c r="B341" s="570">
        <v>1</v>
      </c>
      <c r="C341" s="679"/>
      <c r="D341" s="681"/>
      <c r="E341" s="681"/>
      <c r="F341" s="681"/>
      <c r="G341" s="681"/>
      <c r="H341" s="681"/>
      <c r="I341" s="681"/>
      <c r="J341" s="681"/>
      <c r="K341" s="681"/>
      <c r="L341" s="682"/>
      <c r="M341" s="683"/>
      <c r="N341" s="469"/>
      <c r="O341" s="469"/>
      <c r="P341" s="469"/>
      <c r="Q341" s="469"/>
      <c r="R341" s="469"/>
      <c r="S341" s="469"/>
      <c r="T341" s="469"/>
      <c r="U341" s="469"/>
      <c r="V341" s="469"/>
      <c r="W341" s="469"/>
      <c r="X341" s="469"/>
      <c r="Y341" s="469"/>
      <c r="Z341" s="469"/>
      <c r="AA341" s="469"/>
      <c r="AB341" s="469"/>
      <c r="AC341" s="469"/>
      <c r="AD341" s="469"/>
      <c r="AE341" s="469"/>
      <c r="AF341" s="469"/>
      <c r="AG341" s="469"/>
      <c r="AH341" s="469"/>
      <c r="AI341" s="469"/>
      <c r="AJ341" s="680"/>
      <c r="AK341" s="573"/>
      <c r="AL341" s="574"/>
      <c r="AM341" s="574"/>
      <c r="AN341" s="574"/>
      <c r="AO341" s="574"/>
      <c r="AP341" s="575"/>
      <c r="AQ341" s="679"/>
      <c r="AR341" s="681"/>
      <c r="AS341" s="681"/>
      <c r="AT341" s="682"/>
      <c r="AU341" s="573"/>
      <c r="AV341" s="574"/>
      <c r="AW341" s="574"/>
      <c r="AX341" s="575"/>
    </row>
    <row r="342" spans="1:50" ht="24" hidden="1" customHeight="1">
      <c r="A342" s="570">
        <v>8</v>
      </c>
      <c r="B342" s="570">
        <v>1</v>
      </c>
      <c r="C342" s="679"/>
      <c r="D342" s="681"/>
      <c r="E342" s="681"/>
      <c r="F342" s="681"/>
      <c r="G342" s="681"/>
      <c r="H342" s="681"/>
      <c r="I342" s="681"/>
      <c r="J342" s="681"/>
      <c r="K342" s="681"/>
      <c r="L342" s="682"/>
      <c r="M342" s="683"/>
      <c r="N342" s="469"/>
      <c r="O342" s="469"/>
      <c r="P342" s="469"/>
      <c r="Q342" s="469"/>
      <c r="R342" s="469"/>
      <c r="S342" s="469"/>
      <c r="T342" s="469"/>
      <c r="U342" s="469"/>
      <c r="V342" s="469"/>
      <c r="W342" s="469"/>
      <c r="X342" s="469"/>
      <c r="Y342" s="469"/>
      <c r="Z342" s="469"/>
      <c r="AA342" s="469"/>
      <c r="AB342" s="469"/>
      <c r="AC342" s="469"/>
      <c r="AD342" s="469"/>
      <c r="AE342" s="469"/>
      <c r="AF342" s="469"/>
      <c r="AG342" s="469"/>
      <c r="AH342" s="469"/>
      <c r="AI342" s="469"/>
      <c r="AJ342" s="680"/>
      <c r="AK342" s="573"/>
      <c r="AL342" s="574"/>
      <c r="AM342" s="574"/>
      <c r="AN342" s="574"/>
      <c r="AO342" s="574"/>
      <c r="AP342" s="575"/>
      <c r="AQ342" s="679"/>
      <c r="AR342" s="681"/>
      <c r="AS342" s="681"/>
      <c r="AT342" s="682"/>
      <c r="AU342" s="573"/>
      <c r="AV342" s="574"/>
      <c r="AW342" s="574"/>
      <c r="AX342" s="575"/>
    </row>
    <row r="343" spans="1:50" ht="24" hidden="1" customHeight="1">
      <c r="A343" s="570">
        <v>9</v>
      </c>
      <c r="B343" s="570">
        <v>1</v>
      </c>
      <c r="C343" s="679"/>
      <c r="D343" s="681"/>
      <c r="E343" s="681"/>
      <c r="F343" s="681"/>
      <c r="G343" s="681"/>
      <c r="H343" s="681"/>
      <c r="I343" s="681"/>
      <c r="J343" s="681"/>
      <c r="K343" s="681"/>
      <c r="L343" s="682"/>
      <c r="M343" s="683"/>
      <c r="N343" s="469"/>
      <c r="O343" s="469"/>
      <c r="P343" s="469"/>
      <c r="Q343" s="469"/>
      <c r="R343" s="469"/>
      <c r="S343" s="469"/>
      <c r="T343" s="469"/>
      <c r="U343" s="469"/>
      <c r="V343" s="469"/>
      <c r="W343" s="469"/>
      <c r="X343" s="469"/>
      <c r="Y343" s="469"/>
      <c r="Z343" s="469"/>
      <c r="AA343" s="469"/>
      <c r="AB343" s="469"/>
      <c r="AC343" s="469"/>
      <c r="AD343" s="469"/>
      <c r="AE343" s="469"/>
      <c r="AF343" s="469"/>
      <c r="AG343" s="469"/>
      <c r="AH343" s="469"/>
      <c r="AI343" s="469"/>
      <c r="AJ343" s="680"/>
      <c r="AK343" s="573"/>
      <c r="AL343" s="574"/>
      <c r="AM343" s="574"/>
      <c r="AN343" s="574"/>
      <c r="AO343" s="574"/>
      <c r="AP343" s="575"/>
      <c r="AQ343" s="679"/>
      <c r="AR343" s="681"/>
      <c r="AS343" s="681"/>
      <c r="AT343" s="682"/>
      <c r="AU343" s="573"/>
      <c r="AV343" s="574"/>
      <c r="AW343" s="574"/>
      <c r="AX343" s="575"/>
    </row>
    <row r="344" spans="1:50" ht="24" hidden="1" customHeight="1">
      <c r="A344" s="570">
        <v>10</v>
      </c>
      <c r="B344" s="570">
        <v>1</v>
      </c>
      <c r="C344" s="679"/>
      <c r="D344" s="681"/>
      <c r="E344" s="681"/>
      <c r="F344" s="681"/>
      <c r="G344" s="681"/>
      <c r="H344" s="681"/>
      <c r="I344" s="681"/>
      <c r="J344" s="681"/>
      <c r="K344" s="681"/>
      <c r="L344" s="682"/>
      <c r="M344" s="683"/>
      <c r="N344" s="469"/>
      <c r="O344" s="469"/>
      <c r="P344" s="469"/>
      <c r="Q344" s="469"/>
      <c r="R344" s="469"/>
      <c r="S344" s="469"/>
      <c r="T344" s="469"/>
      <c r="U344" s="469"/>
      <c r="V344" s="469"/>
      <c r="W344" s="469"/>
      <c r="X344" s="469"/>
      <c r="Y344" s="469"/>
      <c r="Z344" s="469"/>
      <c r="AA344" s="469"/>
      <c r="AB344" s="469"/>
      <c r="AC344" s="469"/>
      <c r="AD344" s="469"/>
      <c r="AE344" s="469"/>
      <c r="AF344" s="469"/>
      <c r="AG344" s="469"/>
      <c r="AH344" s="469"/>
      <c r="AI344" s="469"/>
      <c r="AJ344" s="680"/>
      <c r="AK344" s="573"/>
      <c r="AL344" s="574"/>
      <c r="AM344" s="574"/>
      <c r="AN344" s="574"/>
      <c r="AO344" s="574"/>
      <c r="AP344" s="575"/>
      <c r="AQ344" s="679"/>
      <c r="AR344" s="681"/>
      <c r="AS344" s="681"/>
      <c r="AT344" s="682"/>
      <c r="AU344" s="573"/>
      <c r="AV344" s="574"/>
      <c r="AW344" s="574"/>
      <c r="AX344" s="575"/>
    </row>
    <row r="345" spans="1:50" ht="24" hidden="1" customHeight="1">
      <c r="A345" s="570">
        <v>11</v>
      </c>
      <c r="B345" s="570">
        <v>1</v>
      </c>
      <c r="C345" s="679"/>
      <c r="D345" s="681"/>
      <c r="E345" s="681"/>
      <c r="F345" s="681"/>
      <c r="G345" s="681"/>
      <c r="H345" s="681"/>
      <c r="I345" s="681"/>
      <c r="J345" s="681"/>
      <c r="K345" s="681"/>
      <c r="L345" s="682"/>
      <c r="M345" s="683"/>
      <c r="N345" s="469"/>
      <c r="O345" s="469"/>
      <c r="P345" s="469"/>
      <c r="Q345" s="469"/>
      <c r="R345" s="469"/>
      <c r="S345" s="469"/>
      <c r="T345" s="469"/>
      <c r="U345" s="469"/>
      <c r="V345" s="469"/>
      <c r="W345" s="469"/>
      <c r="X345" s="469"/>
      <c r="Y345" s="469"/>
      <c r="Z345" s="469"/>
      <c r="AA345" s="469"/>
      <c r="AB345" s="469"/>
      <c r="AC345" s="469"/>
      <c r="AD345" s="469"/>
      <c r="AE345" s="469"/>
      <c r="AF345" s="469"/>
      <c r="AG345" s="469"/>
      <c r="AH345" s="469"/>
      <c r="AI345" s="469"/>
      <c r="AJ345" s="680"/>
      <c r="AK345" s="573"/>
      <c r="AL345" s="574"/>
      <c r="AM345" s="574"/>
      <c r="AN345" s="574"/>
      <c r="AO345" s="574"/>
      <c r="AP345" s="575"/>
      <c r="AQ345" s="679"/>
      <c r="AR345" s="681"/>
      <c r="AS345" s="681"/>
      <c r="AT345" s="682"/>
      <c r="AU345" s="573"/>
      <c r="AV345" s="574"/>
      <c r="AW345" s="574"/>
      <c r="AX345" s="575"/>
    </row>
    <row r="346" spans="1:50" ht="24" hidden="1" customHeight="1">
      <c r="A346" s="570">
        <v>12</v>
      </c>
      <c r="B346" s="570">
        <v>1</v>
      </c>
      <c r="C346" s="679"/>
      <c r="D346" s="681"/>
      <c r="E346" s="681"/>
      <c r="F346" s="681"/>
      <c r="G346" s="681"/>
      <c r="H346" s="681"/>
      <c r="I346" s="681"/>
      <c r="J346" s="681"/>
      <c r="K346" s="681"/>
      <c r="L346" s="682"/>
      <c r="M346" s="683"/>
      <c r="N346" s="469"/>
      <c r="O346" s="469"/>
      <c r="P346" s="469"/>
      <c r="Q346" s="469"/>
      <c r="R346" s="469"/>
      <c r="S346" s="469"/>
      <c r="T346" s="469"/>
      <c r="U346" s="469"/>
      <c r="V346" s="469"/>
      <c r="W346" s="469"/>
      <c r="X346" s="469"/>
      <c r="Y346" s="469"/>
      <c r="Z346" s="469"/>
      <c r="AA346" s="469"/>
      <c r="AB346" s="469"/>
      <c r="AC346" s="469"/>
      <c r="AD346" s="469"/>
      <c r="AE346" s="469"/>
      <c r="AF346" s="469"/>
      <c r="AG346" s="469"/>
      <c r="AH346" s="469"/>
      <c r="AI346" s="469"/>
      <c r="AJ346" s="680"/>
      <c r="AK346" s="573"/>
      <c r="AL346" s="574"/>
      <c r="AM346" s="574"/>
      <c r="AN346" s="574"/>
      <c r="AO346" s="574"/>
      <c r="AP346" s="575"/>
      <c r="AQ346" s="679"/>
      <c r="AR346" s="681"/>
      <c r="AS346" s="681"/>
      <c r="AT346" s="682"/>
      <c r="AU346" s="573"/>
      <c r="AV346" s="574"/>
      <c r="AW346" s="574"/>
      <c r="AX346" s="575"/>
    </row>
    <row r="347" spans="1:50" ht="24" hidden="1" customHeight="1">
      <c r="A347" s="570">
        <v>13</v>
      </c>
      <c r="B347" s="570">
        <v>1</v>
      </c>
      <c r="C347" s="679"/>
      <c r="D347" s="681"/>
      <c r="E347" s="681"/>
      <c r="F347" s="681"/>
      <c r="G347" s="681"/>
      <c r="H347" s="681"/>
      <c r="I347" s="681"/>
      <c r="J347" s="681"/>
      <c r="K347" s="681"/>
      <c r="L347" s="682"/>
      <c r="M347" s="683"/>
      <c r="N347" s="469"/>
      <c r="O347" s="469"/>
      <c r="P347" s="469"/>
      <c r="Q347" s="469"/>
      <c r="R347" s="469"/>
      <c r="S347" s="469"/>
      <c r="T347" s="469"/>
      <c r="U347" s="469"/>
      <c r="V347" s="469"/>
      <c r="W347" s="469"/>
      <c r="X347" s="469"/>
      <c r="Y347" s="469"/>
      <c r="Z347" s="469"/>
      <c r="AA347" s="469"/>
      <c r="AB347" s="469"/>
      <c r="AC347" s="469"/>
      <c r="AD347" s="469"/>
      <c r="AE347" s="469"/>
      <c r="AF347" s="469"/>
      <c r="AG347" s="469"/>
      <c r="AH347" s="469"/>
      <c r="AI347" s="469"/>
      <c r="AJ347" s="680"/>
      <c r="AK347" s="573"/>
      <c r="AL347" s="574"/>
      <c r="AM347" s="574"/>
      <c r="AN347" s="574"/>
      <c r="AO347" s="574"/>
      <c r="AP347" s="575"/>
      <c r="AQ347" s="679"/>
      <c r="AR347" s="681"/>
      <c r="AS347" s="681"/>
      <c r="AT347" s="682"/>
      <c r="AU347" s="573"/>
      <c r="AV347" s="574"/>
      <c r="AW347" s="574"/>
      <c r="AX347" s="575"/>
    </row>
    <row r="348" spans="1:50" ht="24" hidden="1" customHeight="1">
      <c r="A348" s="570">
        <v>14</v>
      </c>
      <c r="B348" s="570">
        <v>1</v>
      </c>
      <c r="C348" s="679"/>
      <c r="D348" s="681"/>
      <c r="E348" s="681"/>
      <c r="F348" s="681"/>
      <c r="G348" s="681"/>
      <c r="H348" s="681"/>
      <c r="I348" s="681"/>
      <c r="J348" s="681"/>
      <c r="K348" s="681"/>
      <c r="L348" s="682"/>
      <c r="M348" s="683"/>
      <c r="N348" s="469"/>
      <c r="O348" s="469"/>
      <c r="P348" s="469"/>
      <c r="Q348" s="469"/>
      <c r="R348" s="469"/>
      <c r="S348" s="469"/>
      <c r="T348" s="469"/>
      <c r="U348" s="469"/>
      <c r="V348" s="469"/>
      <c r="W348" s="469"/>
      <c r="X348" s="469"/>
      <c r="Y348" s="469"/>
      <c r="Z348" s="469"/>
      <c r="AA348" s="469"/>
      <c r="AB348" s="469"/>
      <c r="AC348" s="469"/>
      <c r="AD348" s="469"/>
      <c r="AE348" s="469"/>
      <c r="AF348" s="469"/>
      <c r="AG348" s="469"/>
      <c r="AH348" s="469"/>
      <c r="AI348" s="469"/>
      <c r="AJ348" s="680"/>
      <c r="AK348" s="573"/>
      <c r="AL348" s="574"/>
      <c r="AM348" s="574"/>
      <c r="AN348" s="574"/>
      <c r="AO348" s="574"/>
      <c r="AP348" s="575"/>
      <c r="AQ348" s="679"/>
      <c r="AR348" s="681"/>
      <c r="AS348" s="681"/>
      <c r="AT348" s="682"/>
      <c r="AU348" s="573"/>
      <c r="AV348" s="574"/>
      <c r="AW348" s="574"/>
      <c r="AX348" s="575"/>
    </row>
    <row r="349" spans="1:50" ht="24" hidden="1" customHeight="1">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row r="366" spans="1:50" hidden="1">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70"/>
      <c r="B367" s="570"/>
      <c r="C367" s="232" t="s">
        <v>362</v>
      </c>
      <c r="D367" s="232"/>
      <c r="E367" s="232"/>
      <c r="F367" s="232"/>
      <c r="G367" s="232"/>
      <c r="H367" s="232"/>
      <c r="I367" s="232"/>
      <c r="J367" s="232"/>
      <c r="K367" s="232"/>
      <c r="L367" s="232"/>
      <c r="M367" s="232" t="s">
        <v>363</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6" t="s">
        <v>364</v>
      </c>
      <c r="AL367" s="232"/>
      <c r="AM367" s="232"/>
      <c r="AN367" s="232"/>
      <c r="AO367" s="232"/>
      <c r="AP367" s="232"/>
      <c r="AQ367" s="232" t="s">
        <v>23</v>
      </c>
      <c r="AR367" s="232"/>
      <c r="AS367" s="232"/>
      <c r="AT367" s="232"/>
      <c r="AU367" s="83" t="s">
        <v>24</v>
      </c>
      <c r="AV367" s="84"/>
      <c r="AW367" s="84"/>
      <c r="AX367" s="577"/>
    </row>
    <row r="368" spans="1:50" ht="24" hidden="1" customHeight="1">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row r="399" spans="1:50" hidden="1">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70"/>
      <c r="B400" s="570"/>
      <c r="C400" s="232" t="s">
        <v>362</v>
      </c>
      <c r="D400" s="232"/>
      <c r="E400" s="232"/>
      <c r="F400" s="232"/>
      <c r="G400" s="232"/>
      <c r="H400" s="232"/>
      <c r="I400" s="232"/>
      <c r="J400" s="232"/>
      <c r="K400" s="232"/>
      <c r="L400" s="232"/>
      <c r="M400" s="232" t="s">
        <v>363</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6" t="s">
        <v>364</v>
      </c>
      <c r="AL400" s="232"/>
      <c r="AM400" s="232"/>
      <c r="AN400" s="232"/>
      <c r="AO400" s="232"/>
      <c r="AP400" s="232"/>
      <c r="AQ400" s="232" t="s">
        <v>23</v>
      </c>
      <c r="AR400" s="232"/>
      <c r="AS400" s="232"/>
      <c r="AT400" s="232"/>
      <c r="AU400" s="83" t="s">
        <v>24</v>
      </c>
      <c r="AV400" s="84"/>
      <c r="AW400" s="84"/>
      <c r="AX400" s="577"/>
    </row>
    <row r="401" spans="1:50" ht="24" hidden="1" customHeight="1">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row r="432" spans="1:50" hidden="1">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0"/>
      <c r="B433" s="570"/>
      <c r="C433" s="232" t="s">
        <v>362</v>
      </c>
      <c r="D433" s="232"/>
      <c r="E433" s="232"/>
      <c r="F433" s="232"/>
      <c r="G433" s="232"/>
      <c r="H433" s="232"/>
      <c r="I433" s="232"/>
      <c r="J433" s="232"/>
      <c r="K433" s="232"/>
      <c r="L433" s="232"/>
      <c r="M433" s="232" t="s">
        <v>363</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6" t="s">
        <v>364</v>
      </c>
      <c r="AL433" s="232"/>
      <c r="AM433" s="232"/>
      <c r="AN433" s="232"/>
      <c r="AO433" s="232"/>
      <c r="AP433" s="232"/>
      <c r="AQ433" s="232" t="s">
        <v>23</v>
      </c>
      <c r="AR433" s="232"/>
      <c r="AS433" s="232"/>
      <c r="AT433" s="232"/>
      <c r="AU433" s="83" t="s">
        <v>24</v>
      </c>
      <c r="AV433" s="84"/>
      <c r="AW433" s="84"/>
      <c r="AX433" s="577"/>
    </row>
    <row r="434" spans="1:50" ht="24" hidden="1" customHeight="1">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row r="465" spans="1:50" hidden="1">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0"/>
      <c r="B466" s="570"/>
      <c r="C466" s="232" t="s">
        <v>362</v>
      </c>
      <c r="D466" s="232"/>
      <c r="E466" s="232"/>
      <c r="F466" s="232"/>
      <c r="G466" s="232"/>
      <c r="H466" s="232"/>
      <c r="I466" s="232"/>
      <c r="J466" s="232"/>
      <c r="K466" s="232"/>
      <c r="L466" s="232"/>
      <c r="M466" s="232" t="s">
        <v>363</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6" t="s">
        <v>364</v>
      </c>
      <c r="AL466" s="232"/>
      <c r="AM466" s="232"/>
      <c r="AN466" s="232"/>
      <c r="AO466" s="232"/>
      <c r="AP466" s="232"/>
      <c r="AQ466" s="232" t="s">
        <v>23</v>
      </c>
      <c r="AR466" s="232"/>
      <c r="AS466" s="232"/>
      <c r="AT466" s="232"/>
      <c r="AU466" s="83" t="s">
        <v>24</v>
      </c>
      <c r="AV466" s="84"/>
      <c r="AW466" s="84"/>
      <c r="AX466" s="577"/>
    </row>
    <row r="467" spans="1:50" ht="24" hidden="1" customHeight="1">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501" spans="1:50" ht="30.75" customHeight="1"/>
    <row r="502" spans="1:50" ht="30" customHeight="1"/>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57" priority="615">
      <formula>IF(RIGHT(TEXT(P14,"0.#"),1)=".",FALSE,TRUE)</formula>
    </cfRule>
    <cfRule type="expression" dxfId="256" priority="616">
      <formula>IF(RIGHT(TEXT(P14,"0.#"),1)=".",TRUE,FALSE)</formula>
    </cfRule>
  </conditionalFormatting>
  <conditionalFormatting sqref="AE23:AI23">
    <cfRule type="expression" dxfId="255" priority="605">
      <formula>IF(RIGHT(TEXT(AE23,"0.#"),1)=".",FALSE,TRUE)</formula>
    </cfRule>
    <cfRule type="expression" dxfId="254" priority="606">
      <formula>IF(RIGHT(TEXT(AE23,"0.#"),1)=".",TRUE,FALSE)</formula>
    </cfRule>
  </conditionalFormatting>
  <conditionalFormatting sqref="AE69:AX69">
    <cfRule type="expression" dxfId="253" priority="537">
      <formula>IF(RIGHT(TEXT(AE69,"0.#"),1)=".",FALSE,TRUE)</formula>
    </cfRule>
    <cfRule type="expression" dxfId="252" priority="538">
      <formula>IF(RIGHT(TEXT(AE69,"0.#"),1)=".",TRUE,FALSE)</formula>
    </cfRule>
  </conditionalFormatting>
  <conditionalFormatting sqref="AE83:AI83">
    <cfRule type="expression" dxfId="251" priority="519">
      <formula>IF(RIGHT(TEXT(AE83,"0.#"),1)=".",FALSE,TRUE)</formula>
    </cfRule>
    <cfRule type="expression" dxfId="250" priority="520">
      <formula>IF(RIGHT(TEXT(AE83,"0.#"),1)=".",TRUE,FALSE)</formula>
    </cfRule>
  </conditionalFormatting>
  <conditionalFormatting sqref="AJ83:AX83">
    <cfRule type="expression" dxfId="249" priority="517">
      <formula>IF(RIGHT(TEXT(AJ83,"0.#"),1)=".",FALSE,TRUE)</formula>
    </cfRule>
    <cfRule type="expression" dxfId="248" priority="518">
      <formula>IF(RIGHT(TEXT(AJ83,"0.#"),1)=".",TRUE,FALSE)</formula>
    </cfRule>
  </conditionalFormatting>
  <conditionalFormatting sqref="L99">
    <cfRule type="expression" dxfId="247" priority="497">
      <formula>IF(RIGHT(TEXT(L99,"0.#"),1)=".",FALSE,TRUE)</formula>
    </cfRule>
    <cfRule type="expression" dxfId="246" priority="498">
      <formula>IF(RIGHT(TEXT(L99,"0.#"),1)=".",TRUE,FALSE)</formula>
    </cfRule>
  </conditionalFormatting>
  <conditionalFormatting sqref="L104">
    <cfRule type="expression" dxfId="245" priority="495">
      <formula>IF(RIGHT(TEXT(L104,"0.#"),1)=".",FALSE,TRUE)</formula>
    </cfRule>
    <cfRule type="expression" dxfId="244" priority="496">
      <formula>IF(RIGHT(TEXT(L104,"0.#"),1)=".",TRUE,FALSE)</formula>
    </cfRule>
  </conditionalFormatting>
  <conditionalFormatting sqref="R104">
    <cfRule type="expression" dxfId="243" priority="493">
      <formula>IF(RIGHT(TEXT(R104,"0.#"),1)=".",FALSE,TRUE)</formula>
    </cfRule>
    <cfRule type="expression" dxfId="242" priority="494">
      <formula>IF(RIGHT(TEXT(R104,"0.#"),1)=".",TRUE,FALSE)</formula>
    </cfRule>
  </conditionalFormatting>
  <conditionalFormatting sqref="P18:AX18">
    <cfRule type="expression" dxfId="241" priority="491">
      <formula>IF(RIGHT(TEXT(P18,"0.#"),1)=".",FALSE,TRUE)</formula>
    </cfRule>
    <cfRule type="expression" dxfId="240" priority="492">
      <formula>IF(RIGHT(TEXT(P18,"0.#"),1)=".",TRUE,FALSE)</formula>
    </cfRule>
  </conditionalFormatting>
  <conditionalFormatting sqref="Y181">
    <cfRule type="expression" dxfId="239" priority="487">
      <formula>IF(RIGHT(TEXT(Y181,"0.#"),1)=".",FALSE,TRUE)</formula>
    </cfRule>
    <cfRule type="expression" dxfId="238" priority="488">
      <formula>IF(RIGHT(TEXT(Y181,"0.#"),1)=".",TRUE,FALSE)</formula>
    </cfRule>
  </conditionalFormatting>
  <conditionalFormatting sqref="Y190">
    <cfRule type="expression" dxfId="237" priority="483">
      <formula>IF(RIGHT(TEXT(Y190,"0.#"),1)=".",FALSE,TRUE)</formula>
    </cfRule>
    <cfRule type="expression" dxfId="236" priority="484">
      <formula>IF(RIGHT(TEXT(Y190,"0.#"),1)=".",TRUE,FALSE)</formula>
    </cfRule>
  </conditionalFormatting>
  <conditionalFormatting sqref="AK236">
    <cfRule type="expression" dxfId="235" priority="405">
      <formula>IF(RIGHT(TEXT(AK236,"0.#"),1)=".",FALSE,TRUE)</formula>
    </cfRule>
    <cfRule type="expression" dxfId="234" priority="406">
      <formula>IF(RIGHT(TEXT(AK236,"0.#"),1)=".",TRUE,FALSE)</formula>
    </cfRule>
  </conditionalFormatting>
  <conditionalFormatting sqref="AE54:AI54">
    <cfRule type="expression" dxfId="233" priority="355">
      <formula>IF(RIGHT(TEXT(AE54,"0.#"),1)=".",FALSE,TRUE)</formula>
    </cfRule>
    <cfRule type="expression" dxfId="232" priority="356">
      <formula>IF(RIGHT(TEXT(AE54,"0.#"),1)=".",TRUE,FALSE)</formula>
    </cfRule>
  </conditionalFormatting>
  <conditionalFormatting sqref="P16:AQ17 P15:AX15 P13:AX13">
    <cfRule type="expression" dxfId="231" priority="313">
      <formula>IF(RIGHT(TEXT(P13,"0.#"),1)=".",FALSE,TRUE)</formula>
    </cfRule>
    <cfRule type="expression" dxfId="230" priority="314">
      <formula>IF(RIGHT(TEXT(P13,"0.#"),1)=".",TRUE,FALSE)</formula>
    </cfRule>
  </conditionalFormatting>
  <conditionalFormatting sqref="P19:AJ19">
    <cfRule type="expression" dxfId="229" priority="311">
      <formula>IF(RIGHT(TEXT(P19,"0.#"),1)=".",FALSE,TRUE)</formula>
    </cfRule>
    <cfRule type="expression" dxfId="228" priority="312">
      <formula>IF(RIGHT(TEXT(P19,"0.#"),1)=".",TRUE,FALSE)</formula>
    </cfRule>
  </conditionalFormatting>
  <conditionalFormatting sqref="AE55:AX55 AJ54:AS54">
    <cfRule type="expression" dxfId="227" priority="307">
      <formula>IF(RIGHT(TEXT(AE54,"0.#"),1)=".",FALSE,TRUE)</formula>
    </cfRule>
    <cfRule type="expression" dxfId="226" priority="308">
      <formula>IF(RIGHT(TEXT(AE54,"0.#"),1)=".",TRUE,FALSE)</formula>
    </cfRule>
  </conditionalFormatting>
  <conditionalFormatting sqref="AE68:AS68">
    <cfRule type="expression" dxfId="225" priority="303">
      <formula>IF(RIGHT(TEXT(AE68,"0.#"),1)=".",FALSE,TRUE)</formula>
    </cfRule>
    <cfRule type="expression" dxfId="224" priority="304">
      <formula>IF(RIGHT(TEXT(AE68,"0.#"),1)=".",TRUE,FALSE)</formula>
    </cfRule>
  </conditionalFormatting>
  <conditionalFormatting sqref="AE95:AI95 AE92:AI92 AE89:AI89 AE86:AI86">
    <cfRule type="expression" dxfId="223" priority="301">
      <formula>IF(RIGHT(TEXT(AE86,"0.#"),1)=".",FALSE,TRUE)</formula>
    </cfRule>
    <cfRule type="expression" dxfId="222" priority="302">
      <formula>IF(RIGHT(TEXT(AE86,"0.#"),1)=".",TRUE,FALSE)</formula>
    </cfRule>
  </conditionalFormatting>
  <conditionalFormatting sqref="AJ95:AX95 AJ92:AX92 AJ89:AX89 AJ86:AX86">
    <cfRule type="expression" dxfId="221" priority="299">
      <formula>IF(RIGHT(TEXT(AJ86,"0.#"),1)=".",FALSE,TRUE)</formula>
    </cfRule>
    <cfRule type="expression" dxfId="220" priority="300">
      <formula>IF(RIGHT(TEXT(AJ86,"0.#"),1)=".",TRUE,FALSE)</formula>
    </cfRule>
  </conditionalFormatting>
  <conditionalFormatting sqref="L100:L103 L98">
    <cfRule type="expression" dxfId="219" priority="297">
      <formula>IF(RIGHT(TEXT(L98,"0.#"),1)=".",FALSE,TRUE)</formula>
    </cfRule>
    <cfRule type="expression" dxfId="218" priority="298">
      <formula>IF(RIGHT(TEXT(L98,"0.#"),1)=".",TRUE,FALSE)</formula>
    </cfRule>
  </conditionalFormatting>
  <conditionalFormatting sqref="R98">
    <cfRule type="expression" dxfId="217" priority="293">
      <formula>IF(RIGHT(TEXT(R98,"0.#"),1)=".",FALSE,TRUE)</formula>
    </cfRule>
    <cfRule type="expression" dxfId="216" priority="294">
      <formula>IF(RIGHT(TEXT(R98,"0.#"),1)=".",TRUE,FALSE)</formula>
    </cfRule>
  </conditionalFormatting>
  <conditionalFormatting sqref="R99:R103">
    <cfRule type="expression" dxfId="215" priority="291">
      <formula>IF(RIGHT(TEXT(R99,"0.#"),1)=".",FALSE,TRUE)</formula>
    </cfRule>
    <cfRule type="expression" dxfId="214" priority="292">
      <formula>IF(RIGHT(TEXT(R99,"0.#"),1)=".",TRUE,FALSE)</formula>
    </cfRule>
  </conditionalFormatting>
  <conditionalFormatting sqref="Y182:Y189 Y180">
    <cfRule type="expression" dxfId="213" priority="289">
      <formula>IF(RIGHT(TEXT(Y180,"0.#"),1)=".",FALSE,TRUE)</formula>
    </cfRule>
    <cfRule type="expression" dxfId="212" priority="290">
      <formula>IF(RIGHT(TEXT(Y180,"0.#"),1)=".",TRUE,FALSE)</formula>
    </cfRule>
  </conditionalFormatting>
  <conditionalFormatting sqref="AU181">
    <cfRule type="expression" dxfId="211" priority="287">
      <formula>IF(RIGHT(TEXT(AU181,"0.#"),1)=".",FALSE,TRUE)</formula>
    </cfRule>
    <cfRule type="expression" dxfId="210" priority="288">
      <formula>IF(RIGHT(TEXT(AU181,"0.#"),1)=".",TRUE,FALSE)</formula>
    </cfRule>
  </conditionalFormatting>
  <conditionalFormatting sqref="AU190">
    <cfRule type="expression" dxfId="209" priority="285">
      <formula>IF(RIGHT(TEXT(AU190,"0.#"),1)=".",FALSE,TRUE)</formula>
    </cfRule>
    <cfRule type="expression" dxfId="208" priority="286">
      <formula>IF(RIGHT(TEXT(AU190,"0.#"),1)=".",TRUE,FALSE)</formula>
    </cfRule>
  </conditionalFormatting>
  <conditionalFormatting sqref="AU182:AU189 AU180">
    <cfRule type="expression" dxfId="207" priority="283">
      <formula>IF(RIGHT(TEXT(AU180,"0.#"),1)=".",FALSE,TRUE)</formula>
    </cfRule>
    <cfRule type="expression" dxfId="206" priority="284">
      <formula>IF(RIGHT(TEXT(AU180,"0.#"),1)=".",TRUE,FALSE)</formula>
    </cfRule>
  </conditionalFormatting>
  <conditionalFormatting sqref="Y220 Y207 Y194">
    <cfRule type="expression" dxfId="205" priority="269">
      <formula>IF(RIGHT(TEXT(Y194,"0.#"),1)=".",FALSE,TRUE)</formula>
    </cfRule>
    <cfRule type="expression" dxfId="204" priority="270">
      <formula>IF(RIGHT(TEXT(Y194,"0.#"),1)=".",TRUE,FALSE)</formula>
    </cfRule>
  </conditionalFormatting>
  <conditionalFormatting sqref="Y229 Y216 Y203">
    <cfRule type="expression" dxfId="203" priority="267">
      <formula>IF(RIGHT(TEXT(Y203,"0.#"),1)=".",FALSE,TRUE)</formula>
    </cfRule>
    <cfRule type="expression" dxfId="202" priority="268">
      <formula>IF(RIGHT(TEXT(Y203,"0.#"),1)=".",TRUE,FALSE)</formula>
    </cfRule>
  </conditionalFormatting>
  <conditionalFormatting sqref="Y221:Y228 Y219 Y208:Y215 Y206 Y195:Y202 Y193">
    <cfRule type="expression" dxfId="201" priority="265">
      <formula>IF(RIGHT(TEXT(Y193,"0.#"),1)=".",FALSE,TRUE)</formula>
    </cfRule>
    <cfRule type="expression" dxfId="200" priority="266">
      <formula>IF(RIGHT(TEXT(Y193,"0.#"),1)=".",TRUE,FALSE)</formula>
    </cfRule>
  </conditionalFormatting>
  <conditionalFormatting sqref="AU220 AU207 AU194">
    <cfRule type="expression" dxfId="199" priority="263">
      <formula>IF(RIGHT(TEXT(AU194,"0.#"),1)=".",FALSE,TRUE)</formula>
    </cfRule>
    <cfRule type="expression" dxfId="198" priority="264">
      <formula>IF(RIGHT(TEXT(AU194,"0.#"),1)=".",TRUE,FALSE)</formula>
    </cfRule>
  </conditionalFormatting>
  <conditionalFormatting sqref="AU229 AU216 AU203">
    <cfRule type="expression" dxfId="197" priority="261">
      <formula>IF(RIGHT(TEXT(AU203,"0.#"),1)=".",FALSE,TRUE)</formula>
    </cfRule>
    <cfRule type="expression" dxfId="196" priority="262">
      <formula>IF(RIGHT(TEXT(AU203,"0.#"),1)=".",TRUE,FALSE)</formula>
    </cfRule>
  </conditionalFormatting>
  <conditionalFormatting sqref="AU221:AU228 AU219 AU208:AU215 AU206 AU195:AU202 AU193">
    <cfRule type="expression" dxfId="195" priority="259">
      <formula>IF(RIGHT(TEXT(AU193,"0.#"),1)=".",FALSE,TRUE)</formula>
    </cfRule>
    <cfRule type="expression" dxfId="194" priority="260">
      <formula>IF(RIGHT(TEXT(AU193,"0.#"),1)=".",TRUE,FALSE)</formula>
    </cfRule>
  </conditionalFormatting>
  <conditionalFormatting sqref="AE56:AI56">
    <cfRule type="expression" dxfId="193" priority="233">
      <formula>IF(AND(AE56&gt;=0, RIGHT(TEXT(AE56,"0.#"),1)&lt;&gt;"."),TRUE,FALSE)</formula>
    </cfRule>
    <cfRule type="expression" dxfId="192" priority="234">
      <formula>IF(AND(AE56&gt;=0, RIGHT(TEXT(AE56,"0.#"),1)="."),TRUE,FALSE)</formula>
    </cfRule>
    <cfRule type="expression" dxfId="191" priority="235">
      <formula>IF(AND(AE56&lt;0, RIGHT(TEXT(AE56,"0.#"),1)&lt;&gt;"."),TRUE,FALSE)</formula>
    </cfRule>
    <cfRule type="expression" dxfId="190" priority="236">
      <formula>IF(AND(AE56&lt;0, RIGHT(TEXT(AE56,"0.#"),1)="."),TRUE,FALSE)</formula>
    </cfRule>
  </conditionalFormatting>
  <conditionalFormatting sqref="AJ56:AS56">
    <cfRule type="expression" dxfId="189" priority="229">
      <formula>IF(AND(AJ56&gt;=0, RIGHT(TEXT(AJ56,"0.#"),1)&lt;&gt;"."),TRUE,FALSE)</formula>
    </cfRule>
    <cfRule type="expression" dxfId="188" priority="230">
      <formula>IF(AND(AJ56&gt;=0, RIGHT(TEXT(AJ56,"0.#"),1)="."),TRUE,FALSE)</formula>
    </cfRule>
    <cfRule type="expression" dxfId="187" priority="231">
      <formula>IF(AND(AJ56&lt;0, RIGHT(TEXT(AJ56,"0.#"),1)&lt;&gt;"."),TRUE,FALSE)</formula>
    </cfRule>
    <cfRule type="expression" dxfId="186" priority="232">
      <formula>IF(AND(AJ56&lt;0, RIGHT(TEXT(AJ56,"0.#"),1)="."),TRUE,FALSE)</formula>
    </cfRule>
  </conditionalFormatting>
  <conditionalFormatting sqref="AK237:AK265">
    <cfRule type="expression" dxfId="185" priority="217">
      <formula>IF(RIGHT(TEXT(AK237,"0.#"),1)=".",FALSE,TRUE)</formula>
    </cfRule>
    <cfRule type="expression" dxfId="184" priority="218">
      <formula>IF(RIGHT(TEXT(AK237,"0.#"),1)=".",TRUE,FALSE)</formula>
    </cfRule>
  </conditionalFormatting>
  <conditionalFormatting sqref="AU237:AX265">
    <cfRule type="expression" dxfId="183" priority="213">
      <formula>IF(AND(AU237&gt;=0, RIGHT(TEXT(AU237,"0.#"),1)&lt;&gt;"."),TRUE,FALSE)</formula>
    </cfRule>
    <cfRule type="expression" dxfId="182" priority="214">
      <formula>IF(AND(AU237&gt;=0, RIGHT(TEXT(AU237,"0.#"),1)="."),TRUE,FALSE)</formula>
    </cfRule>
    <cfRule type="expression" dxfId="181" priority="215">
      <formula>IF(AND(AU237&lt;0, RIGHT(TEXT(AU237,"0.#"),1)&lt;&gt;"."),TRUE,FALSE)</formula>
    </cfRule>
    <cfRule type="expression" dxfId="180" priority="216">
      <formula>IF(AND(AU237&lt;0, RIGHT(TEXT(AU237,"0.#"),1)="."),TRUE,FALSE)</formula>
    </cfRule>
  </conditionalFormatting>
  <conditionalFormatting sqref="AK269">
    <cfRule type="expression" dxfId="179" priority="211">
      <formula>IF(RIGHT(TEXT(AK269,"0.#"),1)=".",FALSE,TRUE)</formula>
    </cfRule>
    <cfRule type="expression" dxfId="178" priority="212">
      <formula>IF(RIGHT(TEXT(AK269,"0.#"),1)=".",TRUE,FALSE)</formula>
    </cfRule>
  </conditionalFormatting>
  <conditionalFormatting sqref="AU269:AX269">
    <cfRule type="expression" dxfId="177" priority="207">
      <formula>IF(AND(AU269&gt;=0, RIGHT(TEXT(AU269,"0.#"),1)&lt;&gt;"."),TRUE,FALSE)</formula>
    </cfRule>
    <cfRule type="expression" dxfId="176" priority="208">
      <formula>IF(AND(AU269&gt;=0, RIGHT(TEXT(AU269,"0.#"),1)="."),TRUE,FALSE)</formula>
    </cfRule>
    <cfRule type="expression" dxfId="175" priority="209">
      <formula>IF(AND(AU269&lt;0, RIGHT(TEXT(AU269,"0.#"),1)&lt;&gt;"."),TRUE,FALSE)</formula>
    </cfRule>
    <cfRule type="expression" dxfId="174" priority="210">
      <formula>IF(AND(AU269&lt;0, RIGHT(TEXT(AU269,"0.#"),1)="."),TRUE,FALSE)</formula>
    </cfRule>
  </conditionalFormatting>
  <conditionalFormatting sqref="AK270:AK274 AK278:AK298">
    <cfRule type="expression" dxfId="173" priority="205">
      <formula>IF(RIGHT(TEXT(AK270,"0.#"),1)=".",FALSE,TRUE)</formula>
    </cfRule>
    <cfRule type="expression" dxfId="172" priority="206">
      <formula>IF(RIGHT(TEXT(AK270,"0.#"),1)=".",TRUE,FALSE)</formula>
    </cfRule>
  </conditionalFormatting>
  <conditionalFormatting sqref="AU270:AX298">
    <cfRule type="expression" dxfId="171" priority="201">
      <formula>IF(AND(AU270&gt;=0, RIGHT(TEXT(AU270,"0.#"),1)&lt;&gt;"."),TRUE,FALSE)</formula>
    </cfRule>
    <cfRule type="expression" dxfId="170" priority="202">
      <formula>IF(AND(AU270&gt;=0, RIGHT(TEXT(AU270,"0.#"),1)="."),TRUE,FALSE)</formula>
    </cfRule>
    <cfRule type="expression" dxfId="169" priority="203">
      <formula>IF(AND(AU270&lt;0, RIGHT(TEXT(AU270,"0.#"),1)&lt;&gt;"."),TRUE,FALSE)</formula>
    </cfRule>
    <cfRule type="expression" dxfId="168" priority="204">
      <formula>IF(AND(AU270&lt;0, RIGHT(TEXT(AU270,"0.#"),1)="."),TRUE,FALSE)</formula>
    </cfRule>
  </conditionalFormatting>
  <conditionalFormatting sqref="AK302">
    <cfRule type="expression" dxfId="167" priority="199">
      <formula>IF(RIGHT(TEXT(AK302,"0.#"),1)=".",FALSE,TRUE)</formula>
    </cfRule>
    <cfRule type="expression" dxfId="166" priority="200">
      <formula>IF(RIGHT(TEXT(AK302,"0.#"),1)=".",TRUE,FALSE)</formula>
    </cfRule>
  </conditionalFormatting>
  <conditionalFormatting sqref="AU302:AX302">
    <cfRule type="expression" dxfId="165" priority="195">
      <formula>IF(AND(AU302&gt;=0, RIGHT(TEXT(AU302,"0.#"),1)&lt;&gt;"."),TRUE,FALSE)</formula>
    </cfRule>
    <cfRule type="expression" dxfId="164" priority="196">
      <formula>IF(AND(AU302&gt;=0, RIGHT(TEXT(AU302,"0.#"),1)="."),TRUE,FALSE)</formula>
    </cfRule>
    <cfRule type="expression" dxfId="163" priority="197">
      <formula>IF(AND(AU302&lt;0, RIGHT(TEXT(AU302,"0.#"),1)&lt;&gt;"."),TRUE,FALSE)</formula>
    </cfRule>
    <cfRule type="expression" dxfId="162" priority="198">
      <formula>IF(AND(AU302&lt;0, RIGHT(TEXT(AU302,"0.#"),1)="."),TRUE,FALSE)</formula>
    </cfRule>
  </conditionalFormatting>
  <conditionalFormatting sqref="AK314:AK331">
    <cfRule type="expression" dxfId="161" priority="193">
      <formula>IF(RIGHT(TEXT(AK314,"0.#"),1)=".",FALSE,TRUE)</formula>
    </cfRule>
    <cfRule type="expression" dxfId="160" priority="194">
      <formula>IF(RIGHT(TEXT(AK314,"0.#"),1)=".",TRUE,FALSE)</formula>
    </cfRule>
  </conditionalFormatting>
  <conditionalFormatting sqref="AU303:AX303 AU313:AX331">
    <cfRule type="expression" dxfId="159" priority="189">
      <formula>IF(AND(AU303&gt;=0, RIGHT(TEXT(AU303,"0.#"),1)&lt;&gt;"."),TRUE,FALSE)</formula>
    </cfRule>
    <cfRule type="expression" dxfId="158" priority="190">
      <formula>IF(AND(AU303&gt;=0, RIGHT(TEXT(AU303,"0.#"),1)="."),TRUE,FALSE)</formula>
    </cfRule>
    <cfRule type="expression" dxfId="157" priority="191">
      <formula>IF(AND(AU303&lt;0, RIGHT(TEXT(AU303,"0.#"),1)&lt;&gt;"."),TRUE,FALSE)</formula>
    </cfRule>
    <cfRule type="expression" dxfId="156" priority="192">
      <formula>IF(AND(AU303&lt;0, RIGHT(TEXT(AU303,"0.#"),1)="."),TRUE,FALSE)</formula>
    </cfRule>
  </conditionalFormatting>
  <conditionalFormatting sqref="AK335">
    <cfRule type="expression" dxfId="155" priority="187">
      <formula>IF(RIGHT(TEXT(AK335,"0.#"),1)=".",FALSE,TRUE)</formula>
    </cfRule>
    <cfRule type="expression" dxfId="154" priority="188">
      <formula>IF(RIGHT(TEXT(AK335,"0.#"),1)=".",TRUE,FALSE)</formula>
    </cfRule>
  </conditionalFormatting>
  <conditionalFormatting sqref="AU335:AX335">
    <cfRule type="expression" dxfId="153" priority="183">
      <formula>IF(AND(AU335&gt;=0, RIGHT(TEXT(AU335,"0.#"),1)&lt;&gt;"."),TRUE,FALSE)</formula>
    </cfRule>
    <cfRule type="expression" dxfId="152" priority="184">
      <formula>IF(AND(AU335&gt;=0, RIGHT(TEXT(AU335,"0.#"),1)="."),TRUE,FALSE)</formula>
    </cfRule>
    <cfRule type="expression" dxfId="151" priority="185">
      <formula>IF(AND(AU335&lt;0, RIGHT(TEXT(AU335,"0.#"),1)&lt;&gt;"."),TRUE,FALSE)</formula>
    </cfRule>
    <cfRule type="expression" dxfId="150" priority="186">
      <formula>IF(AND(AU335&lt;0, RIGHT(TEXT(AU335,"0.#"),1)="."),TRUE,FALSE)</formula>
    </cfRule>
  </conditionalFormatting>
  <conditionalFormatting sqref="AK336:AK339 AK349:AK364">
    <cfRule type="expression" dxfId="149" priority="181">
      <formula>IF(RIGHT(TEXT(AK336,"0.#"),1)=".",FALSE,TRUE)</formula>
    </cfRule>
    <cfRule type="expression" dxfId="148" priority="182">
      <formula>IF(RIGHT(TEXT(AK336,"0.#"),1)=".",TRUE,FALSE)</formula>
    </cfRule>
  </conditionalFormatting>
  <conditionalFormatting sqref="AU336:AX339 AU349:AX364">
    <cfRule type="expression" dxfId="147" priority="177">
      <formula>IF(AND(AU336&gt;=0, RIGHT(TEXT(AU336,"0.#"),1)&lt;&gt;"."),TRUE,FALSE)</formula>
    </cfRule>
    <cfRule type="expression" dxfId="146" priority="178">
      <formula>IF(AND(AU336&gt;=0, RIGHT(TEXT(AU336,"0.#"),1)="."),TRUE,FALSE)</formula>
    </cfRule>
    <cfRule type="expression" dxfId="145" priority="179">
      <formula>IF(AND(AU336&lt;0, RIGHT(TEXT(AU336,"0.#"),1)&lt;&gt;"."),TRUE,FALSE)</formula>
    </cfRule>
    <cfRule type="expression" dxfId="144" priority="180">
      <formula>IF(AND(AU336&lt;0, RIGHT(TEXT(AU336,"0.#"),1)="."),TRUE,FALSE)</formula>
    </cfRule>
  </conditionalFormatting>
  <conditionalFormatting sqref="AK368">
    <cfRule type="expression" dxfId="143" priority="175">
      <formula>IF(RIGHT(TEXT(AK368,"0.#"),1)=".",FALSE,TRUE)</formula>
    </cfRule>
    <cfRule type="expression" dxfId="142" priority="176">
      <formula>IF(RIGHT(TEXT(AK368,"0.#"),1)=".",TRUE,FALSE)</formula>
    </cfRule>
  </conditionalFormatting>
  <conditionalFormatting sqref="AU368:AX368">
    <cfRule type="expression" dxfId="141" priority="171">
      <formula>IF(AND(AU368&gt;=0, RIGHT(TEXT(AU368,"0.#"),1)&lt;&gt;"."),TRUE,FALSE)</formula>
    </cfRule>
    <cfRule type="expression" dxfId="140" priority="172">
      <formula>IF(AND(AU368&gt;=0, RIGHT(TEXT(AU368,"0.#"),1)="."),TRUE,FALSE)</formula>
    </cfRule>
    <cfRule type="expression" dxfId="139" priority="173">
      <formula>IF(AND(AU368&lt;0, RIGHT(TEXT(AU368,"0.#"),1)&lt;&gt;"."),TRUE,FALSE)</formula>
    </cfRule>
    <cfRule type="expression" dxfId="138" priority="174">
      <formula>IF(AND(AU368&lt;0, RIGHT(TEXT(AU368,"0.#"),1)="."),TRUE,FALSE)</formula>
    </cfRule>
  </conditionalFormatting>
  <conditionalFormatting sqref="AK369:AK397">
    <cfRule type="expression" dxfId="137" priority="169">
      <formula>IF(RIGHT(TEXT(AK369,"0.#"),1)=".",FALSE,TRUE)</formula>
    </cfRule>
    <cfRule type="expression" dxfId="136" priority="170">
      <formula>IF(RIGHT(TEXT(AK369,"0.#"),1)=".",TRUE,FALSE)</formula>
    </cfRule>
  </conditionalFormatting>
  <conditionalFormatting sqref="AU369:AX397">
    <cfRule type="expression" dxfId="135" priority="165">
      <formula>IF(AND(AU369&gt;=0, RIGHT(TEXT(AU369,"0.#"),1)&lt;&gt;"."),TRUE,FALSE)</formula>
    </cfRule>
    <cfRule type="expression" dxfId="134" priority="166">
      <formula>IF(AND(AU369&gt;=0, RIGHT(TEXT(AU369,"0.#"),1)="."),TRUE,FALSE)</formula>
    </cfRule>
    <cfRule type="expression" dxfId="133" priority="167">
      <formula>IF(AND(AU369&lt;0, RIGHT(TEXT(AU369,"0.#"),1)&lt;&gt;"."),TRUE,FALSE)</formula>
    </cfRule>
    <cfRule type="expression" dxfId="132" priority="168">
      <formula>IF(AND(AU369&lt;0, RIGHT(TEXT(AU369,"0.#"),1)="."),TRUE,FALSE)</formula>
    </cfRule>
  </conditionalFormatting>
  <conditionalFormatting sqref="AK401">
    <cfRule type="expression" dxfId="131" priority="163">
      <formula>IF(RIGHT(TEXT(AK401,"0.#"),1)=".",FALSE,TRUE)</formula>
    </cfRule>
    <cfRule type="expression" dxfId="130" priority="164">
      <formula>IF(RIGHT(TEXT(AK401,"0.#"),1)=".",TRUE,FALSE)</formula>
    </cfRule>
  </conditionalFormatting>
  <conditionalFormatting sqref="AU401:AX401">
    <cfRule type="expression" dxfId="129" priority="159">
      <formula>IF(AND(AU401&gt;=0, RIGHT(TEXT(AU401,"0.#"),1)&lt;&gt;"."),TRUE,FALSE)</formula>
    </cfRule>
    <cfRule type="expression" dxfId="128" priority="160">
      <formula>IF(AND(AU401&gt;=0, RIGHT(TEXT(AU401,"0.#"),1)="."),TRUE,FALSE)</formula>
    </cfRule>
    <cfRule type="expression" dxfId="127" priority="161">
      <formula>IF(AND(AU401&lt;0, RIGHT(TEXT(AU401,"0.#"),1)&lt;&gt;"."),TRUE,FALSE)</formula>
    </cfRule>
    <cfRule type="expression" dxfId="126" priority="162">
      <formula>IF(AND(AU401&lt;0, RIGHT(TEXT(AU401,"0.#"),1)="."),TRUE,FALSE)</formula>
    </cfRule>
  </conditionalFormatting>
  <conditionalFormatting sqref="AK402:AK430">
    <cfRule type="expression" dxfId="125" priority="157">
      <formula>IF(RIGHT(TEXT(AK402,"0.#"),1)=".",FALSE,TRUE)</formula>
    </cfRule>
    <cfRule type="expression" dxfId="124" priority="158">
      <formula>IF(RIGHT(TEXT(AK402,"0.#"),1)=".",TRUE,FALSE)</formula>
    </cfRule>
  </conditionalFormatting>
  <conditionalFormatting sqref="AU402:AX430">
    <cfRule type="expression" dxfId="123" priority="153">
      <formula>IF(AND(AU402&gt;=0, RIGHT(TEXT(AU402,"0.#"),1)&lt;&gt;"."),TRUE,FALSE)</formula>
    </cfRule>
    <cfRule type="expression" dxfId="122" priority="154">
      <formula>IF(AND(AU402&gt;=0, RIGHT(TEXT(AU402,"0.#"),1)="."),TRUE,FALSE)</formula>
    </cfRule>
    <cfRule type="expression" dxfId="121" priority="155">
      <formula>IF(AND(AU402&lt;0, RIGHT(TEXT(AU402,"0.#"),1)&lt;&gt;"."),TRUE,FALSE)</formula>
    </cfRule>
    <cfRule type="expression" dxfId="120" priority="156">
      <formula>IF(AND(AU402&lt;0, RIGHT(TEXT(AU402,"0.#"),1)="."),TRUE,FALSE)</formula>
    </cfRule>
  </conditionalFormatting>
  <conditionalFormatting sqref="AK434">
    <cfRule type="expression" dxfId="119" priority="151">
      <formula>IF(RIGHT(TEXT(AK434,"0.#"),1)=".",FALSE,TRUE)</formula>
    </cfRule>
    <cfRule type="expression" dxfId="118" priority="152">
      <formula>IF(RIGHT(TEXT(AK434,"0.#"),1)=".",TRUE,FALSE)</formula>
    </cfRule>
  </conditionalFormatting>
  <conditionalFormatting sqref="AU434:AX434">
    <cfRule type="expression" dxfId="117" priority="147">
      <formula>IF(AND(AU434&gt;=0, RIGHT(TEXT(AU434,"0.#"),1)&lt;&gt;"."),TRUE,FALSE)</formula>
    </cfRule>
    <cfRule type="expression" dxfId="116" priority="148">
      <formula>IF(AND(AU434&gt;=0, RIGHT(TEXT(AU434,"0.#"),1)="."),TRUE,FALSE)</formula>
    </cfRule>
    <cfRule type="expression" dxfId="115" priority="149">
      <formula>IF(AND(AU434&lt;0, RIGHT(TEXT(AU434,"0.#"),1)&lt;&gt;"."),TRUE,FALSE)</formula>
    </cfRule>
    <cfRule type="expression" dxfId="114" priority="150">
      <formula>IF(AND(AU434&lt;0, RIGHT(TEXT(AU434,"0.#"),1)="."),TRUE,FALSE)</formula>
    </cfRule>
  </conditionalFormatting>
  <conditionalFormatting sqref="AK435:AK463">
    <cfRule type="expression" dxfId="113" priority="145">
      <formula>IF(RIGHT(TEXT(AK435,"0.#"),1)=".",FALSE,TRUE)</formula>
    </cfRule>
    <cfRule type="expression" dxfId="112" priority="146">
      <formula>IF(RIGHT(TEXT(AK435,"0.#"),1)=".",TRUE,FALSE)</formula>
    </cfRule>
  </conditionalFormatting>
  <conditionalFormatting sqref="AU435:AX463">
    <cfRule type="expression" dxfId="111" priority="141">
      <formula>IF(AND(AU435&gt;=0, RIGHT(TEXT(AU435,"0.#"),1)&lt;&gt;"."),TRUE,FALSE)</formula>
    </cfRule>
    <cfRule type="expression" dxfId="110" priority="142">
      <formula>IF(AND(AU435&gt;=0, RIGHT(TEXT(AU435,"0.#"),1)="."),TRUE,FALSE)</formula>
    </cfRule>
    <cfRule type="expression" dxfId="109" priority="143">
      <formula>IF(AND(AU435&lt;0, RIGHT(TEXT(AU435,"0.#"),1)&lt;&gt;"."),TRUE,FALSE)</formula>
    </cfRule>
    <cfRule type="expression" dxfId="108" priority="144">
      <formula>IF(AND(AU435&lt;0, RIGHT(TEXT(AU435,"0.#"),1)="."),TRUE,FALSE)</formula>
    </cfRule>
  </conditionalFormatting>
  <conditionalFormatting sqref="AK467">
    <cfRule type="expression" dxfId="107" priority="139">
      <formula>IF(RIGHT(TEXT(AK467,"0.#"),1)=".",FALSE,TRUE)</formula>
    </cfRule>
    <cfRule type="expression" dxfId="106" priority="140">
      <formula>IF(RIGHT(TEXT(AK467,"0.#"),1)=".",TRUE,FALSE)</formula>
    </cfRule>
  </conditionalFormatting>
  <conditionalFormatting sqref="AU467:AX467">
    <cfRule type="expression" dxfId="105" priority="135">
      <formula>IF(AND(AU467&gt;=0, RIGHT(TEXT(AU467,"0.#"),1)&lt;&gt;"."),TRUE,FALSE)</formula>
    </cfRule>
    <cfRule type="expression" dxfId="104" priority="136">
      <formula>IF(AND(AU467&gt;=0, RIGHT(TEXT(AU467,"0.#"),1)="."),TRUE,FALSE)</formula>
    </cfRule>
    <cfRule type="expression" dxfId="103" priority="137">
      <formula>IF(AND(AU467&lt;0, RIGHT(TEXT(AU467,"0.#"),1)&lt;&gt;"."),TRUE,FALSE)</formula>
    </cfRule>
    <cfRule type="expression" dxfId="102" priority="138">
      <formula>IF(AND(AU467&lt;0, RIGHT(TEXT(AU467,"0.#"),1)="."),TRUE,FALSE)</formula>
    </cfRule>
  </conditionalFormatting>
  <conditionalFormatting sqref="AK468:AK496">
    <cfRule type="expression" dxfId="101" priority="133">
      <formula>IF(RIGHT(TEXT(AK468,"0.#"),1)=".",FALSE,TRUE)</formula>
    </cfRule>
    <cfRule type="expression" dxfId="100" priority="134">
      <formula>IF(RIGHT(TEXT(AK468,"0.#"),1)=".",TRUE,FALSE)</formula>
    </cfRule>
  </conditionalFormatting>
  <conditionalFormatting sqref="AU468:AX496">
    <cfRule type="expression" dxfId="99" priority="129">
      <formula>IF(AND(AU468&gt;=0, RIGHT(TEXT(AU468,"0.#"),1)&lt;&gt;"."),TRUE,FALSE)</formula>
    </cfRule>
    <cfRule type="expression" dxfId="98" priority="130">
      <formula>IF(AND(AU468&gt;=0, RIGHT(TEXT(AU468,"0.#"),1)="."),TRUE,FALSE)</formula>
    </cfRule>
    <cfRule type="expression" dxfId="97" priority="131">
      <formula>IF(AND(AU468&lt;0, RIGHT(TEXT(AU468,"0.#"),1)&lt;&gt;"."),TRUE,FALSE)</formula>
    </cfRule>
    <cfRule type="expression" dxfId="96" priority="132">
      <formula>IF(AND(AU468&lt;0, RIGHT(TEXT(AU468,"0.#"),1)="."),TRUE,FALSE)</formula>
    </cfRule>
  </conditionalFormatting>
  <conditionalFormatting sqref="AE24:AX24 AJ23:AS23">
    <cfRule type="expression" dxfId="95" priority="127">
      <formula>IF(RIGHT(TEXT(AE23,"0.#"),1)=".",FALSE,TRUE)</formula>
    </cfRule>
    <cfRule type="expression" dxfId="94" priority="128">
      <formula>IF(RIGHT(TEXT(AE23,"0.#"),1)=".",TRUE,FALSE)</formula>
    </cfRule>
  </conditionalFormatting>
  <conditionalFormatting sqref="AE25:AI25">
    <cfRule type="expression" dxfId="93" priority="119">
      <formula>IF(AND(AE25&gt;=0, RIGHT(TEXT(AE25,"0.#"),1)&lt;&gt;"."),TRUE,FALSE)</formula>
    </cfRule>
    <cfRule type="expression" dxfId="92" priority="120">
      <formula>IF(AND(AE25&gt;=0, RIGHT(TEXT(AE25,"0.#"),1)="."),TRUE,FALSE)</formula>
    </cfRule>
    <cfRule type="expression" dxfId="91" priority="121">
      <formula>IF(AND(AE25&lt;0, RIGHT(TEXT(AE25,"0.#"),1)&lt;&gt;"."),TRUE,FALSE)</formula>
    </cfRule>
    <cfRule type="expression" dxfId="90" priority="122">
      <formula>IF(AND(AE25&lt;0, RIGHT(TEXT(AE25,"0.#"),1)="."),TRUE,FALSE)</formula>
    </cfRule>
  </conditionalFormatting>
  <conditionalFormatting sqref="AJ25:AS25">
    <cfRule type="expression" dxfId="89" priority="115">
      <formula>IF(AND(AJ25&gt;=0, RIGHT(TEXT(AJ25,"0.#"),1)&lt;&gt;"."),TRUE,FALSE)</formula>
    </cfRule>
    <cfRule type="expression" dxfId="88" priority="116">
      <formula>IF(AND(AJ25&gt;=0, RIGHT(TEXT(AJ25,"0.#"),1)="."),TRUE,FALSE)</formula>
    </cfRule>
    <cfRule type="expression" dxfId="87" priority="117">
      <formula>IF(AND(AJ25&lt;0, RIGHT(TEXT(AJ25,"0.#"),1)&lt;&gt;"."),TRUE,FALSE)</formula>
    </cfRule>
    <cfRule type="expression" dxfId="86" priority="118">
      <formula>IF(AND(AJ25&lt;0, RIGHT(TEXT(AJ25,"0.#"),1)="."),TRUE,FALSE)</formula>
    </cfRule>
  </conditionalFormatting>
  <conditionalFormatting sqref="AU236:AX236">
    <cfRule type="expression" dxfId="85" priority="103">
      <formula>IF(AND(AU236&gt;=0, RIGHT(TEXT(AU236,"0.#"),1)&lt;&gt;"."),TRUE,FALSE)</formula>
    </cfRule>
    <cfRule type="expression" dxfId="84" priority="104">
      <formula>IF(AND(AU236&gt;=0, RIGHT(TEXT(AU236,"0.#"),1)="."),TRUE,FALSE)</formula>
    </cfRule>
    <cfRule type="expression" dxfId="83" priority="105">
      <formula>IF(AND(AU236&lt;0, RIGHT(TEXT(AU236,"0.#"),1)&lt;&gt;"."),TRUE,FALSE)</formula>
    </cfRule>
    <cfRule type="expression" dxfId="82" priority="106">
      <formula>IF(AND(AU236&lt;0, RIGHT(TEXT(AU236,"0.#"),1)="."),TRUE,FALSE)</formula>
    </cfRule>
  </conditionalFormatting>
  <conditionalFormatting sqref="AE43:AI43 AE38:AI38 AE33:AI33 AE28:AI28">
    <cfRule type="expression" dxfId="81" priority="101">
      <formula>IF(RIGHT(TEXT(AE28,"0.#"),1)=".",FALSE,TRUE)</formula>
    </cfRule>
    <cfRule type="expression" dxfId="80" priority="102">
      <formula>IF(RIGHT(TEXT(AE28,"0.#"),1)=".",TRUE,FALSE)</formula>
    </cfRule>
  </conditionalFormatting>
  <conditionalFormatting sqref="AE44:AX44 AJ43:AS43 AE39:AX39 AJ38:AS38 AE34:AX34 AJ33:AS33 AE29:AX29 AJ28:AS28">
    <cfRule type="expression" dxfId="79" priority="99">
      <formula>IF(RIGHT(TEXT(AE28,"0.#"),1)=".",FALSE,TRUE)</formula>
    </cfRule>
    <cfRule type="expression" dxfId="78" priority="100">
      <formula>IF(RIGHT(TEXT(AE28,"0.#"),1)=".",TRUE,FALSE)</formula>
    </cfRule>
  </conditionalFormatting>
  <conditionalFormatting sqref="AE45:AI45 AE40:AI40 AE35:AI35 AE30:AI30">
    <cfRule type="expression" dxfId="77" priority="95">
      <formula>IF(AND(AE30&gt;=0, RIGHT(TEXT(AE30,"0.#"),1)&lt;&gt;"."),TRUE,FALSE)</formula>
    </cfRule>
    <cfRule type="expression" dxfId="76" priority="96">
      <formula>IF(AND(AE30&gt;=0, RIGHT(TEXT(AE30,"0.#"),1)="."),TRUE,FALSE)</formula>
    </cfRule>
    <cfRule type="expression" dxfId="75" priority="97">
      <formula>IF(AND(AE30&lt;0, RIGHT(TEXT(AE30,"0.#"),1)&lt;&gt;"."),TRUE,FALSE)</formula>
    </cfRule>
    <cfRule type="expression" dxfId="74" priority="98">
      <formula>IF(AND(AE30&lt;0, RIGHT(TEXT(AE30,"0.#"),1)="."),TRUE,FALSE)</formula>
    </cfRule>
  </conditionalFormatting>
  <conditionalFormatting sqref="AJ45:AS45 AJ40:AS40 AJ35:AS35 AJ30:AS30">
    <cfRule type="expression" dxfId="73" priority="91">
      <formula>IF(AND(AJ30&gt;=0, RIGHT(TEXT(AJ30,"0.#"),1)&lt;&gt;"."),TRUE,FALSE)</formula>
    </cfRule>
    <cfRule type="expression" dxfId="72" priority="92">
      <formula>IF(AND(AJ30&gt;=0, RIGHT(TEXT(AJ30,"0.#"),1)="."),TRUE,FALSE)</formula>
    </cfRule>
    <cfRule type="expression" dxfId="71" priority="93">
      <formula>IF(AND(AJ30&lt;0, RIGHT(TEXT(AJ30,"0.#"),1)&lt;&gt;"."),TRUE,FALSE)</formula>
    </cfRule>
    <cfRule type="expression" dxfId="70" priority="94">
      <formula>IF(AND(AJ30&lt;0, RIGHT(TEXT(AJ30,"0.#"),1)="."),TRUE,FALSE)</formula>
    </cfRule>
  </conditionalFormatting>
  <conditionalFormatting sqref="AE64:AI64 AE59:AI59">
    <cfRule type="expression" dxfId="69" priority="89">
      <formula>IF(RIGHT(TEXT(AE59,"0.#"),1)=".",FALSE,TRUE)</formula>
    </cfRule>
    <cfRule type="expression" dxfId="68" priority="90">
      <formula>IF(RIGHT(TEXT(AE59,"0.#"),1)=".",TRUE,FALSE)</formula>
    </cfRule>
  </conditionalFormatting>
  <conditionalFormatting sqref="AE65:AX65 AJ64:AS64 AE60:AX60 AJ59:AS59">
    <cfRule type="expression" dxfId="67" priority="87">
      <formula>IF(RIGHT(TEXT(AE59,"0.#"),1)=".",FALSE,TRUE)</formula>
    </cfRule>
    <cfRule type="expression" dxfId="66" priority="88">
      <formula>IF(RIGHT(TEXT(AE59,"0.#"),1)=".",TRUE,FALSE)</formula>
    </cfRule>
  </conditionalFormatting>
  <conditionalFormatting sqref="AE66:AI66 AE61:AI61">
    <cfRule type="expression" dxfId="65" priority="83">
      <formula>IF(AND(AE61&gt;=0, RIGHT(TEXT(AE61,"0.#"),1)&lt;&gt;"."),TRUE,FALSE)</formula>
    </cfRule>
    <cfRule type="expression" dxfId="64" priority="84">
      <formula>IF(AND(AE61&gt;=0, RIGHT(TEXT(AE61,"0.#"),1)="."),TRUE,FALSE)</formula>
    </cfRule>
    <cfRule type="expression" dxfId="63" priority="85">
      <formula>IF(AND(AE61&lt;0, RIGHT(TEXT(AE61,"0.#"),1)&lt;&gt;"."),TRUE,FALSE)</formula>
    </cfRule>
    <cfRule type="expression" dxfId="62" priority="86">
      <formula>IF(AND(AE61&lt;0, RIGHT(TEXT(AE61,"0.#"),1)="."),TRUE,FALSE)</formula>
    </cfRule>
  </conditionalFormatting>
  <conditionalFormatting sqref="AJ66:AS66 AJ61:AS61">
    <cfRule type="expression" dxfId="61" priority="79">
      <formula>IF(AND(AJ61&gt;=0, RIGHT(TEXT(AJ61,"0.#"),1)&lt;&gt;"."),TRUE,FALSE)</formula>
    </cfRule>
    <cfRule type="expression" dxfId="60" priority="80">
      <formula>IF(AND(AJ61&gt;=0, RIGHT(TEXT(AJ61,"0.#"),1)="."),TRUE,FALSE)</formula>
    </cfRule>
    <cfRule type="expression" dxfId="59" priority="81">
      <formula>IF(AND(AJ61&lt;0, RIGHT(TEXT(AJ61,"0.#"),1)&lt;&gt;"."),TRUE,FALSE)</formula>
    </cfRule>
    <cfRule type="expression" dxfId="58" priority="82">
      <formula>IF(AND(AJ61&lt;0, RIGHT(TEXT(AJ61,"0.#"),1)="."),TRUE,FALSE)</formula>
    </cfRule>
  </conditionalFormatting>
  <conditionalFormatting sqref="AE81:AX81 AE78:AX78 AE75:AX75 AE72:AX72">
    <cfRule type="expression" dxfId="57" priority="77">
      <formula>IF(RIGHT(TEXT(AE72,"0.#"),1)=".",FALSE,TRUE)</formula>
    </cfRule>
    <cfRule type="expression" dxfId="56" priority="78">
      <formula>IF(RIGHT(TEXT(AE72,"0.#"),1)=".",TRUE,FALSE)</formula>
    </cfRule>
  </conditionalFormatting>
  <conditionalFormatting sqref="AE80:AS80 AE77:AS77 AE74:AS74 AE71:AS71">
    <cfRule type="expression" dxfId="55" priority="75">
      <formula>IF(RIGHT(TEXT(AE71,"0.#"),1)=".",FALSE,TRUE)</formula>
    </cfRule>
    <cfRule type="expression" dxfId="54" priority="76">
      <formula>IF(RIGHT(TEXT(AE71,"0.#"),1)=".",TRUE,FALSE)</formula>
    </cfRule>
  </conditionalFormatting>
  <conditionalFormatting sqref="AK277">
    <cfRule type="expression" dxfId="53" priority="73">
      <formula>IF(RIGHT(TEXT(AK277,"0.#"),1)=".",FALSE,TRUE)</formula>
    </cfRule>
    <cfRule type="expression" dxfId="52" priority="74">
      <formula>IF(RIGHT(TEXT(AK277,"0.#"),1)=".",TRUE,FALSE)</formula>
    </cfRule>
  </conditionalFormatting>
  <conditionalFormatting sqref="AK276">
    <cfRule type="expression" dxfId="51" priority="71">
      <formula>IF(RIGHT(TEXT(AK276,"0.#"),1)=".",FALSE,TRUE)</formula>
    </cfRule>
    <cfRule type="expression" dxfId="50" priority="72">
      <formula>IF(RIGHT(TEXT(AK276,"0.#"),1)=".",TRUE,FALSE)</formula>
    </cfRule>
  </conditionalFormatting>
  <conditionalFormatting sqref="AK275">
    <cfRule type="expression" dxfId="49" priority="69">
      <formula>IF(RIGHT(TEXT(AK275,"0.#"),1)=".",FALSE,TRUE)</formula>
    </cfRule>
    <cfRule type="expression" dxfId="48" priority="70">
      <formula>IF(RIGHT(TEXT(AK275,"0.#"),1)=".",TRUE,FALSE)</formula>
    </cfRule>
  </conditionalFormatting>
  <conditionalFormatting sqref="AK313">
    <cfRule type="expression" dxfId="47" priority="67">
      <formula>IF(RIGHT(TEXT(AK313,"0.#"),1)=".",FALSE,TRUE)</formula>
    </cfRule>
    <cfRule type="expression" dxfId="46" priority="68">
      <formula>IF(RIGHT(TEXT(AK313,"0.#"),1)=".",TRUE,FALSE)</formula>
    </cfRule>
  </conditionalFormatting>
  <conditionalFormatting sqref="AK303">
    <cfRule type="expression" dxfId="45" priority="65">
      <formula>IF(RIGHT(TEXT(AK303,"0.#"),1)=".",FALSE,TRUE)</formula>
    </cfRule>
    <cfRule type="expression" dxfId="44" priority="66">
      <formula>IF(RIGHT(TEXT(AK303,"0.#"),1)=".",TRUE,FALSE)</formula>
    </cfRule>
  </conditionalFormatting>
  <conditionalFormatting sqref="AU340:AX348">
    <cfRule type="expression" dxfId="43" priority="41">
      <formula>IF(AND(AU340&gt;=0, RIGHT(TEXT(AU340,"0.#"),1)&lt;&gt;"."),TRUE,FALSE)</formula>
    </cfRule>
    <cfRule type="expression" dxfId="42" priority="42">
      <formula>IF(AND(AU340&gt;=0, RIGHT(TEXT(AU340,"0.#"),1)="."),TRUE,FALSE)</formula>
    </cfRule>
    <cfRule type="expression" dxfId="41" priority="43">
      <formula>IF(AND(AU340&lt;0, RIGHT(TEXT(AU340,"0.#"),1)&lt;&gt;"."),TRUE,FALSE)</formula>
    </cfRule>
    <cfRule type="expression" dxfId="40" priority="44">
      <formula>IF(AND(AU340&lt;0, RIGHT(TEXT(AU340,"0.#"),1)="."),TRUE,FALSE)</formula>
    </cfRule>
  </conditionalFormatting>
  <conditionalFormatting sqref="AK340">
    <cfRule type="expression" dxfId="39" priority="39">
      <formula>IF(RIGHT(TEXT(AK340,"0.#"),1)=".",FALSE,TRUE)</formula>
    </cfRule>
    <cfRule type="expression" dxfId="38" priority="40">
      <formula>IF(RIGHT(TEXT(AK340,"0.#"),1)=".",TRUE,FALSE)</formula>
    </cfRule>
  </conditionalFormatting>
  <conditionalFormatting sqref="AK341">
    <cfRule type="expression" dxfId="37" priority="37">
      <formula>IF(RIGHT(TEXT(AK341,"0.#"),1)=".",FALSE,TRUE)</formula>
    </cfRule>
    <cfRule type="expression" dxfId="36" priority="38">
      <formula>IF(RIGHT(TEXT(AK341,"0.#"),1)=".",TRUE,FALSE)</formula>
    </cfRule>
  </conditionalFormatting>
  <conditionalFormatting sqref="AK342">
    <cfRule type="expression" dxfId="35" priority="35">
      <formula>IF(RIGHT(TEXT(AK342,"0.#"),1)=".",FALSE,TRUE)</formula>
    </cfRule>
    <cfRule type="expression" dxfId="34" priority="36">
      <formula>IF(RIGHT(TEXT(AK342,"0.#"),1)=".",TRUE,FALSE)</formula>
    </cfRule>
  </conditionalFormatting>
  <conditionalFormatting sqref="AK343">
    <cfRule type="expression" dxfId="33" priority="33">
      <formula>IF(RIGHT(TEXT(AK343,"0.#"),1)=".",FALSE,TRUE)</formula>
    </cfRule>
    <cfRule type="expression" dxfId="32" priority="34">
      <formula>IF(RIGHT(TEXT(AK343,"0.#"),1)=".",TRUE,FALSE)</formula>
    </cfRule>
  </conditionalFormatting>
  <conditionalFormatting sqref="AK346">
    <cfRule type="expression" dxfId="31" priority="31">
      <formula>IF(RIGHT(TEXT(AK346,"0.#"),1)=".",FALSE,TRUE)</formula>
    </cfRule>
    <cfRule type="expression" dxfId="30" priority="32">
      <formula>IF(RIGHT(TEXT(AK346,"0.#"),1)=".",TRUE,FALSE)</formula>
    </cfRule>
  </conditionalFormatting>
  <conditionalFormatting sqref="AK344">
    <cfRule type="expression" dxfId="29" priority="29">
      <formula>IF(RIGHT(TEXT(AK344,"0.#"),1)=".",FALSE,TRUE)</formula>
    </cfRule>
    <cfRule type="expression" dxfId="28" priority="30">
      <formula>IF(RIGHT(TEXT(AK344,"0.#"),1)=".",TRUE,FALSE)</formula>
    </cfRule>
  </conditionalFormatting>
  <conditionalFormatting sqref="AK345">
    <cfRule type="expression" dxfId="27" priority="27">
      <formula>IF(RIGHT(TEXT(AK345,"0.#"),1)=".",FALSE,TRUE)</formula>
    </cfRule>
    <cfRule type="expression" dxfId="26" priority="28">
      <formula>IF(RIGHT(TEXT(AK345,"0.#"),1)=".",TRUE,FALSE)</formula>
    </cfRule>
  </conditionalFormatting>
  <conditionalFormatting sqref="AK348">
    <cfRule type="expression" dxfId="25" priority="25">
      <formula>IF(RIGHT(TEXT(AK348,"0.#"),1)=".",FALSE,TRUE)</formula>
    </cfRule>
    <cfRule type="expression" dxfId="24" priority="26">
      <formula>IF(RIGHT(TEXT(AK348,"0.#"),1)=".",TRUE,FALSE)</formula>
    </cfRule>
  </conditionalFormatting>
  <conditionalFormatting sqref="AK347">
    <cfRule type="expression" dxfId="23" priority="23">
      <formula>IF(RIGHT(TEXT(AK347,"0.#"),1)=".",FALSE,TRUE)</formula>
    </cfRule>
    <cfRule type="expression" dxfId="22" priority="24">
      <formula>IF(RIGHT(TEXT(AK347,"0.#"),1)=".",TRUE,FALSE)</formula>
    </cfRule>
  </conditionalFormatting>
  <conditionalFormatting sqref="AU304:AX312">
    <cfRule type="expression" dxfId="21" priority="19">
      <formula>IF(AND(AU304&gt;=0, RIGHT(TEXT(AU304,"0.#"),1)&lt;&gt;"."),TRUE,FALSE)</formula>
    </cfRule>
    <cfRule type="expression" dxfId="20" priority="20">
      <formula>IF(AND(AU304&gt;=0, RIGHT(TEXT(AU304,"0.#"),1)="."),TRUE,FALSE)</formula>
    </cfRule>
    <cfRule type="expression" dxfId="19" priority="21">
      <formula>IF(AND(AU304&lt;0, RIGHT(TEXT(AU304,"0.#"),1)&lt;&gt;"."),TRUE,FALSE)</formula>
    </cfRule>
    <cfRule type="expression" dxfId="18" priority="22">
      <formula>IF(AND(AU304&lt;0, RIGHT(TEXT(AU304,"0.#"),1)="."),TRUE,FALSE)</formula>
    </cfRule>
  </conditionalFormatting>
  <conditionalFormatting sqref="AK304">
    <cfRule type="expression" dxfId="17" priority="17">
      <formula>IF(RIGHT(TEXT(AK304,"0.#"),1)=".",FALSE,TRUE)</formula>
    </cfRule>
    <cfRule type="expression" dxfId="16" priority="18">
      <formula>IF(RIGHT(TEXT(AK304,"0.#"),1)=".",TRUE,FALSE)</formula>
    </cfRule>
  </conditionalFormatting>
  <conditionalFormatting sqref="AK305">
    <cfRule type="expression" dxfId="15" priority="15">
      <formula>IF(RIGHT(TEXT(AK305,"0.#"),1)=".",FALSE,TRUE)</formula>
    </cfRule>
    <cfRule type="expression" dxfId="14" priority="16">
      <formula>IF(RIGHT(TEXT(AK305,"0.#"),1)=".",TRUE,FALSE)</formula>
    </cfRule>
  </conditionalFormatting>
  <conditionalFormatting sqref="AK306">
    <cfRule type="expression" dxfId="13" priority="13">
      <formula>IF(RIGHT(TEXT(AK306,"0.#"),1)=".",FALSE,TRUE)</formula>
    </cfRule>
    <cfRule type="expression" dxfId="12" priority="14">
      <formula>IF(RIGHT(TEXT(AK306,"0.#"),1)=".",TRUE,FALSE)</formula>
    </cfRule>
  </conditionalFormatting>
  <conditionalFormatting sqref="AK307">
    <cfRule type="expression" dxfId="11" priority="11">
      <formula>IF(RIGHT(TEXT(AK307,"0.#"),1)=".",FALSE,TRUE)</formula>
    </cfRule>
    <cfRule type="expression" dxfId="10" priority="12">
      <formula>IF(RIGHT(TEXT(AK307,"0.#"),1)=".",TRUE,FALSE)</formula>
    </cfRule>
  </conditionalFormatting>
  <conditionalFormatting sqref="AK310">
    <cfRule type="expression" dxfId="9" priority="9">
      <formula>IF(RIGHT(TEXT(AK310,"0.#"),1)=".",FALSE,TRUE)</formula>
    </cfRule>
    <cfRule type="expression" dxfId="8" priority="10">
      <formula>IF(RIGHT(TEXT(AK310,"0.#"),1)=".",TRUE,FALSE)</formula>
    </cfRule>
  </conditionalFormatting>
  <conditionalFormatting sqref="AK308">
    <cfRule type="expression" dxfId="7" priority="7">
      <formula>IF(RIGHT(TEXT(AK308,"0.#"),1)=".",FALSE,TRUE)</formula>
    </cfRule>
    <cfRule type="expression" dxfId="6" priority="8">
      <formula>IF(RIGHT(TEXT(AK308,"0.#"),1)=".",TRUE,FALSE)</formula>
    </cfRule>
  </conditionalFormatting>
  <conditionalFormatting sqref="AK309">
    <cfRule type="expression" dxfId="5" priority="5">
      <formula>IF(RIGHT(TEXT(AK309,"0.#"),1)=".",FALSE,TRUE)</formula>
    </cfRule>
    <cfRule type="expression" dxfId="4" priority="6">
      <formula>IF(RIGHT(TEXT(AK309,"0.#"),1)=".",TRUE,FALSE)</formula>
    </cfRule>
  </conditionalFormatting>
  <conditionalFormatting sqref="AK312">
    <cfRule type="expression" dxfId="3" priority="3">
      <formula>IF(RIGHT(TEXT(AK312,"0.#"),1)=".",FALSE,TRUE)</formula>
    </cfRule>
    <cfRule type="expression" dxfId="2" priority="4">
      <formula>IF(RIGHT(TEXT(AK312,"0.#"),1)=".",TRUE,FALSE)</formula>
    </cfRule>
  </conditionalFormatting>
  <conditionalFormatting sqref="AK311">
    <cfRule type="expression" dxfId="1" priority="1">
      <formula>IF(RIGHT(TEXT(AK311,"0.#"),1)=".",FALSE,TRUE)</formula>
    </cfRule>
    <cfRule type="expression" dxfId="0" priority="2">
      <formula>IF(RIGHT(TEXT(AK311,"0.#"),1)=".",TRUE,FALSE)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4" max="16383" man="1"/>
    <brk id="138" max="50" man="1"/>
    <brk id="177" max="50" man="1"/>
    <brk id="2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C4" sqref="C4:L4"/>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t="s">
        <v>373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2015-08-19T10:43:25Z</cp:lastPrinted>
  <dcterms:created xsi:type="dcterms:W3CDTF">2012-03-13T00:50:25Z</dcterms:created>
  <dcterms:modified xsi:type="dcterms:W3CDTF">2015-09-06T14:31:59Z</dcterms:modified>
</cp:coreProperties>
</file>