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修正依頼中）\02公表版\"/>
    </mc:Choice>
  </mc:AlternateContent>
  <bookViews>
    <workbookView xWindow="0" yWindow="0" windowWidth="25200" windowHeight="133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D1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<sst xmlns="http://schemas.openxmlformats.org/spreadsheetml/2006/main" count="809" uniqueCount="464">
  <si>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</si>
  <si>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</si>
  <si>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</si>
  <si>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</si>
  <si>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</si>
  <si>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</si>
  <si>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</si>
  <si>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</si>
  <si>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</si>
  <si>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</si>
  <si>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</si>
  <si>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</si>
  <si>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</si>
  <si>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</si>
  <si>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</si>
  <si>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</si>
  <si>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</si>
  <si>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</si>
  <si>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</si>
  <si>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</si>
  <si>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</si>
  <si>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</si>
  <si>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</si>
  <si>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</si>
  <si>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</si>
  <si>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</si>
  <si>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</si>
  <si>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</si>
  <si>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</si>
  <si>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</si>
  <si>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</si>
  <si>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</si>
  <si>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</si>
  <si>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</si>
  <si>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</si>
  <si>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</si>
  <si>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</si>
  <si>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</si>
  <si>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</si>
  <si>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</si>
  <si>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</si>
  <si>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</si>
  <si>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</si>
  <si>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</si>
  <si>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</si>
  <si>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</si>
  <si>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</si>
  <si>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</si>
  <si>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</si>
  <si>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</si>
  <si>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</si>
  <si>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</si>
  <si>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</si>
  <si>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</si>
  <si>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</si>
  <si>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</si>
  <si>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</si>
  <si>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</si>
  <si>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</si>
  <si>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</si>
  <si>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</si>
  <si>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</si>
  <si>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</si>
  <si>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</si>
  <si>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</si>
  <si>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</si>
  <si>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</si>
  <si>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</si>
  <si>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</si>
  <si>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</si>
  <si>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</si>
  <si>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</si>
  <si>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</si>
  <si>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</si>
  <si>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</si>
  <si>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</si>
  <si>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</si>
  <si>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</si>
  <si>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</si>
  <si>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</si>
  <si>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</si>
  <si>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</si>
  <si>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</si>
  <si>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</si>
  <si>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</si>
  <si>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</si>
  <si>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</si>
  <si>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</si>
  <si>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</si>
  <si>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</si>
  <si>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</si>
  <si>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</si>
  <si>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</si>
  <si>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</si>
  <si>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</si>
  <si>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</si>
  <si>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</si>
  <si>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</si>
  <si>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</si>
  <si>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</si>
  <si>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</si>
  <si>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</si>
  <si>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</si>
  <si>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</si>
  <si>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</si>
  <si>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</si>
  <si>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</si>
  <si>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</si>
  <si>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</si>
  <si>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</si>
  <si>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</si>
  <si>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</si>
  <si>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</si>
  <si>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</si>
  <si>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</si>
  <si>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</si>
  <si>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</si>
  <si>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</si>
  <si>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</si>
  <si>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</si>
  <si>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</si>
  <si>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</si>
  <si>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</si>
  <si>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</si>
  <si>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</si>
  <si>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</si>
  <si>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</si>
  <si>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</si>
  <si>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</si>
  <si>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</si>
  <si>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</si>
  <si>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</si>
  <si>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</si>
  <si>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</si>
  <si>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</si>
  <si>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</si>
  <si>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</si>
  <si>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</si>
  <si>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</si>
  <si>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</si>
  <si>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</si>
  <si>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</si>
  <si>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</si>
  <si>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</si>
  <si>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</si>
  <si>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</si>
  <si>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</si>
  <si>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</si>
  <si>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</si>
  <si>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</si>
  <si>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</si>
  <si>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</si>
  <si>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</si>
  <si>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</si>
  <si>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</si>
  <si>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</si>
  <si>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</si>
  <si>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</si>
  <si>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</si>
  <si>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</si>
  <si>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</si>
  <si>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</si>
  <si>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</si>
  <si>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</si>
  <si>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</si>
  <si>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</si>
  <si>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</si>
  <si>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</si>
  <si>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</si>
  <si>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</si>
  <si>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</si>
  <si>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</si>
  <si>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</si>
  <si>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</si>
  <si>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</si>
  <si>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</si>
  <si>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</si>
  <si>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</si>
  <si>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</si>
  <si>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</si>
  <si>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</si>
  <si>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</si>
  <si>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</si>
  <si>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</si>
  <si>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</si>
  <si>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</si>
  <si>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</si>
  <si>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</si>
  <si>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</si>
  <si>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</si>
  <si>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</si>
  <si>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</si>
  <si>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</si>
  <si>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</si>
  <si>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</si>
  <si>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</si>
  <si>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</si>
  <si>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</si>
  <si>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</si>
  <si>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</si>
  <si>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</si>
  <si>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</si>
  <si>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</si>
  <si>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</si>
  <si>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</si>
  <si>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</si>
  <si>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</si>
  <si>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</si>
  <si>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</si>
  <si>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</si>
  <si>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</si>
  <si>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</si>
  <si>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</si>
  <si>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</si>
  <si>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</si>
  <si>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</si>
  <si>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</si>
  <si>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</si>
  <si>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</si>
  <si>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</si>
  <si>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</si>
  <si>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</si>
  <si>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</si>
  <si>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</si>
  <si>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</si>
  <si>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</si>
  <si>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</si>
  <si>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</si>
  <si>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</si>
  <si>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</si>
  <si>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</si>
  <si>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</si>
  <si>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</si>
  <si>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</si>
  <si>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</si>
  <si>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</si>
  <si>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</si>
  <si>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</si>
  <si>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</si>
  <si>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</si>
  <si>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</si>
  <si>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</si>
  <si>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</si>
  <si>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</si>
  <si>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</si>
  <si>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</si>
  <si>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</si>
  <si>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</si>
  <si>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</si>
  <si>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</si>
  <si>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</si>
  <si>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</si>
  <si>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</si>
  <si>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</si>
  <si>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</si>
  <si>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</si>
  <si>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</si>
  <si>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</si>
  <si>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</si>
  <si>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</si>
  <si>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</si>
  <si>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</si>
  <si>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</si>
  <si>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</si>
  <si>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</si>
  <si>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</si>
  <si>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</si>
  <si>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</si>
  <si>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</si>
  <si>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</si>
  <si>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</si>
  <si>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</si>
  <si>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</si>
  <si>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</si>
  <si>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</si>
  <si>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</si>
  <si>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</si>
  <si>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</si>
  <si>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</si>
  <si>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</si>
  <si>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</si>
  <si>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</si>
  <si>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</si>
  <si>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</si>
  <si>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</si>
  <si>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</si>
  <si>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</si>
  <si>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</si>
  <si>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</si>
  <si>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</si>
  <si>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</si>
  <si>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</si>
  <si>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</si>
  <si>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</si>
  <si>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</si>
  <si>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</si>
  <si>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</si>
  <si>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</si>
  <si>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</si>
  <si>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</si>
  <si>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</si>
  <si>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</si>
  <si>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</si>
  <si>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</si>
  <si>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</si>
  <si>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</si>
  <si>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</si>
  <si>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</si>
  <si>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</si>
  <si>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</si>
  <si>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</si>
  <si>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</si>
  <si>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</si>
  <si>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</si>
  <si>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</si>
  <si>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</si>
  <si>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</si>
  <si>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</si>
  <si>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</si>
  <si>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</si>
  <si>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</si>
  <si>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</si>
  <si>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</si>
  <si>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</si>
  <si>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</si>
  <si>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</si>
  <si>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</si>
  <si>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</si>
  <si>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</si>
  <si>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</si>
  <si>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</si>
  <si>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</si>
  <si>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</si>
  <si>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</si>
  <si>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</si>
  <si>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</si>
  <si>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</si>
  <si>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</si>
  <si>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</si>
  <si>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</si>
  <si>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</si>
  <si>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</si>
  <si>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</si>
  <si>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</si>
  <si>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</si>
  <si>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</si>
  <si>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</si>
  <si>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</si>
  <si>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</si>
  <si>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</si>
  <si>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</si>
  <si>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</si>
  <si>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</si>
  <si>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</si>
  <si>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</si>
  <si>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</si>
  <si>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</si>
  <si>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</si>
  <si>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</si>
  <si>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</si>
  <si>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</si>
  <si>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</si>
  <si>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</si>
  <si>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</si>
  <si>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</si>
  <si>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</si>
  <si>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</si>
  <si>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</si>
  <si>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</si>
  <si>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</si>
  <si>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</si>
  <si>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</si>
  <si>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</si>
  <si>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</si>
  <si>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</si>
  <si>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</si>
  <si>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</si>
  <si>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</si>
  <si>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水管理・国土保全局</t>
    <rPh sb="0" eb="1">
      <t>ミズ</t>
    </rPh>
    <rPh sb="1" eb="3">
      <t>カンリ</t>
    </rPh>
    <rPh sb="4" eb="6">
      <t>コクド</t>
    </rPh>
    <rPh sb="6" eb="9">
      <t>ホゼンキョク</t>
    </rPh>
    <phoneticPr fontId="5"/>
  </si>
  <si>
    <t>○</t>
  </si>
  <si>
    <t>国土交通省</t>
  </si>
  <si>
    <t>課長　塚原　浩一
課長　平井　秀輝
課長　大木　章一</t>
    <rPh sb="12" eb="14">
      <t>ヒライ</t>
    </rPh>
    <rPh sb="15" eb="17">
      <t>ヒデキ</t>
    </rPh>
    <phoneticPr fontId="5"/>
  </si>
  <si>
    <t>４　水害等災害による被害の軽減
　１０　自然災害による被害を軽減するため、気象情報等の提供及び観測・通信体制を充実する</t>
    <phoneticPr fontId="5"/>
  </si>
  <si>
    <t>－</t>
    <phoneticPr fontId="5"/>
  </si>
  <si>
    <t>大規模災害対策は、民間の自主性に委ねられる分野ではなく、地方公共団体による災害対応レベルを超えることから、国が実施することが適切である。</t>
    <phoneticPr fontId="5"/>
  </si>
  <si>
    <t>本経費は、日本再興戦略、経済財政運営と改革の基本方針に盛り込まれた内容について措置していくものであり、広く国民のニーズがあり、優先度が高い事業である。</t>
    <phoneticPr fontId="5"/>
  </si>
  <si>
    <t>大規模災害に備え、TEC-FORCE（緊急災害対策派遣隊）等による応急活動の強化・充実を図る本事業は優先度の高い事業である。</t>
    <rPh sb="6" eb="7">
      <t>ソナ</t>
    </rPh>
    <rPh sb="46" eb="47">
      <t>ホン</t>
    </rPh>
    <rPh sb="47" eb="49">
      <t>ジギョウ</t>
    </rPh>
    <rPh sb="50" eb="53">
      <t>ユウセンド</t>
    </rPh>
    <rPh sb="54" eb="55">
      <t>タカ</t>
    </rPh>
    <rPh sb="56" eb="58">
      <t>ジギョウ</t>
    </rPh>
    <phoneticPr fontId="5"/>
  </si>
  <si>
    <t>‐</t>
  </si>
  <si>
    <t>既存資料の活用、事業者との複数回にわたる綿密な打ち合わせを行う等により事業の効率化を図っている。</t>
    <rPh sb="0" eb="2">
      <t>キゾン</t>
    </rPh>
    <rPh sb="2" eb="4">
      <t>シリョウ</t>
    </rPh>
    <rPh sb="5" eb="7">
      <t>カツヨウ</t>
    </rPh>
    <rPh sb="8" eb="11">
      <t>ジギョウシャ</t>
    </rPh>
    <rPh sb="13" eb="16">
      <t>フクスウカイ</t>
    </rPh>
    <rPh sb="20" eb="22">
      <t>メンミツ</t>
    </rPh>
    <rPh sb="23" eb="24">
      <t>ウ</t>
    </rPh>
    <rPh sb="25" eb="26">
      <t>ア</t>
    </rPh>
    <rPh sb="29" eb="30">
      <t>オコナ</t>
    </rPh>
    <rPh sb="31" eb="32">
      <t>トウ</t>
    </rPh>
    <rPh sb="35" eb="37">
      <t>ジギョウ</t>
    </rPh>
    <rPh sb="38" eb="41">
      <t>コウリツカ</t>
    </rPh>
    <rPh sb="42" eb="43">
      <t>ハカ</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</si>
  <si>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</si>
  <si>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</si>
  <si>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</si>
  <si>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災害情報整備推進調査費</t>
    <rPh sb="0" eb="2">
      <t>サイガイ</t>
    </rPh>
    <rPh sb="2" eb="4">
      <t>ジョウホウ</t>
    </rPh>
    <rPh sb="4" eb="6">
      <t>セイビ</t>
    </rPh>
    <rPh sb="6" eb="8">
      <t>スイシン</t>
    </rPh>
    <rPh sb="8" eb="11">
      <t>チョウサヒ</t>
    </rPh>
    <phoneticPr fontId="5"/>
  </si>
  <si>
    <t>支出先の選定にあたっては、競争入札・公募等の実施を経ており、競争性が確保されている。</t>
    <rPh sb="0" eb="3">
      <t>シシュツサキ</t>
    </rPh>
    <rPh sb="4" eb="6">
      <t>センテイ</t>
    </rPh>
    <rPh sb="13" eb="15">
      <t>キョウソウ</t>
    </rPh>
    <rPh sb="15" eb="17">
      <t>ニュウサツ</t>
    </rPh>
    <rPh sb="18" eb="20">
      <t>コウボ</t>
    </rPh>
    <rPh sb="20" eb="21">
      <t>トウ</t>
    </rPh>
    <rPh sb="22" eb="24">
      <t>ジッシ</t>
    </rPh>
    <rPh sb="25" eb="26">
      <t>ヘ</t>
    </rPh>
    <rPh sb="30" eb="33">
      <t>キョウソウセイ</t>
    </rPh>
    <rPh sb="34" eb="36">
      <t>カクホ</t>
    </rPh>
    <phoneticPr fontId="5"/>
  </si>
  <si>
    <t>競争入札・公募等の実施を経ており、コスト水準は妥当である。</t>
    <rPh sb="0" eb="2">
      <t>キョウソウ</t>
    </rPh>
    <rPh sb="2" eb="4">
      <t>ニュウサツ</t>
    </rPh>
    <rPh sb="5" eb="8">
      <t>コウボナド</t>
    </rPh>
    <rPh sb="9" eb="11">
      <t>ジッシ</t>
    </rPh>
    <rPh sb="12" eb="13">
      <t>ヘ</t>
    </rPh>
    <rPh sb="20" eb="22">
      <t>スイジュン</t>
    </rPh>
    <rPh sb="23" eb="25">
      <t>ダトウ</t>
    </rPh>
    <phoneticPr fontId="5"/>
  </si>
  <si>
    <t>競争性の確保に努めており、支出先の選定は妥当である。また、本事業の成果については、事業目的に見合ったものであることを確認している。</t>
    <rPh sb="0" eb="3">
      <t>キョウソウセイ</t>
    </rPh>
    <rPh sb="4" eb="6">
      <t>カクホ</t>
    </rPh>
    <rPh sb="7" eb="8">
      <t>ツト</t>
    </rPh>
    <rPh sb="13" eb="16">
      <t>シシュツサキ</t>
    </rPh>
    <rPh sb="17" eb="19">
      <t>センテイ</t>
    </rPh>
    <rPh sb="20" eb="22">
      <t>ダトウ</t>
    </rPh>
    <rPh sb="29" eb="30">
      <t>ホン</t>
    </rPh>
    <rPh sb="30" eb="32">
      <t>ジギョウ</t>
    </rPh>
    <rPh sb="33" eb="35">
      <t>セイカ</t>
    </rPh>
    <rPh sb="41" eb="43">
      <t>ジギョウ</t>
    </rPh>
    <rPh sb="43" eb="45">
      <t>モクテキ</t>
    </rPh>
    <rPh sb="46" eb="48">
      <t>ミア</t>
    </rPh>
    <rPh sb="58" eb="60">
      <t>カクニン</t>
    </rPh>
    <phoneticPr fontId="5"/>
  </si>
  <si>
    <t>新26-20</t>
    <rPh sb="0" eb="1">
      <t>シン</t>
    </rPh>
    <phoneticPr fontId="5"/>
  </si>
  <si>
    <t>電子防災情報システムの開発</t>
    <phoneticPr fontId="5"/>
  </si>
  <si>
    <t>-</t>
    <phoneticPr fontId="5"/>
  </si>
  <si>
    <t>件</t>
    <rPh sb="0" eb="1">
      <t>ケン</t>
    </rPh>
    <phoneticPr fontId="5"/>
  </si>
  <si>
    <t>実績額／電子防災情報システムの開発　　　　　　　　　　　　　　</t>
    <rPh sb="0" eb="3">
      <t>ジッセキガク</t>
    </rPh>
    <rPh sb="4" eb="6">
      <t>デンシ</t>
    </rPh>
    <rPh sb="6" eb="8">
      <t>ボウサイ</t>
    </rPh>
    <rPh sb="8" eb="10">
      <t>ジョウホウ</t>
    </rPh>
    <rPh sb="15" eb="17">
      <t>カイハツ</t>
    </rPh>
    <phoneticPr fontId="5"/>
  </si>
  <si>
    <t>百万円</t>
    <rPh sb="0" eb="2">
      <t>ヒャクマン</t>
    </rPh>
    <rPh sb="2" eb="3">
      <t>エン</t>
    </rPh>
    <phoneticPr fontId="5"/>
  </si>
  <si>
    <t>13百万円/1件</t>
    <rPh sb="2" eb="4">
      <t>ヒャクマン</t>
    </rPh>
    <rPh sb="4" eb="5">
      <t>エン</t>
    </rPh>
    <rPh sb="7" eb="8">
      <t>ケン</t>
    </rPh>
    <phoneticPr fontId="5"/>
  </si>
  <si>
    <t>13百万円/1件</t>
    <phoneticPr fontId="5"/>
  </si>
  <si>
    <t>7百万円/1件</t>
    <phoneticPr fontId="5"/>
  </si>
  <si>
    <t>423百万円/1件</t>
    <rPh sb="3" eb="5">
      <t>ヒャクマン</t>
    </rPh>
    <rPh sb="5" eb="6">
      <t>エン</t>
    </rPh>
    <rPh sb="8" eb="9">
      <t>ケン</t>
    </rPh>
    <phoneticPr fontId="5"/>
  </si>
  <si>
    <t>A.国土地理院</t>
    <rPh sb="2" eb="4">
      <t>コクド</t>
    </rPh>
    <rPh sb="4" eb="6">
      <t>チリ</t>
    </rPh>
    <rPh sb="6" eb="7">
      <t>イン</t>
    </rPh>
    <phoneticPr fontId="5"/>
  </si>
  <si>
    <t>調査費</t>
    <rPh sb="0" eb="3">
      <t>チョウサヒ</t>
    </rPh>
    <phoneticPr fontId="5"/>
  </si>
  <si>
    <t>災害発生時の応急活動の強化・充実に係る企画・立案・検討等</t>
    <phoneticPr fontId="5"/>
  </si>
  <si>
    <t>国土地理院</t>
    <rPh sb="0" eb="2">
      <t>コクド</t>
    </rPh>
    <rPh sb="2" eb="4">
      <t>チリ</t>
    </rPh>
    <rPh sb="4" eb="5">
      <t>イン</t>
    </rPh>
    <phoneticPr fontId="5"/>
  </si>
  <si>
    <t>-</t>
    <phoneticPr fontId="5"/>
  </si>
  <si>
    <t>-</t>
    <phoneticPr fontId="5"/>
  </si>
  <si>
    <t>電子防災情報システム開発業務</t>
    <phoneticPr fontId="5"/>
  </si>
  <si>
    <t>災害時避難誘導システムの共同実証実験業務</t>
    <phoneticPr fontId="5"/>
  </si>
  <si>
    <t>電子防災情報システム基礎情報の整備</t>
    <phoneticPr fontId="5"/>
  </si>
  <si>
    <t>電子防災情報システム開発業務</t>
    <phoneticPr fontId="5"/>
  </si>
  <si>
    <t>ビッグデータを活用した被災・浸水状況等の把握手法の検討業務</t>
    <phoneticPr fontId="5"/>
  </si>
  <si>
    <t>電子防災情報システムを用いた情報収集及び提供方法検討業務</t>
    <phoneticPr fontId="5"/>
  </si>
  <si>
    <t>南海トラフ、首都直下地震等の大規模災害を想定し、１枚のWeb地図を用いて、避難所や浸水想定区域などの事前に内蔵した基礎データ、レーダー雨量などの刻々と変化するリアルタイム情報、ＴＥＣ－ＦＯＲＣＥが現場で取集した被災状況などを重ね合わせて分析・共有できる電子防災情報システムを整備することにより、TEC-FORCE（緊急災害対策派遣隊）等による応急活動の強化・充実を図る。</t>
    <phoneticPr fontId="5"/>
  </si>
  <si>
    <t>日本アイ・ビー・エム株式会社</t>
    <rPh sb="10" eb="14">
      <t>カブシキガイシャ</t>
    </rPh>
    <phoneticPr fontId="5"/>
  </si>
  <si>
    <t>日本電気株式会社</t>
    <rPh sb="4" eb="8">
      <t>カブシキガイシャ</t>
    </rPh>
    <phoneticPr fontId="5"/>
  </si>
  <si>
    <t>都築電気株式会社</t>
    <phoneticPr fontId="5"/>
  </si>
  <si>
    <t>株式会社建設技術研究所</t>
    <phoneticPr fontId="5"/>
  </si>
  <si>
    <t>随意契約</t>
    <rPh sb="0" eb="2">
      <t>ズイイ</t>
    </rPh>
    <rPh sb="2" eb="4">
      <t>ケイヤク</t>
    </rPh>
    <phoneticPr fontId="5"/>
  </si>
  <si>
    <t>-</t>
    <phoneticPr fontId="5"/>
  </si>
  <si>
    <t>空中写真（ヘリ画像）画像処理システム開発業務</t>
    <phoneticPr fontId="5"/>
  </si>
  <si>
    <t>ヘリ画像リアルタイム抽出処理ソフトウェア開発業務</t>
    <phoneticPr fontId="5"/>
  </si>
  <si>
    <t>三菱スペース・ソフトウェア株式会社</t>
    <phoneticPr fontId="5"/>
  </si>
  <si>
    <t>三菱電機株式会社</t>
    <phoneticPr fontId="5"/>
  </si>
  <si>
    <t>株式会社パスコ</t>
    <phoneticPr fontId="5"/>
  </si>
  <si>
    <t>国際航業株式会社</t>
    <phoneticPr fontId="5"/>
  </si>
  <si>
    <t>東名通信工業株式会社</t>
    <phoneticPr fontId="5"/>
  </si>
  <si>
    <t>株式会社ジオマチックス</t>
    <phoneticPr fontId="5"/>
  </si>
  <si>
    <t>一般財団法人河川情報センター</t>
    <rPh sb="0" eb="2">
      <t>イッパン</t>
    </rPh>
    <rPh sb="2" eb="6">
      <t>ザイダンホウジン</t>
    </rPh>
    <phoneticPr fontId="5"/>
  </si>
  <si>
    <t>-</t>
    <phoneticPr fontId="5"/>
  </si>
  <si>
    <t>日本再興戦略　第Ⅱ-4.②、③、Ⅱ-5.④
経済財政運営と改革の基本方針2014　第2章4.(2)
国土強靱化基本計画
国土強靱化アクションプラン2014
国土交通省　南海トラフ巨大地震対策計画
国土交通省　首都直下地震対策計画</t>
    <rPh sb="7" eb="8">
      <t>ダイ</t>
    </rPh>
    <phoneticPr fontId="5"/>
  </si>
  <si>
    <t>本経費ではリアルタイムの被災状況や応急対応状況等を分析・共有できる電子防災情報システム構築のため、データ整備、システム開発、防災センターの機能・機材の充実を図るとともに、ビッグデータを活用した被災・浸水状況等の把握手法を検討することにより、TEC-FORCE（緊急災害対策派遣隊）等による応急活動の強化・充実を図る。</t>
    <rPh sb="96" eb="98">
      <t>ヒサイ</t>
    </rPh>
    <rPh sb="99" eb="101">
      <t>シンスイ</t>
    </rPh>
    <rPh sb="101" eb="103">
      <t>ジョウキョウ</t>
    </rPh>
    <rPh sb="103" eb="104">
      <t>ナド</t>
    </rPh>
    <rPh sb="105" eb="107">
      <t>ハアク</t>
    </rPh>
    <phoneticPr fontId="5"/>
  </si>
  <si>
    <t>引き続き競争性を確保できるよう条件の精査等を行い、効率的かつ効果的な事業実施に努める。また、打ち合わせ協議等を綿密に行い、業務が適切に履行されていること等を確認することにより、事業目的に見合った成果をあげることが出来るように努める。</t>
    <rPh sb="0" eb="1">
      <t>ヒ</t>
    </rPh>
    <rPh sb="2" eb="3">
      <t>ツヅ</t>
    </rPh>
    <rPh sb="4" eb="7">
      <t>キョウソウセイ</t>
    </rPh>
    <rPh sb="8" eb="10">
      <t>カクホ</t>
    </rPh>
    <rPh sb="15" eb="17">
      <t>ジョウケン</t>
    </rPh>
    <rPh sb="18" eb="20">
      <t>セイサ</t>
    </rPh>
    <rPh sb="20" eb="21">
      <t>トウ</t>
    </rPh>
    <rPh sb="22" eb="23">
      <t>オコナ</t>
    </rPh>
    <rPh sb="25" eb="28">
      <t>コウリツテキ</t>
    </rPh>
    <rPh sb="30" eb="33">
      <t>コウカテキ</t>
    </rPh>
    <rPh sb="34" eb="36">
      <t>ジギョウ</t>
    </rPh>
    <rPh sb="36" eb="38">
      <t>ジッシ</t>
    </rPh>
    <rPh sb="39" eb="40">
      <t>ツト</t>
    </rPh>
    <rPh sb="46" eb="47">
      <t>ウ</t>
    </rPh>
    <rPh sb="48" eb="49">
      <t>ア</t>
    </rPh>
    <rPh sb="51" eb="53">
      <t>キョウギ</t>
    </rPh>
    <rPh sb="53" eb="54">
      <t>トウ</t>
    </rPh>
    <rPh sb="55" eb="57">
      <t>メンミツ</t>
    </rPh>
    <rPh sb="58" eb="59">
      <t>オコナ</t>
    </rPh>
    <rPh sb="61" eb="63">
      <t>ギョウム</t>
    </rPh>
    <rPh sb="64" eb="66">
      <t>テキセツ</t>
    </rPh>
    <rPh sb="67" eb="69">
      <t>リコウ</t>
    </rPh>
    <rPh sb="76" eb="77">
      <t>トウ</t>
    </rPh>
    <rPh sb="78" eb="80">
      <t>カクニン</t>
    </rPh>
    <rPh sb="88" eb="90">
      <t>ジギョウ</t>
    </rPh>
    <rPh sb="90" eb="92">
      <t>モクテキ</t>
    </rPh>
    <rPh sb="93" eb="95">
      <t>ミア</t>
    </rPh>
    <rPh sb="97" eb="99">
      <t>セイカ</t>
    </rPh>
    <rPh sb="106" eb="108">
      <t>デキ</t>
    </rPh>
    <rPh sb="112" eb="113">
      <t>ツト</t>
    </rPh>
    <phoneticPr fontId="5"/>
  </si>
  <si>
    <t>-</t>
    <phoneticPr fontId="5"/>
  </si>
  <si>
    <t>B.日本アイ・ビー・エム株式会社</t>
    <phoneticPr fontId="5"/>
  </si>
  <si>
    <t>C.日本電気株式会社</t>
    <phoneticPr fontId="5"/>
  </si>
  <si>
    <t>水管理・国土保全局河川計画課
水管理・国土保全局防災課
国土地理院企画部企画調整課</t>
    <phoneticPr fontId="5"/>
  </si>
  <si>
    <t>活動実績は見込みに見合ったものであることを確認している。</t>
    <rPh sb="0" eb="2">
      <t>カツドウ</t>
    </rPh>
    <rPh sb="2" eb="4">
      <t>ジッセキ</t>
    </rPh>
    <rPh sb="5" eb="7">
      <t>ミコ</t>
    </rPh>
    <rPh sb="9" eb="11">
      <t>ミア</t>
    </rPh>
    <rPh sb="21" eb="23">
      <t>カクニン</t>
    </rPh>
    <phoneticPr fontId="5"/>
  </si>
  <si>
    <t>成果をもとに災害対応時の情報収集が早まっている等成果が活用されている。</t>
    <rPh sb="0" eb="2">
      <t>セイカ</t>
    </rPh>
    <rPh sb="6" eb="8">
      <t>サイガイ</t>
    </rPh>
    <rPh sb="8" eb="11">
      <t>タイオウジ</t>
    </rPh>
    <rPh sb="12" eb="14">
      <t>ジョウホウ</t>
    </rPh>
    <rPh sb="14" eb="16">
      <t>シュウシュウ</t>
    </rPh>
    <rPh sb="17" eb="18">
      <t>ハヤ</t>
    </rPh>
    <rPh sb="23" eb="24">
      <t>トウ</t>
    </rPh>
    <rPh sb="24" eb="26">
      <t>セイカ</t>
    </rPh>
    <rPh sb="27" eb="29">
      <t>カツヨウ</t>
    </rPh>
    <phoneticPr fontId="5"/>
  </si>
  <si>
    <t>電子防災情報システムを用いた情報収集及び提供方法検討項目数</t>
    <rPh sb="26" eb="29">
      <t>コウモクスウ</t>
    </rPh>
    <phoneticPr fontId="5"/>
  </si>
  <si>
    <t>ビッグデータを活用した被災・浸水状況等の把握手法の検討項目数</t>
    <rPh sb="27" eb="30">
      <t>コウモクスウ</t>
    </rPh>
    <phoneticPr fontId="5"/>
  </si>
  <si>
    <t>実績額／検討項目数
（電子防災情報システムを用いた情報収集及び提供方法検討業務報告書）</t>
    <rPh sb="0" eb="3">
      <t>ジッセキガク</t>
    </rPh>
    <rPh sb="4" eb="6">
      <t>ケントウ</t>
    </rPh>
    <rPh sb="6" eb="9">
      <t>コウモクスウ</t>
    </rPh>
    <phoneticPr fontId="5"/>
  </si>
  <si>
    <t>実績額／検討項目数
（ビッグデータを活用した被災・浸水状況等の把握手法の検討業務報告書）</t>
    <rPh sb="4" eb="6">
      <t>ケントウ</t>
    </rPh>
    <rPh sb="6" eb="9">
      <t>コウモクスウ</t>
    </rPh>
    <phoneticPr fontId="5"/>
  </si>
  <si>
    <t>調査対象に応じて、地方整備局等に適切に支出しているため合理的である。</t>
    <rPh sb="0" eb="2">
      <t>チョウサ</t>
    </rPh>
    <rPh sb="2" eb="4">
      <t>タイショウ</t>
    </rPh>
    <rPh sb="5" eb="6">
      <t>オウ</t>
    </rPh>
    <rPh sb="9" eb="11">
      <t>チホウ</t>
    </rPh>
    <rPh sb="11" eb="15">
      <t>セイビキョクトウ</t>
    </rPh>
    <rPh sb="16" eb="18">
      <t>テキセツ</t>
    </rPh>
    <rPh sb="19" eb="21">
      <t>シシュツ</t>
    </rPh>
    <rPh sb="27" eb="30">
      <t>ゴウリテキ</t>
    </rPh>
    <phoneticPr fontId="5"/>
  </si>
  <si>
    <t>使途は本事業目的に関係するもののみに限定している。</t>
    <rPh sb="0" eb="2">
      <t>シト</t>
    </rPh>
    <rPh sb="3" eb="4">
      <t>ホン</t>
    </rPh>
    <rPh sb="4" eb="6">
      <t>ジギョウ</t>
    </rPh>
    <rPh sb="6" eb="8">
      <t>モクテキ</t>
    </rPh>
    <rPh sb="9" eb="11">
      <t>カンケイ</t>
    </rPh>
    <rPh sb="18" eb="20">
      <t>ゲンテイ</t>
    </rPh>
    <phoneticPr fontId="5"/>
  </si>
  <si>
    <t>防災センターの機材の充実</t>
    <rPh sb="0" eb="2">
      <t>ボウサイ</t>
    </rPh>
    <rPh sb="7" eb="9">
      <t>キザイ</t>
    </rPh>
    <rPh sb="10" eb="12">
      <t>ジュウジツ</t>
    </rPh>
    <phoneticPr fontId="5"/>
  </si>
  <si>
    <t>空中写真（ヘリ画像）画像処理システム機材の充実</t>
    <rPh sb="18" eb="20">
      <t>キザイ</t>
    </rPh>
    <rPh sb="21" eb="23">
      <t>ジュウジツ</t>
    </rPh>
    <phoneticPr fontId="5"/>
  </si>
  <si>
    <t>防災訓練の回数に対する、防災訓練を通じて応急活動の強化・充実を図る電子防災情報システム（プロトタイプ）を活用した防災訓練を実施した回数の割合を100％とする。</t>
    <rPh sb="0" eb="2">
      <t>ボウサイ</t>
    </rPh>
    <rPh sb="2" eb="4">
      <t>クンレン</t>
    </rPh>
    <rPh sb="5" eb="7">
      <t>カイスウ</t>
    </rPh>
    <rPh sb="8" eb="9">
      <t>タイ</t>
    </rPh>
    <rPh sb="12" eb="14">
      <t>ボウサイ</t>
    </rPh>
    <rPh sb="14" eb="16">
      <t>クンレン</t>
    </rPh>
    <rPh sb="17" eb="18">
      <t>ツウ</t>
    </rPh>
    <rPh sb="20" eb="22">
      <t>オウキュウ</t>
    </rPh>
    <rPh sb="22" eb="24">
      <t>カツドウ</t>
    </rPh>
    <rPh sb="25" eb="27">
      <t>キョウカ</t>
    </rPh>
    <rPh sb="28" eb="30">
      <t>ジュウジツ</t>
    </rPh>
    <rPh sb="31" eb="32">
      <t>ハカ</t>
    </rPh>
    <rPh sb="33" eb="35">
      <t>デンシ</t>
    </rPh>
    <rPh sb="35" eb="37">
      <t>ボウサイ</t>
    </rPh>
    <rPh sb="37" eb="39">
      <t>ジョウホウ</t>
    </rPh>
    <rPh sb="52" eb="54">
      <t>カツヨウ</t>
    </rPh>
    <rPh sb="56" eb="58">
      <t>ボウサイ</t>
    </rPh>
    <rPh sb="58" eb="60">
      <t>クンレン</t>
    </rPh>
    <rPh sb="61" eb="63">
      <t>ジッシ</t>
    </rPh>
    <rPh sb="65" eb="67">
      <t>カイスウ</t>
    </rPh>
    <rPh sb="68" eb="70">
      <t>ワリアイ</t>
    </rPh>
    <phoneticPr fontId="5"/>
  </si>
  <si>
    <t>防災訓練の回数に対する、防災訓練を通じて応急活動の強化・充実を図る電子防災情報システム（プロトタイプ）を活用した防災訓練を実施した回数の割合</t>
    <rPh sb="0" eb="2">
      <t>ボウサイ</t>
    </rPh>
    <rPh sb="2" eb="4">
      <t>クンレン</t>
    </rPh>
    <rPh sb="5" eb="7">
      <t>カイスウ</t>
    </rPh>
    <rPh sb="8" eb="9">
      <t>タイ</t>
    </rPh>
    <rPh sb="12" eb="14">
      <t>ボウサイ</t>
    </rPh>
    <rPh sb="14" eb="16">
      <t>クンレン</t>
    </rPh>
    <rPh sb="17" eb="18">
      <t>ツウ</t>
    </rPh>
    <rPh sb="20" eb="22">
      <t>オウキュウ</t>
    </rPh>
    <rPh sb="22" eb="24">
      <t>カツドウ</t>
    </rPh>
    <rPh sb="25" eb="27">
      <t>キョウカ</t>
    </rPh>
    <rPh sb="28" eb="30">
      <t>ジュウジツ</t>
    </rPh>
    <rPh sb="31" eb="32">
      <t>ハカ</t>
    </rPh>
    <rPh sb="33" eb="35">
      <t>デンシ</t>
    </rPh>
    <rPh sb="35" eb="37">
      <t>ボウサイ</t>
    </rPh>
    <rPh sb="37" eb="39">
      <t>ジョウホウ</t>
    </rPh>
    <rPh sb="52" eb="54">
      <t>カツヨウ</t>
    </rPh>
    <rPh sb="56" eb="58">
      <t>ボウサイ</t>
    </rPh>
    <rPh sb="58" eb="60">
      <t>クンレン</t>
    </rPh>
    <rPh sb="61" eb="63">
      <t>ジッシ</t>
    </rPh>
    <rPh sb="65" eb="67">
      <t>カイスウ</t>
    </rPh>
    <rPh sb="68" eb="70">
      <t>ワリアイ</t>
    </rPh>
    <phoneticPr fontId="5"/>
  </si>
  <si>
    <t>回</t>
    <rPh sb="0" eb="1">
      <t>カイ</t>
    </rPh>
    <phoneticPr fontId="5"/>
  </si>
  <si>
    <t>-</t>
    <phoneticPr fontId="5"/>
  </si>
  <si>
    <t>成果実績は成果目標に見合ったものであることを確認している。</t>
    <rPh sb="0" eb="2">
      <t>セイカ</t>
    </rPh>
    <rPh sb="2" eb="4">
      <t>ジッセキ</t>
    </rPh>
    <rPh sb="5" eb="7">
      <t>セイカ</t>
    </rPh>
    <rPh sb="7" eb="9">
      <t>モクヒョウ</t>
    </rPh>
    <rPh sb="10" eb="12">
      <t>ミア</t>
    </rPh>
    <rPh sb="22" eb="24">
      <t>カクニン</t>
    </rPh>
    <phoneticPr fontId="5"/>
  </si>
  <si>
    <t>災害発生時の応急活動の強化・充実に係る経費</t>
    <phoneticPr fontId="5"/>
  </si>
  <si>
    <t>極めて重要かつ優先度の高い事業であるが、成果指標として防災訓練で活用した率のほかに、災害の発生時に事業の効果が発揮される工程・経路をシミュレーションして明らかにし、そのフェーズを採用することが望ましい。また、シミュレーションと伴に速やかに実際の災害現場で活用する他、現実の災害で生じうるシステムエラー等バグを的確につぶす必要がある。その上で本事業の効果を測定しフィードバックする仕組も検討することが望ましい。活動実績はより具体的な目標値とし、従来から指摘されている「データ整備件数」「防災センターの機能機材充実度」等の指標を採用することも検討すべきである。一部一者入札であり、入札率も高い点は改善の余地がある。</t>
    <rPh sb="20" eb="22">
      <t>セイカ</t>
    </rPh>
    <rPh sb="22" eb="24">
      <t>シヒョウ</t>
    </rPh>
    <rPh sb="27" eb="29">
      <t>ボウサイ</t>
    </rPh>
    <rPh sb="29" eb="31">
      <t>クンレン</t>
    </rPh>
    <rPh sb="32" eb="34">
      <t>カツヨウ</t>
    </rPh>
    <rPh sb="36" eb="37">
      <t>リツ</t>
    </rPh>
    <rPh sb="89" eb="91">
      <t>サイヨウ</t>
    </rPh>
    <rPh sb="96" eb="97">
      <t>ノゾ</t>
    </rPh>
    <rPh sb="113" eb="114">
      <t>トモ</t>
    </rPh>
    <rPh sb="131" eb="132">
      <t>ホカ</t>
    </rPh>
    <rPh sb="133" eb="135">
      <t>ゲンジツ</t>
    </rPh>
    <rPh sb="136" eb="138">
      <t>サイガイ</t>
    </rPh>
    <rPh sb="139" eb="140">
      <t>ショウ</t>
    </rPh>
    <rPh sb="150" eb="151">
      <t>トウ</t>
    </rPh>
    <rPh sb="154" eb="156">
      <t>テキカク</t>
    </rPh>
    <rPh sb="160" eb="162">
      <t>ヒツヨウ</t>
    </rPh>
    <rPh sb="168" eb="169">
      <t>ウエ</t>
    </rPh>
    <rPh sb="170" eb="171">
      <t>ホン</t>
    </rPh>
    <rPh sb="171" eb="173">
      <t>ジギョウ</t>
    </rPh>
    <rPh sb="174" eb="176">
      <t>コウカ</t>
    </rPh>
    <rPh sb="177" eb="179">
      <t>ソクテイ</t>
    </rPh>
    <rPh sb="189" eb="191">
      <t>シク</t>
    </rPh>
    <rPh sb="192" eb="194">
      <t>ケントウ</t>
    </rPh>
    <rPh sb="199" eb="200">
      <t>ノゾ</t>
    </rPh>
    <rPh sb="204" eb="206">
      <t>カツドウ</t>
    </rPh>
    <rPh sb="206" eb="208">
      <t>ジッセキ</t>
    </rPh>
    <rPh sb="211" eb="214">
      <t>グタイテキ</t>
    </rPh>
    <rPh sb="215" eb="218">
      <t>モクヒョウチ</t>
    </rPh>
    <rPh sb="278" eb="280">
      <t>イチブ</t>
    </rPh>
    <rPh sb="280" eb="282">
      <t>イッシャ</t>
    </rPh>
    <rPh sb="282" eb="284">
      <t>ニュウサツ</t>
    </rPh>
    <rPh sb="288" eb="290">
      <t>ニュウサツ</t>
    </rPh>
    <rPh sb="290" eb="291">
      <t>リツ</t>
    </rPh>
    <rPh sb="292" eb="293">
      <t>タカ</t>
    </rPh>
    <rPh sb="294" eb="295">
      <t>テン</t>
    </rPh>
    <rPh sb="296" eb="298">
      <t>カイゼン</t>
    </rPh>
    <rPh sb="299" eb="301">
      <t>ヨチ</t>
    </rPh>
    <phoneticPr fontId="5"/>
  </si>
  <si>
    <t>終了予定</t>
  </si>
  <si>
    <t>平成27年度で終了予定であるが、事業成果が実際の災害現場において効果的に活用されるよう、システム等の問題点を効率的に把握し、必要な改善がなされる仕組みの検討に努める。</t>
    <rPh sb="0" eb="2">
      <t>ヘイセイ</t>
    </rPh>
    <rPh sb="4" eb="6">
      <t>ネンド</t>
    </rPh>
    <rPh sb="7" eb="9">
      <t>シュウリョウ</t>
    </rPh>
    <rPh sb="9" eb="11">
      <t>ヨテイ</t>
    </rPh>
    <rPh sb="16" eb="18">
      <t>ジギョウ</t>
    </rPh>
    <rPh sb="18" eb="20">
      <t>セイカ</t>
    </rPh>
    <rPh sb="21" eb="23">
      <t>ジッサイ</t>
    </rPh>
    <rPh sb="24" eb="26">
      <t>サイガイ</t>
    </rPh>
    <rPh sb="26" eb="28">
      <t>ゲンバ</t>
    </rPh>
    <rPh sb="32" eb="35">
      <t>コウカテキ</t>
    </rPh>
    <rPh sb="36" eb="38">
      <t>カツヨウ</t>
    </rPh>
    <rPh sb="48" eb="49">
      <t>トウ</t>
    </rPh>
    <rPh sb="50" eb="53">
      <t>モンダイテン</t>
    </rPh>
    <rPh sb="54" eb="57">
      <t>コウリツテキ</t>
    </rPh>
    <rPh sb="58" eb="60">
      <t>ハアク</t>
    </rPh>
    <rPh sb="62" eb="64">
      <t>ヒツヨウ</t>
    </rPh>
    <rPh sb="65" eb="67">
      <t>カイゼン</t>
    </rPh>
    <rPh sb="72" eb="74">
      <t>シク</t>
    </rPh>
    <rPh sb="76" eb="78">
      <t>ケントウ</t>
    </rPh>
    <rPh sb="79" eb="80">
      <t>ツト</t>
    </rPh>
    <phoneticPr fontId="5"/>
  </si>
  <si>
    <t>予定通り終了</t>
  </si>
  <si>
    <t>当該事業は終了するが、引き続き、競争性の確保等により効率的な執行に努めるとともに、事業の成果の普及を図っていく。
また、今後の災害発生時の運用等を通じて、事業の効果が発揮される工程・経路を検討し、必要に応じて成果指標を設定する。</t>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</si>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</sst>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25"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3" fillId="0" borderId="27" xfId="0" applyFont="1" applyFill="1" applyBorder="1" applyAlignment="1" applyProtection="1">
      <alignment horizontal="center" vertical="center" shrinkToFi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44823</xdr:colOff>
      <xdr:row>140</xdr:row>
      <xdr:rowOff>33618</xdr:rowOff>
    </xdr:from>
    <xdr:to>
      <xdr:col>20</xdr:col>
      <xdr:colOff>145676</xdr:colOff>
      <xdr:row>141</xdr:row>
      <xdr:rowOff>313765</xdr:rowOff>
    </xdr:to>
    <xdr:sp macro="" textlink="">
      <xdr:nvSpPr>
        <xdr:cNvPr id="2" name="正方形/長方形 1"/>
        <xdr:cNvSpPr/>
      </xdr:nvSpPr>
      <xdr:spPr>
        <a:xfrm>
          <a:off x="1860176" y="53082265"/>
          <a:ext cx="2319618" cy="62752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４４４百万円</a:t>
          </a:r>
        </a:p>
      </xdr:txBody>
    </xdr:sp>
    <xdr:clientData/>
  </xdr:twoCellAnchor>
  <xdr:twoCellAnchor>
    <xdr:from>
      <xdr:col>26</xdr:col>
      <xdr:colOff>33617</xdr:colOff>
      <xdr:row>140</xdr:row>
      <xdr:rowOff>33618</xdr:rowOff>
    </xdr:from>
    <xdr:to>
      <xdr:col>37</xdr:col>
      <xdr:colOff>134470</xdr:colOff>
      <xdr:row>141</xdr:row>
      <xdr:rowOff>313765</xdr:rowOff>
    </xdr:to>
    <xdr:sp macro="" textlink="">
      <xdr:nvSpPr>
        <xdr:cNvPr id="6" name="正方形/長方形 5"/>
        <xdr:cNvSpPr/>
      </xdr:nvSpPr>
      <xdr:spPr>
        <a:xfrm>
          <a:off x="5277970" y="53082265"/>
          <a:ext cx="2319618" cy="62752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ja-JP" altLang="en-US" sz="1100">
              <a:solidFill>
                <a:sysClr val="windowText" lastClr="000000"/>
              </a:solidFill>
            </a:rPr>
            <a:t>０．４百万円</a:t>
          </a:r>
        </a:p>
      </xdr:txBody>
    </xdr:sp>
    <xdr:clientData/>
  </xdr:twoCellAnchor>
  <xdr:twoCellAnchor>
    <xdr:from>
      <xdr:col>20</xdr:col>
      <xdr:colOff>145676</xdr:colOff>
      <xdr:row>141</xdr:row>
      <xdr:rowOff>1</xdr:rowOff>
    </xdr:from>
    <xdr:to>
      <xdr:col>26</xdr:col>
      <xdr:colOff>33617</xdr:colOff>
      <xdr:row>141</xdr:row>
      <xdr:rowOff>1</xdr:rowOff>
    </xdr:to>
    <xdr:cxnSp macro="">
      <xdr:nvCxnSpPr>
        <xdr:cNvPr id="4" name="直線矢印コネクタ 3"/>
        <xdr:cNvCxnSpPr>
          <a:stCxn id="2" idx="3"/>
          <a:endCxn id="6" idx="1"/>
        </xdr:cNvCxnSpPr>
      </xdr:nvCxnSpPr>
      <xdr:spPr>
        <a:xfrm>
          <a:off x="4179794" y="53396030"/>
          <a:ext cx="1098176" cy="0"/>
        </a:xfrm>
        <a:prstGeom prst="straightConnector1">
          <a:avLst/>
        </a:prstGeom>
        <a:ln w="127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156880</xdr:colOff>
      <xdr:row>142</xdr:row>
      <xdr:rowOff>1</xdr:rowOff>
    </xdr:from>
    <xdr:to>
      <xdr:col>20</xdr:col>
      <xdr:colOff>67234</xdr:colOff>
      <xdr:row>144</xdr:row>
      <xdr:rowOff>24600</xdr:rowOff>
    </xdr:to>
    <xdr:sp macro="" textlink="">
      <xdr:nvSpPr>
        <xdr:cNvPr id="14" name="正方形/長方形 13"/>
        <xdr:cNvSpPr/>
      </xdr:nvSpPr>
      <xdr:spPr>
        <a:xfrm>
          <a:off x="1972233" y="48364589"/>
          <a:ext cx="2129119" cy="7193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災害発生時の応急活動の強化・充実に係る企画・立案・検討等</a:t>
          </a:r>
        </a:p>
      </xdr:txBody>
    </xdr:sp>
    <xdr:clientData/>
  </xdr:twoCellAnchor>
  <xdr:twoCellAnchor>
    <xdr:from>
      <xdr:col>9</xdr:col>
      <xdr:colOff>89647</xdr:colOff>
      <xdr:row>142</xdr:row>
      <xdr:rowOff>33616</xdr:rowOff>
    </xdr:from>
    <xdr:to>
      <xdr:col>20</xdr:col>
      <xdr:colOff>134470</xdr:colOff>
      <xdr:row>143</xdr:row>
      <xdr:rowOff>324970</xdr:rowOff>
    </xdr:to>
    <xdr:sp macro="" textlink="">
      <xdr:nvSpPr>
        <xdr:cNvPr id="11" name="大かっこ 10"/>
        <xdr:cNvSpPr/>
      </xdr:nvSpPr>
      <xdr:spPr>
        <a:xfrm>
          <a:off x="1905000" y="53777028"/>
          <a:ext cx="2263588" cy="638736"/>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134468</xdr:colOff>
      <xdr:row>142</xdr:row>
      <xdr:rowOff>1</xdr:rowOff>
    </xdr:from>
    <xdr:to>
      <xdr:col>37</xdr:col>
      <xdr:colOff>44822</xdr:colOff>
      <xdr:row>144</xdr:row>
      <xdr:rowOff>24600</xdr:rowOff>
    </xdr:to>
    <xdr:sp macro="" textlink="">
      <xdr:nvSpPr>
        <xdr:cNvPr id="16" name="正方形/長方形 15"/>
        <xdr:cNvSpPr/>
      </xdr:nvSpPr>
      <xdr:spPr>
        <a:xfrm>
          <a:off x="5378821" y="48364589"/>
          <a:ext cx="2129119" cy="7193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諸謝金、職員旅費、委員等旅費</a:t>
          </a:r>
        </a:p>
      </xdr:txBody>
    </xdr:sp>
    <xdr:clientData/>
  </xdr:twoCellAnchor>
  <xdr:twoCellAnchor>
    <xdr:from>
      <xdr:col>26</xdr:col>
      <xdr:colOff>67235</xdr:colOff>
      <xdr:row>142</xdr:row>
      <xdr:rowOff>33616</xdr:rowOff>
    </xdr:from>
    <xdr:to>
      <xdr:col>37</xdr:col>
      <xdr:colOff>112058</xdr:colOff>
      <xdr:row>143</xdr:row>
      <xdr:rowOff>324970</xdr:rowOff>
    </xdr:to>
    <xdr:sp macro="" textlink="">
      <xdr:nvSpPr>
        <xdr:cNvPr id="17" name="大かっこ 16"/>
        <xdr:cNvSpPr/>
      </xdr:nvSpPr>
      <xdr:spPr>
        <a:xfrm>
          <a:off x="5311588" y="53777028"/>
          <a:ext cx="2263588" cy="638736"/>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56030</xdr:colOff>
      <xdr:row>146</xdr:row>
      <xdr:rowOff>56030</xdr:rowOff>
    </xdr:from>
    <xdr:to>
      <xdr:col>24</xdr:col>
      <xdr:colOff>156883</xdr:colOff>
      <xdr:row>147</xdr:row>
      <xdr:rowOff>336176</xdr:rowOff>
    </xdr:to>
    <xdr:sp macro="" textlink="">
      <xdr:nvSpPr>
        <xdr:cNvPr id="18" name="正方形/長方形 17"/>
        <xdr:cNvSpPr/>
      </xdr:nvSpPr>
      <xdr:spPr>
        <a:xfrm>
          <a:off x="2678206" y="55188971"/>
          <a:ext cx="2319618" cy="62752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Ａ．国土地理院</a:t>
          </a:r>
          <a:endParaRPr kumimoji="1" lang="en-US" altLang="ja-JP" sz="1100">
            <a:solidFill>
              <a:sysClr val="windowText" lastClr="000000"/>
            </a:solidFill>
          </a:endParaRPr>
        </a:p>
        <a:p>
          <a:pPr algn="ctr"/>
          <a:r>
            <a:rPr kumimoji="1" lang="ja-JP" altLang="en-US" sz="1100">
              <a:solidFill>
                <a:sysClr val="windowText" lastClr="000000"/>
              </a:solidFill>
            </a:rPr>
            <a:t>３３０百万円</a:t>
          </a:r>
        </a:p>
      </xdr:txBody>
    </xdr:sp>
    <xdr:clientData/>
  </xdr:twoCellAnchor>
  <xdr:twoCellAnchor>
    <xdr:from>
      <xdr:col>30</xdr:col>
      <xdr:colOff>44824</xdr:colOff>
      <xdr:row>146</xdr:row>
      <xdr:rowOff>56030</xdr:rowOff>
    </xdr:from>
    <xdr:to>
      <xdr:col>41</xdr:col>
      <xdr:colOff>145677</xdr:colOff>
      <xdr:row>147</xdr:row>
      <xdr:rowOff>336176</xdr:rowOff>
    </xdr:to>
    <xdr:sp macro="" textlink="">
      <xdr:nvSpPr>
        <xdr:cNvPr id="19" name="正方形/長方形 18"/>
        <xdr:cNvSpPr/>
      </xdr:nvSpPr>
      <xdr:spPr>
        <a:xfrm>
          <a:off x="6096000" y="55188971"/>
          <a:ext cx="2319618" cy="62752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Ｂ．民間企業（７社）</a:t>
          </a:r>
          <a:endParaRPr kumimoji="1" lang="en-US" altLang="ja-JP" sz="1100">
            <a:solidFill>
              <a:sysClr val="windowText" lastClr="000000"/>
            </a:solidFill>
          </a:endParaRPr>
        </a:p>
        <a:p>
          <a:pPr algn="ctr"/>
          <a:r>
            <a:rPr kumimoji="1" lang="ja-JP" altLang="en-US" sz="1100">
              <a:solidFill>
                <a:sysClr val="windowText" lastClr="000000"/>
              </a:solidFill>
            </a:rPr>
            <a:t>３３０百万円</a:t>
          </a:r>
        </a:p>
      </xdr:txBody>
    </xdr:sp>
    <xdr:clientData/>
  </xdr:twoCellAnchor>
  <xdr:twoCellAnchor>
    <xdr:from>
      <xdr:col>24</xdr:col>
      <xdr:colOff>156883</xdr:colOff>
      <xdr:row>147</xdr:row>
      <xdr:rowOff>22412</xdr:rowOff>
    </xdr:from>
    <xdr:to>
      <xdr:col>30</xdr:col>
      <xdr:colOff>44824</xdr:colOff>
      <xdr:row>147</xdr:row>
      <xdr:rowOff>22412</xdr:rowOff>
    </xdr:to>
    <xdr:cxnSp macro="">
      <xdr:nvCxnSpPr>
        <xdr:cNvPr id="20" name="直線矢印コネクタ 19"/>
        <xdr:cNvCxnSpPr>
          <a:stCxn id="18" idx="3"/>
          <a:endCxn id="19" idx="1"/>
        </xdr:cNvCxnSpPr>
      </xdr:nvCxnSpPr>
      <xdr:spPr>
        <a:xfrm>
          <a:off x="4997824" y="55502736"/>
          <a:ext cx="1098176" cy="0"/>
        </a:xfrm>
        <a:prstGeom prst="straightConnector1">
          <a:avLst/>
        </a:prstGeom>
        <a:ln w="127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168087</xdr:colOff>
      <xdr:row>148</xdr:row>
      <xdr:rowOff>22413</xdr:rowOff>
    </xdr:from>
    <xdr:to>
      <xdr:col>24</xdr:col>
      <xdr:colOff>78441</xdr:colOff>
      <xdr:row>150</xdr:row>
      <xdr:rowOff>47012</xdr:rowOff>
    </xdr:to>
    <xdr:sp macro="" textlink="">
      <xdr:nvSpPr>
        <xdr:cNvPr id="21" name="正方形/長方形 20"/>
        <xdr:cNvSpPr/>
      </xdr:nvSpPr>
      <xdr:spPr>
        <a:xfrm>
          <a:off x="2790263" y="50471295"/>
          <a:ext cx="2129119" cy="7193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mn-lt"/>
              <a:ea typeface="+mn-ea"/>
              <a:cs typeface="+mn-cs"/>
            </a:rPr>
            <a:t>災害発生時の応急活動の強化・充実に係る企画・立案・検討等</a:t>
          </a:r>
          <a:endParaRPr lang="ja-JP" altLang="ja-JP">
            <a:solidFill>
              <a:sysClr val="windowText" lastClr="000000"/>
            </a:solidFill>
            <a:effectLst/>
          </a:endParaRPr>
        </a:p>
      </xdr:txBody>
    </xdr:sp>
    <xdr:clientData/>
  </xdr:twoCellAnchor>
  <xdr:twoCellAnchor>
    <xdr:from>
      <xdr:col>13</xdr:col>
      <xdr:colOff>100854</xdr:colOff>
      <xdr:row>148</xdr:row>
      <xdr:rowOff>56028</xdr:rowOff>
    </xdr:from>
    <xdr:to>
      <xdr:col>24</xdr:col>
      <xdr:colOff>145677</xdr:colOff>
      <xdr:row>150</xdr:row>
      <xdr:rowOff>-1</xdr:rowOff>
    </xdr:to>
    <xdr:sp macro="" textlink="">
      <xdr:nvSpPr>
        <xdr:cNvPr id="22" name="大かっこ 21"/>
        <xdr:cNvSpPr/>
      </xdr:nvSpPr>
      <xdr:spPr>
        <a:xfrm>
          <a:off x="2723030" y="55883734"/>
          <a:ext cx="2263588" cy="638736"/>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145675</xdr:colOff>
      <xdr:row>148</xdr:row>
      <xdr:rowOff>22413</xdr:rowOff>
    </xdr:from>
    <xdr:to>
      <xdr:col>41</xdr:col>
      <xdr:colOff>56029</xdr:colOff>
      <xdr:row>150</xdr:row>
      <xdr:rowOff>47012</xdr:rowOff>
    </xdr:to>
    <xdr:sp macro="" textlink="">
      <xdr:nvSpPr>
        <xdr:cNvPr id="23" name="正方形/長方形 22"/>
        <xdr:cNvSpPr/>
      </xdr:nvSpPr>
      <xdr:spPr>
        <a:xfrm>
          <a:off x="6196851" y="50471295"/>
          <a:ext cx="2129119" cy="7193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データ整備、システム開発等</a:t>
          </a:r>
        </a:p>
      </xdr:txBody>
    </xdr:sp>
    <xdr:clientData/>
  </xdr:twoCellAnchor>
  <xdr:twoCellAnchor>
    <xdr:from>
      <xdr:col>30</xdr:col>
      <xdr:colOff>78442</xdr:colOff>
      <xdr:row>148</xdr:row>
      <xdr:rowOff>56028</xdr:rowOff>
    </xdr:from>
    <xdr:to>
      <xdr:col>41</xdr:col>
      <xdr:colOff>123265</xdr:colOff>
      <xdr:row>150</xdr:row>
      <xdr:rowOff>-1</xdr:rowOff>
    </xdr:to>
    <xdr:sp macro="" textlink="">
      <xdr:nvSpPr>
        <xdr:cNvPr id="24" name="大かっこ 23"/>
        <xdr:cNvSpPr/>
      </xdr:nvSpPr>
      <xdr:spPr>
        <a:xfrm>
          <a:off x="6129618" y="55883734"/>
          <a:ext cx="2263588" cy="638736"/>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56030</xdr:colOff>
      <xdr:row>152</xdr:row>
      <xdr:rowOff>33618</xdr:rowOff>
    </xdr:from>
    <xdr:to>
      <xdr:col>24</xdr:col>
      <xdr:colOff>156883</xdr:colOff>
      <xdr:row>153</xdr:row>
      <xdr:rowOff>313764</xdr:rowOff>
    </xdr:to>
    <xdr:sp macro="" textlink="">
      <xdr:nvSpPr>
        <xdr:cNvPr id="25" name="正方形/長方形 24"/>
        <xdr:cNvSpPr/>
      </xdr:nvSpPr>
      <xdr:spPr>
        <a:xfrm>
          <a:off x="2678206" y="57250853"/>
          <a:ext cx="2319618" cy="62752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Ｃ．民間企業（５社）</a:t>
          </a:r>
          <a:endParaRPr kumimoji="1" lang="en-US" altLang="ja-JP" sz="1100">
            <a:solidFill>
              <a:sysClr val="windowText" lastClr="000000"/>
            </a:solidFill>
          </a:endParaRPr>
        </a:p>
        <a:p>
          <a:pPr algn="ctr"/>
          <a:r>
            <a:rPr kumimoji="1" lang="ja-JP" altLang="en-US" sz="1100">
              <a:solidFill>
                <a:sysClr val="windowText" lastClr="000000"/>
              </a:solidFill>
            </a:rPr>
            <a:t>１１３百万円</a:t>
          </a:r>
        </a:p>
      </xdr:txBody>
    </xdr:sp>
    <xdr:clientData/>
  </xdr:twoCellAnchor>
  <xdr:twoCellAnchor>
    <xdr:from>
      <xdr:col>13</xdr:col>
      <xdr:colOff>168087</xdr:colOff>
      <xdr:row>154</xdr:row>
      <xdr:rowOff>11206</xdr:rowOff>
    </xdr:from>
    <xdr:to>
      <xdr:col>24</xdr:col>
      <xdr:colOff>78441</xdr:colOff>
      <xdr:row>157</xdr:row>
      <xdr:rowOff>0</xdr:rowOff>
    </xdr:to>
    <xdr:sp macro="" textlink="">
      <xdr:nvSpPr>
        <xdr:cNvPr id="28" name="正方形/長方形 27"/>
        <xdr:cNvSpPr/>
      </xdr:nvSpPr>
      <xdr:spPr>
        <a:xfrm>
          <a:off x="2790263" y="43366765"/>
          <a:ext cx="2129119" cy="1187823"/>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○防災センターの機能・機材の強化・充実</a:t>
          </a:r>
          <a:endParaRPr kumimoji="1" lang="en-US" altLang="ja-JP" sz="1100">
            <a:solidFill>
              <a:sysClr val="windowText" lastClr="000000"/>
            </a:solidFill>
          </a:endParaRPr>
        </a:p>
        <a:p>
          <a:pPr algn="l"/>
          <a:r>
            <a:rPr kumimoji="1" lang="ja-JP" altLang="en-US" sz="1100">
              <a:solidFill>
                <a:sysClr val="windowText" lastClr="000000"/>
              </a:solidFill>
            </a:rPr>
            <a:t>○情報収集・活用手法の検討</a:t>
          </a:r>
        </a:p>
      </xdr:txBody>
    </xdr:sp>
    <xdr:clientData/>
  </xdr:twoCellAnchor>
  <xdr:twoCellAnchor>
    <xdr:from>
      <xdr:col>13</xdr:col>
      <xdr:colOff>100854</xdr:colOff>
      <xdr:row>154</xdr:row>
      <xdr:rowOff>33615</xdr:rowOff>
    </xdr:from>
    <xdr:to>
      <xdr:col>24</xdr:col>
      <xdr:colOff>145677</xdr:colOff>
      <xdr:row>156</xdr:row>
      <xdr:rowOff>274143</xdr:rowOff>
    </xdr:to>
    <xdr:sp macro="" textlink="">
      <xdr:nvSpPr>
        <xdr:cNvPr id="29" name="大かっこ 28"/>
        <xdr:cNvSpPr/>
      </xdr:nvSpPr>
      <xdr:spPr>
        <a:xfrm>
          <a:off x="2723030" y="57945615"/>
          <a:ext cx="2263588" cy="935293"/>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33617</xdr:colOff>
      <xdr:row>145</xdr:row>
      <xdr:rowOff>89646</xdr:rowOff>
    </xdr:from>
    <xdr:ext cx="1919007" cy="275717"/>
    <xdr:sp macro="" textlink="">
      <xdr:nvSpPr>
        <xdr:cNvPr id="12" name="テキスト ボックス 11"/>
        <xdr:cNvSpPr txBox="1"/>
      </xdr:nvSpPr>
      <xdr:spPr>
        <a:xfrm>
          <a:off x="6034367" y="54610746"/>
          <a:ext cx="1919007"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spAutoFit/>
        </a:bodyPr>
        <a:lstStyle/>
        <a:p>
          <a:r>
            <a:rPr kumimoji="1" lang="en-US" altLang="ja-JP" sz="1100"/>
            <a:t>【</a:t>
          </a:r>
          <a:r>
            <a:rPr kumimoji="1" lang="ja-JP" altLang="en-US" sz="1100"/>
            <a:t>一般競争入札・公募等</a:t>
          </a:r>
          <a:r>
            <a:rPr kumimoji="1" lang="en-US" altLang="ja-JP" sz="1100"/>
            <a:t>】</a:t>
          </a:r>
          <a:endParaRPr kumimoji="1" lang="ja-JP" altLang="en-US" sz="1100"/>
        </a:p>
      </xdr:txBody>
    </xdr:sp>
    <xdr:clientData/>
  </xdr:oneCellAnchor>
  <xdr:oneCellAnchor>
    <xdr:from>
      <xdr:col>13</xdr:col>
      <xdr:colOff>56030</xdr:colOff>
      <xdr:row>151</xdr:row>
      <xdr:rowOff>56029</xdr:rowOff>
    </xdr:from>
    <xdr:ext cx="3049120" cy="275717"/>
    <xdr:sp macro="" textlink="">
      <xdr:nvSpPr>
        <xdr:cNvPr id="33" name="テキスト ボックス 32"/>
        <xdr:cNvSpPr txBox="1"/>
      </xdr:nvSpPr>
      <xdr:spPr>
        <a:xfrm>
          <a:off x="2656355" y="56691679"/>
          <a:ext cx="304912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spAutoFit/>
        </a:bodyPr>
        <a:lstStyle/>
        <a:p>
          <a:r>
            <a:rPr kumimoji="1" lang="en-US" altLang="ja-JP" sz="1100"/>
            <a:t>【</a:t>
          </a:r>
          <a:r>
            <a:rPr kumimoji="1" lang="ja-JP" altLang="en-US" sz="1100"/>
            <a:t>企画競争入札・一般競争入札等</a:t>
          </a:r>
          <a:r>
            <a:rPr kumimoji="1" lang="en-US" altLang="ja-JP" sz="1100"/>
            <a:t>】</a:t>
          </a:r>
          <a:endParaRPr kumimoji="1" lang="ja-JP" altLang="en-US" sz="1100"/>
        </a:p>
      </xdr:txBody>
    </xdr:sp>
    <xdr:clientData/>
  </xdr:oneCellAnchor>
  <xdr:twoCellAnchor>
    <xdr:from>
      <xdr:col>10</xdr:col>
      <xdr:colOff>123265</xdr:colOff>
      <xdr:row>144</xdr:row>
      <xdr:rowOff>33618</xdr:rowOff>
    </xdr:from>
    <xdr:to>
      <xdr:col>13</xdr:col>
      <xdr:colOff>56030</xdr:colOff>
      <xdr:row>147</xdr:row>
      <xdr:rowOff>22412</xdr:rowOff>
    </xdr:to>
    <xdr:cxnSp macro="">
      <xdr:nvCxnSpPr>
        <xdr:cNvPr id="15" name="カギ線コネクタ 14"/>
        <xdr:cNvCxnSpPr>
          <a:endCxn id="18" idx="1"/>
        </xdr:cNvCxnSpPr>
      </xdr:nvCxnSpPr>
      <xdr:spPr>
        <a:xfrm rot="16200000" flipH="1">
          <a:off x="1893794" y="54718324"/>
          <a:ext cx="1030942" cy="537882"/>
        </a:xfrm>
        <a:prstGeom prst="bentConnector2">
          <a:avLst/>
        </a:prstGeom>
        <a:ln w="127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124243</xdr:colOff>
      <xdr:row>147</xdr:row>
      <xdr:rowOff>16568</xdr:rowOff>
    </xdr:from>
    <xdr:to>
      <xdr:col>13</xdr:col>
      <xdr:colOff>56031</xdr:colOff>
      <xdr:row>152</xdr:row>
      <xdr:rowOff>351766</xdr:rowOff>
    </xdr:to>
    <xdr:cxnSp macro="">
      <xdr:nvCxnSpPr>
        <xdr:cNvPr id="36" name="カギ線コネクタ 35"/>
        <xdr:cNvCxnSpPr>
          <a:endCxn id="25" idx="1"/>
        </xdr:cNvCxnSpPr>
      </xdr:nvCxnSpPr>
      <xdr:spPr>
        <a:xfrm rot="16200000" flipH="1">
          <a:off x="1318157" y="56279110"/>
          <a:ext cx="2115959" cy="528136"/>
        </a:xfrm>
        <a:prstGeom prst="bentConnector2">
          <a:avLst/>
        </a:prstGeom>
        <a:ln w="127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R101" sqref="R101:W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376</v>
      </c>
      <c r="AR2" s="97"/>
      <c r="AS2" s="59" t="str">
        <f>IF(OR(AQ2="　", AQ2=""), "", "-")</f>
        <v/>
      </c>
      <c r="AT2" s="98">
        <v>73</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457</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378</v>
      </c>
      <c r="AF4" s="488"/>
      <c r="AG4" s="488"/>
      <c r="AH4" s="488"/>
      <c r="AI4" s="488"/>
      <c r="AJ4" s="488"/>
      <c r="AK4" s="488"/>
      <c r="AL4" s="488"/>
      <c r="AM4" s="488"/>
      <c r="AN4" s="488"/>
      <c r="AO4" s="488"/>
      <c r="AP4" s="489"/>
      <c r="AQ4" s="490" t="s">
        <v>2</v>
      </c>
      <c r="AR4" s="485"/>
      <c r="AS4" s="485"/>
      <c r="AT4" s="485"/>
      <c r="AU4" s="485"/>
      <c r="AV4" s="485"/>
      <c r="AW4" s="485"/>
      <c r="AX4" s="491"/>
    </row>
    <row r="5" spans="1:50" ht="48" customHeight="1" x14ac:dyDescent="0.15">
      <c r="A5" s="492" t="s">
        <v>93</v>
      </c>
      <c r="B5" s="493"/>
      <c r="C5" s="493"/>
      <c r="D5" s="493"/>
      <c r="E5" s="493"/>
      <c r="F5" s="494"/>
      <c r="G5" s="317" t="s">
        <v>95</v>
      </c>
      <c r="H5" s="318"/>
      <c r="I5" s="318"/>
      <c r="J5" s="318"/>
      <c r="K5" s="318"/>
      <c r="L5" s="318"/>
      <c r="M5" s="319" t="s">
        <v>92</v>
      </c>
      <c r="N5" s="320"/>
      <c r="O5" s="320"/>
      <c r="P5" s="320"/>
      <c r="Q5" s="320"/>
      <c r="R5" s="321"/>
      <c r="S5" s="322" t="s">
        <v>99</v>
      </c>
      <c r="T5" s="318"/>
      <c r="U5" s="318"/>
      <c r="V5" s="318"/>
      <c r="W5" s="318"/>
      <c r="X5" s="323"/>
      <c r="Y5" s="499" t="s">
        <v>3</v>
      </c>
      <c r="Z5" s="500"/>
      <c r="AA5" s="500"/>
      <c r="AB5" s="500"/>
      <c r="AC5" s="500"/>
      <c r="AD5" s="501"/>
      <c r="AE5" s="502" t="s">
        <v>441</v>
      </c>
      <c r="AF5" s="503"/>
      <c r="AG5" s="503"/>
      <c r="AH5" s="503"/>
      <c r="AI5" s="503"/>
      <c r="AJ5" s="503"/>
      <c r="AK5" s="503"/>
      <c r="AL5" s="503"/>
      <c r="AM5" s="503"/>
      <c r="AN5" s="503"/>
      <c r="AO5" s="503"/>
      <c r="AP5" s="504"/>
      <c r="AQ5" s="505" t="s">
        <v>381</v>
      </c>
      <c r="AR5" s="506"/>
      <c r="AS5" s="506"/>
      <c r="AT5" s="506"/>
      <c r="AU5" s="506"/>
      <c r="AV5" s="506"/>
      <c r="AW5" s="506"/>
      <c r="AX5" s="507"/>
    </row>
    <row r="6" spans="1:50" ht="45"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382</v>
      </c>
      <c r="AF6" s="517"/>
      <c r="AG6" s="517"/>
      <c r="AH6" s="517"/>
      <c r="AI6" s="517"/>
      <c r="AJ6" s="517"/>
      <c r="AK6" s="517"/>
      <c r="AL6" s="517"/>
      <c r="AM6" s="517"/>
      <c r="AN6" s="517"/>
      <c r="AO6" s="517"/>
      <c r="AP6" s="517"/>
      <c r="AQ6" s="115"/>
      <c r="AR6" s="115"/>
      <c r="AS6" s="115"/>
      <c r="AT6" s="115"/>
      <c r="AU6" s="115"/>
      <c r="AV6" s="115"/>
      <c r="AW6" s="115"/>
      <c r="AX6" s="518"/>
    </row>
    <row r="7" spans="1:50" ht="99.75" customHeight="1" x14ac:dyDescent="0.15">
      <c r="A7" s="438" t="s">
        <v>25</v>
      </c>
      <c r="B7" s="439"/>
      <c r="C7" s="439"/>
      <c r="D7" s="439"/>
      <c r="E7" s="439"/>
      <c r="F7" s="439"/>
      <c r="G7" s="440" t="s">
        <v>383</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435</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国土強靭化、ＩＴ戦略</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418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436</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438</v>
      </c>
      <c r="Q13" s="63"/>
      <c r="R13" s="63"/>
      <c r="S13" s="63"/>
      <c r="T13" s="63"/>
      <c r="U13" s="63"/>
      <c r="V13" s="64"/>
      <c r="W13" s="62" t="s">
        <v>438</v>
      </c>
      <c r="X13" s="63"/>
      <c r="Y13" s="63"/>
      <c r="Z13" s="63"/>
      <c r="AA13" s="63"/>
      <c r="AB13" s="63"/>
      <c r="AC13" s="64"/>
      <c r="AD13" s="62">
        <v>23</v>
      </c>
      <c r="AE13" s="63"/>
      <c r="AF13" s="63"/>
      <c r="AG13" s="63"/>
      <c r="AH13" s="63"/>
      <c r="AI13" s="63"/>
      <c r="AJ13" s="64"/>
      <c r="AK13" s="62">
        <v>14</v>
      </c>
      <c r="AL13" s="63"/>
      <c r="AM13" s="63"/>
      <c r="AN13" s="63"/>
      <c r="AO13" s="63"/>
      <c r="AP13" s="63"/>
      <c r="AQ13" s="64"/>
      <c r="AR13" s="657"/>
      <c r="AS13" s="658"/>
      <c r="AT13" s="658"/>
      <c r="AU13" s="658"/>
      <c r="AV13" s="658"/>
      <c r="AW13" s="658"/>
      <c r="AX13" s="659"/>
    </row>
    <row r="14" spans="1:50" ht="21" customHeight="1" x14ac:dyDescent="0.15">
      <c r="A14" s="453"/>
      <c r="B14" s="454"/>
      <c r="C14" s="454"/>
      <c r="D14" s="454"/>
      <c r="E14" s="454"/>
      <c r="F14" s="455"/>
      <c r="G14" s="466"/>
      <c r="H14" s="467"/>
      <c r="I14" s="333" t="s">
        <v>9</v>
      </c>
      <c r="J14" s="461"/>
      <c r="K14" s="461"/>
      <c r="L14" s="461"/>
      <c r="M14" s="461"/>
      <c r="N14" s="461"/>
      <c r="O14" s="462"/>
      <c r="P14" s="62" t="s">
        <v>438</v>
      </c>
      <c r="Q14" s="63"/>
      <c r="R14" s="63"/>
      <c r="S14" s="63"/>
      <c r="T14" s="63"/>
      <c r="U14" s="63"/>
      <c r="V14" s="64"/>
      <c r="W14" s="62">
        <v>462</v>
      </c>
      <c r="X14" s="63"/>
      <c r="Y14" s="63"/>
      <c r="Z14" s="63"/>
      <c r="AA14" s="63"/>
      <c r="AB14" s="63"/>
      <c r="AC14" s="64"/>
      <c r="AD14" s="62" t="s">
        <v>438</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3"/>
      <c r="B15" s="454"/>
      <c r="C15" s="454"/>
      <c r="D15" s="454"/>
      <c r="E15" s="454"/>
      <c r="F15" s="455"/>
      <c r="G15" s="466"/>
      <c r="H15" s="467"/>
      <c r="I15" s="333" t="s">
        <v>62</v>
      </c>
      <c r="J15" s="334"/>
      <c r="K15" s="334"/>
      <c r="L15" s="334"/>
      <c r="M15" s="334"/>
      <c r="N15" s="334"/>
      <c r="O15" s="335"/>
      <c r="P15" s="62" t="s">
        <v>438</v>
      </c>
      <c r="Q15" s="63"/>
      <c r="R15" s="63"/>
      <c r="S15" s="63"/>
      <c r="T15" s="63"/>
      <c r="U15" s="63"/>
      <c r="V15" s="64"/>
      <c r="W15" s="62" t="s">
        <v>438</v>
      </c>
      <c r="X15" s="63"/>
      <c r="Y15" s="63"/>
      <c r="Z15" s="63"/>
      <c r="AA15" s="63"/>
      <c r="AB15" s="63"/>
      <c r="AC15" s="64"/>
      <c r="AD15" s="62">
        <f>W14</f>
        <v>462</v>
      </c>
      <c r="AE15" s="63"/>
      <c r="AF15" s="63"/>
      <c r="AG15" s="63"/>
      <c r="AH15" s="63"/>
      <c r="AI15" s="63"/>
      <c r="AJ15" s="64"/>
      <c r="AK15" s="62" t="s">
        <v>438</v>
      </c>
      <c r="AL15" s="63"/>
      <c r="AM15" s="63"/>
      <c r="AN15" s="63"/>
      <c r="AO15" s="63"/>
      <c r="AP15" s="63"/>
      <c r="AQ15" s="64"/>
      <c r="AR15" s="62"/>
      <c r="AS15" s="63"/>
      <c r="AT15" s="63"/>
      <c r="AU15" s="63"/>
      <c r="AV15" s="63"/>
      <c r="AW15" s="63"/>
      <c r="AX15" s="654"/>
    </row>
    <row r="16" spans="1:50" ht="21" customHeight="1" x14ac:dyDescent="0.15">
      <c r="A16" s="453"/>
      <c r="B16" s="454"/>
      <c r="C16" s="454"/>
      <c r="D16" s="454"/>
      <c r="E16" s="454"/>
      <c r="F16" s="455"/>
      <c r="G16" s="466"/>
      <c r="H16" s="467"/>
      <c r="I16" s="333" t="s">
        <v>63</v>
      </c>
      <c r="J16" s="334"/>
      <c r="K16" s="334"/>
      <c r="L16" s="334"/>
      <c r="M16" s="334"/>
      <c r="N16" s="334"/>
      <c r="O16" s="335"/>
      <c r="P16" s="62" t="s">
        <v>438</v>
      </c>
      <c r="Q16" s="63"/>
      <c r="R16" s="63"/>
      <c r="S16" s="63"/>
      <c r="T16" s="63"/>
      <c r="U16" s="63"/>
      <c r="V16" s="64"/>
      <c r="W16" s="62">
        <v>-462</v>
      </c>
      <c r="X16" s="63"/>
      <c r="Y16" s="63"/>
      <c r="Z16" s="63"/>
      <c r="AA16" s="63"/>
      <c r="AB16" s="63"/>
      <c r="AC16" s="64"/>
      <c r="AD16" s="62" t="s">
        <v>438</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438</v>
      </c>
      <c r="Q17" s="63"/>
      <c r="R17" s="63"/>
      <c r="S17" s="63"/>
      <c r="T17" s="63"/>
      <c r="U17" s="63"/>
      <c r="V17" s="64"/>
      <c r="W17" s="62" t="s">
        <v>438</v>
      </c>
      <c r="X17" s="63"/>
      <c r="Y17" s="63"/>
      <c r="Z17" s="63"/>
      <c r="AA17" s="63"/>
      <c r="AB17" s="63"/>
      <c r="AC17" s="64"/>
      <c r="AD17" s="62" t="s">
        <v>438</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485</v>
      </c>
      <c r="AE18" s="307"/>
      <c r="AF18" s="307"/>
      <c r="AG18" s="307"/>
      <c r="AH18" s="307"/>
      <c r="AI18" s="307"/>
      <c r="AJ18" s="308"/>
      <c r="AK18" s="306">
        <f t="shared" ref="AK18" si="1">SUM(AK13:AQ17)</f>
        <v>14</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438</v>
      </c>
      <c r="Q19" s="63"/>
      <c r="R19" s="63"/>
      <c r="S19" s="63"/>
      <c r="T19" s="63"/>
      <c r="U19" s="63"/>
      <c r="V19" s="64"/>
      <c r="W19" s="62">
        <v>0</v>
      </c>
      <c r="X19" s="63"/>
      <c r="Y19" s="63"/>
      <c r="Z19" s="63"/>
      <c r="AA19" s="63"/>
      <c r="AB19" s="63"/>
      <c r="AC19" s="64"/>
      <c r="AD19" s="62">
        <v>444</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f>IF(AD18=0, "-", AD19/AD18)</f>
        <v>0.91546391752577316</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455</v>
      </c>
      <c r="AV22" s="101"/>
      <c r="AW22" s="99" t="s">
        <v>355</v>
      </c>
      <c r="AX22" s="100"/>
    </row>
    <row r="23" spans="1:50" ht="33" customHeight="1" x14ac:dyDescent="0.15">
      <c r="A23" s="208"/>
      <c r="B23" s="206"/>
      <c r="C23" s="206"/>
      <c r="D23" s="206"/>
      <c r="E23" s="206"/>
      <c r="F23" s="207"/>
      <c r="G23" s="312" t="s">
        <v>452</v>
      </c>
      <c r="H23" s="279"/>
      <c r="I23" s="279"/>
      <c r="J23" s="279"/>
      <c r="K23" s="279"/>
      <c r="L23" s="279"/>
      <c r="M23" s="279"/>
      <c r="N23" s="279"/>
      <c r="O23" s="280"/>
      <c r="P23" s="204" t="s">
        <v>453</v>
      </c>
      <c r="Q23" s="186"/>
      <c r="R23" s="186"/>
      <c r="S23" s="186"/>
      <c r="T23" s="186"/>
      <c r="U23" s="186"/>
      <c r="V23" s="186"/>
      <c r="W23" s="186"/>
      <c r="X23" s="187"/>
      <c r="Y23" s="284" t="s">
        <v>14</v>
      </c>
      <c r="Z23" s="285"/>
      <c r="AA23" s="286"/>
      <c r="AB23" s="316" t="s">
        <v>454</v>
      </c>
      <c r="AC23" s="277"/>
      <c r="AD23" s="277"/>
      <c r="AE23" s="84" t="s">
        <v>398</v>
      </c>
      <c r="AF23" s="85"/>
      <c r="AG23" s="85"/>
      <c r="AH23" s="85"/>
      <c r="AI23" s="86"/>
      <c r="AJ23" s="84" t="s">
        <v>398</v>
      </c>
      <c r="AK23" s="85"/>
      <c r="AL23" s="85"/>
      <c r="AM23" s="85"/>
      <c r="AN23" s="86"/>
      <c r="AO23" s="84">
        <v>4</v>
      </c>
      <c r="AP23" s="85"/>
      <c r="AQ23" s="85"/>
      <c r="AR23" s="85"/>
      <c r="AS23" s="86"/>
      <c r="AT23" s="218"/>
      <c r="AU23" s="218"/>
      <c r="AV23" s="218"/>
      <c r="AW23" s="218"/>
      <c r="AX23" s="219"/>
    </row>
    <row r="24" spans="1:50" ht="33"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16" t="s">
        <v>454</v>
      </c>
      <c r="AC24" s="277"/>
      <c r="AD24" s="277"/>
      <c r="AE24" s="84" t="s">
        <v>398</v>
      </c>
      <c r="AF24" s="85"/>
      <c r="AG24" s="85"/>
      <c r="AH24" s="85"/>
      <c r="AI24" s="86"/>
      <c r="AJ24" s="84" t="s">
        <v>398</v>
      </c>
      <c r="AK24" s="85"/>
      <c r="AL24" s="85"/>
      <c r="AM24" s="85"/>
      <c r="AN24" s="86"/>
      <c r="AO24" s="84">
        <v>5</v>
      </c>
      <c r="AP24" s="85"/>
      <c r="AQ24" s="85"/>
      <c r="AR24" s="85"/>
      <c r="AS24" s="86"/>
      <c r="AT24" s="84" t="s">
        <v>455</v>
      </c>
      <c r="AU24" s="85"/>
      <c r="AV24" s="85"/>
      <c r="AW24" s="85"/>
      <c r="AX24" s="87"/>
    </row>
    <row r="25" spans="1:50" ht="33"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5" t="s">
        <v>358</v>
      </c>
      <c r="AC25" s="255"/>
      <c r="AD25" s="255"/>
      <c r="AE25" s="84" t="s">
        <v>398</v>
      </c>
      <c r="AF25" s="85"/>
      <c r="AG25" s="85"/>
      <c r="AH25" s="85"/>
      <c r="AI25" s="86"/>
      <c r="AJ25" s="84" t="s">
        <v>398</v>
      </c>
      <c r="AK25" s="85"/>
      <c r="AL25" s="85"/>
      <c r="AM25" s="85"/>
      <c r="AN25" s="86"/>
      <c r="AO25" s="84">
        <v>80</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316"/>
      <c r="AC28" s="277"/>
      <c r="AD28" s="277"/>
      <c r="AE28" s="84" t="s">
        <v>434</v>
      </c>
      <c r="AF28" s="85"/>
      <c r="AG28" s="85"/>
      <c r="AH28" s="85"/>
      <c r="AI28" s="86"/>
      <c r="AJ28" s="84" t="s">
        <v>434</v>
      </c>
      <c r="AK28" s="85"/>
      <c r="AL28" s="85"/>
      <c r="AM28" s="85"/>
      <c r="AN28" s="86"/>
      <c r="AO28" s="84" t="s">
        <v>434</v>
      </c>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316"/>
      <c r="AC29" s="277"/>
      <c r="AD29" s="277"/>
      <c r="AE29" s="84" t="s">
        <v>434</v>
      </c>
      <c r="AF29" s="85"/>
      <c r="AG29" s="85"/>
      <c r="AH29" s="85"/>
      <c r="AI29" s="86"/>
      <c r="AJ29" s="84" t="s">
        <v>434</v>
      </c>
      <c r="AK29" s="85"/>
      <c r="AL29" s="85"/>
      <c r="AM29" s="85"/>
      <c r="AN29" s="86"/>
      <c r="AO29" s="84" t="s">
        <v>434</v>
      </c>
      <c r="AP29" s="85"/>
      <c r="AQ29" s="85"/>
      <c r="AR29" s="85"/>
      <c r="AS29" s="86"/>
      <c r="AT29" s="84"/>
      <c r="AU29" s="85"/>
      <c r="AV29" s="85"/>
      <c r="AW29" s="85"/>
      <c r="AX29" s="87"/>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t="s">
        <v>398</v>
      </c>
      <c r="AF30" s="85"/>
      <c r="AG30" s="85"/>
      <c r="AH30" s="85"/>
      <c r="AI30" s="86"/>
      <c r="AJ30" s="84" t="s">
        <v>398</v>
      </c>
      <c r="AK30" s="85"/>
      <c r="AL30" s="85"/>
      <c r="AM30" s="85"/>
      <c r="AN30" s="86"/>
      <c r="AO30" s="84" t="s">
        <v>398</v>
      </c>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312"/>
      <c r="H33" s="279"/>
      <c r="I33" s="279"/>
      <c r="J33" s="279"/>
      <c r="K33" s="279"/>
      <c r="L33" s="279"/>
      <c r="M33" s="279"/>
      <c r="N33" s="279"/>
      <c r="O33" s="280"/>
      <c r="P33" s="204"/>
      <c r="Q33" s="186"/>
      <c r="R33" s="186"/>
      <c r="S33" s="186"/>
      <c r="T33" s="186"/>
      <c r="U33" s="186"/>
      <c r="V33" s="186"/>
      <c r="W33" s="186"/>
      <c r="X33" s="187"/>
      <c r="Y33" s="284" t="s">
        <v>14</v>
      </c>
      <c r="Z33" s="285"/>
      <c r="AA33" s="286"/>
      <c r="AB33" s="614"/>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663"/>
      <c r="AC34" s="664"/>
      <c r="AD34" s="665"/>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6" t="s">
        <v>320</v>
      </c>
      <c r="B47" s="678" t="s">
        <v>317</v>
      </c>
      <c r="C47" s="228"/>
      <c r="D47" s="228"/>
      <c r="E47" s="228"/>
      <c r="F47" s="229"/>
      <c r="G47" s="612" t="s">
        <v>311</v>
      </c>
      <c r="H47" s="612"/>
      <c r="I47" s="612"/>
      <c r="J47" s="612"/>
      <c r="K47" s="612"/>
      <c r="L47" s="612"/>
      <c r="M47" s="612"/>
      <c r="N47" s="612"/>
      <c r="O47" s="612"/>
      <c r="P47" s="612"/>
      <c r="Q47" s="612"/>
      <c r="R47" s="612"/>
      <c r="S47" s="612"/>
      <c r="T47" s="612"/>
      <c r="U47" s="612"/>
      <c r="V47" s="612"/>
      <c r="W47" s="612"/>
      <c r="X47" s="612"/>
      <c r="Y47" s="612"/>
      <c r="Z47" s="612"/>
      <c r="AA47" s="683"/>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6"/>
      <c r="B48" s="678"/>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8"/>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26"/>
      <c r="B50" s="678"/>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26"/>
      <c r="B51" s="679"/>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9"/>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6"/>
      <c r="B68" s="177"/>
      <c r="C68" s="177"/>
      <c r="D68" s="177"/>
      <c r="E68" s="177"/>
      <c r="F68" s="178"/>
      <c r="G68" s="204" t="s">
        <v>397</v>
      </c>
      <c r="H68" s="186"/>
      <c r="I68" s="186"/>
      <c r="J68" s="186"/>
      <c r="K68" s="186"/>
      <c r="L68" s="186"/>
      <c r="M68" s="186"/>
      <c r="N68" s="186"/>
      <c r="O68" s="186"/>
      <c r="P68" s="186"/>
      <c r="Q68" s="186"/>
      <c r="R68" s="186"/>
      <c r="S68" s="186"/>
      <c r="T68" s="186"/>
      <c r="U68" s="186"/>
      <c r="V68" s="186"/>
      <c r="W68" s="186"/>
      <c r="X68" s="187"/>
      <c r="Y68" s="324" t="s">
        <v>66</v>
      </c>
      <c r="Z68" s="325"/>
      <c r="AA68" s="326"/>
      <c r="AB68" s="193" t="s">
        <v>399</v>
      </c>
      <c r="AC68" s="194"/>
      <c r="AD68" s="195"/>
      <c r="AE68" s="84" t="s">
        <v>398</v>
      </c>
      <c r="AF68" s="85"/>
      <c r="AG68" s="85"/>
      <c r="AH68" s="85"/>
      <c r="AI68" s="86"/>
      <c r="AJ68" s="84" t="s">
        <v>398</v>
      </c>
      <c r="AK68" s="85"/>
      <c r="AL68" s="85"/>
      <c r="AM68" s="85"/>
      <c r="AN68" s="86"/>
      <c r="AO68" s="84">
        <v>1</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399</v>
      </c>
      <c r="AC69" s="202"/>
      <c r="AD69" s="203"/>
      <c r="AE69" s="84" t="s">
        <v>398</v>
      </c>
      <c r="AF69" s="85"/>
      <c r="AG69" s="85"/>
      <c r="AH69" s="85"/>
      <c r="AI69" s="86"/>
      <c r="AJ69" s="84" t="s">
        <v>398</v>
      </c>
      <c r="AK69" s="85"/>
      <c r="AL69" s="85"/>
      <c r="AM69" s="85"/>
      <c r="AN69" s="86"/>
      <c r="AO69" s="84">
        <v>1</v>
      </c>
      <c r="AP69" s="85"/>
      <c r="AQ69" s="85"/>
      <c r="AR69" s="85"/>
      <c r="AS69" s="86"/>
      <c r="AT69" s="84" t="s">
        <v>398</v>
      </c>
      <c r="AU69" s="85"/>
      <c r="AV69" s="85"/>
      <c r="AW69" s="85"/>
      <c r="AX69" s="87"/>
      <c r="AY69" s="10"/>
      <c r="AZ69" s="10"/>
      <c r="BA69" s="10"/>
      <c r="BB69" s="10"/>
      <c r="BC69" s="10"/>
      <c r="BD69" s="10"/>
      <c r="BE69" s="10"/>
      <c r="BF69" s="10"/>
      <c r="BG69" s="10"/>
      <c r="BH69" s="10"/>
    </row>
    <row r="70" spans="1:60" ht="33"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customHeight="1" x14ac:dyDescent="0.15">
      <c r="A71" s="176"/>
      <c r="B71" s="177"/>
      <c r="C71" s="177"/>
      <c r="D71" s="177"/>
      <c r="E71" s="177"/>
      <c r="F71" s="178"/>
      <c r="G71" s="204" t="s">
        <v>444</v>
      </c>
      <c r="H71" s="186"/>
      <c r="I71" s="186"/>
      <c r="J71" s="186"/>
      <c r="K71" s="186"/>
      <c r="L71" s="186"/>
      <c r="M71" s="186"/>
      <c r="N71" s="186"/>
      <c r="O71" s="186"/>
      <c r="P71" s="186"/>
      <c r="Q71" s="186"/>
      <c r="R71" s="186"/>
      <c r="S71" s="186"/>
      <c r="T71" s="186"/>
      <c r="U71" s="186"/>
      <c r="V71" s="186"/>
      <c r="W71" s="186"/>
      <c r="X71" s="187"/>
      <c r="Y71" s="190" t="s">
        <v>66</v>
      </c>
      <c r="Z71" s="191"/>
      <c r="AA71" s="192"/>
      <c r="AB71" s="193" t="s">
        <v>399</v>
      </c>
      <c r="AC71" s="194"/>
      <c r="AD71" s="195"/>
      <c r="AE71" s="84" t="s">
        <v>398</v>
      </c>
      <c r="AF71" s="85"/>
      <c r="AG71" s="85"/>
      <c r="AH71" s="85"/>
      <c r="AI71" s="86"/>
      <c r="AJ71" s="84" t="s">
        <v>398</v>
      </c>
      <c r="AK71" s="85"/>
      <c r="AL71" s="85"/>
      <c r="AM71" s="85"/>
      <c r="AN71" s="86"/>
      <c r="AO71" s="84">
        <v>1</v>
      </c>
      <c r="AP71" s="85"/>
      <c r="AQ71" s="85"/>
      <c r="AR71" s="85"/>
      <c r="AS71" s="86"/>
      <c r="AT71" s="196"/>
      <c r="AU71" s="196"/>
      <c r="AV71" s="196"/>
      <c r="AW71" s="196"/>
      <c r="AX71" s="197"/>
      <c r="AY71" s="10"/>
      <c r="AZ71" s="10"/>
      <c r="BA71" s="10"/>
      <c r="BB71" s="10"/>
      <c r="BC71" s="10"/>
    </row>
    <row r="72" spans="1:60" ht="22.5"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399</v>
      </c>
      <c r="AC72" s="202"/>
      <c r="AD72" s="203"/>
      <c r="AE72" s="84" t="s">
        <v>398</v>
      </c>
      <c r="AF72" s="85"/>
      <c r="AG72" s="85"/>
      <c r="AH72" s="85"/>
      <c r="AI72" s="86"/>
      <c r="AJ72" s="84" t="s">
        <v>398</v>
      </c>
      <c r="AK72" s="85"/>
      <c r="AL72" s="85"/>
      <c r="AM72" s="85"/>
      <c r="AN72" s="86"/>
      <c r="AO72" s="84">
        <v>1</v>
      </c>
      <c r="AP72" s="85"/>
      <c r="AQ72" s="85"/>
      <c r="AR72" s="85"/>
      <c r="AS72" s="86"/>
      <c r="AT72" s="84"/>
      <c r="AU72" s="85"/>
      <c r="AV72" s="85"/>
      <c r="AW72" s="85"/>
      <c r="AX72" s="87"/>
      <c r="AY72" s="10"/>
      <c r="AZ72" s="10"/>
      <c r="BA72" s="10"/>
      <c r="BB72" s="10"/>
      <c r="BC72" s="10"/>
      <c r="BD72" s="10"/>
      <c r="BE72" s="10"/>
      <c r="BF72" s="10"/>
      <c r="BG72" s="10"/>
      <c r="BH72" s="10"/>
    </row>
    <row r="73" spans="1:60" ht="31.7"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customHeight="1" x14ac:dyDescent="0.15">
      <c r="A74" s="176"/>
      <c r="B74" s="177"/>
      <c r="C74" s="177"/>
      <c r="D74" s="177"/>
      <c r="E74" s="177"/>
      <c r="F74" s="178"/>
      <c r="G74" s="204" t="s">
        <v>445</v>
      </c>
      <c r="H74" s="186"/>
      <c r="I74" s="186"/>
      <c r="J74" s="186"/>
      <c r="K74" s="186"/>
      <c r="L74" s="186"/>
      <c r="M74" s="186"/>
      <c r="N74" s="186"/>
      <c r="O74" s="186"/>
      <c r="P74" s="186"/>
      <c r="Q74" s="186"/>
      <c r="R74" s="186"/>
      <c r="S74" s="186"/>
      <c r="T74" s="186"/>
      <c r="U74" s="186"/>
      <c r="V74" s="186"/>
      <c r="W74" s="186"/>
      <c r="X74" s="187"/>
      <c r="Y74" s="190" t="s">
        <v>66</v>
      </c>
      <c r="Z74" s="191"/>
      <c r="AA74" s="192"/>
      <c r="AB74" s="193" t="s">
        <v>399</v>
      </c>
      <c r="AC74" s="194"/>
      <c r="AD74" s="195"/>
      <c r="AE74" s="84" t="s">
        <v>398</v>
      </c>
      <c r="AF74" s="85"/>
      <c r="AG74" s="85"/>
      <c r="AH74" s="85"/>
      <c r="AI74" s="86"/>
      <c r="AJ74" s="84" t="s">
        <v>398</v>
      </c>
      <c r="AK74" s="85"/>
      <c r="AL74" s="85"/>
      <c r="AM74" s="85"/>
      <c r="AN74" s="86"/>
      <c r="AO74" s="84">
        <v>1</v>
      </c>
      <c r="AP74" s="85"/>
      <c r="AQ74" s="85"/>
      <c r="AR74" s="85"/>
      <c r="AS74" s="86"/>
      <c r="AT74" s="196"/>
      <c r="AU74" s="196"/>
      <c r="AV74" s="196"/>
      <c r="AW74" s="196"/>
      <c r="AX74" s="197"/>
      <c r="AY74" s="10"/>
      <c r="AZ74" s="10"/>
      <c r="BA74" s="10"/>
      <c r="BB74" s="10"/>
      <c r="BC74" s="10"/>
    </row>
    <row r="75" spans="1:60" ht="22.5"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t="s">
        <v>399</v>
      </c>
      <c r="AC75" s="202"/>
      <c r="AD75" s="203"/>
      <c r="AE75" s="84" t="s">
        <v>398</v>
      </c>
      <c r="AF75" s="85"/>
      <c r="AG75" s="85"/>
      <c r="AH75" s="85"/>
      <c r="AI75" s="86"/>
      <c r="AJ75" s="84" t="s">
        <v>398</v>
      </c>
      <c r="AK75" s="85"/>
      <c r="AL75" s="85"/>
      <c r="AM75" s="85"/>
      <c r="AN75" s="86"/>
      <c r="AO75" s="84">
        <v>1</v>
      </c>
      <c r="AP75" s="85"/>
      <c r="AQ75" s="85"/>
      <c r="AR75" s="85"/>
      <c r="AS75" s="86"/>
      <c r="AT75" s="84">
        <v>1</v>
      </c>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400</v>
      </c>
      <c r="H83" s="135"/>
      <c r="I83" s="135"/>
      <c r="J83" s="135"/>
      <c r="K83" s="135"/>
      <c r="L83" s="135"/>
      <c r="M83" s="135"/>
      <c r="N83" s="135"/>
      <c r="O83" s="135"/>
      <c r="P83" s="135"/>
      <c r="Q83" s="135"/>
      <c r="R83" s="135"/>
      <c r="S83" s="135"/>
      <c r="T83" s="135"/>
      <c r="U83" s="135"/>
      <c r="V83" s="135"/>
      <c r="W83" s="135"/>
      <c r="X83" s="135"/>
      <c r="Y83" s="137" t="s">
        <v>17</v>
      </c>
      <c r="Z83" s="138"/>
      <c r="AA83" s="139"/>
      <c r="AB83" s="172" t="s">
        <v>401</v>
      </c>
      <c r="AC83" s="141"/>
      <c r="AD83" s="142"/>
      <c r="AE83" s="143" t="s">
        <v>398</v>
      </c>
      <c r="AF83" s="144"/>
      <c r="AG83" s="144"/>
      <c r="AH83" s="144"/>
      <c r="AI83" s="144"/>
      <c r="AJ83" s="143" t="s">
        <v>398</v>
      </c>
      <c r="AK83" s="144"/>
      <c r="AL83" s="144"/>
      <c r="AM83" s="144"/>
      <c r="AN83" s="144"/>
      <c r="AO83" s="143">
        <v>423</v>
      </c>
      <c r="AP83" s="144"/>
      <c r="AQ83" s="144"/>
      <c r="AR83" s="144"/>
      <c r="AS83" s="144"/>
      <c r="AT83" s="84" t="s">
        <v>398</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377</v>
      </c>
      <c r="AC84" s="149"/>
      <c r="AD84" s="150"/>
      <c r="AE84" s="148" t="s">
        <v>398</v>
      </c>
      <c r="AF84" s="149"/>
      <c r="AG84" s="149"/>
      <c r="AH84" s="149"/>
      <c r="AI84" s="150"/>
      <c r="AJ84" s="148" t="s">
        <v>398</v>
      </c>
      <c r="AK84" s="149"/>
      <c r="AL84" s="149"/>
      <c r="AM84" s="149"/>
      <c r="AN84" s="150"/>
      <c r="AO84" s="148" t="s">
        <v>405</v>
      </c>
      <c r="AP84" s="149"/>
      <c r="AQ84" s="149"/>
      <c r="AR84" s="149"/>
      <c r="AS84" s="150"/>
      <c r="AT84" s="148" t="s">
        <v>398</v>
      </c>
      <c r="AU84" s="149"/>
      <c r="AV84" s="149"/>
      <c r="AW84" s="149"/>
      <c r="AX84" s="151"/>
    </row>
    <row r="85" spans="1:60" ht="32.25"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customHeight="1" x14ac:dyDescent="0.15">
      <c r="A86" s="120"/>
      <c r="B86" s="118"/>
      <c r="C86" s="118"/>
      <c r="D86" s="118"/>
      <c r="E86" s="118"/>
      <c r="F86" s="119"/>
      <c r="G86" s="135" t="s">
        <v>446</v>
      </c>
      <c r="H86" s="135"/>
      <c r="I86" s="135"/>
      <c r="J86" s="135"/>
      <c r="K86" s="135"/>
      <c r="L86" s="135"/>
      <c r="M86" s="135"/>
      <c r="N86" s="135"/>
      <c r="O86" s="135"/>
      <c r="P86" s="135"/>
      <c r="Q86" s="135"/>
      <c r="R86" s="135"/>
      <c r="S86" s="135"/>
      <c r="T86" s="135"/>
      <c r="U86" s="135"/>
      <c r="V86" s="135"/>
      <c r="W86" s="135"/>
      <c r="X86" s="135"/>
      <c r="Y86" s="137" t="s">
        <v>17</v>
      </c>
      <c r="Z86" s="138"/>
      <c r="AA86" s="139"/>
      <c r="AB86" s="172" t="s">
        <v>401</v>
      </c>
      <c r="AC86" s="141"/>
      <c r="AD86" s="142"/>
      <c r="AE86" s="143" t="s">
        <v>398</v>
      </c>
      <c r="AF86" s="144"/>
      <c r="AG86" s="144"/>
      <c r="AH86" s="144"/>
      <c r="AI86" s="144"/>
      <c r="AJ86" s="143" t="s">
        <v>398</v>
      </c>
      <c r="AK86" s="144"/>
      <c r="AL86" s="144"/>
      <c r="AM86" s="144"/>
      <c r="AN86" s="144"/>
      <c r="AO86" s="143">
        <v>7</v>
      </c>
      <c r="AP86" s="144"/>
      <c r="AQ86" s="144"/>
      <c r="AR86" s="144"/>
      <c r="AS86" s="144"/>
      <c r="AT86" s="84" t="s">
        <v>398</v>
      </c>
      <c r="AU86" s="85"/>
      <c r="AV86" s="85"/>
      <c r="AW86" s="85"/>
      <c r="AX86" s="87"/>
    </row>
    <row r="87" spans="1:60" ht="47.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t="s">
        <v>398</v>
      </c>
      <c r="AF87" s="149"/>
      <c r="AG87" s="149"/>
      <c r="AH87" s="149"/>
      <c r="AI87" s="150"/>
      <c r="AJ87" s="148" t="s">
        <v>398</v>
      </c>
      <c r="AK87" s="149"/>
      <c r="AL87" s="149"/>
      <c r="AM87" s="149"/>
      <c r="AN87" s="150"/>
      <c r="AO87" s="148" t="s">
        <v>404</v>
      </c>
      <c r="AP87" s="149"/>
      <c r="AQ87" s="149"/>
      <c r="AR87" s="149"/>
      <c r="AS87" s="150"/>
      <c r="AT87" s="148" t="s">
        <v>398</v>
      </c>
      <c r="AU87" s="149"/>
      <c r="AV87" s="149"/>
      <c r="AW87" s="149"/>
      <c r="AX87" s="151"/>
    </row>
    <row r="88" spans="1:60" ht="32.25"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customHeight="1" x14ac:dyDescent="0.15">
      <c r="A89" s="120"/>
      <c r="B89" s="118"/>
      <c r="C89" s="118"/>
      <c r="D89" s="118"/>
      <c r="E89" s="118"/>
      <c r="F89" s="119"/>
      <c r="G89" s="135" t="s">
        <v>447</v>
      </c>
      <c r="H89" s="135"/>
      <c r="I89" s="135"/>
      <c r="J89" s="135"/>
      <c r="K89" s="135"/>
      <c r="L89" s="135"/>
      <c r="M89" s="135"/>
      <c r="N89" s="135"/>
      <c r="O89" s="135"/>
      <c r="P89" s="135"/>
      <c r="Q89" s="135"/>
      <c r="R89" s="135"/>
      <c r="S89" s="135"/>
      <c r="T89" s="135"/>
      <c r="U89" s="135"/>
      <c r="V89" s="135"/>
      <c r="W89" s="135"/>
      <c r="X89" s="135"/>
      <c r="Y89" s="137" t="s">
        <v>17</v>
      </c>
      <c r="Z89" s="138"/>
      <c r="AA89" s="139"/>
      <c r="AB89" s="172" t="s">
        <v>401</v>
      </c>
      <c r="AC89" s="141"/>
      <c r="AD89" s="142"/>
      <c r="AE89" s="143" t="s">
        <v>398</v>
      </c>
      <c r="AF89" s="144"/>
      <c r="AG89" s="144"/>
      <c r="AH89" s="144"/>
      <c r="AI89" s="144"/>
      <c r="AJ89" s="143" t="s">
        <v>398</v>
      </c>
      <c r="AK89" s="144"/>
      <c r="AL89" s="144"/>
      <c r="AM89" s="144"/>
      <c r="AN89" s="144"/>
      <c r="AO89" s="143">
        <v>13</v>
      </c>
      <c r="AP89" s="144"/>
      <c r="AQ89" s="144"/>
      <c r="AR89" s="144"/>
      <c r="AS89" s="144"/>
      <c r="AT89" s="84">
        <v>13</v>
      </c>
      <c r="AU89" s="85"/>
      <c r="AV89" s="85"/>
      <c r="AW89" s="85"/>
      <c r="AX89" s="87"/>
    </row>
    <row r="90" spans="1:60" ht="47.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t="s">
        <v>398</v>
      </c>
      <c r="AF90" s="149"/>
      <c r="AG90" s="149"/>
      <c r="AH90" s="149"/>
      <c r="AI90" s="150"/>
      <c r="AJ90" s="148" t="s">
        <v>398</v>
      </c>
      <c r="AK90" s="149"/>
      <c r="AL90" s="149"/>
      <c r="AM90" s="149"/>
      <c r="AN90" s="150"/>
      <c r="AO90" s="148" t="s">
        <v>402</v>
      </c>
      <c r="AP90" s="149"/>
      <c r="AQ90" s="149"/>
      <c r="AR90" s="149"/>
      <c r="AS90" s="150"/>
      <c r="AT90" s="148" t="s">
        <v>403</v>
      </c>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389</v>
      </c>
      <c r="D98" s="404"/>
      <c r="E98" s="404"/>
      <c r="F98" s="404"/>
      <c r="G98" s="404"/>
      <c r="H98" s="404"/>
      <c r="I98" s="404"/>
      <c r="J98" s="404"/>
      <c r="K98" s="405"/>
      <c r="L98" s="62">
        <v>0.26300000000000001</v>
      </c>
      <c r="M98" s="63"/>
      <c r="N98" s="63"/>
      <c r="O98" s="63"/>
      <c r="P98" s="63"/>
      <c r="Q98" s="64"/>
      <c r="R98" s="62"/>
      <c r="S98" s="63"/>
      <c r="T98" s="63"/>
      <c r="U98" s="63"/>
      <c r="V98" s="63"/>
      <c r="W98" s="64"/>
      <c r="X98" s="666" t="s">
        <v>463</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68"/>
      <c r="B99" s="369"/>
      <c r="C99" s="152" t="s">
        <v>390</v>
      </c>
      <c r="D99" s="153"/>
      <c r="E99" s="153"/>
      <c r="F99" s="153"/>
      <c r="G99" s="153"/>
      <c r="H99" s="153"/>
      <c r="I99" s="153"/>
      <c r="J99" s="153"/>
      <c r="K99" s="154"/>
      <c r="L99" s="62">
        <v>0.497</v>
      </c>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68"/>
      <c r="B100" s="369"/>
      <c r="C100" s="152" t="s">
        <v>391</v>
      </c>
      <c r="D100" s="153"/>
      <c r="E100" s="153"/>
      <c r="F100" s="153"/>
      <c r="G100" s="153"/>
      <c r="H100" s="153"/>
      <c r="I100" s="153"/>
      <c r="J100" s="153"/>
      <c r="K100" s="154"/>
      <c r="L100" s="62">
        <v>0.13100000000000001</v>
      </c>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68"/>
      <c r="B101" s="369"/>
      <c r="C101" s="152" t="s">
        <v>392</v>
      </c>
      <c r="D101" s="153"/>
      <c r="E101" s="153"/>
      <c r="F101" s="153"/>
      <c r="G101" s="153"/>
      <c r="H101" s="153"/>
      <c r="I101" s="153"/>
      <c r="J101" s="153"/>
      <c r="K101" s="154"/>
      <c r="L101" s="62">
        <v>13</v>
      </c>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0"/>
      <c r="B104" s="371"/>
      <c r="C104" s="360" t="s">
        <v>22</v>
      </c>
      <c r="D104" s="361"/>
      <c r="E104" s="361"/>
      <c r="F104" s="361"/>
      <c r="G104" s="361"/>
      <c r="H104" s="361"/>
      <c r="I104" s="361"/>
      <c r="J104" s="361"/>
      <c r="K104" s="362"/>
      <c r="L104" s="363">
        <f>SUM(L98:Q103)</f>
        <v>13.891</v>
      </c>
      <c r="M104" s="364"/>
      <c r="N104" s="364"/>
      <c r="O104" s="364"/>
      <c r="P104" s="364"/>
      <c r="Q104" s="365"/>
      <c r="R104" s="363">
        <f>SUM(R98:W103)</f>
        <v>0</v>
      </c>
      <c r="S104" s="364"/>
      <c r="T104" s="364"/>
      <c r="U104" s="364"/>
      <c r="V104" s="364"/>
      <c r="W104" s="365"/>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1" t="s">
        <v>38</v>
      </c>
      <c r="AH107" s="587"/>
      <c r="AI107" s="587"/>
      <c r="AJ107" s="587"/>
      <c r="AK107" s="587"/>
      <c r="AL107" s="587"/>
      <c r="AM107" s="587"/>
      <c r="AN107" s="587"/>
      <c r="AO107" s="587"/>
      <c r="AP107" s="587"/>
      <c r="AQ107" s="587"/>
      <c r="AR107" s="587"/>
      <c r="AS107" s="587"/>
      <c r="AT107" s="587"/>
      <c r="AU107" s="587"/>
      <c r="AV107" s="587"/>
      <c r="AW107" s="587"/>
      <c r="AX107" s="622"/>
    </row>
    <row r="108" spans="1:50" ht="4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379</v>
      </c>
      <c r="AE108" s="596"/>
      <c r="AF108" s="596"/>
      <c r="AG108" s="592" t="s">
        <v>385</v>
      </c>
      <c r="AH108" s="593"/>
      <c r="AI108" s="593"/>
      <c r="AJ108" s="593"/>
      <c r="AK108" s="593"/>
      <c r="AL108" s="593"/>
      <c r="AM108" s="593"/>
      <c r="AN108" s="593"/>
      <c r="AO108" s="593"/>
      <c r="AP108" s="593"/>
      <c r="AQ108" s="593"/>
      <c r="AR108" s="593"/>
      <c r="AS108" s="593"/>
      <c r="AT108" s="593"/>
      <c r="AU108" s="593"/>
      <c r="AV108" s="593"/>
      <c r="AW108" s="593"/>
      <c r="AX108" s="594"/>
    </row>
    <row r="109" spans="1:50" ht="4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379</v>
      </c>
      <c r="AE109" s="432"/>
      <c r="AF109" s="432"/>
      <c r="AG109" s="522" t="s">
        <v>384</v>
      </c>
      <c r="AH109" s="295"/>
      <c r="AI109" s="295"/>
      <c r="AJ109" s="295"/>
      <c r="AK109" s="295"/>
      <c r="AL109" s="295"/>
      <c r="AM109" s="295"/>
      <c r="AN109" s="295"/>
      <c r="AO109" s="295"/>
      <c r="AP109" s="295"/>
      <c r="AQ109" s="295"/>
      <c r="AR109" s="295"/>
      <c r="AS109" s="295"/>
      <c r="AT109" s="295"/>
      <c r="AU109" s="295"/>
      <c r="AV109" s="295"/>
      <c r="AW109" s="295"/>
      <c r="AX109" s="296"/>
    </row>
    <row r="110" spans="1:50" ht="4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379</v>
      </c>
      <c r="AE110" s="577"/>
      <c r="AF110" s="577"/>
      <c r="AG110" s="520" t="s">
        <v>386</v>
      </c>
      <c r="AH110" s="188"/>
      <c r="AI110" s="188"/>
      <c r="AJ110" s="188"/>
      <c r="AK110" s="188"/>
      <c r="AL110" s="188"/>
      <c r="AM110" s="188"/>
      <c r="AN110" s="188"/>
      <c r="AO110" s="188"/>
      <c r="AP110" s="188"/>
      <c r="AQ110" s="188"/>
      <c r="AR110" s="188"/>
      <c r="AS110" s="188"/>
      <c r="AT110" s="188"/>
      <c r="AU110" s="188"/>
      <c r="AV110" s="188"/>
      <c r="AW110" s="188"/>
      <c r="AX110" s="521"/>
    </row>
    <row r="111" spans="1:50" ht="39.950000000000003" customHeight="1" x14ac:dyDescent="0.15">
      <c r="A111" s="540"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379</v>
      </c>
      <c r="AE111" s="428"/>
      <c r="AF111" s="428"/>
      <c r="AG111" s="291" t="s">
        <v>393</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387</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39.950000000000003" customHeight="1" x14ac:dyDescent="0.15">
      <c r="A113" s="579"/>
      <c r="B113" s="580"/>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379</v>
      </c>
      <c r="AE113" s="432"/>
      <c r="AF113" s="432"/>
      <c r="AG113" s="522" t="s">
        <v>394</v>
      </c>
      <c r="AH113" s="295"/>
      <c r="AI113" s="295"/>
      <c r="AJ113" s="295"/>
      <c r="AK113" s="295"/>
      <c r="AL113" s="295"/>
      <c r="AM113" s="295"/>
      <c r="AN113" s="295"/>
      <c r="AO113" s="295"/>
      <c r="AP113" s="295"/>
      <c r="AQ113" s="295"/>
      <c r="AR113" s="295"/>
      <c r="AS113" s="295"/>
      <c r="AT113" s="295"/>
      <c r="AU113" s="295"/>
      <c r="AV113" s="295"/>
      <c r="AW113" s="295"/>
      <c r="AX113" s="296"/>
    </row>
    <row r="114" spans="1:64" ht="39.950000000000003"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379</v>
      </c>
      <c r="AE114" s="432"/>
      <c r="AF114" s="432"/>
      <c r="AG114" s="522" t="s">
        <v>448</v>
      </c>
      <c r="AH114" s="295"/>
      <c r="AI114" s="295"/>
      <c r="AJ114" s="295"/>
      <c r="AK114" s="295"/>
      <c r="AL114" s="295"/>
      <c r="AM114" s="295"/>
      <c r="AN114" s="295"/>
      <c r="AO114" s="295"/>
      <c r="AP114" s="295"/>
      <c r="AQ114" s="295"/>
      <c r="AR114" s="295"/>
      <c r="AS114" s="295"/>
      <c r="AT114" s="295"/>
      <c r="AU114" s="295"/>
      <c r="AV114" s="295"/>
      <c r="AW114" s="295"/>
      <c r="AX114" s="296"/>
    </row>
    <row r="115" spans="1:64" ht="39.75"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379</v>
      </c>
      <c r="AE115" s="432"/>
      <c r="AF115" s="432"/>
      <c r="AG115" s="522" t="s">
        <v>449</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5" t="s">
        <v>387</v>
      </c>
      <c r="AE116" s="626"/>
      <c r="AF116" s="626"/>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39.950000000000003"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379</v>
      </c>
      <c r="AE117" s="577"/>
      <c r="AF117" s="586"/>
      <c r="AG117" s="590" t="s">
        <v>388</v>
      </c>
      <c r="AH117" s="425"/>
      <c r="AI117" s="425"/>
      <c r="AJ117" s="425"/>
      <c r="AK117" s="425"/>
      <c r="AL117" s="425"/>
      <c r="AM117" s="425"/>
      <c r="AN117" s="425"/>
      <c r="AO117" s="425"/>
      <c r="AP117" s="425"/>
      <c r="AQ117" s="425"/>
      <c r="AR117" s="425"/>
      <c r="AS117" s="425"/>
      <c r="AT117" s="425"/>
      <c r="AU117" s="425"/>
      <c r="AV117" s="425"/>
      <c r="AW117" s="425"/>
      <c r="AX117" s="591"/>
      <c r="BG117" s="10"/>
      <c r="BH117" s="10"/>
      <c r="BI117" s="10"/>
      <c r="BJ117" s="10"/>
    </row>
    <row r="118" spans="1:64" ht="58.5" customHeight="1" x14ac:dyDescent="0.15">
      <c r="A118" s="540" t="s">
        <v>47</v>
      </c>
      <c r="B118" s="578"/>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7" t="s">
        <v>379</v>
      </c>
      <c r="AE118" s="428"/>
      <c r="AF118" s="630"/>
      <c r="AG118" s="291" t="s">
        <v>456</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387</v>
      </c>
      <c r="AE119" s="598"/>
      <c r="AF119" s="598"/>
      <c r="AG119" s="294"/>
      <c r="AH119" s="295"/>
      <c r="AI119" s="295"/>
      <c r="AJ119" s="295"/>
      <c r="AK119" s="295"/>
      <c r="AL119" s="295"/>
      <c r="AM119" s="295"/>
      <c r="AN119" s="295"/>
      <c r="AO119" s="295"/>
      <c r="AP119" s="295"/>
      <c r="AQ119" s="295"/>
      <c r="AR119" s="295"/>
      <c r="AS119" s="295"/>
      <c r="AT119" s="295"/>
      <c r="AU119" s="295"/>
      <c r="AV119" s="295"/>
      <c r="AW119" s="295"/>
      <c r="AX119" s="296"/>
    </row>
    <row r="120" spans="1:64" ht="39.950000000000003"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379</v>
      </c>
      <c r="AE120" s="432"/>
      <c r="AF120" s="432"/>
      <c r="AG120" s="522" t="s">
        <v>442</v>
      </c>
      <c r="AH120" s="295"/>
      <c r="AI120" s="295"/>
      <c r="AJ120" s="295"/>
      <c r="AK120" s="295"/>
      <c r="AL120" s="295"/>
      <c r="AM120" s="295"/>
      <c r="AN120" s="295"/>
      <c r="AO120" s="295"/>
      <c r="AP120" s="295"/>
      <c r="AQ120" s="295"/>
      <c r="AR120" s="295"/>
      <c r="AS120" s="295"/>
      <c r="AT120" s="295"/>
      <c r="AU120" s="295"/>
      <c r="AV120" s="295"/>
      <c r="AW120" s="295"/>
      <c r="AX120" s="296"/>
    </row>
    <row r="121" spans="1:64" ht="39.75"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379</v>
      </c>
      <c r="AE121" s="432"/>
      <c r="AF121" s="432"/>
      <c r="AG121" s="520" t="s">
        <v>443</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5" t="s">
        <v>80</v>
      </c>
      <c r="B122" s="616"/>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387</v>
      </c>
      <c r="AE122" s="428"/>
      <c r="AF122" s="428"/>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5"/>
      <c r="V124" s="295"/>
      <c r="W124" s="295"/>
      <c r="X124" s="295"/>
      <c r="Y124" s="295"/>
      <c r="Z124" s="295"/>
      <c r="AA124" s="295"/>
      <c r="AB124" s="295"/>
      <c r="AC124" s="295"/>
      <c r="AD124" s="295"/>
      <c r="AE124" s="295"/>
      <c r="AF124" s="624"/>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4"/>
      <c r="U125" s="425"/>
      <c r="V125" s="425"/>
      <c r="W125" s="425"/>
      <c r="X125" s="425"/>
      <c r="Y125" s="425"/>
      <c r="Z125" s="425"/>
      <c r="AA125" s="425"/>
      <c r="AB125" s="425"/>
      <c r="AC125" s="425"/>
      <c r="AD125" s="425"/>
      <c r="AE125" s="425"/>
      <c r="AF125" s="426"/>
      <c r="AG125" s="572"/>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40" t="s">
        <v>58</v>
      </c>
      <c r="B126" s="541"/>
      <c r="C126" s="382" t="s">
        <v>64</v>
      </c>
      <c r="D126" s="563"/>
      <c r="E126" s="563"/>
      <c r="F126" s="564"/>
      <c r="G126" s="534" t="s">
        <v>395</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437</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2" t="s">
        <v>458</v>
      </c>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20" customHeight="1" thickBot="1" x14ac:dyDescent="0.2">
      <c r="A131" s="537" t="s">
        <v>459</v>
      </c>
      <c r="B131" s="538"/>
      <c r="C131" s="538"/>
      <c r="D131" s="538"/>
      <c r="E131" s="539"/>
      <c r="F131" s="556" t="s">
        <v>460</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1" t="s">
        <v>461</v>
      </c>
      <c r="B133" s="422"/>
      <c r="C133" s="422"/>
      <c r="D133" s="422"/>
      <c r="E133" s="423"/>
      <c r="F133" s="559" t="s">
        <v>462</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t="s">
        <v>455</v>
      </c>
      <c r="H137" s="409"/>
      <c r="I137" s="409"/>
      <c r="J137" s="409"/>
      <c r="K137" s="409"/>
      <c r="L137" s="409"/>
      <c r="M137" s="409"/>
      <c r="N137" s="409"/>
      <c r="O137" s="409"/>
      <c r="P137" s="410"/>
      <c r="Q137" s="395" t="s">
        <v>225</v>
      </c>
      <c r="R137" s="395"/>
      <c r="S137" s="395"/>
      <c r="T137" s="395"/>
      <c r="U137" s="395"/>
      <c r="V137" s="395"/>
      <c r="W137" s="408" t="s">
        <v>455</v>
      </c>
      <c r="X137" s="409"/>
      <c r="Y137" s="409"/>
      <c r="Z137" s="409"/>
      <c r="AA137" s="409"/>
      <c r="AB137" s="409"/>
      <c r="AC137" s="409"/>
      <c r="AD137" s="409"/>
      <c r="AE137" s="409"/>
      <c r="AF137" s="410"/>
      <c r="AG137" s="395" t="s">
        <v>226</v>
      </c>
      <c r="AH137" s="395"/>
      <c r="AI137" s="395"/>
      <c r="AJ137" s="395"/>
      <c r="AK137" s="395"/>
      <c r="AL137" s="395"/>
      <c r="AM137" s="391" t="s">
        <v>455</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396</v>
      </c>
      <c r="H138" s="412"/>
      <c r="I138" s="412"/>
      <c r="J138" s="412"/>
      <c r="K138" s="412"/>
      <c r="L138" s="412"/>
      <c r="M138" s="412"/>
      <c r="N138" s="412"/>
      <c r="O138" s="412"/>
      <c r="P138" s="413"/>
      <c r="Q138" s="397" t="s">
        <v>228</v>
      </c>
      <c r="R138" s="397"/>
      <c r="S138" s="397"/>
      <c r="T138" s="397"/>
      <c r="U138" s="397"/>
      <c r="V138" s="397"/>
      <c r="W138" s="565">
        <v>74</v>
      </c>
      <c r="X138" s="412"/>
      <c r="Y138" s="412"/>
      <c r="Z138" s="412"/>
      <c r="AA138" s="412"/>
      <c r="AB138" s="412"/>
      <c r="AC138" s="412"/>
      <c r="AD138" s="412"/>
      <c r="AE138" s="412"/>
      <c r="AF138" s="413"/>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7.7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7.7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7.7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406</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9"/>
      <c r="C180" s="529"/>
      <c r="D180" s="529"/>
      <c r="E180" s="529"/>
      <c r="F180" s="530"/>
      <c r="G180" s="88" t="s">
        <v>407</v>
      </c>
      <c r="H180" s="89"/>
      <c r="I180" s="89"/>
      <c r="J180" s="89"/>
      <c r="K180" s="90"/>
      <c r="L180" s="91" t="s">
        <v>408</v>
      </c>
      <c r="M180" s="92"/>
      <c r="N180" s="92"/>
      <c r="O180" s="92"/>
      <c r="P180" s="92"/>
      <c r="Q180" s="92"/>
      <c r="R180" s="92"/>
      <c r="S180" s="92"/>
      <c r="T180" s="92"/>
      <c r="U180" s="92"/>
      <c r="V180" s="92"/>
      <c r="W180" s="92"/>
      <c r="X180" s="93"/>
      <c r="Y180" s="94">
        <v>330</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330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8" t="s">
        <v>439</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359</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9"/>
      <c r="C193" s="529"/>
      <c r="D193" s="529"/>
      <c r="E193" s="529"/>
      <c r="F193" s="530"/>
      <c r="G193" s="88" t="s">
        <v>407</v>
      </c>
      <c r="H193" s="89"/>
      <c r="I193" s="89"/>
      <c r="J193" s="89"/>
      <c r="K193" s="90"/>
      <c r="L193" s="91" t="s">
        <v>412</v>
      </c>
      <c r="M193" s="92"/>
      <c r="N193" s="92"/>
      <c r="O193" s="92"/>
      <c r="P193" s="92"/>
      <c r="Q193" s="92"/>
      <c r="R193" s="92"/>
      <c r="S193" s="92"/>
      <c r="T193" s="92"/>
      <c r="U193" s="92"/>
      <c r="V193" s="92"/>
      <c r="W193" s="92"/>
      <c r="X193" s="93"/>
      <c r="Y193" s="94">
        <v>282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282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8" t="s">
        <v>440</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360</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9"/>
      <c r="C206" s="529"/>
      <c r="D206" s="529"/>
      <c r="E206" s="529"/>
      <c r="F206" s="530"/>
      <c r="G206" s="88" t="s">
        <v>407</v>
      </c>
      <c r="H206" s="89"/>
      <c r="I206" s="89"/>
      <c r="J206" s="89"/>
      <c r="K206" s="90"/>
      <c r="L206" s="91" t="s">
        <v>450</v>
      </c>
      <c r="M206" s="92"/>
      <c r="N206" s="92"/>
      <c r="O206" s="92"/>
      <c r="P206" s="92"/>
      <c r="Q206" s="92"/>
      <c r="R206" s="92"/>
      <c r="S206" s="92"/>
      <c r="T206" s="92"/>
      <c r="U206" s="92"/>
      <c r="V206" s="92"/>
      <c r="W206" s="92"/>
      <c r="X206" s="93"/>
      <c r="Y206" s="94">
        <v>63</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63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9"/>
      <c r="C217" s="529"/>
      <c r="D217" s="529"/>
      <c r="E217" s="529"/>
      <c r="F217" s="530"/>
      <c r="G217" s="378" t="s">
        <v>361</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409</v>
      </c>
      <c r="D236" s="104"/>
      <c r="E236" s="104"/>
      <c r="F236" s="104"/>
      <c r="G236" s="104"/>
      <c r="H236" s="104"/>
      <c r="I236" s="104"/>
      <c r="J236" s="104"/>
      <c r="K236" s="104"/>
      <c r="L236" s="104"/>
      <c r="M236" s="108" t="s">
        <v>408</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330</v>
      </c>
      <c r="AL236" s="106"/>
      <c r="AM236" s="106"/>
      <c r="AN236" s="106"/>
      <c r="AO236" s="106"/>
      <c r="AP236" s="107"/>
      <c r="AQ236" s="108" t="s">
        <v>410</v>
      </c>
      <c r="AR236" s="104"/>
      <c r="AS236" s="104"/>
      <c r="AT236" s="104"/>
      <c r="AU236" s="105" t="s">
        <v>411</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419</v>
      </c>
      <c r="D269" s="104"/>
      <c r="E269" s="104"/>
      <c r="F269" s="104"/>
      <c r="G269" s="104"/>
      <c r="H269" s="104"/>
      <c r="I269" s="104"/>
      <c r="J269" s="104"/>
      <c r="K269" s="104"/>
      <c r="L269" s="104"/>
      <c r="M269" s="108" t="s">
        <v>415</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282</v>
      </c>
      <c r="AL269" s="106"/>
      <c r="AM269" s="106"/>
      <c r="AN269" s="106"/>
      <c r="AO269" s="106"/>
      <c r="AP269" s="107"/>
      <c r="AQ269" s="108">
        <v>1</v>
      </c>
      <c r="AR269" s="104"/>
      <c r="AS269" s="104"/>
      <c r="AT269" s="104"/>
      <c r="AU269" s="105">
        <v>100</v>
      </c>
      <c r="AV269" s="106"/>
      <c r="AW269" s="106"/>
      <c r="AX269" s="107"/>
    </row>
    <row r="270" spans="1:50" ht="30" customHeight="1" x14ac:dyDescent="0.15">
      <c r="A270" s="103">
        <v>2</v>
      </c>
      <c r="B270" s="103">
        <v>1</v>
      </c>
      <c r="C270" s="108" t="s">
        <v>427</v>
      </c>
      <c r="D270" s="104"/>
      <c r="E270" s="104"/>
      <c r="F270" s="104"/>
      <c r="G270" s="104"/>
      <c r="H270" s="104"/>
      <c r="I270" s="104"/>
      <c r="J270" s="104"/>
      <c r="K270" s="104"/>
      <c r="L270" s="104"/>
      <c r="M270" s="108" t="s">
        <v>425</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11</v>
      </c>
      <c r="AL270" s="106"/>
      <c r="AM270" s="106"/>
      <c r="AN270" s="106"/>
      <c r="AO270" s="106"/>
      <c r="AP270" s="107"/>
      <c r="AQ270" s="108">
        <v>5</v>
      </c>
      <c r="AR270" s="104"/>
      <c r="AS270" s="104"/>
      <c r="AT270" s="104"/>
      <c r="AU270" s="105">
        <v>80</v>
      </c>
      <c r="AV270" s="106"/>
      <c r="AW270" s="106"/>
      <c r="AX270" s="107"/>
    </row>
    <row r="271" spans="1:50" ht="24" customHeight="1" x14ac:dyDescent="0.15">
      <c r="A271" s="103">
        <v>3</v>
      </c>
      <c r="B271" s="103">
        <v>1</v>
      </c>
      <c r="C271" s="108" t="s">
        <v>428</v>
      </c>
      <c r="D271" s="104"/>
      <c r="E271" s="104"/>
      <c r="F271" s="104"/>
      <c r="G271" s="104"/>
      <c r="H271" s="104"/>
      <c r="I271" s="104"/>
      <c r="J271" s="104"/>
      <c r="K271" s="104"/>
      <c r="L271" s="104"/>
      <c r="M271" s="108" t="s">
        <v>426</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10</v>
      </c>
      <c r="AL271" s="106"/>
      <c r="AM271" s="106"/>
      <c r="AN271" s="106"/>
      <c r="AO271" s="106"/>
      <c r="AP271" s="107"/>
      <c r="AQ271" s="108">
        <v>1</v>
      </c>
      <c r="AR271" s="104"/>
      <c r="AS271" s="104"/>
      <c r="AT271" s="104"/>
      <c r="AU271" s="105">
        <v>100</v>
      </c>
      <c r="AV271" s="106"/>
      <c r="AW271" s="106"/>
      <c r="AX271" s="107"/>
    </row>
    <row r="272" spans="1:50" ht="24" customHeight="1" x14ac:dyDescent="0.15">
      <c r="A272" s="103">
        <v>4</v>
      </c>
      <c r="B272" s="103">
        <v>1</v>
      </c>
      <c r="C272" s="108" t="s">
        <v>429</v>
      </c>
      <c r="D272" s="104"/>
      <c r="E272" s="104"/>
      <c r="F272" s="104"/>
      <c r="G272" s="104"/>
      <c r="H272" s="104"/>
      <c r="I272" s="104"/>
      <c r="J272" s="104"/>
      <c r="K272" s="104"/>
      <c r="L272" s="104"/>
      <c r="M272" s="108" t="s">
        <v>413</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10</v>
      </c>
      <c r="AL272" s="106"/>
      <c r="AM272" s="106"/>
      <c r="AN272" s="106"/>
      <c r="AO272" s="106"/>
      <c r="AP272" s="107"/>
      <c r="AQ272" s="108">
        <v>1</v>
      </c>
      <c r="AR272" s="104"/>
      <c r="AS272" s="104"/>
      <c r="AT272" s="104"/>
      <c r="AU272" s="105">
        <v>100</v>
      </c>
      <c r="AV272" s="106"/>
      <c r="AW272" s="106"/>
      <c r="AX272" s="107"/>
    </row>
    <row r="273" spans="1:50" ht="24" customHeight="1" x14ac:dyDescent="0.15">
      <c r="A273" s="103">
        <v>5</v>
      </c>
      <c r="B273" s="103">
        <v>1</v>
      </c>
      <c r="C273" s="108" t="s">
        <v>430</v>
      </c>
      <c r="D273" s="104"/>
      <c r="E273" s="104"/>
      <c r="F273" s="104"/>
      <c r="G273" s="104"/>
      <c r="H273" s="104"/>
      <c r="I273" s="104"/>
      <c r="J273" s="104"/>
      <c r="K273" s="104"/>
      <c r="L273" s="104"/>
      <c r="M273" s="108" t="s">
        <v>414</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10</v>
      </c>
      <c r="AL273" s="106"/>
      <c r="AM273" s="106"/>
      <c r="AN273" s="106"/>
      <c r="AO273" s="106"/>
      <c r="AP273" s="107"/>
      <c r="AQ273" s="108">
        <v>3</v>
      </c>
      <c r="AR273" s="104"/>
      <c r="AS273" s="104"/>
      <c r="AT273" s="104"/>
      <c r="AU273" s="105">
        <v>93</v>
      </c>
      <c r="AV273" s="106"/>
      <c r="AW273" s="106"/>
      <c r="AX273" s="107"/>
    </row>
    <row r="274" spans="1:50" ht="24" customHeight="1" x14ac:dyDescent="0.15">
      <c r="A274" s="103">
        <v>6</v>
      </c>
      <c r="B274" s="103">
        <v>1</v>
      </c>
      <c r="C274" s="108" t="s">
        <v>431</v>
      </c>
      <c r="D274" s="104"/>
      <c r="E274" s="104"/>
      <c r="F274" s="104"/>
      <c r="G274" s="104"/>
      <c r="H274" s="104"/>
      <c r="I274" s="104"/>
      <c r="J274" s="104"/>
      <c r="K274" s="104"/>
      <c r="L274" s="104"/>
      <c r="M274" s="108" t="s">
        <v>451</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6</v>
      </c>
      <c r="AL274" s="106"/>
      <c r="AM274" s="106"/>
      <c r="AN274" s="106"/>
      <c r="AO274" s="106"/>
      <c r="AP274" s="107"/>
      <c r="AQ274" s="108">
        <v>2</v>
      </c>
      <c r="AR274" s="104"/>
      <c r="AS274" s="104"/>
      <c r="AT274" s="104"/>
      <c r="AU274" s="105">
        <v>71</v>
      </c>
      <c r="AV274" s="106"/>
      <c r="AW274" s="106"/>
      <c r="AX274" s="107"/>
    </row>
    <row r="275" spans="1:50" ht="24" customHeight="1" x14ac:dyDescent="0.15">
      <c r="A275" s="103">
        <v>7</v>
      </c>
      <c r="B275" s="103">
        <v>1</v>
      </c>
      <c r="C275" s="108" t="s">
        <v>432</v>
      </c>
      <c r="D275" s="104"/>
      <c r="E275" s="104"/>
      <c r="F275" s="104"/>
      <c r="G275" s="104"/>
      <c r="H275" s="104"/>
      <c r="I275" s="104"/>
      <c r="J275" s="104"/>
      <c r="K275" s="104"/>
      <c r="L275" s="104"/>
      <c r="M275" s="108" t="s">
        <v>414</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1</v>
      </c>
      <c r="AL275" s="106"/>
      <c r="AM275" s="106"/>
      <c r="AN275" s="106"/>
      <c r="AO275" s="106"/>
      <c r="AP275" s="107"/>
      <c r="AQ275" s="108">
        <v>5</v>
      </c>
      <c r="AR275" s="104"/>
      <c r="AS275" s="104"/>
      <c r="AT275" s="104"/>
      <c r="AU275" s="105">
        <v>52</v>
      </c>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420</v>
      </c>
      <c r="D302" s="104"/>
      <c r="E302" s="104"/>
      <c r="F302" s="104"/>
      <c r="G302" s="104"/>
      <c r="H302" s="104"/>
      <c r="I302" s="104"/>
      <c r="J302" s="104"/>
      <c r="K302" s="104"/>
      <c r="L302" s="104"/>
      <c r="M302" s="108" t="s">
        <v>450</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63</v>
      </c>
      <c r="AL302" s="106"/>
      <c r="AM302" s="106"/>
      <c r="AN302" s="106"/>
      <c r="AO302" s="106"/>
      <c r="AP302" s="107"/>
      <c r="AQ302" s="108">
        <v>2</v>
      </c>
      <c r="AR302" s="104"/>
      <c r="AS302" s="104"/>
      <c r="AT302" s="104"/>
      <c r="AU302" s="105">
        <v>93</v>
      </c>
      <c r="AV302" s="106"/>
      <c r="AW302" s="106"/>
      <c r="AX302" s="107"/>
    </row>
    <row r="303" spans="1:50" ht="24" customHeight="1" x14ac:dyDescent="0.15">
      <c r="A303" s="103">
        <v>2</v>
      </c>
      <c r="B303" s="103">
        <v>1</v>
      </c>
      <c r="C303" s="108" t="s">
        <v>421</v>
      </c>
      <c r="D303" s="104"/>
      <c r="E303" s="104"/>
      <c r="F303" s="104"/>
      <c r="G303" s="104"/>
      <c r="H303" s="104"/>
      <c r="I303" s="104"/>
      <c r="J303" s="104"/>
      <c r="K303" s="104"/>
      <c r="L303" s="104"/>
      <c r="M303" s="108" t="s">
        <v>450</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29</v>
      </c>
      <c r="AL303" s="106"/>
      <c r="AM303" s="106"/>
      <c r="AN303" s="106"/>
      <c r="AO303" s="106"/>
      <c r="AP303" s="107"/>
      <c r="AQ303" s="108">
        <v>3</v>
      </c>
      <c r="AR303" s="104"/>
      <c r="AS303" s="104"/>
      <c r="AT303" s="104"/>
      <c r="AU303" s="105">
        <v>51</v>
      </c>
      <c r="AV303" s="106"/>
      <c r="AW303" s="106"/>
      <c r="AX303" s="107"/>
    </row>
    <row r="304" spans="1:50" ht="30" customHeight="1" x14ac:dyDescent="0.15">
      <c r="A304" s="103">
        <v>3</v>
      </c>
      <c r="B304" s="103">
        <v>1</v>
      </c>
      <c r="C304" s="108" t="s">
        <v>433</v>
      </c>
      <c r="D304" s="104"/>
      <c r="E304" s="104"/>
      <c r="F304" s="104"/>
      <c r="G304" s="104"/>
      <c r="H304" s="104"/>
      <c r="I304" s="104"/>
      <c r="J304" s="104"/>
      <c r="K304" s="104"/>
      <c r="L304" s="104"/>
      <c r="M304" s="108" t="s">
        <v>416</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13</v>
      </c>
      <c r="AL304" s="106"/>
      <c r="AM304" s="106"/>
      <c r="AN304" s="106"/>
      <c r="AO304" s="106"/>
      <c r="AP304" s="107"/>
      <c r="AQ304" s="108">
        <v>1</v>
      </c>
      <c r="AR304" s="104"/>
      <c r="AS304" s="104"/>
      <c r="AT304" s="104"/>
      <c r="AU304" s="105">
        <v>100</v>
      </c>
      <c r="AV304" s="106"/>
      <c r="AW304" s="106"/>
      <c r="AX304" s="107"/>
    </row>
    <row r="305" spans="1:50" ht="24" customHeight="1" x14ac:dyDescent="0.15">
      <c r="A305" s="103">
        <v>4</v>
      </c>
      <c r="B305" s="103">
        <v>1</v>
      </c>
      <c r="C305" s="108" t="s">
        <v>422</v>
      </c>
      <c r="D305" s="104"/>
      <c r="E305" s="104"/>
      <c r="F305" s="104"/>
      <c r="G305" s="104"/>
      <c r="H305" s="104"/>
      <c r="I305" s="104"/>
      <c r="J305" s="104"/>
      <c r="K305" s="104"/>
      <c r="L305" s="104"/>
      <c r="M305" s="108" t="s">
        <v>417</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7</v>
      </c>
      <c r="AL305" s="106"/>
      <c r="AM305" s="106"/>
      <c r="AN305" s="106"/>
      <c r="AO305" s="106"/>
      <c r="AP305" s="107"/>
      <c r="AQ305" s="108">
        <v>1</v>
      </c>
      <c r="AR305" s="104"/>
      <c r="AS305" s="104"/>
      <c r="AT305" s="104"/>
      <c r="AU305" s="105">
        <v>100</v>
      </c>
      <c r="AV305" s="106"/>
      <c r="AW305" s="106"/>
      <c r="AX305" s="107"/>
    </row>
    <row r="306" spans="1:50" ht="24" customHeight="1" x14ac:dyDescent="0.15">
      <c r="A306" s="103">
        <v>5</v>
      </c>
      <c r="B306" s="103">
        <v>1</v>
      </c>
      <c r="C306" s="108" t="s">
        <v>421</v>
      </c>
      <c r="D306" s="104"/>
      <c r="E306" s="104"/>
      <c r="F306" s="104"/>
      <c r="G306" s="104"/>
      <c r="H306" s="104"/>
      <c r="I306" s="104"/>
      <c r="J306" s="104"/>
      <c r="K306" s="104"/>
      <c r="L306" s="104"/>
      <c r="M306" s="108" t="s">
        <v>450</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1</v>
      </c>
      <c r="AL306" s="106"/>
      <c r="AM306" s="106"/>
      <c r="AN306" s="106"/>
      <c r="AO306" s="106"/>
      <c r="AP306" s="107"/>
      <c r="AQ306" s="108" t="s">
        <v>423</v>
      </c>
      <c r="AR306" s="104"/>
      <c r="AS306" s="104"/>
      <c r="AT306" s="104"/>
      <c r="AU306" s="105" t="s">
        <v>424</v>
      </c>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53">
      <formula>IF(RIGHT(TEXT(P14,"0.#"),1)=".",FALSE,TRUE)</formula>
    </cfRule>
    <cfRule type="expression" dxfId="206" priority="554">
      <formula>IF(RIGHT(TEXT(P14,"0.#"),1)=".",TRUE,FALSE)</formula>
    </cfRule>
  </conditionalFormatting>
  <conditionalFormatting sqref="AE23:AI23">
    <cfRule type="expression" dxfId="205" priority="543">
      <formula>IF(RIGHT(TEXT(AE23,"0.#"),1)=".",FALSE,TRUE)</formula>
    </cfRule>
    <cfRule type="expression" dxfId="204" priority="544">
      <formula>IF(RIGHT(TEXT(AE23,"0.#"),1)=".",TRUE,FALSE)</formula>
    </cfRule>
  </conditionalFormatting>
  <conditionalFormatting sqref="AE69:AX69">
    <cfRule type="expression" dxfId="203" priority="475">
      <formula>IF(RIGHT(TEXT(AE69,"0.#"),1)=".",FALSE,TRUE)</formula>
    </cfRule>
    <cfRule type="expression" dxfId="202" priority="476">
      <formula>IF(RIGHT(TEXT(AE69,"0.#"),1)=".",TRUE,FALSE)</formula>
    </cfRule>
  </conditionalFormatting>
  <conditionalFormatting sqref="AE83:AI83">
    <cfRule type="expression" dxfId="201" priority="457">
      <formula>IF(RIGHT(TEXT(AE83,"0.#"),1)=".",FALSE,TRUE)</formula>
    </cfRule>
    <cfRule type="expression" dxfId="200" priority="458">
      <formula>IF(RIGHT(TEXT(AE83,"0.#"),1)=".",TRUE,FALSE)</formula>
    </cfRule>
  </conditionalFormatting>
  <conditionalFormatting sqref="AJ83:AX83">
    <cfRule type="expression" dxfId="199" priority="455">
      <formula>IF(RIGHT(TEXT(AJ83,"0.#"),1)=".",FALSE,TRUE)</formula>
    </cfRule>
    <cfRule type="expression" dxfId="198" priority="456">
      <formula>IF(RIGHT(TEXT(AJ83,"0.#"),1)=".",TRUE,FALSE)</formula>
    </cfRule>
  </conditionalFormatting>
  <conditionalFormatting sqref="L99">
    <cfRule type="expression" dxfId="197" priority="435">
      <formula>IF(RIGHT(TEXT(L99,"0.#"),1)=".",FALSE,TRUE)</formula>
    </cfRule>
    <cfRule type="expression" dxfId="196" priority="436">
      <formula>IF(RIGHT(TEXT(L99,"0.#"),1)=".",TRUE,FALSE)</formula>
    </cfRule>
  </conditionalFormatting>
  <conditionalFormatting sqref="L104">
    <cfRule type="expression" dxfId="195" priority="433">
      <formula>IF(RIGHT(TEXT(L104,"0.#"),1)=".",FALSE,TRUE)</formula>
    </cfRule>
    <cfRule type="expression" dxfId="194" priority="434">
      <formula>IF(RIGHT(TEXT(L104,"0.#"),1)=".",TRUE,FALSE)</formula>
    </cfRule>
  </conditionalFormatting>
  <conditionalFormatting sqref="R104">
    <cfRule type="expression" dxfId="193" priority="431">
      <formula>IF(RIGHT(TEXT(R104,"0.#"),1)=".",FALSE,TRUE)</formula>
    </cfRule>
    <cfRule type="expression" dxfId="192" priority="432">
      <formula>IF(RIGHT(TEXT(R104,"0.#"),1)=".",TRUE,FALSE)</formula>
    </cfRule>
  </conditionalFormatting>
  <conditionalFormatting sqref="P18:AX18">
    <cfRule type="expression" dxfId="191" priority="429">
      <formula>IF(RIGHT(TEXT(P18,"0.#"),1)=".",FALSE,TRUE)</formula>
    </cfRule>
    <cfRule type="expression" dxfId="190" priority="430">
      <formula>IF(RIGHT(TEXT(P18,"0.#"),1)=".",TRUE,FALSE)</formula>
    </cfRule>
  </conditionalFormatting>
  <conditionalFormatting sqref="Y181">
    <cfRule type="expression" dxfId="189" priority="425">
      <formula>IF(RIGHT(TEXT(Y181,"0.#"),1)=".",FALSE,TRUE)</formula>
    </cfRule>
    <cfRule type="expression" dxfId="188" priority="426">
      <formula>IF(RIGHT(TEXT(Y181,"0.#"),1)=".",TRUE,FALSE)</formula>
    </cfRule>
  </conditionalFormatting>
  <conditionalFormatting sqref="Y190">
    <cfRule type="expression" dxfId="187" priority="421">
      <formula>IF(RIGHT(TEXT(Y190,"0.#"),1)=".",FALSE,TRUE)</formula>
    </cfRule>
    <cfRule type="expression" dxfId="186" priority="422">
      <formula>IF(RIGHT(TEXT(Y190,"0.#"),1)=".",TRUE,FALSE)</formula>
    </cfRule>
  </conditionalFormatting>
  <conditionalFormatting sqref="AK236">
    <cfRule type="expression" dxfId="185" priority="343">
      <formula>IF(RIGHT(TEXT(AK236,"0.#"),1)=".",FALSE,TRUE)</formula>
    </cfRule>
    <cfRule type="expression" dxfId="184" priority="344">
      <formula>IF(RIGHT(TEXT(AK236,"0.#"),1)=".",TRUE,FALSE)</formula>
    </cfRule>
  </conditionalFormatting>
  <conditionalFormatting sqref="AE54:AI54">
    <cfRule type="expression" dxfId="183" priority="293">
      <formula>IF(RIGHT(TEXT(AE54,"0.#"),1)=".",FALSE,TRUE)</formula>
    </cfRule>
    <cfRule type="expression" dxfId="182" priority="294">
      <formula>IF(RIGHT(TEXT(AE54,"0.#"),1)=".",TRUE,FALSE)</formula>
    </cfRule>
  </conditionalFormatting>
  <conditionalFormatting sqref="P16:AQ17 P15:AX15 P13:AX13">
    <cfRule type="expression" dxfId="181" priority="251">
      <formula>IF(RIGHT(TEXT(P13,"0.#"),1)=".",FALSE,TRUE)</formula>
    </cfRule>
    <cfRule type="expression" dxfId="180" priority="252">
      <formula>IF(RIGHT(TEXT(P13,"0.#"),1)=".",TRUE,FALSE)</formula>
    </cfRule>
  </conditionalFormatting>
  <conditionalFormatting sqref="P19:AJ19">
    <cfRule type="expression" dxfId="179" priority="249">
      <formula>IF(RIGHT(TEXT(P19,"0.#"),1)=".",FALSE,TRUE)</formula>
    </cfRule>
    <cfRule type="expression" dxfId="178" priority="250">
      <formula>IF(RIGHT(TEXT(P19,"0.#"),1)=".",TRUE,FALSE)</formula>
    </cfRule>
  </conditionalFormatting>
  <conditionalFormatting sqref="AE55:AX55 AJ54:AS54">
    <cfRule type="expression" dxfId="177" priority="245">
      <formula>IF(RIGHT(TEXT(AE54,"0.#"),1)=".",FALSE,TRUE)</formula>
    </cfRule>
    <cfRule type="expression" dxfId="176" priority="246">
      <formula>IF(RIGHT(TEXT(AE54,"0.#"),1)=".",TRUE,FALSE)</formula>
    </cfRule>
  </conditionalFormatting>
  <conditionalFormatting sqref="AE68:AS68">
    <cfRule type="expression" dxfId="175" priority="241">
      <formula>IF(RIGHT(TEXT(AE68,"0.#"),1)=".",FALSE,TRUE)</formula>
    </cfRule>
    <cfRule type="expression" dxfId="174" priority="242">
      <formula>IF(RIGHT(TEXT(AE68,"0.#"),1)=".",TRUE,FALSE)</formula>
    </cfRule>
  </conditionalFormatting>
  <conditionalFormatting sqref="AE95:AI95 AE92:AI92 AE89:AI89 AE86:AI86">
    <cfRule type="expression" dxfId="173" priority="239">
      <formula>IF(RIGHT(TEXT(AE86,"0.#"),1)=".",FALSE,TRUE)</formula>
    </cfRule>
    <cfRule type="expression" dxfId="172" priority="240">
      <formula>IF(RIGHT(TEXT(AE86,"0.#"),1)=".",TRUE,FALSE)</formula>
    </cfRule>
  </conditionalFormatting>
  <conditionalFormatting sqref="AJ95:AX95 AJ92:AX92 AJ89:AX89 AJ86:AX86">
    <cfRule type="expression" dxfId="171" priority="237">
      <formula>IF(RIGHT(TEXT(AJ86,"0.#"),1)=".",FALSE,TRUE)</formula>
    </cfRule>
    <cfRule type="expression" dxfId="170" priority="238">
      <formula>IF(RIGHT(TEXT(AJ86,"0.#"),1)=".",TRUE,FALSE)</formula>
    </cfRule>
  </conditionalFormatting>
  <conditionalFormatting sqref="L100:L103 L98">
    <cfRule type="expression" dxfId="169" priority="235">
      <formula>IF(RIGHT(TEXT(L98,"0.#"),1)=".",FALSE,TRUE)</formula>
    </cfRule>
    <cfRule type="expression" dxfId="168" priority="236">
      <formula>IF(RIGHT(TEXT(L98,"0.#"),1)=".",TRUE,FALSE)</formula>
    </cfRule>
  </conditionalFormatting>
  <conditionalFormatting sqref="R98">
    <cfRule type="expression" dxfId="167" priority="231">
      <formula>IF(RIGHT(TEXT(R98,"0.#"),1)=".",FALSE,TRUE)</formula>
    </cfRule>
    <cfRule type="expression" dxfId="166" priority="232">
      <formula>IF(RIGHT(TEXT(R98,"0.#"),1)=".",TRUE,FALSE)</formula>
    </cfRule>
  </conditionalFormatting>
  <conditionalFormatting sqref="R99:R103">
    <cfRule type="expression" dxfId="165" priority="229">
      <formula>IF(RIGHT(TEXT(R99,"0.#"),1)=".",FALSE,TRUE)</formula>
    </cfRule>
    <cfRule type="expression" dxfId="164" priority="230">
      <formula>IF(RIGHT(TEXT(R99,"0.#"),1)=".",TRUE,FALSE)</formula>
    </cfRule>
  </conditionalFormatting>
  <conditionalFormatting sqref="Y182:Y189 Y180">
    <cfRule type="expression" dxfId="163" priority="227">
      <formula>IF(RIGHT(TEXT(Y180,"0.#"),1)=".",FALSE,TRUE)</formula>
    </cfRule>
    <cfRule type="expression" dxfId="162" priority="228">
      <formula>IF(RIGHT(TEXT(Y180,"0.#"),1)=".",TRUE,FALSE)</formula>
    </cfRule>
  </conditionalFormatting>
  <conditionalFormatting sqref="AU181">
    <cfRule type="expression" dxfId="161" priority="225">
      <formula>IF(RIGHT(TEXT(AU181,"0.#"),1)=".",FALSE,TRUE)</formula>
    </cfRule>
    <cfRule type="expression" dxfId="160" priority="226">
      <formula>IF(RIGHT(TEXT(AU181,"0.#"),1)=".",TRUE,FALSE)</formula>
    </cfRule>
  </conditionalFormatting>
  <conditionalFormatting sqref="AU190">
    <cfRule type="expression" dxfId="159" priority="223">
      <formula>IF(RIGHT(TEXT(AU190,"0.#"),1)=".",FALSE,TRUE)</formula>
    </cfRule>
    <cfRule type="expression" dxfId="158" priority="224">
      <formula>IF(RIGHT(TEXT(AU190,"0.#"),1)=".",TRUE,FALSE)</formula>
    </cfRule>
  </conditionalFormatting>
  <conditionalFormatting sqref="AU182:AU189 AU180">
    <cfRule type="expression" dxfId="157" priority="221">
      <formula>IF(RIGHT(TEXT(AU180,"0.#"),1)=".",FALSE,TRUE)</formula>
    </cfRule>
    <cfRule type="expression" dxfId="156" priority="222">
      <formula>IF(RIGHT(TEXT(AU180,"0.#"),1)=".",TRUE,FALSE)</formula>
    </cfRule>
  </conditionalFormatting>
  <conditionalFormatting sqref="Y220 Y207 Y194">
    <cfRule type="expression" dxfId="155" priority="207">
      <formula>IF(RIGHT(TEXT(Y194,"0.#"),1)=".",FALSE,TRUE)</formula>
    </cfRule>
    <cfRule type="expression" dxfId="154" priority="208">
      <formula>IF(RIGHT(TEXT(Y194,"0.#"),1)=".",TRUE,FALSE)</formula>
    </cfRule>
  </conditionalFormatting>
  <conditionalFormatting sqref="Y229 Y216 Y203">
    <cfRule type="expression" dxfId="153" priority="205">
      <formula>IF(RIGHT(TEXT(Y203,"0.#"),1)=".",FALSE,TRUE)</formula>
    </cfRule>
    <cfRule type="expression" dxfId="152" priority="206">
      <formula>IF(RIGHT(TEXT(Y203,"0.#"),1)=".",TRUE,FALSE)</formula>
    </cfRule>
  </conditionalFormatting>
  <conditionalFormatting sqref="Y221:Y228 Y219 Y208:Y215 Y206 Y195:Y202 Y193">
    <cfRule type="expression" dxfId="151" priority="203">
      <formula>IF(RIGHT(TEXT(Y193,"0.#"),1)=".",FALSE,TRUE)</formula>
    </cfRule>
    <cfRule type="expression" dxfId="150" priority="204">
      <formula>IF(RIGHT(TEXT(Y193,"0.#"),1)=".",TRUE,FALSE)</formula>
    </cfRule>
  </conditionalFormatting>
  <conditionalFormatting sqref="AU220 AU207 AU194">
    <cfRule type="expression" dxfId="149" priority="201">
      <formula>IF(RIGHT(TEXT(AU194,"0.#"),1)=".",FALSE,TRUE)</formula>
    </cfRule>
    <cfRule type="expression" dxfId="148" priority="202">
      <formula>IF(RIGHT(TEXT(AU194,"0.#"),1)=".",TRUE,FALSE)</formula>
    </cfRule>
  </conditionalFormatting>
  <conditionalFormatting sqref="AU229 AU216 AU203">
    <cfRule type="expression" dxfId="147" priority="199">
      <formula>IF(RIGHT(TEXT(AU203,"0.#"),1)=".",FALSE,TRUE)</formula>
    </cfRule>
    <cfRule type="expression" dxfId="146" priority="200">
      <formula>IF(RIGHT(TEXT(AU203,"0.#"),1)=".",TRUE,FALSE)</formula>
    </cfRule>
  </conditionalFormatting>
  <conditionalFormatting sqref="AU221:AU228 AU219 AU208:AU215 AU206 AU195:AU202 AU193">
    <cfRule type="expression" dxfId="145" priority="197">
      <formula>IF(RIGHT(TEXT(AU193,"0.#"),1)=".",FALSE,TRUE)</formula>
    </cfRule>
    <cfRule type="expression" dxfId="144" priority="198">
      <formula>IF(RIGHT(TEXT(AU193,"0.#"),1)=".",TRUE,FALSE)</formula>
    </cfRule>
  </conditionalFormatting>
  <conditionalFormatting sqref="AE56:AI56">
    <cfRule type="expression" dxfId="143" priority="171">
      <formula>IF(AND(AE56&gt;=0, RIGHT(TEXT(AE56,"0.#"),1)&lt;&gt;"."),TRUE,FALSE)</formula>
    </cfRule>
    <cfRule type="expression" dxfId="142" priority="172">
      <formula>IF(AND(AE56&gt;=0, RIGHT(TEXT(AE56,"0.#"),1)="."),TRUE,FALSE)</formula>
    </cfRule>
    <cfRule type="expression" dxfId="141" priority="173">
      <formula>IF(AND(AE56&lt;0, RIGHT(TEXT(AE56,"0.#"),1)&lt;&gt;"."),TRUE,FALSE)</formula>
    </cfRule>
    <cfRule type="expression" dxfId="140" priority="174">
      <formula>IF(AND(AE56&lt;0, RIGHT(TEXT(AE56,"0.#"),1)="."),TRUE,FALSE)</formula>
    </cfRule>
  </conditionalFormatting>
  <conditionalFormatting sqref="AJ56:AS56">
    <cfRule type="expression" dxfId="139" priority="167">
      <formula>IF(AND(AJ56&gt;=0, RIGHT(TEXT(AJ56,"0.#"),1)&lt;&gt;"."),TRUE,FALSE)</formula>
    </cfRule>
    <cfRule type="expression" dxfId="138" priority="168">
      <formula>IF(AND(AJ56&gt;=0, RIGHT(TEXT(AJ56,"0.#"),1)="."),TRUE,FALSE)</formula>
    </cfRule>
    <cfRule type="expression" dxfId="137" priority="169">
      <formula>IF(AND(AJ56&lt;0, RIGHT(TEXT(AJ56,"0.#"),1)&lt;&gt;"."),TRUE,FALSE)</formula>
    </cfRule>
    <cfRule type="expression" dxfId="136" priority="170">
      <formula>IF(AND(AJ56&lt;0, RIGHT(TEXT(AJ56,"0.#"),1)="."),TRUE,FALSE)</formula>
    </cfRule>
  </conditionalFormatting>
  <conditionalFormatting sqref="AK237:AK265">
    <cfRule type="expression" dxfId="135" priority="155">
      <formula>IF(RIGHT(TEXT(AK237,"0.#"),1)=".",FALSE,TRUE)</formula>
    </cfRule>
    <cfRule type="expression" dxfId="134" priority="156">
      <formula>IF(RIGHT(TEXT(AK237,"0.#"),1)=".",TRUE,FALSE)</formula>
    </cfRule>
  </conditionalFormatting>
  <conditionalFormatting sqref="AU237:AX265">
    <cfRule type="expression" dxfId="133" priority="151">
      <formula>IF(AND(AU237&gt;=0, RIGHT(TEXT(AU237,"0.#"),1)&lt;&gt;"."),TRUE,FALSE)</formula>
    </cfRule>
    <cfRule type="expression" dxfId="132" priority="152">
      <formula>IF(AND(AU237&gt;=0, RIGHT(TEXT(AU237,"0.#"),1)="."),TRUE,FALSE)</formula>
    </cfRule>
    <cfRule type="expression" dxfId="131" priority="153">
      <formula>IF(AND(AU237&lt;0, RIGHT(TEXT(AU237,"0.#"),1)&lt;&gt;"."),TRUE,FALSE)</formula>
    </cfRule>
    <cfRule type="expression" dxfId="130" priority="154">
      <formula>IF(AND(AU237&lt;0, RIGHT(TEXT(AU237,"0.#"),1)="."),TRUE,FALSE)</formula>
    </cfRule>
  </conditionalFormatting>
  <conditionalFormatting sqref="AK269">
    <cfRule type="expression" dxfId="129" priority="149">
      <formula>IF(RIGHT(TEXT(AK269,"0.#"),1)=".",FALSE,TRUE)</formula>
    </cfRule>
    <cfRule type="expression" dxfId="128" priority="150">
      <formula>IF(RIGHT(TEXT(AK269,"0.#"),1)=".",TRUE,FALSE)</formula>
    </cfRule>
  </conditionalFormatting>
  <conditionalFormatting sqref="AU269:AX269">
    <cfRule type="expression" dxfId="127" priority="145">
      <formula>IF(AND(AU269&gt;=0, RIGHT(TEXT(AU269,"0.#"),1)&lt;&gt;"."),TRUE,FALSE)</formula>
    </cfRule>
    <cfRule type="expression" dxfId="126" priority="146">
      <formula>IF(AND(AU269&gt;=0, RIGHT(TEXT(AU269,"0.#"),1)="."),TRUE,FALSE)</formula>
    </cfRule>
    <cfRule type="expression" dxfId="125" priority="147">
      <formula>IF(AND(AU269&lt;0, RIGHT(TEXT(AU269,"0.#"),1)&lt;&gt;"."),TRUE,FALSE)</formula>
    </cfRule>
    <cfRule type="expression" dxfId="124" priority="148">
      <formula>IF(AND(AU269&lt;0, RIGHT(TEXT(AU269,"0.#"),1)="."),TRUE,FALSE)</formula>
    </cfRule>
  </conditionalFormatting>
  <conditionalFormatting sqref="AK270:AK298">
    <cfRule type="expression" dxfId="123" priority="143">
      <formula>IF(RIGHT(TEXT(AK270,"0.#"),1)=".",FALSE,TRUE)</formula>
    </cfRule>
    <cfRule type="expression" dxfId="122" priority="144">
      <formula>IF(RIGHT(TEXT(AK270,"0.#"),1)=".",TRUE,FALSE)</formula>
    </cfRule>
  </conditionalFormatting>
  <conditionalFormatting sqref="AU270:AX298">
    <cfRule type="expression" dxfId="121" priority="139">
      <formula>IF(AND(AU270&gt;=0, RIGHT(TEXT(AU270,"0.#"),1)&lt;&gt;"."),TRUE,FALSE)</formula>
    </cfRule>
    <cfRule type="expression" dxfId="120" priority="140">
      <formula>IF(AND(AU270&gt;=0, RIGHT(TEXT(AU270,"0.#"),1)="."),TRUE,FALSE)</formula>
    </cfRule>
    <cfRule type="expression" dxfId="119" priority="141">
      <formula>IF(AND(AU270&lt;0, RIGHT(TEXT(AU270,"0.#"),1)&lt;&gt;"."),TRUE,FALSE)</formula>
    </cfRule>
    <cfRule type="expression" dxfId="118" priority="142">
      <formula>IF(AND(AU270&lt;0, RIGHT(TEXT(AU270,"0.#"),1)="."),TRUE,FALSE)</formula>
    </cfRule>
  </conditionalFormatting>
  <conditionalFormatting sqref="AK302">
    <cfRule type="expression" dxfId="117" priority="137">
      <formula>IF(RIGHT(TEXT(AK302,"0.#"),1)=".",FALSE,TRUE)</formula>
    </cfRule>
    <cfRule type="expression" dxfId="116" priority="138">
      <formula>IF(RIGHT(TEXT(AK302,"0.#"),1)=".",TRUE,FALSE)</formula>
    </cfRule>
  </conditionalFormatting>
  <conditionalFormatting sqref="AU302:AX302">
    <cfRule type="expression" dxfId="115" priority="133">
      <formula>IF(AND(AU302&gt;=0, RIGHT(TEXT(AU302,"0.#"),1)&lt;&gt;"."),TRUE,FALSE)</formula>
    </cfRule>
    <cfRule type="expression" dxfId="114" priority="134">
      <formula>IF(AND(AU302&gt;=0, RIGHT(TEXT(AU302,"0.#"),1)="."),TRUE,FALSE)</formula>
    </cfRule>
    <cfRule type="expression" dxfId="113" priority="135">
      <formula>IF(AND(AU302&lt;0, RIGHT(TEXT(AU302,"0.#"),1)&lt;&gt;"."),TRUE,FALSE)</formula>
    </cfRule>
    <cfRule type="expression" dxfId="112" priority="136">
      <formula>IF(AND(AU302&lt;0, RIGHT(TEXT(AU302,"0.#"),1)="."),TRUE,FALSE)</formula>
    </cfRule>
  </conditionalFormatting>
  <conditionalFormatting sqref="AK303:AK331">
    <cfRule type="expression" dxfId="111" priority="131">
      <formula>IF(RIGHT(TEXT(AK303,"0.#"),1)=".",FALSE,TRUE)</formula>
    </cfRule>
    <cfRule type="expression" dxfId="110" priority="132">
      <formula>IF(RIGHT(TEXT(AK303,"0.#"),1)=".",TRUE,FALSE)</formula>
    </cfRule>
  </conditionalFormatting>
  <conditionalFormatting sqref="AU303:AX303 AU305:AX331">
    <cfRule type="expression" dxfId="109" priority="127">
      <formula>IF(AND(AU303&gt;=0, RIGHT(TEXT(AU303,"0.#"),1)&lt;&gt;"."),TRUE,FALSE)</formula>
    </cfRule>
    <cfRule type="expression" dxfId="108" priority="128">
      <formula>IF(AND(AU303&gt;=0, RIGHT(TEXT(AU303,"0.#"),1)="."),TRUE,FALSE)</formula>
    </cfRule>
    <cfRule type="expression" dxfId="107" priority="129">
      <formula>IF(AND(AU303&lt;0, RIGHT(TEXT(AU303,"0.#"),1)&lt;&gt;"."),TRUE,FALSE)</formula>
    </cfRule>
    <cfRule type="expression" dxfId="106" priority="130">
      <formula>IF(AND(AU303&lt;0, RIGHT(TEXT(AU303,"0.#"),1)="."),TRUE,FALSE)</formula>
    </cfRule>
  </conditionalFormatting>
  <conditionalFormatting sqref="AK335">
    <cfRule type="expression" dxfId="105" priority="125">
      <formula>IF(RIGHT(TEXT(AK335,"0.#"),1)=".",FALSE,TRUE)</formula>
    </cfRule>
    <cfRule type="expression" dxfId="104" priority="126">
      <formula>IF(RIGHT(TEXT(AK335,"0.#"),1)=".",TRUE,FALSE)</formula>
    </cfRule>
  </conditionalFormatting>
  <conditionalFormatting sqref="AU335:AX335">
    <cfRule type="expression" dxfId="103" priority="121">
      <formula>IF(AND(AU335&gt;=0, RIGHT(TEXT(AU335,"0.#"),1)&lt;&gt;"."),TRUE,FALSE)</formula>
    </cfRule>
    <cfRule type="expression" dxfId="102" priority="122">
      <formula>IF(AND(AU335&gt;=0, RIGHT(TEXT(AU335,"0.#"),1)="."),TRUE,FALSE)</formula>
    </cfRule>
    <cfRule type="expression" dxfId="101" priority="123">
      <formula>IF(AND(AU335&lt;0, RIGHT(TEXT(AU335,"0.#"),1)&lt;&gt;"."),TRUE,FALSE)</formula>
    </cfRule>
    <cfRule type="expression" dxfId="100" priority="124">
      <formula>IF(AND(AU335&lt;0, RIGHT(TEXT(AU335,"0.#"),1)="."),TRUE,FALSE)</formula>
    </cfRule>
  </conditionalFormatting>
  <conditionalFormatting sqref="AK336:AK364">
    <cfRule type="expression" dxfId="99" priority="119">
      <formula>IF(RIGHT(TEXT(AK336,"0.#"),1)=".",FALSE,TRUE)</formula>
    </cfRule>
    <cfRule type="expression" dxfId="98" priority="120">
      <formula>IF(RIGHT(TEXT(AK336,"0.#"),1)=".",TRUE,FALSE)</formula>
    </cfRule>
  </conditionalFormatting>
  <conditionalFormatting sqref="AU336:AX364">
    <cfRule type="expression" dxfId="97" priority="115">
      <formula>IF(AND(AU336&gt;=0, RIGHT(TEXT(AU336,"0.#"),1)&lt;&gt;"."),TRUE,FALSE)</formula>
    </cfRule>
    <cfRule type="expression" dxfId="96" priority="116">
      <formula>IF(AND(AU336&gt;=0, RIGHT(TEXT(AU336,"0.#"),1)="."),TRUE,FALSE)</formula>
    </cfRule>
    <cfRule type="expression" dxfId="95" priority="117">
      <formula>IF(AND(AU336&lt;0, RIGHT(TEXT(AU336,"0.#"),1)&lt;&gt;"."),TRUE,FALSE)</formula>
    </cfRule>
    <cfRule type="expression" dxfId="94" priority="118">
      <formula>IF(AND(AU336&lt;0, RIGHT(TEXT(AU336,"0.#"),1)="."),TRUE,FALSE)</formula>
    </cfRule>
  </conditionalFormatting>
  <conditionalFormatting sqref="AK368">
    <cfRule type="expression" dxfId="93" priority="113">
      <formula>IF(RIGHT(TEXT(AK368,"0.#"),1)=".",FALSE,TRUE)</formula>
    </cfRule>
    <cfRule type="expression" dxfId="92" priority="114">
      <formula>IF(RIGHT(TEXT(AK368,"0.#"),1)=".",TRUE,FALSE)</formula>
    </cfRule>
  </conditionalFormatting>
  <conditionalFormatting sqref="AU368:AX368">
    <cfRule type="expression" dxfId="91" priority="109">
      <formula>IF(AND(AU368&gt;=0, RIGHT(TEXT(AU368,"0.#"),1)&lt;&gt;"."),TRUE,FALSE)</formula>
    </cfRule>
    <cfRule type="expression" dxfId="90" priority="110">
      <formula>IF(AND(AU368&gt;=0, RIGHT(TEXT(AU368,"0.#"),1)="."),TRUE,FALSE)</formula>
    </cfRule>
    <cfRule type="expression" dxfId="89" priority="111">
      <formula>IF(AND(AU368&lt;0, RIGHT(TEXT(AU368,"0.#"),1)&lt;&gt;"."),TRUE,FALSE)</formula>
    </cfRule>
    <cfRule type="expression" dxfId="88" priority="112">
      <formula>IF(AND(AU368&lt;0, RIGHT(TEXT(AU368,"0.#"),1)="."),TRUE,FALSE)</formula>
    </cfRule>
  </conditionalFormatting>
  <conditionalFormatting sqref="AK369:AK397">
    <cfRule type="expression" dxfId="87" priority="107">
      <formula>IF(RIGHT(TEXT(AK369,"0.#"),1)=".",FALSE,TRUE)</formula>
    </cfRule>
    <cfRule type="expression" dxfId="86" priority="108">
      <formula>IF(RIGHT(TEXT(AK369,"0.#"),1)=".",TRUE,FALSE)</formula>
    </cfRule>
  </conditionalFormatting>
  <conditionalFormatting sqref="AU369:AX397">
    <cfRule type="expression" dxfId="85" priority="103">
      <formula>IF(AND(AU369&gt;=0, RIGHT(TEXT(AU369,"0.#"),1)&lt;&gt;"."),TRUE,FALSE)</formula>
    </cfRule>
    <cfRule type="expression" dxfId="84" priority="104">
      <formula>IF(AND(AU369&gt;=0, RIGHT(TEXT(AU369,"0.#"),1)="."),TRUE,FALSE)</formula>
    </cfRule>
    <cfRule type="expression" dxfId="83" priority="105">
      <formula>IF(AND(AU369&lt;0, RIGHT(TEXT(AU369,"0.#"),1)&lt;&gt;"."),TRUE,FALSE)</formula>
    </cfRule>
    <cfRule type="expression" dxfId="82" priority="106">
      <formula>IF(AND(AU369&lt;0, RIGHT(TEXT(AU369,"0.#"),1)="."),TRUE,FALSE)</formula>
    </cfRule>
  </conditionalFormatting>
  <conditionalFormatting sqref="AK401">
    <cfRule type="expression" dxfId="81" priority="101">
      <formula>IF(RIGHT(TEXT(AK401,"0.#"),1)=".",FALSE,TRUE)</formula>
    </cfRule>
    <cfRule type="expression" dxfId="80" priority="102">
      <formula>IF(RIGHT(TEXT(AK401,"0.#"),1)=".",TRUE,FALSE)</formula>
    </cfRule>
  </conditionalFormatting>
  <conditionalFormatting sqref="AU401:AX401">
    <cfRule type="expression" dxfId="79" priority="97">
      <formula>IF(AND(AU401&gt;=0, RIGHT(TEXT(AU401,"0.#"),1)&lt;&gt;"."),TRUE,FALSE)</formula>
    </cfRule>
    <cfRule type="expression" dxfId="78" priority="98">
      <formula>IF(AND(AU401&gt;=0, RIGHT(TEXT(AU401,"0.#"),1)="."),TRUE,FALSE)</formula>
    </cfRule>
    <cfRule type="expression" dxfId="77" priority="99">
      <formula>IF(AND(AU401&lt;0, RIGHT(TEXT(AU401,"0.#"),1)&lt;&gt;"."),TRUE,FALSE)</formula>
    </cfRule>
    <cfRule type="expression" dxfId="76" priority="100">
      <formula>IF(AND(AU401&lt;0, RIGHT(TEXT(AU401,"0.#"),1)="."),TRUE,FALSE)</formula>
    </cfRule>
  </conditionalFormatting>
  <conditionalFormatting sqref="AK402:AK430">
    <cfRule type="expression" dxfId="75" priority="95">
      <formula>IF(RIGHT(TEXT(AK402,"0.#"),1)=".",FALSE,TRUE)</formula>
    </cfRule>
    <cfRule type="expression" dxfId="74" priority="96">
      <formula>IF(RIGHT(TEXT(AK402,"0.#"),1)=".",TRUE,FALSE)</formula>
    </cfRule>
  </conditionalFormatting>
  <conditionalFormatting sqref="AU402:AX430">
    <cfRule type="expression" dxfId="73" priority="91">
      <formula>IF(AND(AU402&gt;=0, RIGHT(TEXT(AU402,"0.#"),1)&lt;&gt;"."),TRUE,FALSE)</formula>
    </cfRule>
    <cfRule type="expression" dxfId="72" priority="92">
      <formula>IF(AND(AU402&gt;=0, RIGHT(TEXT(AU402,"0.#"),1)="."),TRUE,FALSE)</formula>
    </cfRule>
    <cfRule type="expression" dxfId="71" priority="93">
      <formula>IF(AND(AU402&lt;0, RIGHT(TEXT(AU402,"0.#"),1)&lt;&gt;"."),TRUE,FALSE)</formula>
    </cfRule>
    <cfRule type="expression" dxfId="70" priority="94">
      <formula>IF(AND(AU402&lt;0, RIGHT(TEXT(AU402,"0.#"),1)="."),TRUE,FALSE)</formula>
    </cfRule>
  </conditionalFormatting>
  <conditionalFormatting sqref="AK434">
    <cfRule type="expression" dxfId="69" priority="89">
      <formula>IF(RIGHT(TEXT(AK434,"0.#"),1)=".",FALSE,TRUE)</formula>
    </cfRule>
    <cfRule type="expression" dxfId="68" priority="90">
      <formula>IF(RIGHT(TEXT(AK434,"0.#"),1)=".",TRUE,FALSE)</formula>
    </cfRule>
  </conditionalFormatting>
  <conditionalFormatting sqref="AU434:AX434">
    <cfRule type="expression" dxfId="67" priority="85">
      <formula>IF(AND(AU434&gt;=0, RIGHT(TEXT(AU434,"0.#"),1)&lt;&gt;"."),TRUE,FALSE)</formula>
    </cfRule>
    <cfRule type="expression" dxfId="66" priority="86">
      <formula>IF(AND(AU434&gt;=0, RIGHT(TEXT(AU434,"0.#"),1)="."),TRUE,FALSE)</formula>
    </cfRule>
    <cfRule type="expression" dxfId="65" priority="87">
      <formula>IF(AND(AU434&lt;0, RIGHT(TEXT(AU434,"0.#"),1)&lt;&gt;"."),TRUE,FALSE)</formula>
    </cfRule>
    <cfRule type="expression" dxfId="64" priority="88">
      <formula>IF(AND(AU434&lt;0, RIGHT(TEXT(AU434,"0.#"),1)="."),TRUE,FALSE)</formula>
    </cfRule>
  </conditionalFormatting>
  <conditionalFormatting sqref="AK435:AK463">
    <cfRule type="expression" dxfId="63" priority="83">
      <formula>IF(RIGHT(TEXT(AK435,"0.#"),1)=".",FALSE,TRUE)</formula>
    </cfRule>
    <cfRule type="expression" dxfId="62" priority="84">
      <formula>IF(RIGHT(TEXT(AK435,"0.#"),1)=".",TRUE,FALSE)</formula>
    </cfRule>
  </conditionalFormatting>
  <conditionalFormatting sqref="AU435:AX463">
    <cfRule type="expression" dxfId="61" priority="79">
      <formula>IF(AND(AU435&gt;=0, RIGHT(TEXT(AU435,"0.#"),1)&lt;&gt;"."),TRUE,FALSE)</formula>
    </cfRule>
    <cfRule type="expression" dxfId="60" priority="80">
      <formula>IF(AND(AU435&gt;=0, RIGHT(TEXT(AU435,"0.#"),1)="."),TRUE,FALSE)</formula>
    </cfRule>
    <cfRule type="expression" dxfId="59" priority="81">
      <formula>IF(AND(AU435&lt;0, RIGHT(TEXT(AU435,"0.#"),1)&lt;&gt;"."),TRUE,FALSE)</formula>
    </cfRule>
    <cfRule type="expression" dxfId="58" priority="82">
      <formula>IF(AND(AU435&lt;0, RIGHT(TEXT(AU435,"0.#"),1)="."),TRUE,FALSE)</formula>
    </cfRule>
  </conditionalFormatting>
  <conditionalFormatting sqref="AK467">
    <cfRule type="expression" dxfId="57" priority="77">
      <formula>IF(RIGHT(TEXT(AK467,"0.#"),1)=".",FALSE,TRUE)</formula>
    </cfRule>
    <cfRule type="expression" dxfId="56" priority="78">
      <formula>IF(RIGHT(TEXT(AK467,"0.#"),1)=".",TRUE,FALSE)</formula>
    </cfRule>
  </conditionalFormatting>
  <conditionalFormatting sqref="AU467:AX467">
    <cfRule type="expression" dxfId="55" priority="73">
      <formula>IF(AND(AU467&gt;=0, RIGHT(TEXT(AU467,"0.#"),1)&lt;&gt;"."),TRUE,FALSE)</formula>
    </cfRule>
    <cfRule type="expression" dxfId="54" priority="74">
      <formula>IF(AND(AU467&gt;=0, RIGHT(TEXT(AU467,"0.#"),1)="."),TRUE,FALSE)</formula>
    </cfRule>
    <cfRule type="expression" dxfId="53" priority="75">
      <formula>IF(AND(AU467&lt;0, RIGHT(TEXT(AU467,"0.#"),1)&lt;&gt;"."),TRUE,FALSE)</formula>
    </cfRule>
    <cfRule type="expression" dxfId="52" priority="76">
      <formula>IF(AND(AU467&lt;0, RIGHT(TEXT(AU467,"0.#"),1)="."),TRUE,FALSE)</formula>
    </cfRule>
  </conditionalFormatting>
  <conditionalFormatting sqref="AK468:AK496">
    <cfRule type="expression" dxfId="51" priority="71">
      <formula>IF(RIGHT(TEXT(AK468,"0.#"),1)=".",FALSE,TRUE)</formula>
    </cfRule>
    <cfRule type="expression" dxfId="50" priority="72">
      <formula>IF(RIGHT(TEXT(AK468,"0.#"),1)=".",TRUE,FALSE)</formula>
    </cfRule>
  </conditionalFormatting>
  <conditionalFormatting sqref="AU468:AX496">
    <cfRule type="expression" dxfId="49" priority="67">
      <formula>IF(AND(AU468&gt;=0, RIGHT(TEXT(AU468,"0.#"),1)&lt;&gt;"."),TRUE,FALSE)</formula>
    </cfRule>
    <cfRule type="expression" dxfId="48" priority="68">
      <formula>IF(AND(AU468&gt;=0, RIGHT(TEXT(AU468,"0.#"),1)="."),TRUE,FALSE)</formula>
    </cfRule>
    <cfRule type="expression" dxfId="47" priority="69">
      <formula>IF(AND(AU468&lt;0, RIGHT(TEXT(AU468,"0.#"),1)&lt;&gt;"."),TRUE,FALSE)</formula>
    </cfRule>
    <cfRule type="expression" dxfId="46" priority="70">
      <formula>IF(AND(AU468&lt;0, RIGHT(TEXT(AU468,"0.#"),1)="."),TRUE,FALSE)</formula>
    </cfRule>
  </conditionalFormatting>
  <conditionalFormatting sqref="AE24:AX24 AJ23:AS23 AE25:AS25">
    <cfRule type="expression" dxfId="45" priority="65">
      <formula>IF(RIGHT(TEXT(AE23,"0.#"),1)=".",FALSE,TRUE)</formula>
    </cfRule>
    <cfRule type="expression" dxfId="44" priority="66">
      <formula>IF(RIGHT(TEXT(AE23,"0.#"),1)=".",TRUE,FALSE)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AE30:AS30">
    <cfRule type="expression" dxfId="37" priority="37">
      <formula>IF(RIGHT(TEXT(AE28,"0.#"),1)=".",FALSE,TRUE)</formula>
    </cfRule>
    <cfRule type="expression" dxfId="36" priority="38">
      <formula>IF(RIGHT(TEXT(AE28,"0.#"),1)=".",TRUE,FALSE)</formula>
    </cfRule>
  </conditionalFormatting>
  <conditionalFormatting sqref="AE45:AI45 AE40:AI40 AE35:AI35">
    <cfRule type="expression" dxfId="35" priority="33">
      <formula>IF(AND(AE35&gt;=0, RIGHT(TEXT(AE35,"0.#"),1)&lt;&gt;"."),TRUE,FALSE)</formula>
    </cfRule>
    <cfRule type="expression" dxfId="34" priority="34">
      <formula>IF(AND(AE35&gt;=0, RIGHT(TEXT(AE35,"0.#"),1)="."),TRUE,FALSE)</formula>
    </cfRule>
    <cfRule type="expression" dxfId="33" priority="35">
      <formula>IF(AND(AE35&lt;0, RIGHT(TEXT(AE35,"0.#"),1)&lt;&gt;"."),TRUE,FALSE)</formula>
    </cfRule>
    <cfRule type="expression" dxfId="32" priority="36">
      <formula>IF(AND(AE35&lt;0, RIGHT(TEXT(AE35,"0.#"),1)="."),TRUE,FALSE)</formula>
    </cfRule>
  </conditionalFormatting>
  <conditionalFormatting sqref="AJ45:AS45 AJ40:AS40 AJ35:AS35">
    <cfRule type="expression" dxfId="31" priority="29">
      <formula>IF(AND(AJ35&gt;=0, RIGHT(TEXT(AJ35,"0.#"),1)&lt;&gt;"."),TRUE,FALSE)</formula>
    </cfRule>
    <cfRule type="expression" dxfId="30" priority="30">
      <formula>IF(AND(AJ35&gt;=0, RIGHT(TEXT(AJ35,"0.#"),1)="."),TRUE,FALSE)</formula>
    </cfRule>
    <cfRule type="expression" dxfId="29" priority="31">
      <formula>IF(AND(AJ35&lt;0, RIGHT(TEXT(AJ35,"0.#"),1)&lt;&gt;"."),TRUE,FALSE)</formula>
    </cfRule>
    <cfRule type="expression" dxfId="28" priority="32">
      <formula>IF(AND(AJ35&lt;0, RIGHT(TEXT(AJ35,"0.#"),1)="."),TRUE,FALSE)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T75:AX75 AT72:AX72">
    <cfRule type="expression" dxfId="15" priority="15">
      <formula>IF(RIGHT(TEXT(AE72,"0.#"),1)=".",FALSE,TRUE)</formula>
    </cfRule>
    <cfRule type="expression" dxfId="14" priority="16">
      <formula>IF(RIGHT(TEXT(AE72,"0.#"),1)=".",TRUE,FALSE)</formula>
    </cfRule>
  </conditionalFormatting>
  <conditionalFormatting sqref="AE80:AS80 AE77:AS77">
    <cfRule type="expression" dxfId="13" priority="13">
      <formula>IF(RIGHT(TEXT(AE77,"0.#"),1)=".",FALSE,TRUE)</formula>
    </cfRule>
    <cfRule type="expression" dxfId="12" priority="14">
      <formula>IF(RIGHT(TEXT(AE77,"0.#"),1)=".",TRUE,FALSE)</formula>
    </cfRule>
  </conditionalFormatting>
  <conditionalFormatting sqref="AE72:AS72">
    <cfRule type="expression" dxfId="11" priority="11">
      <formula>IF(RIGHT(TEXT(AE72,"0.#"),1)=".",FALSE,TRUE)</formula>
    </cfRule>
    <cfRule type="expression" dxfId="10" priority="12">
      <formula>IF(RIGHT(TEXT(AE72,"0.#"),1)=".",TRUE,FALSE)</formula>
    </cfRule>
  </conditionalFormatting>
  <conditionalFormatting sqref="AE71:AS71">
    <cfRule type="expression" dxfId="9" priority="9">
      <formula>IF(RIGHT(TEXT(AE71,"0.#"),1)=".",FALSE,TRUE)</formula>
    </cfRule>
    <cfRule type="expression" dxfId="8" priority="10">
      <formula>IF(RIGHT(TEXT(AE71,"0.#"),1)=".",TRUE,FALSE)</formula>
    </cfRule>
  </conditionalFormatting>
  <conditionalFormatting sqref="AE75:AS75">
    <cfRule type="expression" dxfId="7" priority="7">
      <formula>IF(RIGHT(TEXT(AE75,"0.#"),1)=".",FALSE,TRUE)</formula>
    </cfRule>
    <cfRule type="expression" dxfId="6" priority="8">
      <formula>IF(RIGHT(TEXT(AE75,"0.#"),1)=".",TRUE,FALSE)</formula>
    </cfRule>
  </conditionalFormatting>
  <conditionalFormatting sqref="AE74:AS74">
    <cfRule type="expression" dxfId="5" priority="5">
      <formula>IF(RIGHT(TEXT(AE74,"0.#"),1)=".",FALSE,TRUE)</formula>
    </cfRule>
    <cfRule type="expression" dxfId="4" priority="6">
      <formula>IF(RIGHT(TEXT(AE74,"0.#"),1)=".",TRUE,FALSE)</formula>
    </cfRule>
  </conditionalFormatting>
  <conditionalFormatting sqref="AU304:AX304">
    <cfRule type="expression" dxfId="3" priority="1">
      <formula>IF(AND(AU304&gt;=0, RIGHT(TEXT(AU304,"0.#"),1)&lt;&gt;"."),TRUE,FALSE)</formula>
    </cfRule>
    <cfRule type="expression" dxfId="2" priority="2">
      <formula>IF(AND(AU304&gt;=0, RIGHT(TEXT(AU304,"0.#"),1)="."),TRUE,FALSE)</formula>
    </cfRule>
    <cfRule type="expression" dxfId="1" priority="3">
      <formula>IF(AND(AU304&lt;0, RIGHT(TEXT(AU304,"0.#"),1)&lt;&gt;"."),TRUE,FALSE)</formula>
    </cfRule>
    <cfRule type="expression" dxfId="0" priority="4">
      <formula>IF(AND(AU304&lt;0, RIGHT(TEXT(AU304,"0.#"),1)="."),TRUE,FALSE)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0" orientation="portrait" r:id="rId1"/>
  <headerFooter differentFirst="1" alignWithMargins="0"/>
  <rowBreaks count="5" manualBreakCount="5">
    <brk id="81" max="16383" man="1"/>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F18" sqref="F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379</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379</v>
      </c>
      <c r="C19" s="15" t="str">
        <f t="shared" si="0"/>
        <v>ＩＴ戦略</v>
      </c>
      <c r="D19" s="15" t="str">
        <f t="shared" si="7"/>
        <v>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2015-07-18T10:08:13Z</cp:lastPrinted>
  <dcterms:created xsi:type="dcterms:W3CDTF">2012-03-13T00:50:25Z</dcterms:created>
  <dcterms:modified xsi:type="dcterms:W3CDTF">2015-09-08T16:09:19Z</dcterms:modified>
</cp:coreProperties>
</file>